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585" yWindow="270" windowWidth="11355" windowHeight="5685" tabRatio="563" firstSheet="1" activeTab="2"/>
  </bookViews>
  <sheets>
    <sheet name="Totaux" sheetId="14" r:id="rId1"/>
    <sheet name="absents au VOTE1" sheetId="20" r:id="rId2"/>
    <sheet name="VOTE1 Pdt Séance 15h01" sheetId="13" r:id="rId3"/>
    <sheet name="VOTE3 comptes 2016 " sheetId="21" r:id="rId4"/>
    <sheet name="VOTE4 syndics renouvellement" sheetId="22" r:id="rId5"/>
    <sheet name="VOTE4bis nouveaux syndics " sheetId="30" r:id="rId6"/>
    <sheet name="VOTE5 travaux 16h01" sheetId="31" r:id="rId7"/>
    <sheet name="VOTE6 retrocession" sheetId="32" r:id="rId8"/>
    <sheet name="VOTE7 budget 2017 16h38" sheetId="33" r:id="rId9"/>
    <sheet name="Feuil1" sheetId="34" r:id="rId10"/>
    <sheet name="Feuil2" sheetId="35" r:id="rId11"/>
  </sheets>
  <definedNames>
    <definedName name="_xlnm._FilterDatabase" localSheetId="1" hidden="1">'absents au VOTE1'!$A$2:$F$253</definedName>
    <definedName name="_xlnm._FilterDatabase" localSheetId="2" hidden="1">'VOTE1 Pdt Séance 15h01'!$A$4:$F$364</definedName>
    <definedName name="_xlnm._FilterDatabase" localSheetId="3" hidden="1">'VOTE3 comptes 2016 '!$A$4:$F$364</definedName>
    <definedName name="_xlnm._FilterDatabase" localSheetId="4" hidden="1">'VOTE4 syndics renouvellement'!$A$4:$F$364</definedName>
    <definedName name="_xlnm._FilterDatabase" localSheetId="5" hidden="1">'VOTE4bis nouveaux syndics '!$A$4:$F$364</definedName>
    <definedName name="_xlnm._FilterDatabase" localSheetId="6" hidden="1">'VOTE5 travaux 16h01'!$A$4:$F$364</definedName>
    <definedName name="_xlnm._FilterDatabase" localSheetId="7" hidden="1">'VOTE6 retrocession'!$A$4:$F$364</definedName>
    <definedName name="_xlnm._FilterDatabase" localSheetId="8" hidden="1">'VOTE7 budget 2017 16h38'!$A$4:$F$364</definedName>
    <definedName name="_xlnm.Print_Area" localSheetId="1">'absents au VOTE1'!$A$2:$F$73</definedName>
    <definedName name="_xlnm.Print_Area" localSheetId="2">'VOTE1 Pdt Séance 15h01'!$A$4:$K$184</definedName>
    <definedName name="_xlnm.Print_Area" localSheetId="3">'VOTE3 comptes 2016 '!$A$4:$K$184</definedName>
    <definedName name="_xlnm.Print_Area" localSheetId="4">'VOTE4 syndics renouvellement'!$A$4:$K$184</definedName>
    <definedName name="_xlnm.Print_Area" localSheetId="5">'VOTE4bis nouveaux syndics '!$A$4:$K$184</definedName>
    <definedName name="_xlnm.Print_Area" localSheetId="6">'VOTE5 travaux 16h01'!$A$4:$K$184</definedName>
    <definedName name="_xlnm.Print_Area" localSheetId="7">'VOTE6 retrocession'!$A$4:$K$184</definedName>
    <definedName name="_xlnm.Print_Area" localSheetId="8">'VOTE7 budget 2017 16h38'!$A$4:$K$184</definedName>
  </definedNames>
  <calcPr calcId="152511"/>
</workbook>
</file>

<file path=xl/calcChain.xml><?xml version="1.0" encoding="utf-8"?>
<calcChain xmlns="http://schemas.openxmlformats.org/spreadsheetml/2006/main">
  <c r="R184" i="33" l="1"/>
  <c r="P184" i="33"/>
  <c r="H184" i="33"/>
  <c r="G184" i="33"/>
  <c r="F184" i="33"/>
  <c r="R183" i="33"/>
  <c r="P183" i="33"/>
  <c r="H183" i="33"/>
  <c r="G183" i="33"/>
  <c r="F183" i="33" s="1"/>
  <c r="R182" i="33"/>
  <c r="P182" i="33"/>
  <c r="H182" i="33"/>
  <c r="G182" i="33"/>
  <c r="F182" i="33" s="1"/>
  <c r="R181" i="33"/>
  <c r="P181" i="33"/>
  <c r="H181" i="33"/>
  <c r="G181" i="33"/>
  <c r="F181" i="33" s="1"/>
  <c r="R180" i="33"/>
  <c r="P180" i="33"/>
  <c r="H180" i="33"/>
  <c r="G180" i="33"/>
  <c r="F180" i="33"/>
  <c r="R179" i="33"/>
  <c r="P179" i="33"/>
  <c r="H179" i="33"/>
  <c r="G179" i="33"/>
  <c r="F179" i="33" s="1"/>
  <c r="R178" i="33"/>
  <c r="P178" i="33"/>
  <c r="H178" i="33"/>
  <c r="G178" i="33"/>
  <c r="F178" i="33" s="1"/>
  <c r="R177" i="33"/>
  <c r="P177" i="33"/>
  <c r="H177" i="33"/>
  <c r="G177" i="33"/>
  <c r="F177" i="33" s="1"/>
  <c r="R176" i="33"/>
  <c r="P176" i="33"/>
  <c r="H176" i="33"/>
  <c r="G176" i="33"/>
  <c r="F176" i="33"/>
  <c r="R175" i="33"/>
  <c r="P175" i="33"/>
  <c r="H175" i="33"/>
  <c r="G175" i="33"/>
  <c r="F175" i="33" s="1"/>
  <c r="R174" i="33"/>
  <c r="P174" i="33"/>
  <c r="H174" i="33"/>
  <c r="G174" i="33"/>
  <c r="F174" i="33" s="1"/>
  <c r="R173" i="33"/>
  <c r="P173" i="33"/>
  <c r="H173" i="33"/>
  <c r="G173" i="33"/>
  <c r="F173" i="33" s="1"/>
  <c r="R172" i="33"/>
  <c r="P172" i="33"/>
  <c r="H172" i="33"/>
  <c r="G172" i="33"/>
  <c r="F172" i="33"/>
  <c r="R171" i="33"/>
  <c r="P171" i="33"/>
  <c r="H171" i="33"/>
  <c r="G171" i="33"/>
  <c r="F171" i="33" s="1"/>
  <c r="R170" i="33"/>
  <c r="P170" i="33"/>
  <c r="H170" i="33"/>
  <c r="G170" i="33"/>
  <c r="F170" i="33" s="1"/>
  <c r="R169" i="33"/>
  <c r="P169" i="33"/>
  <c r="H169" i="33"/>
  <c r="G169" i="33"/>
  <c r="F169" i="33" s="1"/>
  <c r="R168" i="33"/>
  <c r="P168" i="33"/>
  <c r="H168" i="33"/>
  <c r="G168" i="33"/>
  <c r="F168" i="33"/>
  <c r="R167" i="33"/>
  <c r="P167" i="33"/>
  <c r="H167" i="33"/>
  <c r="G167" i="33"/>
  <c r="F167" i="33" s="1"/>
  <c r="R166" i="33"/>
  <c r="P166" i="33"/>
  <c r="H166" i="33"/>
  <c r="G166" i="33"/>
  <c r="F166" i="33" s="1"/>
  <c r="R165" i="33"/>
  <c r="P165" i="33"/>
  <c r="H165" i="33"/>
  <c r="G165" i="33"/>
  <c r="F165" i="33" s="1"/>
  <c r="R164" i="33"/>
  <c r="P164" i="33"/>
  <c r="H164" i="33"/>
  <c r="G164" i="33"/>
  <c r="F164" i="33"/>
  <c r="R163" i="33"/>
  <c r="P163" i="33"/>
  <c r="H163" i="33"/>
  <c r="G163" i="33"/>
  <c r="F163" i="33" s="1"/>
  <c r="R162" i="33"/>
  <c r="P162" i="33"/>
  <c r="H162" i="33"/>
  <c r="G162" i="33"/>
  <c r="F162" i="33" s="1"/>
  <c r="R161" i="33"/>
  <c r="P161" i="33"/>
  <c r="H161" i="33"/>
  <c r="G161" i="33"/>
  <c r="F161" i="33" s="1"/>
  <c r="R160" i="33"/>
  <c r="P160" i="33"/>
  <c r="H160" i="33"/>
  <c r="G160" i="33"/>
  <c r="F160" i="33"/>
  <c r="R159" i="33"/>
  <c r="P159" i="33"/>
  <c r="H159" i="33"/>
  <c r="G159" i="33"/>
  <c r="F159" i="33" s="1"/>
  <c r="R158" i="33"/>
  <c r="P158" i="33"/>
  <c r="H158" i="33"/>
  <c r="G158" i="33"/>
  <c r="F158" i="33" s="1"/>
  <c r="R157" i="33"/>
  <c r="P157" i="33"/>
  <c r="H157" i="33"/>
  <c r="G157" i="33"/>
  <c r="F157" i="33" s="1"/>
  <c r="R156" i="33"/>
  <c r="P156" i="33"/>
  <c r="H156" i="33"/>
  <c r="G156" i="33"/>
  <c r="F156" i="33"/>
  <c r="R155" i="33"/>
  <c r="P155" i="33"/>
  <c r="H155" i="33"/>
  <c r="G155" i="33"/>
  <c r="F155" i="33" s="1"/>
  <c r="R154" i="33"/>
  <c r="P154" i="33"/>
  <c r="H154" i="33"/>
  <c r="G154" i="33"/>
  <c r="F154" i="33" s="1"/>
  <c r="R153" i="33"/>
  <c r="P153" i="33"/>
  <c r="H153" i="33"/>
  <c r="G153" i="33"/>
  <c r="F153" i="33"/>
  <c r="S153" i="33" s="1"/>
  <c r="R152" i="33"/>
  <c r="P152" i="33"/>
  <c r="H152" i="33"/>
  <c r="G152" i="33"/>
  <c r="F152" i="33" s="1"/>
  <c r="R151" i="33"/>
  <c r="P151" i="33"/>
  <c r="H151" i="33"/>
  <c r="G151" i="33"/>
  <c r="F151" i="33" s="1"/>
  <c r="R150" i="33"/>
  <c r="P150" i="33"/>
  <c r="H150" i="33"/>
  <c r="G150" i="33"/>
  <c r="F150" i="33"/>
  <c r="R149" i="33"/>
  <c r="P149" i="33"/>
  <c r="H149" i="33"/>
  <c r="G149" i="33"/>
  <c r="F149" i="33" s="1"/>
  <c r="S149" i="33" s="1"/>
  <c r="R148" i="33"/>
  <c r="P148" i="33"/>
  <c r="H148" i="33"/>
  <c r="G148" i="33"/>
  <c r="F148" i="33" s="1"/>
  <c r="R147" i="33"/>
  <c r="P147" i="33"/>
  <c r="H147" i="33"/>
  <c r="G147" i="33"/>
  <c r="F147" i="33"/>
  <c r="R146" i="33"/>
  <c r="P146" i="33"/>
  <c r="H146" i="33"/>
  <c r="G146" i="33"/>
  <c r="F146" i="33"/>
  <c r="R145" i="33"/>
  <c r="P145" i="33"/>
  <c r="H145" i="33"/>
  <c r="G145" i="33"/>
  <c r="F145" i="33" s="1"/>
  <c r="S145" i="33" s="1"/>
  <c r="R144" i="33"/>
  <c r="P144" i="33"/>
  <c r="H144" i="33"/>
  <c r="G144" i="33"/>
  <c r="F144" i="33"/>
  <c r="R143" i="33"/>
  <c r="P143" i="33"/>
  <c r="H143" i="33"/>
  <c r="G143" i="33"/>
  <c r="F143" i="33"/>
  <c r="R142" i="33"/>
  <c r="P142" i="33"/>
  <c r="H142" i="33"/>
  <c r="G142" i="33"/>
  <c r="F142" i="33" s="1"/>
  <c r="S142" i="33" s="1"/>
  <c r="R141" i="33"/>
  <c r="P141" i="33"/>
  <c r="H141" i="33"/>
  <c r="G141" i="33"/>
  <c r="F141" i="33" s="1"/>
  <c r="S141" i="33" s="1"/>
  <c r="R140" i="33"/>
  <c r="P140" i="33"/>
  <c r="H140" i="33"/>
  <c r="G140" i="33"/>
  <c r="F140" i="33" s="1"/>
  <c r="S140" i="33" s="1"/>
  <c r="R139" i="33"/>
  <c r="P139" i="33"/>
  <c r="H139" i="33"/>
  <c r="G139" i="33"/>
  <c r="F139" i="33" s="1"/>
  <c r="Q139" i="33" s="1"/>
  <c r="R138" i="33"/>
  <c r="P138" i="33"/>
  <c r="H138" i="33"/>
  <c r="G138" i="33"/>
  <c r="F138" i="33" s="1"/>
  <c r="Q138" i="33" s="1"/>
  <c r="R137" i="33"/>
  <c r="P137" i="33"/>
  <c r="H137" i="33"/>
  <c r="G137" i="33"/>
  <c r="F137" i="33" s="1"/>
  <c r="Q137" i="33" s="1"/>
  <c r="R136" i="33"/>
  <c r="P136" i="33"/>
  <c r="O136" i="33"/>
  <c r="T136" i="33" s="1"/>
  <c r="H136" i="33"/>
  <c r="G136" i="33"/>
  <c r="F136" i="33" s="1"/>
  <c r="Q136" i="33" s="1"/>
  <c r="R135" i="33"/>
  <c r="P135" i="33"/>
  <c r="H135" i="33"/>
  <c r="G135" i="33"/>
  <c r="F135" i="33" s="1"/>
  <c r="Q135" i="33" s="1"/>
  <c r="R134" i="33"/>
  <c r="P134" i="33"/>
  <c r="H134" i="33"/>
  <c r="G134" i="33"/>
  <c r="F134" i="33" s="1"/>
  <c r="Q134" i="33" s="1"/>
  <c r="R133" i="33"/>
  <c r="P133" i="33"/>
  <c r="H133" i="33"/>
  <c r="G133" i="33"/>
  <c r="F133" i="33" s="1"/>
  <c r="Q133" i="33" s="1"/>
  <c r="S132" i="33"/>
  <c r="R132" i="33"/>
  <c r="P132" i="33"/>
  <c r="O132" i="33"/>
  <c r="T132" i="33" s="1"/>
  <c r="H132" i="33"/>
  <c r="G132" i="33"/>
  <c r="F132" i="33" s="1"/>
  <c r="Q132" i="33" s="1"/>
  <c r="R131" i="33"/>
  <c r="P131" i="33"/>
  <c r="H131" i="33"/>
  <c r="G131" i="33"/>
  <c r="F131" i="33" s="1"/>
  <c r="Q131" i="33" s="1"/>
  <c r="R130" i="33"/>
  <c r="P130" i="33"/>
  <c r="H130" i="33"/>
  <c r="G130" i="33"/>
  <c r="F130" i="33" s="1"/>
  <c r="Q130" i="33" s="1"/>
  <c r="R129" i="33"/>
  <c r="P129" i="33"/>
  <c r="H129" i="33"/>
  <c r="G129" i="33"/>
  <c r="F129" i="33" s="1"/>
  <c r="Q129" i="33" s="1"/>
  <c r="S128" i="33"/>
  <c r="R128" i="33"/>
  <c r="P128" i="33"/>
  <c r="H128" i="33"/>
  <c r="G128" i="33"/>
  <c r="F128" i="33" s="1"/>
  <c r="Q128" i="33" s="1"/>
  <c r="R127" i="33"/>
  <c r="P127" i="33"/>
  <c r="H127" i="33"/>
  <c r="G127" i="33"/>
  <c r="F127" i="33" s="1"/>
  <c r="Q127" i="33" s="1"/>
  <c r="R126" i="33"/>
  <c r="P126" i="33"/>
  <c r="H126" i="33"/>
  <c r="G126" i="33"/>
  <c r="F126" i="33" s="1"/>
  <c r="Q126" i="33" s="1"/>
  <c r="R125" i="33"/>
  <c r="P125" i="33"/>
  <c r="H125" i="33"/>
  <c r="G125" i="33"/>
  <c r="F125" i="33" s="1"/>
  <c r="Q125" i="33" s="1"/>
  <c r="R124" i="33"/>
  <c r="P124" i="33"/>
  <c r="H124" i="33"/>
  <c r="G124" i="33"/>
  <c r="F124" i="33" s="1"/>
  <c r="S124" i="33" s="1"/>
  <c r="S123" i="33"/>
  <c r="R123" i="33"/>
  <c r="P123" i="33"/>
  <c r="O123" i="33"/>
  <c r="H123" i="33"/>
  <c r="G123" i="33"/>
  <c r="F123" i="33" s="1"/>
  <c r="Q123" i="33" s="1"/>
  <c r="R122" i="33"/>
  <c r="P122" i="33"/>
  <c r="H122" i="33"/>
  <c r="G122" i="33"/>
  <c r="F122" i="33" s="1"/>
  <c r="Q122" i="33" s="1"/>
  <c r="S121" i="33"/>
  <c r="R121" i="33"/>
  <c r="P121" i="33"/>
  <c r="O121" i="33"/>
  <c r="T121" i="33" s="1"/>
  <c r="H121" i="33"/>
  <c r="G121" i="33"/>
  <c r="F121" i="33" s="1"/>
  <c r="Q121" i="33" s="1"/>
  <c r="R120" i="33"/>
  <c r="P120" i="33"/>
  <c r="H120" i="33"/>
  <c r="G120" i="33"/>
  <c r="F120" i="33" s="1"/>
  <c r="S120" i="33" s="1"/>
  <c r="R119" i="33"/>
  <c r="P119" i="33"/>
  <c r="H119" i="33"/>
  <c r="G119" i="33"/>
  <c r="F119" i="33" s="1"/>
  <c r="S118" i="33"/>
  <c r="R118" i="33"/>
  <c r="P118" i="33"/>
  <c r="H118" i="33"/>
  <c r="G118" i="33"/>
  <c r="F118" i="33" s="1"/>
  <c r="Q118" i="33" s="1"/>
  <c r="R117" i="33"/>
  <c r="P117" i="33"/>
  <c r="H117" i="33"/>
  <c r="G117" i="33"/>
  <c r="F117" i="33" s="1"/>
  <c r="Q117" i="33" s="1"/>
  <c r="R116" i="33"/>
  <c r="P116" i="33"/>
  <c r="H116" i="33"/>
  <c r="G116" i="33"/>
  <c r="F116" i="33" s="1"/>
  <c r="S116" i="33" s="1"/>
  <c r="R115" i="33"/>
  <c r="P115" i="33"/>
  <c r="H115" i="33"/>
  <c r="G115" i="33"/>
  <c r="F115" i="33" s="1"/>
  <c r="S114" i="33"/>
  <c r="R114" i="33"/>
  <c r="P114" i="33"/>
  <c r="O114" i="33"/>
  <c r="T114" i="33" s="1"/>
  <c r="H114" i="33"/>
  <c r="G114" i="33"/>
  <c r="F114" i="33" s="1"/>
  <c r="Q114" i="33" s="1"/>
  <c r="R113" i="33"/>
  <c r="P113" i="33"/>
  <c r="H113" i="33"/>
  <c r="G113" i="33"/>
  <c r="F113" i="33" s="1"/>
  <c r="S113" i="33" s="1"/>
  <c r="R112" i="33"/>
  <c r="P112" i="33"/>
  <c r="H112" i="33"/>
  <c r="G112" i="33"/>
  <c r="F112" i="33" s="1"/>
  <c r="S112" i="33" s="1"/>
  <c r="R111" i="33"/>
  <c r="P111" i="33"/>
  <c r="H111" i="33"/>
  <c r="G111" i="33"/>
  <c r="F111" i="33" s="1"/>
  <c r="Q111" i="33" s="1"/>
  <c r="R110" i="33"/>
  <c r="P110" i="33"/>
  <c r="H110" i="33"/>
  <c r="G110" i="33"/>
  <c r="F110" i="33" s="1"/>
  <c r="Q110" i="33" s="1"/>
  <c r="R109" i="33"/>
  <c r="P109" i="33"/>
  <c r="H109" i="33"/>
  <c r="G109" i="33"/>
  <c r="F109" i="33" s="1"/>
  <c r="Q109" i="33" s="1"/>
  <c r="R108" i="33"/>
  <c r="P108" i="33"/>
  <c r="O108" i="33"/>
  <c r="T108" i="33" s="1"/>
  <c r="H108" i="33"/>
  <c r="G108" i="33"/>
  <c r="F108" i="33" s="1"/>
  <c r="Q108" i="33" s="1"/>
  <c r="R107" i="33"/>
  <c r="P107" i="33"/>
  <c r="H107" i="33"/>
  <c r="G107" i="33"/>
  <c r="F107" i="33" s="1"/>
  <c r="Q107" i="33" s="1"/>
  <c r="R106" i="33"/>
  <c r="P106" i="33"/>
  <c r="H106" i="33"/>
  <c r="G106" i="33"/>
  <c r="F106" i="33" s="1"/>
  <c r="Q106" i="33" s="1"/>
  <c r="R105" i="33"/>
  <c r="P105" i="33"/>
  <c r="H105" i="33"/>
  <c r="G105" i="33"/>
  <c r="F105" i="33" s="1"/>
  <c r="Q105" i="33" s="1"/>
  <c r="R104" i="33"/>
  <c r="P104" i="33"/>
  <c r="H104" i="33"/>
  <c r="G104" i="33"/>
  <c r="F104" i="33" s="1"/>
  <c r="S104" i="33" s="1"/>
  <c r="R103" i="33"/>
  <c r="P103" i="33"/>
  <c r="O103" i="33"/>
  <c r="H103" i="33"/>
  <c r="G103" i="33"/>
  <c r="F103" i="33" s="1"/>
  <c r="Q103" i="33" s="1"/>
  <c r="R102" i="33"/>
  <c r="P102" i="33"/>
  <c r="H102" i="33"/>
  <c r="G102" i="33"/>
  <c r="F102" i="33" s="1"/>
  <c r="Q102" i="33" s="1"/>
  <c r="S101" i="33"/>
  <c r="R101" i="33"/>
  <c r="P101" i="33"/>
  <c r="H101" i="33"/>
  <c r="G101" i="33"/>
  <c r="F101" i="33" s="1"/>
  <c r="Q101" i="33" s="1"/>
  <c r="R100" i="33"/>
  <c r="P100" i="33"/>
  <c r="H100" i="33"/>
  <c r="G100" i="33"/>
  <c r="F100" i="33" s="1"/>
  <c r="S100" i="33" s="1"/>
  <c r="R99" i="33"/>
  <c r="P99" i="33"/>
  <c r="H99" i="33"/>
  <c r="G99" i="33"/>
  <c r="F99" i="33" s="1"/>
  <c r="Q99" i="33" s="1"/>
  <c r="R98" i="33"/>
  <c r="P98" i="33"/>
  <c r="H98" i="33"/>
  <c r="G98" i="33"/>
  <c r="F98" i="33" s="1"/>
  <c r="Q98" i="33" s="1"/>
  <c r="R97" i="33"/>
  <c r="P97" i="33"/>
  <c r="H97" i="33"/>
  <c r="G97" i="33"/>
  <c r="F97" i="33" s="1"/>
  <c r="S97" i="33" s="1"/>
  <c r="R96" i="33"/>
  <c r="P96" i="33"/>
  <c r="H96" i="33"/>
  <c r="G96" i="33"/>
  <c r="F96" i="33" s="1"/>
  <c r="S96" i="33" s="1"/>
  <c r="R95" i="33"/>
  <c r="P95" i="33"/>
  <c r="H95" i="33"/>
  <c r="G95" i="33"/>
  <c r="F95" i="33" s="1"/>
  <c r="Q95" i="33" s="1"/>
  <c r="R94" i="33"/>
  <c r="P94" i="33"/>
  <c r="H94" i="33"/>
  <c r="G94" i="33"/>
  <c r="F94" i="33" s="1"/>
  <c r="Q94" i="33" s="1"/>
  <c r="R93" i="33"/>
  <c r="P93" i="33"/>
  <c r="H93" i="33"/>
  <c r="G93" i="33"/>
  <c r="F93" i="33" s="1"/>
  <c r="S93" i="33" s="1"/>
  <c r="R92" i="33"/>
  <c r="P92" i="33"/>
  <c r="H92" i="33"/>
  <c r="G92" i="33"/>
  <c r="F92" i="33" s="1"/>
  <c r="S92" i="33" s="1"/>
  <c r="R91" i="33"/>
  <c r="P91" i="33"/>
  <c r="H91" i="33"/>
  <c r="G91" i="33"/>
  <c r="F91" i="33" s="1"/>
  <c r="Q91" i="33" s="1"/>
  <c r="S90" i="33"/>
  <c r="R90" i="33"/>
  <c r="P90" i="33"/>
  <c r="O90" i="33"/>
  <c r="T90" i="33" s="1"/>
  <c r="H90" i="33"/>
  <c r="G90" i="33"/>
  <c r="F90" i="33" s="1"/>
  <c r="Q90" i="33" s="1"/>
  <c r="R89" i="33"/>
  <c r="P89" i="33"/>
  <c r="H89" i="33"/>
  <c r="G89" i="33"/>
  <c r="F89" i="33" s="1"/>
  <c r="S89" i="33" s="1"/>
  <c r="R88" i="33"/>
  <c r="P88" i="33"/>
  <c r="H88" i="33"/>
  <c r="G88" i="33"/>
  <c r="F88" i="33" s="1"/>
  <c r="R87" i="33"/>
  <c r="P87" i="33"/>
  <c r="H87" i="33"/>
  <c r="G87" i="33"/>
  <c r="F87" i="33" s="1"/>
  <c r="S87" i="33" s="1"/>
  <c r="S86" i="33"/>
  <c r="R86" i="33"/>
  <c r="P86" i="33"/>
  <c r="H86" i="33"/>
  <c r="G86" i="33"/>
  <c r="F86" i="33" s="1"/>
  <c r="Q86" i="33" s="1"/>
  <c r="R85" i="33"/>
  <c r="P85" i="33"/>
  <c r="O85" i="33"/>
  <c r="T85" i="33" s="1"/>
  <c r="H85" i="33"/>
  <c r="G85" i="33"/>
  <c r="F85" i="33" s="1"/>
  <c r="Q85" i="33" s="1"/>
  <c r="R84" i="33"/>
  <c r="P84" i="33"/>
  <c r="H84" i="33"/>
  <c r="G84" i="33"/>
  <c r="F84" i="33" s="1"/>
  <c r="Q84" i="33" s="1"/>
  <c r="R83" i="33"/>
  <c r="P83" i="33"/>
  <c r="H83" i="33"/>
  <c r="G83" i="33"/>
  <c r="F83" i="33" s="1"/>
  <c r="S83" i="33" s="1"/>
  <c r="S82" i="33"/>
  <c r="R82" i="33"/>
  <c r="P82" i="33"/>
  <c r="O82" i="33"/>
  <c r="T82" i="33" s="1"/>
  <c r="H82" i="33"/>
  <c r="G82" i="33"/>
  <c r="F82" i="33" s="1"/>
  <c r="Q82" i="33" s="1"/>
  <c r="R81" i="33"/>
  <c r="P81" i="33"/>
  <c r="H81" i="33"/>
  <c r="G81" i="33"/>
  <c r="F81" i="33"/>
  <c r="R80" i="33"/>
  <c r="P80" i="33"/>
  <c r="H80" i="33"/>
  <c r="G80" i="33"/>
  <c r="F80" i="33" s="1"/>
  <c r="S79" i="33"/>
  <c r="R79" i="33"/>
  <c r="P79" i="33"/>
  <c r="H79" i="33"/>
  <c r="G79" i="33"/>
  <c r="F79" i="33" s="1"/>
  <c r="Q79" i="33" s="1"/>
  <c r="R78" i="33"/>
  <c r="P78" i="33"/>
  <c r="O78" i="33"/>
  <c r="T78" i="33" s="1"/>
  <c r="H78" i="33"/>
  <c r="G78" i="33"/>
  <c r="F78" i="33" s="1"/>
  <c r="Q78" i="33" s="1"/>
  <c r="R77" i="33"/>
  <c r="P77" i="33"/>
  <c r="H77" i="33"/>
  <c r="G77" i="33"/>
  <c r="F77" i="33" s="1"/>
  <c r="S77" i="33" s="1"/>
  <c r="R76" i="33"/>
  <c r="P76" i="33"/>
  <c r="H76" i="33"/>
  <c r="G76" i="33"/>
  <c r="F76" i="33" s="1"/>
  <c r="Q76" i="33" s="1"/>
  <c r="R75" i="33"/>
  <c r="P75" i="33"/>
  <c r="O75" i="33"/>
  <c r="T75" i="33" s="1"/>
  <c r="H75" i="33"/>
  <c r="G75" i="33"/>
  <c r="F75" i="33" s="1"/>
  <c r="Q75" i="33" s="1"/>
  <c r="S74" i="33"/>
  <c r="R74" i="33"/>
  <c r="P74" i="33"/>
  <c r="O74" i="33"/>
  <c r="T74" i="33" s="1"/>
  <c r="H74" i="33"/>
  <c r="G74" i="33"/>
  <c r="F74" i="33" s="1"/>
  <c r="Q74" i="33" s="1"/>
  <c r="R73" i="33"/>
  <c r="P73" i="33"/>
  <c r="H73" i="33"/>
  <c r="G73" i="33"/>
  <c r="F73" i="33" s="1"/>
  <c r="S73" i="33" s="1"/>
  <c r="R72" i="33"/>
  <c r="P72" i="33"/>
  <c r="H72" i="33"/>
  <c r="G72" i="33"/>
  <c r="F72" i="33" s="1"/>
  <c r="S72" i="33" s="1"/>
  <c r="R71" i="33"/>
  <c r="P71" i="33"/>
  <c r="H71" i="33"/>
  <c r="G71" i="33"/>
  <c r="F71" i="33" s="1"/>
  <c r="Q71" i="33" s="1"/>
  <c r="S70" i="33"/>
  <c r="R70" i="33"/>
  <c r="P70" i="33"/>
  <c r="H70" i="33"/>
  <c r="G70" i="33"/>
  <c r="F70" i="33" s="1"/>
  <c r="Q70" i="33" s="1"/>
  <c r="R69" i="33"/>
  <c r="P69" i="33"/>
  <c r="H69" i="33"/>
  <c r="G69" i="33"/>
  <c r="F69" i="33" s="1"/>
  <c r="S69" i="33" s="1"/>
  <c r="R68" i="33"/>
  <c r="P68" i="33"/>
  <c r="H68" i="33"/>
  <c r="G68" i="33"/>
  <c r="F68" i="33" s="1"/>
  <c r="S68" i="33" s="1"/>
  <c r="R67" i="33"/>
  <c r="P67" i="33"/>
  <c r="H67" i="33"/>
  <c r="G67" i="33"/>
  <c r="F67" i="33" s="1"/>
  <c r="S67" i="33" s="1"/>
  <c r="R66" i="33"/>
  <c r="P66" i="33"/>
  <c r="H66" i="33"/>
  <c r="G66" i="33"/>
  <c r="F66" i="33" s="1"/>
  <c r="Q66" i="33" s="1"/>
  <c r="R65" i="33"/>
  <c r="P65" i="33"/>
  <c r="H65" i="33"/>
  <c r="G65" i="33"/>
  <c r="F65" i="33" s="1"/>
  <c r="S65" i="33" s="1"/>
  <c r="R64" i="33"/>
  <c r="P64" i="33"/>
  <c r="H64" i="33"/>
  <c r="G64" i="33"/>
  <c r="F64" i="33" s="1"/>
  <c r="S64" i="33" s="1"/>
  <c r="R63" i="33"/>
  <c r="P63" i="33"/>
  <c r="H63" i="33"/>
  <c r="G63" i="33"/>
  <c r="F63" i="33" s="1"/>
  <c r="S63" i="33" s="1"/>
  <c r="S62" i="33"/>
  <c r="R62" i="33"/>
  <c r="P62" i="33"/>
  <c r="O62" i="33"/>
  <c r="T62" i="33" s="1"/>
  <c r="H62" i="33"/>
  <c r="G62" i="33"/>
  <c r="F62" i="33" s="1"/>
  <c r="Q62" i="33" s="1"/>
  <c r="R61" i="33"/>
  <c r="P61" i="33"/>
  <c r="H61" i="33"/>
  <c r="G61" i="33"/>
  <c r="F61" i="33" s="1"/>
  <c r="S61" i="33" s="1"/>
  <c r="R60" i="33"/>
  <c r="P60" i="33"/>
  <c r="H60" i="33"/>
  <c r="G60" i="33"/>
  <c r="F60" i="33" s="1"/>
  <c r="S60" i="33" s="1"/>
  <c r="R59" i="33"/>
  <c r="P59" i="33"/>
  <c r="H59" i="33"/>
  <c r="G59" i="33"/>
  <c r="F59" i="33" s="1"/>
  <c r="S59" i="33" s="1"/>
  <c r="S58" i="33"/>
  <c r="R58" i="33"/>
  <c r="P58" i="33"/>
  <c r="O58" i="33"/>
  <c r="T58" i="33" s="1"/>
  <c r="H58" i="33"/>
  <c r="G58" i="33"/>
  <c r="F58" i="33" s="1"/>
  <c r="Q58" i="33" s="1"/>
  <c r="R57" i="33"/>
  <c r="P57" i="33"/>
  <c r="H57" i="33"/>
  <c r="G57" i="33"/>
  <c r="F57" i="33" s="1"/>
  <c r="S57" i="33" s="1"/>
  <c r="R56" i="33"/>
  <c r="P56" i="33"/>
  <c r="H56" i="33"/>
  <c r="G56" i="33"/>
  <c r="F56" i="33" s="1"/>
  <c r="S56" i="33" s="1"/>
  <c r="R55" i="33"/>
  <c r="P55" i="33"/>
  <c r="H55" i="33"/>
  <c r="G55" i="33"/>
  <c r="F55" i="33" s="1"/>
  <c r="Q55" i="33" s="1"/>
  <c r="S54" i="33"/>
  <c r="R54" i="33"/>
  <c r="P54" i="33"/>
  <c r="H54" i="33"/>
  <c r="G54" i="33"/>
  <c r="F54" i="33" s="1"/>
  <c r="Q54" i="33" s="1"/>
  <c r="R53" i="33"/>
  <c r="P53" i="33"/>
  <c r="H53" i="33"/>
  <c r="G53" i="33"/>
  <c r="F53" i="33" s="1"/>
  <c r="S53" i="33" s="1"/>
  <c r="R52" i="33"/>
  <c r="P52" i="33"/>
  <c r="H52" i="33"/>
  <c r="G52" i="33"/>
  <c r="F52" i="33" s="1"/>
  <c r="S52" i="33" s="1"/>
  <c r="R51" i="33"/>
  <c r="P51" i="33"/>
  <c r="H51" i="33"/>
  <c r="G51" i="33"/>
  <c r="F51" i="33" s="1"/>
  <c r="S51" i="33" s="1"/>
  <c r="R50" i="33"/>
  <c r="P50" i="33"/>
  <c r="H50" i="33"/>
  <c r="G50" i="33"/>
  <c r="F50" i="33" s="1"/>
  <c r="Q50" i="33" s="1"/>
  <c r="R49" i="33"/>
  <c r="P49" i="33"/>
  <c r="H49" i="33"/>
  <c r="G49" i="33"/>
  <c r="F49" i="33" s="1"/>
  <c r="S49" i="33" s="1"/>
  <c r="R48" i="33"/>
  <c r="P48" i="33"/>
  <c r="H48" i="33"/>
  <c r="G48" i="33"/>
  <c r="F48" i="33" s="1"/>
  <c r="S48" i="33" s="1"/>
  <c r="R47" i="33"/>
  <c r="P47" i="33"/>
  <c r="H47" i="33"/>
  <c r="G47" i="33"/>
  <c r="F47" i="33" s="1"/>
  <c r="Q47" i="33" s="1"/>
  <c r="S46" i="33"/>
  <c r="R46" i="33"/>
  <c r="P46" i="33"/>
  <c r="O46" i="33"/>
  <c r="T46" i="33" s="1"/>
  <c r="H46" i="33"/>
  <c r="G46" i="33"/>
  <c r="F46" i="33" s="1"/>
  <c r="Q46" i="33" s="1"/>
  <c r="R45" i="33"/>
  <c r="P45" i="33"/>
  <c r="H45" i="33"/>
  <c r="G45" i="33"/>
  <c r="F45" i="33" s="1"/>
  <c r="S45" i="33" s="1"/>
  <c r="R44" i="33"/>
  <c r="P44" i="33"/>
  <c r="H44" i="33"/>
  <c r="G44" i="33"/>
  <c r="F44" i="33" s="1"/>
  <c r="S44" i="33" s="1"/>
  <c r="R43" i="33"/>
  <c r="P43" i="33"/>
  <c r="H43" i="33"/>
  <c r="G43" i="33"/>
  <c r="F43" i="33" s="1"/>
  <c r="Q43" i="33" s="1"/>
  <c r="S42" i="33"/>
  <c r="R42" i="33"/>
  <c r="P42" i="33"/>
  <c r="O42" i="33"/>
  <c r="T42" i="33" s="1"/>
  <c r="H42" i="33"/>
  <c r="G42" i="33"/>
  <c r="F42" i="33" s="1"/>
  <c r="Q42" i="33" s="1"/>
  <c r="R41" i="33"/>
  <c r="P41" i="33"/>
  <c r="H41" i="33"/>
  <c r="G41" i="33"/>
  <c r="F41" i="33" s="1"/>
  <c r="S41" i="33" s="1"/>
  <c r="R40" i="33"/>
  <c r="P40" i="33"/>
  <c r="H40" i="33"/>
  <c r="G40" i="33"/>
  <c r="F40" i="33" s="1"/>
  <c r="S40" i="33" s="1"/>
  <c r="R39" i="33"/>
  <c r="P39" i="33"/>
  <c r="H39" i="33"/>
  <c r="G39" i="33"/>
  <c r="F39" i="33" s="1"/>
  <c r="S39" i="33" s="1"/>
  <c r="S38" i="33"/>
  <c r="R38" i="33"/>
  <c r="P38" i="33"/>
  <c r="H38" i="33"/>
  <c r="G38" i="33"/>
  <c r="F38" i="33" s="1"/>
  <c r="Q38" i="33" s="1"/>
  <c r="R37" i="33"/>
  <c r="P37" i="33"/>
  <c r="H37" i="33"/>
  <c r="G37" i="33"/>
  <c r="F37" i="33" s="1"/>
  <c r="S37" i="33" s="1"/>
  <c r="R36" i="33"/>
  <c r="P36" i="33"/>
  <c r="H36" i="33"/>
  <c r="G36" i="33"/>
  <c r="F36" i="33" s="1"/>
  <c r="S36" i="33" s="1"/>
  <c r="R35" i="33"/>
  <c r="P35" i="33"/>
  <c r="H35" i="33"/>
  <c r="G35" i="33"/>
  <c r="F35" i="33" s="1"/>
  <c r="R34" i="33"/>
  <c r="P34" i="33"/>
  <c r="H34" i="33"/>
  <c r="G34" i="33"/>
  <c r="F34" i="33" s="1"/>
  <c r="Q34" i="33" s="1"/>
  <c r="R33" i="33"/>
  <c r="P33" i="33"/>
  <c r="H33" i="33"/>
  <c r="G33" i="33"/>
  <c r="F33" i="33" s="1"/>
  <c r="S33" i="33" s="1"/>
  <c r="R32" i="33"/>
  <c r="P32" i="33"/>
  <c r="H32" i="33"/>
  <c r="G32" i="33"/>
  <c r="F32" i="33" s="1"/>
  <c r="S32" i="33" s="1"/>
  <c r="R31" i="33"/>
  <c r="P31" i="33"/>
  <c r="H31" i="33"/>
  <c r="G31" i="33"/>
  <c r="F31" i="33" s="1"/>
  <c r="Q31" i="33" s="1"/>
  <c r="S30" i="33"/>
  <c r="R30" i="33"/>
  <c r="P30" i="33"/>
  <c r="O30" i="33"/>
  <c r="T30" i="33" s="1"/>
  <c r="H30" i="33"/>
  <c r="G30" i="33"/>
  <c r="F30" i="33" s="1"/>
  <c r="Q30" i="33" s="1"/>
  <c r="R29" i="33"/>
  <c r="P29" i="33"/>
  <c r="H29" i="33"/>
  <c r="G29" i="33"/>
  <c r="F29" i="33" s="1"/>
  <c r="S29" i="33" s="1"/>
  <c r="R28" i="33"/>
  <c r="P28" i="33"/>
  <c r="H28" i="33"/>
  <c r="G28" i="33"/>
  <c r="F28" i="33" s="1"/>
  <c r="S28" i="33" s="1"/>
  <c r="R27" i="33"/>
  <c r="P27" i="33"/>
  <c r="H27" i="33"/>
  <c r="G27" i="33"/>
  <c r="F27" i="33" s="1"/>
  <c r="S26" i="33"/>
  <c r="R26" i="33"/>
  <c r="P26" i="33"/>
  <c r="O26" i="33"/>
  <c r="T26" i="33" s="1"/>
  <c r="H26" i="33"/>
  <c r="G26" i="33"/>
  <c r="F26" i="33" s="1"/>
  <c r="Q26" i="33" s="1"/>
  <c r="R25" i="33"/>
  <c r="P25" i="33"/>
  <c r="H25" i="33"/>
  <c r="G25" i="33"/>
  <c r="F25" i="33" s="1"/>
  <c r="S25" i="33" s="1"/>
  <c r="R24" i="33"/>
  <c r="P24" i="33"/>
  <c r="H24" i="33"/>
  <c r="G24" i="33"/>
  <c r="F24" i="33" s="1"/>
  <c r="S24" i="33" s="1"/>
  <c r="R23" i="33"/>
  <c r="P23" i="33"/>
  <c r="H23" i="33"/>
  <c r="G23" i="33"/>
  <c r="F23" i="33" s="1"/>
  <c r="Q23" i="33" s="1"/>
  <c r="S22" i="33"/>
  <c r="R22" i="33"/>
  <c r="P22" i="33"/>
  <c r="H22" i="33"/>
  <c r="G22" i="33"/>
  <c r="F22" i="33" s="1"/>
  <c r="Q22" i="33" s="1"/>
  <c r="R21" i="33"/>
  <c r="P21" i="33"/>
  <c r="H21" i="33"/>
  <c r="G21" i="33"/>
  <c r="F21" i="33" s="1"/>
  <c r="S21" i="33" s="1"/>
  <c r="R20" i="33"/>
  <c r="P20" i="33"/>
  <c r="H20" i="33"/>
  <c r="G20" i="33"/>
  <c r="F20" i="33" s="1"/>
  <c r="S20" i="33" s="1"/>
  <c r="R19" i="33"/>
  <c r="P19" i="33"/>
  <c r="H19" i="33"/>
  <c r="G19" i="33"/>
  <c r="F19" i="33" s="1"/>
  <c r="R18" i="33"/>
  <c r="P18" i="33"/>
  <c r="H18" i="33"/>
  <c r="G18" i="33"/>
  <c r="F18" i="33" s="1"/>
  <c r="Q18" i="33" s="1"/>
  <c r="R17" i="33"/>
  <c r="P17" i="33"/>
  <c r="H17" i="33"/>
  <c r="G17" i="33"/>
  <c r="F17" i="33" s="1"/>
  <c r="S17" i="33" s="1"/>
  <c r="R16" i="33"/>
  <c r="P16" i="33"/>
  <c r="H16" i="33"/>
  <c r="G16" i="33"/>
  <c r="F16" i="33" s="1"/>
  <c r="S16" i="33" s="1"/>
  <c r="R15" i="33"/>
  <c r="P15" i="33"/>
  <c r="H15" i="33"/>
  <c r="G15" i="33"/>
  <c r="F15" i="33" s="1"/>
  <c r="Q15" i="33" s="1"/>
  <c r="S14" i="33"/>
  <c r="R14" i="33"/>
  <c r="P14" i="33"/>
  <c r="O14" i="33"/>
  <c r="T14" i="33" s="1"/>
  <c r="H14" i="33"/>
  <c r="G14" i="33"/>
  <c r="F14" i="33" s="1"/>
  <c r="Q14" i="33" s="1"/>
  <c r="R13" i="33"/>
  <c r="P13" i="33"/>
  <c r="H13" i="33"/>
  <c r="G13" i="33"/>
  <c r="F13" i="33" s="1"/>
  <c r="S13" i="33" s="1"/>
  <c r="R12" i="33"/>
  <c r="P12" i="33"/>
  <c r="H12" i="33"/>
  <c r="G12" i="33"/>
  <c r="F12" i="33" s="1"/>
  <c r="S12" i="33" s="1"/>
  <c r="R11" i="33"/>
  <c r="P11" i="33"/>
  <c r="H11" i="33"/>
  <c r="G11" i="33"/>
  <c r="F11" i="33" s="1"/>
  <c r="S10" i="33"/>
  <c r="R10" i="33"/>
  <c r="P10" i="33"/>
  <c r="O10" i="33"/>
  <c r="T10" i="33" s="1"/>
  <c r="H10" i="33"/>
  <c r="G10" i="33"/>
  <c r="F10" i="33" s="1"/>
  <c r="Q10" i="33" s="1"/>
  <c r="R9" i="33"/>
  <c r="P9" i="33"/>
  <c r="H9" i="33"/>
  <c r="G9" i="33"/>
  <c r="F9" i="33" s="1"/>
  <c r="S9" i="33" s="1"/>
  <c r="R8" i="33"/>
  <c r="P8" i="33"/>
  <c r="H8" i="33"/>
  <c r="G8" i="33"/>
  <c r="F8" i="33" s="1"/>
  <c r="S8" i="33" s="1"/>
  <c r="R7" i="33"/>
  <c r="P7" i="33"/>
  <c r="H7" i="33"/>
  <c r="G7" i="33"/>
  <c r="F7" i="33" s="1"/>
  <c r="Q7" i="33" s="1"/>
  <c r="S6" i="33"/>
  <c r="R6" i="33"/>
  <c r="P6" i="33"/>
  <c r="H6" i="33"/>
  <c r="G6" i="33"/>
  <c r="F6" i="33" s="1"/>
  <c r="Q6" i="33" s="1"/>
  <c r="R5" i="33"/>
  <c r="P5" i="33"/>
  <c r="H5" i="33"/>
  <c r="G5" i="33"/>
  <c r="F5" i="33" s="1"/>
  <c r="N4" i="33"/>
  <c r="M4" i="33"/>
  <c r="E1" i="33"/>
  <c r="R184" i="32"/>
  <c r="P184" i="32"/>
  <c r="H184" i="32"/>
  <c r="G184" i="32"/>
  <c r="F184" i="32" s="1"/>
  <c r="Q184" i="32" s="1"/>
  <c r="R183" i="32"/>
  <c r="P183" i="32"/>
  <c r="H183" i="32"/>
  <c r="G183" i="32"/>
  <c r="F183" i="32" s="1"/>
  <c r="R182" i="32"/>
  <c r="P182" i="32"/>
  <c r="H182" i="32"/>
  <c r="G182" i="32"/>
  <c r="F182" i="32" s="1"/>
  <c r="Q182" i="32" s="1"/>
  <c r="R181" i="32"/>
  <c r="P181" i="32"/>
  <c r="O181" i="32"/>
  <c r="H181" i="32"/>
  <c r="G181" i="32"/>
  <c r="F181" i="32" s="1"/>
  <c r="Q181" i="32" s="1"/>
  <c r="R180" i="32"/>
  <c r="P180" i="32"/>
  <c r="H180" i="32"/>
  <c r="G180" i="32"/>
  <c r="F180" i="32" s="1"/>
  <c r="Q180" i="32" s="1"/>
  <c r="R179" i="32"/>
  <c r="P179" i="32"/>
  <c r="H179" i="32"/>
  <c r="G179" i="32"/>
  <c r="F179" i="32" s="1"/>
  <c r="R178" i="32"/>
  <c r="P178" i="32"/>
  <c r="H178" i="32"/>
  <c r="G178" i="32"/>
  <c r="F178" i="32" s="1"/>
  <c r="Q178" i="32" s="1"/>
  <c r="R177" i="32"/>
  <c r="P177" i="32"/>
  <c r="H177" i="32"/>
  <c r="G177" i="32"/>
  <c r="F177" i="32" s="1"/>
  <c r="Q177" i="32" s="1"/>
  <c r="S176" i="32"/>
  <c r="R176" i="32"/>
  <c r="P176" i="32"/>
  <c r="O176" i="32"/>
  <c r="T176" i="32" s="1"/>
  <c r="H176" i="32"/>
  <c r="G176" i="32"/>
  <c r="F176" i="32" s="1"/>
  <c r="Q176" i="32" s="1"/>
  <c r="R175" i="32"/>
  <c r="P175" i="32"/>
  <c r="H175" i="32"/>
  <c r="G175" i="32"/>
  <c r="F175" i="32" s="1"/>
  <c r="R174" i="32"/>
  <c r="P174" i="32"/>
  <c r="H174" i="32"/>
  <c r="G174" i="32"/>
  <c r="F174" i="32" s="1"/>
  <c r="Q174" i="32" s="1"/>
  <c r="R173" i="32"/>
  <c r="P173" i="32"/>
  <c r="H173" i="32"/>
  <c r="G173" i="32"/>
  <c r="F173" i="32" s="1"/>
  <c r="R172" i="32"/>
  <c r="P172" i="32"/>
  <c r="H172" i="32"/>
  <c r="G172" i="32"/>
  <c r="F172" i="32" s="1"/>
  <c r="Q172" i="32" s="1"/>
  <c r="R171" i="32"/>
  <c r="P171" i="32"/>
  <c r="H171" i="32"/>
  <c r="G171" i="32"/>
  <c r="F171" i="32" s="1"/>
  <c r="R170" i="32"/>
  <c r="P170" i="32"/>
  <c r="H170" i="32"/>
  <c r="G170" i="32"/>
  <c r="F170" i="32" s="1"/>
  <c r="R169" i="32"/>
  <c r="P169" i="32"/>
  <c r="H169" i="32"/>
  <c r="G169" i="32"/>
  <c r="F169" i="32"/>
  <c r="Q169" i="32" s="1"/>
  <c r="R168" i="32"/>
  <c r="P168" i="32"/>
  <c r="H168" i="32"/>
  <c r="G168" i="32"/>
  <c r="F168" i="32" s="1"/>
  <c r="Q168" i="32" s="1"/>
  <c r="R167" i="32"/>
  <c r="P167" i="32"/>
  <c r="H167" i="32"/>
  <c r="G167" i="32"/>
  <c r="F167" i="32" s="1"/>
  <c r="R166" i="32"/>
  <c r="P166" i="32"/>
  <c r="H166" i="32"/>
  <c r="G166" i="32"/>
  <c r="F166" i="32" s="1"/>
  <c r="Q166" i="32" s="1"/>
  <c r="R165" i="32"/>
  <c r="P165" i="32"/>
  <c r="H165" i="32"/>
  <c r="G165" i="32"/>
  <c r="F165" i="32" s="1"/>
  <c r="R164" i="32"/>
  <c r="P164" i="32"/>
  <c r="H164" i="32"/>
  <c r="G164" i="32"/>
  <c r="F164" i="32" s="1"/>
  <c r="Q164" i="32" s="1"/>
  <c r="R163" i="32"/>
  <c r="P163" i="32"/>
  <c r="H163" i="32"/>
  <c r="G163" i="32"/>
  <c r="F163" i="32" s="1"/>
  <c r="R162" i="32"/>
  <c r="P162" i="32"/>
  <c r="H162" i="32"/>
  <c r="G162" i="32"/>
  <c r="F162" i="32" s="1"/>
  <c r="R161" i="32"/>
  <c r="P161" i="32"/>
  <c r="H161" i="32"/>
  <c r="G161" i="32"/>
  <c r="F161" i="32" s="1"/>
  <c r="S160" i="32"/>
  <c r="R160" i="32"/>
  <c r="P160" i="32"/>
  <c r="H160" i="32"/>
  <c r="G160" i="32"/>
  <c r="F160" i="32" s="1"/>
  <c r="Q160" i="32" s="1"/>
  <c r="R159" i="32"/>
  <c r="P159" i="32"/>
  <c r="H159" i="32"/>
  <c r="G159" i="32"/>
  <c r="F159" i="32" s="1"/>
  <c r="R158" i="32"/>
  <c r="P158" i="32"/>
  <c r="H158" i="32"/>
  <c r="G158" i="32"/>
  <c r="F158" i="32" s="1"/>
  <c r="Q158" i="32" s="1"/>
  <c r="R157" i="32"/>
  <c r="P157" i="32"/>
  <c r="H157" i="32"/>
  <c r="G157" i="32"/>
  <c r="F157" i="32" s="1"/>
  <c r="R156" i="32"/>
  <c r="P156" i="32"/>
  <c r="H156" i="32"/>
  <c r="G156" i="32"/>
  <c r="F156" i="32" s="1"/>
  <c r="Q156" i="32" s="1"/>
  <c r="R155" i="32"/>
  <c r="P155" i="32"/>
  <c r="H155" i="32"/>
  <c r="G155" i="32"/>
  <c r="F155" i="32" s="1"/>
  <c r="R154" i="32"/>
  <c r="P154" i="32"/>
  <c r="H154" i="32"/>
  <c r="G154" i="32"/>
  <c r="F154" i="32" s="1"/>
  <c r="R153" i="32"/>
  <c r="P153" i="32"/>
  <c r="H153" i="32"/>
  <c r="G153" i="32"/>
  <c r="F153" i="32"/>
  <c r="Q153" i="32" s="1"/>
  <c r="S152" i="32"/>
  <c r="R152" i="32"/>
  <c r="P152" i="32"/>
  <c r="O152" i="32"/>
  <c r="T152" i="32" s="1"/>
  <c r="H152" i="32"/>
  <c r="G152" i="32"/>
  <c r="F152" i="32" s="1"/>
  <c r="Q152" i="32" s="1"/>
  <c r="R151" i="32"/>
  <c r="P151" i="32"/>
  <c r="H151" i="32"/>
  <c r="G151" i="32"/>
  <c r="F151" i="32" s="1"/>
  <c r="R150" i="32"/>
  <c r="Q150" i="32"/>
  <c r="P150" i="32"/>
  <c r="H150" i="32"/>
  <c r="G150" i="32"/>
  <c r="F150" i="32" s="1"/>
  <c r="R149" i="32"/>
  <c r="P149" i="32"/>
  <c r="H149" i="32"/>
  <c r="G149" i="32"/>
  <c r="F149" i="32" s="1"/>
  <c r="R148" i="32"/>
  <c r="P148" i="32"/>
  <c r="H148" i="32"/>
  <c r="G148" i="32"/>
  <c r="F148" i="32" s="1"/>
  <c r="Q148" i="32" s="1"/>
  <c r="R147" i="32"/>
  <c r="P147" i="32"/>
  <c r="H147" i="32"/>
  <c r="G147" i="32"/>
  <c r="F147" i="32" s="1"/>
  <c r="R146" i="32"/>
  <c r="P146" i="32"/>
  <c r="H146" i="32"/>
  <c r="G146" i="32"/>
  <c r="F146" i="32" s="1"/>
  <c r="R145" i="32"/>
  <c r="P145" i="32"/>
  <c r="H145" i="32"/>
  <c r="G145" i="32"/>
  <c r="F145" i="32" s="1"/>
  <c r="S144" i="32"/>
  <c r="R144" i="32"/>
  <c r="P144" i="32"/>
  <c r="O144" i="32"/>
  <c r="T144" i="32" s="1"/>
  <c r="H144" i="32"/>
  <c r="G144" i="32"/>
  <c r="F144" i="32" s="1"/>
  <c r="Q144" i="32" s="1"/>
  <c r="R143" i="32"/>
  <c r="P143" i="32"/>
  <c r="H143" i="32"/>
  <c r="G143" i="32"/>
  <c r="F143" i="32" s="1"/>
  <c r="R142" i="32"/>
  <c r="P142" i="32"/>
  <c r="H142" i="32"/>
  <c r="G142" i="32"/>
  <c r="F142" i="32" s="1"/>
  <c r="Q142" i="32" s="1"/>
  <c r="R141" i="32"/>
  <c r="P141" i="32"/>
  <c r="H141" i="32"/>
  <c r="G141" i="32"/>
  <c r="F141" i="32" s="1"/>
  <c r="R140" i="32"/>
  <c r="P140" i="32"/>
  <c r="H140" i="32"/>
  <c r="G140" i="32"/>
  <c r="F140" i="32" s="1"/>
  <c r="Q140" i="32" s="1"/>
  <c r="R139" i="32"/>
  <c r="P139" i="32"/>
  <c r="H139" i="32"/>
  <c r="G139" i="32"/>
  <c r="F139" i="32" s="1"/>
  <c r="R138" i="32"/>
  <c r="P138" i="32"/>
  <c r="H138" i="32"/>
  <c r="G138" i="32"/>
  <c r="F138" i="32" s="1"/>
  <c r="R137" i="32"/>
  <c r="P137" i="32"/>
  <c r="H137" i="32"/>
  <c r="G137" i="32"/>
  <c r="F137" i="32" s="1"/>
  <c r="R136" i="32"/>
  <c r="P136" i="32"/>
  <c r="H136" i="32"/>
  <c r="G136" i="32"/>
  <c r="F136" i="32" s="1"/>
  <c r="Q136" i="32" s="1"/>
  <c r="R135" i="32"/>
  <c r="P135" i="32"/>
  <c r="H135" i="32"/>
  <c r="G135" i="32"/>
  <c r="F135" i="32" s="1"/>
  <c r="R134" i="32"/>
  <c r="P134" i="32"/>
  <c r="H134" i="32"/>
  <c r="G134" i="32"/>
  <c r="F134" i="32" s="1"/>
  <c r="Q134" i="32" s="1"/>
  <c r="R133" i="32"/>
  <c r="P133" i="32"/>
  <c r="H133" i="32"/>
  <c r="G133" i="32"/>
  <c r="F133" i="32" s="1"/>
  <c r="R132" i="32"/>
  <c r="P132" i="32"/>
  <c r="H132" i="32"/>
  <c r="G132" i="32"/>
  <c r="F132" i="32" s="1"/>
  <c r="Q132" i="32" s="1"/>
  <c r="R131" i="32"/>
  <c r="P131" i="32"/>
  <c r="H131" i="32"/>
  <c r="G131" i="32"/>
  <c r="F131" i="32" s="1"/>
  <c r="R130" i="32"/>
  <c r="P130" i="32"/>
  <c r="H130" i="32"/>
  <c r="G130" i="32"/>
  <c r="F130" i="32" s="1"/>
  <c r="R129" i="32"/>
  <c r="P129" i="32"/>
  <c r="O129" i="32"/>
  <c r="H129" i="32"/>
  <c r="G129" i="32"/>
  <c r="F129" i="32" s="1"/>
  <c r="R128" i="32"/>
  <c r="P128" i="32"/>
  <c r="H128" i="32"/>
  <c r="G128" i="32"/>
  <c r="F128" i="32" s="1"/>
  <c r="Q128" i="32" s="1"/>
  <c r="R127" i="32"/>
  <c r="P127" i="32"/>
  <c r="H127" i="32"/>
  <c r="G127" i="32"/>
  <c r="F127" i="32" s="1"/>
  <c r="R126" i="32"/>
  <c r="P126" i="32"/>
  <c r="H126" i="32"/>
  <c r="G126" i="32"/>
  <c r="F126" i="32" s="1"/>
  <c r="R125" i="32"/>
  <c r="P125" i="32"/>
  <c r="H125" i="32"/>
  <c r="G125" i="32"/>
  <c r="F125" i="32" s="1"/>
  <c r="O125" i="32" s="1"/>
  <c r="R124" i="32"/>
  <c r="P124" i="32"/>
  <c r="H124" i="32"/>
  <c r="G124" i="32"/>
  <c r="F124" i="32" s="1"/>
  <c r="Q124" i="32" s="1"/>
  <c r="R123" i="32"/>
  <c r="P123" i="32"/>
  <c r="H123" i="32"/>
  <c r="G123" i="32"/>
  <c r="F123" i="32" s="1"/>
  <c r="R122" i="32"/>
  <c r="P122" i="32"/>
  <c r="H122" i="32"/>
  <c r="G122" i="32"/>
  <c r="F122" i="32" s="1"/>
  <c r="R121" i="32"/>
  <c r="P121" i="32"/>
  <c r="H121" i="32"/>
  <c r="G121" i="32"/>
  <c r="F121" i="32" s="1"/>
  <c r="O121" i="32" s="1"/>
  <c r="R120" i="32"/>
  <c r="P120" i="32"/>
  <c r="O120" i="32"/>
  <c r="T120" i="32" s="1"/>
  <c r="H120" i="32"/>
  <c r="G120" i="32"/>
  <c r="F120" i="32" s="1"/>
  <c r="Q120" i="32" s="1"/>
  <c r="R119" i="32"/>
  <c r="P119" i="32"/>
  <c r="H119" i="32"/>
  <c r="G119" i="32"/>
  <c r="F119" i="32" s="1"/>
  <c r="R118" i="32"/>
  <c r="P118" i="32"/>
  <c r="H118" i="32"/>
  <c r="G118" i="32"/>
  <c r="F118" i="32" s="1"/>
  <c r="Q118" i="32" s="1"/>
  <c r="R117" i="32"/>
  <c r="P117" i="32"/>
  <c r="H117" i="32"/>
  <c r="G117" i="32"/>
  <c r="F117" i="32" s="1"/>
  <c r="S117" i="32" s="1"/>
  <c r="S116" i="32"/>
  <c r="R116" i="32"/>
  <c r="P116" i="32"/>
  <c r="H116" i="32"/>
  <c r="G116" i="32"/>
  <c r="F116" i="32" s="1"/>
  <c r="Q116" i="32" s="1"/>
  <c r="R115" i="32"/>
  <c r="P115" i="32"/>
  <c r="H115" i="32"/>
  <c r="G115" i="32"/>
  <c r="F115" i="32" s="1"/>
  <c r="R114" i="32"/>
  <c r="P114" i="32"/>
  <c r="H114" i="32"/>
  <c r="G114" i="32"/>
  <c r="F114" i="32" s="1"/>
  <c r="Q114" i="32" s="1"/>
  <c r="R113" i="32"/>
  <c r="P113" i="32"/>
  <c r="H113" i="32"/>
  <c r="G113" i="32"/>
  <c r="F113" i="32" s="1"/>
  <c r="R112" i="32"/>
  <c r="P112" i="32"/>
  <c r="H112" i="32"/>
  <c r="G112" i="32"/>
  <c r="F112" i="32" s="1"/>
  <c r="S112" i="32" s="1"/>
  <c r="R111" i="32"/>
  <c r="P111" i="32"/>
  <c r="H111" i="32"/>
  <c r="G111" i="32"/>
  <c r="F111" i="32" s="1"/>
  <c r="R110" i="32"/>
  <c r="P110" i="32"/>
  <c r="H110" i="32"/>
  <c r="G110" i="32"/>
  <c r="F110" i="32" s="1"/>
  <c r="R109" i="32"/>
  <c r="P109" i="32"/>
  <c r="H109" i="32"/>
  <c r="G109" i="32"/>
  <c r="F109" i="32" s="1"/>
  <c r="R108" i="32"/>
  <c r="P108" i="32"/>
  <c r="H108" i="32"/>
  <c r="G108" i="32"/>
  <c r="F108" i="32" s="1"/>
  <c r="Q108" i="32" s="1"/>
  <c r="R107" i="32"/>
  <c r="P107" i="32"/>
  <c r="H107" i="32"/>
  <c r="G107" i="32"/>
  <c r="F107" i="32" s="1"/>
  <c r="R106" i="32"/>
  <c r="P106" i="32"/>
  <c r="H106" i="32"/>
  <c r="G106" i="32"/>
  <c r="F106" i="32" s="1"/>
  <c r="Q106" i="32" s="1"/>
  <c r="R105" i="32"/>
  <c r="P105" i="32"/>
  <c r="H105" i="32"/>
  <c r="G105" i="32"/>
  <c r="F105" i="32" s="1"/>
  <c r="R104" i="32"/>
  <c r="P104" i="32"/>
  <c r="H104" i="32"/>
  <c r="G104" i="32"/>
  <c r="F104" i="32" s="1"/>
  <c r="S104" i="32" s="1"/>
  <c r="R103" i="32"/>
  <c r="P103" i="32"/>
  <c r="H103" i="32"/>
  <c r="G103" i="32"/>
  <c r="F103" i="32" s="1"/>
  <c r="R102" i="32"/>
  <c r="P102" i="32"/>
  <c r="H102" i="32"/>
  <c r="G102" i="32"/>
  <c r="F102" i="32" s="1"/>
  <c r="Q102" i="32" s="1"/>
  <c r="R101" i="32"/>
  <c r="P101" i="32"/>
  <c r="H101" i="32"/>
  <c r="G101" i="32"/>
  <c r="F101" i="32" s="1"/>
  <c r="R100" i="32"/>
  <c r="P100" i="32"/>
  <c r="H100" i="32"/>
  <c r="G100" i="32"/>
  <c r="F100" i="32" s="1"/>
  <c r="Q100" i="32" s="1"/>
  <c r="R99" i="32"/>
  <c r="P99" i="32"/>
  <c r="H99" i="32"/>
  <c r="G99" i="32"/>
  <c r="F99" i="32" s="1"/>
  <c r="Q99" i="32" s="1"/>
  <c r="S98" i="32"/>
  <c r="R98" i="32"/>
  <c r="P98" i="32"/>
  <c r="O98" i="32"/>
  <c r="T98" i="32" s="1"/>
  <c r="H98" i="32"/>
  <c r="G98" i="32"/>
  <c r="F98" i="32" s="1"/>
  <c r="Q98" i="32" s="1"/>
  <c r="R97" i="32"/>
  <c r="P97" i="32"/>
  <c r="H97" i="32"/>
  <c r="G97" i="32"/>
  <c r="F97" i="32" s="1"/>
  <c r="R96" i="32"/>
  <c r="Q96" i="32"/>
  <c r="P96" i="32"/>
  <c r="H96" i="32"/>
  <c r="G96" i="32"/>
  <c r="F96" i="32" s="1"/>
  <c r="R95" i="32"/>
  <c r="P95" i="32"/>
  <c r="H95" i="32"/>
  <c r="G95" i="32"/>
  <c r="F95" i="32" s="1"/>
  <c r="Q95" i="32" s="1"/>
  <c r="R94" i="32"/>
  <c r="P94" i="32"/>
  <c r="H94" i="32"/>
  <c r="G94" i="32"/>
  <c r="F94" i="32" s="1"/>
  <c r="R93" i="32"/>
  <c r="P93" i="32"/>
  <c r="H93" i="32"/>
  <c r="G93" i="32"/>
  <c r="F93" i="32" s="1"/>
  <c r="Q93" i="32" s="1"/>
  <c r="R92" i="32"/>
  <c r="P92" i="32"/>
  <c r="H92" i="32"/>
  <c r="G92" i="32"/>
  <c r="F92" i="32" s="1"/>
  <c r="Q92" i="32" s="1"/>
  <c r="R91" i="32"/>
  <c r="P91" i="32"/>
  <c r="H91" i="32"/>
  <c r="G91" i="32"/>
  <c r="F91" i="32" s="1"/>
  <c r="Q91" i="32" s="1"/>
  <c r="R90" i="32"/>
  <c r="P90" i="32"/>
  <c r="H90" i="32"/>
  <c r="G90" i="32"/>
  <c r="F90" i="32" s="1"/>
  <c r="R89" i="32"/>
  <c r="P89" i="32"/>
  <c r="H89" i="32"/>
  <c r="G89" i="32"/>
  <c r="F89" i="32" s="1"/>
  <c r="Q89" i="32" s="1"/>
  <c r="R88" i="32"/>
  <c r="P88" i="32"/>
  <c r="H88" i="32"/>
  <c r="G88" i="32"/>
  <c r="F88" i="32" s="1"/>
  <c r="Q88" i="32" s="1"/>
  <c r="R87" i="32"/>
  <c r="P87" i="32"/>
  <c r="H87" i="32"/>
  <c r="G87" i="32"/>
  <c r="F87" i="32" s="1"/>
  <c r="Q87" i="32" s="1"/>
  <c r="R86" i="32"/>
  <c r="P86" i="32"/>
  <c r="H86" i="32"/>
  <c r="G86" i="32"/>
  <c r="F86" i="32" s="1"/>
  <c r="R85" i="32"/>
  <c r="Q85" i="32"/>
  <c r="P85" i="32"/>
  <c r="H85" i="32"/>
  <c r="G85" i="32"/>
  <c r="F85" i="32" s="1"/>
  <c r="R84" i="32"/>
  <c r="P84" i="32"/>
  <c r="H84" i="32"/>
  <c r="G84" i="32"/>
  <c r="F84" i="32" s="1"/>
  <c r="Q84" i="32" s="1"/>
  <c r="S83" i="32"/>
  <c r="R83" i="32"/>
  <c r="P83" i="32"/>
  <c r="H83" i="32"/>
  <c r="G83" i="32"/>
  <c r="F83" i="32" s="1"/>
  <c r="Q83" i="32" s="1"/>
  <c r="R82" i="32"/>
  <c r="P82" i="32"/>
  <c r="H82" i="32"/>
  <c r="G82" i="32"/>
  <c r="F82" i="32" s="1"/>
  <c r="Q82" i="32" s="1"/>
  <c r="R81" i="32"/>
  <c r="P81" i="32"/>
  <c r="H81" i="32"/>
  <c r="G81" i="32"/>
  <c r="F81" i="32" s="1"/>
  <c r="S81" i="32" s="1"/>
  <c r="R80" i="32"/>
  <c r="P80" i="32"/>
  <c r="H80" i="32"/>
  <c r="G80" i="32"/>
  <c r="F80" i="32" s="1"/>
  <c r="Q80" i="32" s="1"/>
  <c r="S79" i="32"/>
  <c r="R79" i="32"/>
  <c r="P79" i="32"/>
  <c r="O79" i="32"/>
  <c r="H79" i="32"/>
  <c r="G79" i="32"/>
  <c r="F79" i="32" s="1"/>
  <c r="Q79" i="32" s="1"/>
  <c r="R78" i="32"/>
  <c r="P78" i="32"/>
  <c r="H78" i="32"/>
  <c r="G78" i="32"/>
  <c r="F78" i="32" s="1"/>
  <c r="S78" i="32" s="1"/>
  <c r="R77" i="32"/>
  <c r="P77" i="32"/>
  <c r="H77" i="32"/>
  <c r="G77" i="32"/>
  <c r="F77" i="32" s="1"/>
  <c r="S77" i="32" s="1"/>
  <c r="R76" i="32"/>
  <c r="P76" i="32"/>
  <c r="H76" i="32"/>
  <c r="G76" i="32"/>
  <c r="F76" i="32" s="1"/>
  <c r="Q76" i="32" s="1"/>
  <c r="S75" i="32"/>
  <c r="R75" i="32"/>
  <c r="P75" i="32"/>
  <c r="H75" i="32"/>
  <c r="G75" i="32"/>
  <c r="F75" i="32" s="1"/>
  <c r="Q75" i="32" s="1"/>
  <c r="R74" i="32"/>
  <c r="P74" i="32"/>
  <c r="H74" i="32"/>
  <c r="G74" i="32"/>
  <c r="F74" i="32" s="1"/>
  <c r="Q74" i="32" s="1"/>
  <c r="R73" i="32"/>
  <c r="P73" i="32"/>
  <c r="H73" i="32"/>
  <c r="G73" i="32"/>
  <c r="F73" i="32" s="1"/>
  <c r="S73" i="32" s="1"/>
  <c r="R72" i="32"/>
  <c r="P72" i="32"/>
  <c r="H72" i="32"/>
  <c r="G72" i="32"/>
  <c r="F72" i="32" s="1"/>
  <c r="Q72" i="32" s="1"/>
  <c r="S71" i="32"/>
  <c r="R71" i="32"/>
  <c r="P71" i="32"/>
  <c r="O71" i="32"/>
  <c r="H71" i="32"/>
  <c r="G71" i="32"/>
  <c r="F71" i="32" s="1"/>
  <c r="Q71" i="32" s="1"/>
  <c r="R70" i="32"/>
  <c r="P70" i="32"/>
  <c r="H70" i="32"/>
  <c r="G70" i="32"/>
  <c r="F70" i="32" s="1"/>
  <c r="S70" i="32" s="1"/>
  <c r="R69" i="32"/>
  <c r="P69" i="32"/>
  <c r="H69" i="32"/>
  <c r="G69" i="32"/>
  <c r="F69" i="32" s="1"/>
  <c r="S69" i="32" s="1"/>
  <c r="R68" i="32"/>
  <c r="P68" i="32"/>
  <c r="H68" i="32"/>
  <c r="G68" i="32"/>
  <c r="F68" i="32" s="1"/>
  <c r="Q68" i="32" s="1"/>
  <c r="S67" i="32"/>
  <c r="R67" i="32"/>
  <c r="P67" i="32"/>
  <c r="H67" i="32"/>
  <c r="G67" i="32"/>
  <c r="F67" i="32" s="1"/>
  <c r="Q67" i="32" s="1"/>
  <c r="R66" i="32"/>
  <c r="P66" i="32"/>
  <c r="H66" i="32"/>
  <c r="G66" i="32"/>
  <c r="F66" i="32" s="1"/>
  <c r="Q66" i="32" s="1"/>
  <c r="R65" i="32"/>
  <c r="P65" i="32"/>
  <c r="H65" i="32"/>
  <c r="G65" i="32"/>
  <c r="F65" i="32" s="1"/>
  <c r="S65" i="32" s="1"/>
  <c r="R64" i="32"/>
  <c r="P64" i="32"/>
  <c r="H64" i="32"/>
  <c r="G64" i="32"/>
  <c r="F64" i="32" s="1"/>
  <c r="Q64" i="32" s="1"/>
  <c r="R63" i="32"/>
  <c r="P63" i="32"/>
  <c r="H63" i="32"/>
  <c r="G63" i="32"/>
  <c r="F63" i="32" s="1"/>
  <c r="S63" i="32" s="1"/>
  <c r="R62" i="32"/>
  <c r="P62" i="32"/>
  <c r="H62" i="32"/>
  <c r="G62" i="32"/>
  <c r="F62" i="32" s="1"/>
  <c r="Q62" i="32" s="1"/>
  <c r="R61" i="32"/>
  <c r="P61" i="32"/>
  <c r="H61" i="32"/>
  <c r="G61" i="32"/>
  <c r="F61" i="32" s="1"/>
  <c r="Q61" i="32" s="1"/>
  <c r="R60" i="32"/>
  <c r="P60" i="32"/>
  <c r="H60" i="32"/>
  <c r="G60" i="32"/>
  <c r="F60" i="32" s="1"/>
  <c r="Q60" i="32" s="1"/>
  <c r="R59" i="32"/>
  <c r="P59" i="32"/>
  <c r="H59" i="32"/>
  <c r="G59" i="32"/>
  <c r="F59" i="32" s="1"/>
  <c r="R58" i="32"/>
  <c r="P58" i="32"/>
  <c r="H58" i="32"/>
  <c r="G58" i="32"/>
  <c r="F58" i="32" s="1"/>
  <c r="Q58" i="32" s="1"/>
  <c r="R57" i="32"/>
  <c r="P57" i="32"/>
  <c r="H57" i="32"/>
  <c r="G57" i="32"/>
  <c r="F57" i="32" s="1"/>
  <c r="Q57" i="32" s="1"/>
  <c r="R56" i="32"/>
  <c r="P56" i="32"/>
  <c r="O56" i="32"/>
  <c r="T56" i="32" s="1"/>
  <c r="H56" i="32"/>
  <c r="G56" i="32"/>
  <c r="F56" i="32" s="1"/>
  <c r="Q56" i="32" s="1"/>
  <c r="R55" i="32"/>
  <c r="P55" i="32"/>
  <c r="H55" i="32"/>
  <c r="G55" i="32"/>
  <c r="F55" i="32" s="1"/>
  <c r="R54" i="32"/>
  <c r="P54" i="32"/>
  <c r="H54" i="32"/>
  <c r="G54" i="32"/>
  <c r="F54" i="32" s="1"/>
  <c r="R53" i="32"/>
  <c r="P53" i="32"/>
  <c r="H53" i="32"/>
  <c r="G53" i="32"/>
  <c r="F53" i="32" s="1"/>
  <c r="S53" i="32" s="1"/>
  <c r="R52" i="32"/>
  <c r="P52" i="32"/>
  <c r="H52" i="32"/>
  <c r="G52" i="32"/>
  <c r="F52" i="32" s="1"/>
  <c r="Q52" i="32" s="1"/>
  <c r="R51" i="32"/>
  <c r="P51" i="32"/>
  <c r="H51" i="32"/>
  <c r="G51" i="32"/>
  <c r="F51" i="32" s="1"/>
  <c r="R50" i="32"/>
  <c r="P50" i="32"/>
  <c r="H50" i="32"/>
  <c r="G50" i="32"/>
  <c r="F50" i="32" s="1"/>
  <c r="Q50" i="32" s="1"/>
  <c r="R49" i="32"/>
  <c r="P49" i="32"/>
  <c r="H49" i="32"/>
  <c r="G49" i="32"/>
  <c r="F49" i="32" s="1"/>
  <c r="S49" i="32" s="1"/>
  <c r="R48" i="32"/>
  <c r="P48" i="32"/>
  <c r="O48" i="32"/>
  <c r="T48" i="32" s="1"/>
  <c r="H48" i="32"/>
  <c r="G48" i="32"/>
  <c r="F48" i="32" s="1"/>
  <c r="Q48" i="32" s="1"/>
  <c r="R47" i="32"/>
  <c r="P47" i="32"/>
  <c r="H47" i="32"/>
  <c r="G47" i="32"/>
  <c r="F47" i="32"/>
  <c r="S47" i="32" s="1"/>
  <c r="R46" i="32"/>
  <c r="P46" i="32"/>
  <c r="H46" i="32"/>
  <c r="G46" i="32"/>
  <c r="F46" i="32" s="1"/>
  <c r="Q46" i="32" s="1"/>
  <c r="R45" i="32"/>
  <c r="P45" i="32"/>
  <c r="H45" i="32"/>
  <c r="G45" i="32"/>
  <c r="F45" i="32" s="1"/>
  <c r="Q45" i="32" s="1"/>
  <c r="R44" i="32"/>
  <c r="P44" i="32"/>
  <c r="H44" i="32"/>
  <c r="G44" i="32"/>
  <c r="F44" i="32" s="1"/>
  <c r="Q44" i="32" s="1"/>
  <c r="R43" i="32"/>
  <c r="P43" i="32"/>
  <c r="H43" i="32"/>
  <c r="G43" i="32"/>
  <c r="F43" i="32" s="1"/>
  <c r="R42" i="32"/>
  <c r="P42" i="32"/>
  <c r="H42" i="32"/>
  <c r="G42" i="32"/>
  <c r="F42" i="32" s="1"/>
  <c r="Q42" i="32" s="1"/>
  <c r="R41" i="32"/>
  <c r="P41" i="32"/>
  <c r="H41" i="32"/>
  <c r="G41" i="32"/>
  <c r="F41" i="32" s="1"/>
  <c r="Q41" i="32" s="1"/>
  <c r="R40" i="32"/>
  <c r="P40" i="32"/>
  <c r="H40" i="32"/>
  <c r="G40" i="32"/>
  <c r="F40" i="32" s="1"/>
  <c r="Q40" i="32" s="1"/>
  <c r="R39" i="32"/>
  <c r="P39" i="32"/>
  <c r="H39" i="32"/>
  <c r="G39" i="32"/>
  <c r="F39" i="32" s="1"/>
  <c r="R38" i="32"/>
  <c r="P38" i="32"/>
  <c r="H38" i="32"/>
  <c r="G38" i="32"/>
  <c r="F38" i="32" s="1"/>
  <c r="R37" i="32"/>
  <c r="P37" i="32"/>
  <c r="H37" i="32"/>
  <c r="G37" i="32"/>
  <c r="F37" i="32" s="1"/>
  <c r="S37" i="32" s="1"/>
  <c r="R36" i="32"/>
  <c r="P36" i="32"/>
  <c r="H36" i="32"/>
  <c r="G36" i="32"/>
  <c r="F36" i="32" s="1"/>
  <c r="Q36" i="32" s="1"/>
  <c r="R35" i="32"/>
  <c r="P35" i="32"/>
  <c r="H35" i="32"/>
  <c r="G35" i="32"/>
  <c r="F35" i="32" s="1"/>
  <c r="R34" i="32"/>
  <c r="P34" i="32"/>
  <c r="H34" i="32"/>
  <c r="G34" i="32"/>
  <c r="F34" i="32" s="1"/>
  <c r="Q34" i="32" s="1"/>
  <c r="R33" i="32"/>
  <c r="P33" i="32"/>
  <c r="H33" i="32"/>
  <c r="G33" i="32"/>
  <c r="F33" i="32" s="1"/>
  <c r="S33" i="32" s="1"/>
  <c r="R32" i="32"/>
  <c r="P32" i="32"/>
  <c r="H32" i="32"/>
  <c r="G32" i="32"/>
  <c r="F32" i="32" s="1"/>
  <c r="Q32" i="32" s="1"/>
  <c r="R31" i="32"/>
  <c r="P31" i="32"/>
  <c r="H31" i="32"/>
  <c r="G31" i="32"/>
  <c r="F31" i="32" s="1"/>
  <c r="S31" i="32" s="1"/>
  <c r="R30" i="32"/>
  <c r="P30" i="32"/>
  <c r="H30" i="32"/>
  <c r="G30" i="32"/>
  <c r="F30" i="32" s="1"/>
  <c r="Q30" i="32" s="1"/>
  <c r="R29" i="32"/>
  <c r="P29" i="32"/>
  <c r="H29" i="32"/>
  <c r="G29" i="32"/>
  <c r="F29" i="32" s="1"/>
  <c r="Q29" i="32" s="1"/>
  <c r="R28" i="32"/>
  <c r="P28" i="32"/>
  <c r="O28" i="32"/>
  <c r="T28" i="32" s="1"/>
  <c r="H28" i="32"/>
  <c r="G28" i="32"/>
  <c r="F28" i="32" s="1"/>
  <c r="Q28" i="32" s="1"/>
  <c r="R27" i="32"/>
  <c r="P27" i="32"/>
  <c r="H27" i="32"/>
  <c r="G27" i="32"/>
  <c r="F27" i="32" s="1"/>
  <c r="R26" i="32"/>
  <c r="P26" i="32"/>
  <c r="H26" i="32"/>
  <c r="G26" i="32"/>
  <c r="F26" i="32" s="1"/>
  <c r="Q26" i="32" s="1"/>
  <c r="R25" i="32"/>
  <c r="P25" i="32"/>
  <c r="H25" i="32"/>
  <c r="G25" i="32"/>
  <c r="F25" i="32" s="1"/>
  <c r="Q25" i="32" s="1"/>
  <c r="R24" i="32"/>
  <c r="P24" i="32"/>
  <c r="H24" i="32"/>
  <c r="G24" i="32"/>
  <c r="F24" i="32" s="1"/>
  <c r="Q24" i="32" s="1"/>
  <c r="R23" i="32"/>
  <c r="P23" i="32"/>
  <c r="H23" i="32"/>
  <c r="G23" i="32"/>
  <c r="F23" i="32" s="1"/>
  <c r="R22" i="32"/>
  <c r="P22" i="32"/>
  <c r="H22" i="32"/>
  <c r="G22" i="32"/>
  <c r="F22" i="32" s="1"/>
  <c r="R21" i="32"/>
  <c r="P21" i="32"/>
  <c r="H21" i="32"/>
  <c r="G21" i="32"/>
  <c r="F21" i="32" s="1"/>
  <c r="S21" i="32" s="1"/>
  <c r="R20" i="32"/>
  <c r="P20" i="32"/>
  <c r="H20" i="32"/>
  <c r="G20" i="32"/>
  <c r="F20" i="32" s="1"/>
  <c r="Q20" i="32" s="1"/>
  <c r="R19" i="32"/>
  <c r="P19" i="32"/>
  <c r="H19" i="32"/>
  <c r="G19" i="32"/>
  <c r="F19" i="32" s="1"/>
  <c r="R18" i="32"/>
  <c r="P18" i="32"/>
  <c r="H18" i="32"/>
  <c r="G18" i="32"/>
  <c r="F18" i="32" s="1"/>
  <c r="Q18" i="32" s="1"/>
  <c r="R17" i="32"/>
  <c r="P17" i="32"/>
  <c r="H17" i="32"/>
  <c r="G17" i="32"/>
  <c r="F17" i="32" s="1"/>
  <c r="S17" i="32" s="1"/>
  <c r="R16" i="32"/>
  <c r="P16" i="32"/>
  <c r="O16" i="32"/>
  <c r="T16" i="32" s="1"/>
  <c r="H16" i="32"/>
  <c r="G16" i="32"/>
  <c r="F16" i="32" s="1"/>
  <c r="Q16" i="32" s="1"/>
  <c r="R15" i="32"/>
  <c r="P15" i="32"/>
  <c r="H15" i="32"/>
  <c r="G15" i="32"/>
  <c r="F15" i="32" s="1"/>
  <c r="S15" i="32" s="1"/>
  <c r="R14" i="32"/>
  <c r="P14" i="32"/>
  <c r="H14" i="32"/>
  <c r="G14" i="32"/>
  <c r="F14" i="32" s="1"/>
  <c r="Q14" i="32" s="1"/>
  <c r="R13" i="32"/>
  <c r="P13" i="32"/>
  <c r="H13" i="32"/>
  <c r="G13" i="32"/>
  <c r="F13" i="32" s="1"/>
  <c r="Q13" i="32" s="1"/>
  <c r="R12" i="32"/>
  <c r="P12" i="32"/>
  <c r="H12" i="32"/>
  <c r="G12" i="32"/>
  <c r="F12" i="32" s="1"/>
  <c r="Q12" i="32" s="1"/>
  <c r="R11" i="32"/>
  <c r="P11" i="32"/>
  <c r="H11" i="32"/>
  <c r="G11" i="32"/>
  <c r="F11" i="32" s="1"/>
  <c r="R10" i="32"/>
  <c r="P10" i="32"/>
  <c r="H10" i="32"/>
  <c r="G10" i="32"/>
  <c r="F10" i="32" s="1"/>
  <c r="Q10" i="32" s="1"/>
  <c r="R9" i="32"/>
  <c r="P9" i="32"/>
  <c r="O9" i="32"/>
  <c r="T9" i="32" s="1"/>
  <c r="H9" i="32"/>
  <c r="G9" i="32"/>
  <c r="F9" i="32" s="1"/>
  <c r="Q9" i="32" s="1"/>
  <c r="R8" i="32"/>
  <c r="P8" i="32"/>
  <c r="H8" i="32"/>
  <c r="G8" i="32"/>
  <c r="F8" i="32" s="1"/>
  <c r="Q8" i="32" s="1"/>
  <c r="R7" i="32"/>
  <c r="P7" i="32"/>
  <c r="H7" i="32"/>
  <c r="G7" i="32"/>
  <c r="F7" i="32" s="1"/>
  <c r="R6" i="32"/>
  <c r="P6" i="32"/>
  <c r="H6" i="32"/>
  <c r="G6" i="32"/>
  <c r="F6" i="32" s="1"/>
  <c r="R5" i="32"/>
  <c r="P5" i="32"/>
  <c r="H5" i="32"/>
  <c r="G5" i="32"/>
  <c r="F5" i="32" s="1"/>
  <c r="S5" i="32" s="1"/>
  <c r="N4" i="32"/>
  <c r="M4" i="32"/>
  <c r="E1" i="32"/>
  <c r="R184" i="31"/>
  <c r="P184" i="31"/>
  <c r="H184" i="31"/>
  <c r="G184" i="31"/>
  <c r="F184" i="31" s="1"/>
  <c r="Q184" i="31" s="1"/>
  <c r="R183" i="31"/>
  <c r="P183" i="31"/>
  <c r="H183" i="31"/>
  <c r="G183" i="31"/>
  <c r="F183" i="31" s="1"/>
  <c r="R182" i="31"/>
  <c r="P182" i="31"/>
  <c r="H182" i="31"/>
  <c r="G182" i="31"/>
  <c r="F182" i="31" s="1"/>
  <c r="Q182" i="31" s="1"/>
  <c r="R181" i="31"/>
  <c r="P181" i="31"/>
  <c r="H181" i="31"/>
  <c r="G181" i="31"/>
  <c r="F181" i="31" s="1"/>
  <c r="Q181" i="31" s="1"/>
  <c r="R180" i="31"/>
  <c r="P180" i="31"/>
  <c r="H180" i="31"/>
  <c r="G180" i="31"/>
  <c r="F180" i="31" s="1"/>
  <c r="Q180" i="31" s="1"/>
  <c r="R179" i="31"/>
  <c r="P179" i="31"/>
  <c r="H179" i="31"/>
  <c r="G179" i="31"/>
  <c r="F179" i="31" s="1"/>
  <c r="R178" i="31"/>
  <c r="P178" i="31"/>
  <c r="H178" i="31"/>
  <c r="G178" i="31"/>
  <c r="F178" i="31" s="1"/>
  <c r="Q178" i="31" s="1"/>
  <c r="R177" i="31"/>
  <c r="P177" i="31"/>
  <c r="H177" i="31"/>
  <c r="G177" i="31"/>
  <c r="F177" i="31" s="1"/>
  <c r="Q177" i="31" s="1"/>
  <c r="R176" i="31"/>
  <c r="P176" i="31"/>
  <c r="H176" i="31"/>
  <c r="G176" i="31"/>
  <c r="F176" i="31" s="1"/>
  <c r="Q176" i="31" s="1"/>
  <c r="R175" i="31"/>
  <c r="P175" i="31"/>
  <c r="H175" i="31"/>
  <c r="G175" i="31"/>
  <c r="F175" i="31" s="1"/>
  <c r="R174" i="31"/>
  <c r="P174" i="31"/>
  <c r="H174" i="31"/>
  <c r="G174" i="31"/>
  <c r="F174" i="31" s="1"/>
  <c r="Q174" i="31" s="1"/>
  <c r="R173" i="31"/>
  <c r="P173" i="31"/>
  <c r="H173" i="31"/>
  <c r="G173" i="31"/>
  <c r="F173" i="31" s="1"/>
  <c r="R172" i="31"/>
  <c r="P172" i="31"/>
  <c r="H172" i="31"/>
  <c r="G172" i="31"/>
  <c r="F172" i="31" s="1"/>
  <c r="Q172" i="31" s="1"/>
  <c r="R171" i="31"/>
  <c r="P171" i="31"/>
  <c r="H171" i="31"/>
  <c r="G171" i="31"/>
  <c r="F171" i="31" s="1"/>
  <c r="R170" i="31"/>
  <c r="Q170" i="31"/>
  <c r="P170" i="31"/>
  <c r="H170" i="31"/>
  <c r="G170" i="31"/>
  <c r="F170" i="31" s="1"/>
  <c r="R169" i="31"/>
  <c r="P169" i="31"/>
  <c r="H169" i="31"/>
  <c r="G169" i="31"/>
  <c r="F169" i="31"/>
  <c r="Q169" i="31" s="1"/>
  <c r="R168" i="31"/>
  <c r="P168" i="31"/>
  <c r="H168" i="31"/>
  <c r="G168" i="31"/>
  <c r="F168" i="31" s="1"/>
  <c r="Q168" i="31" s="1"/>
  <c r="R167" i="31"/>
  <c r="P167" i="31"/>
  <c r="H167" i="31"/>
  <c r="G167" i="31"/>
  <c r="F167" i="31" s="1"/>
  <c r="R166" i="31"/>
  <c r="P166" i="31"/>
  <c r="H166" i="31"/>
  <c r="G166" i="31"/>
  <c r="F166" i="31" s="1"/>
  <c r="Q166" i="31" s="1"/>
  <c r="R165" i="31"/>
  <c r="P165" i="31"/>
  <c r="H165" i="31"/>
  <c r="G165" i="31"/>
  <c r="F165" i="31" s="1"/>
  <c r="R164" i="31"/>
  <c r="P164" i="31"/>
  <c r="H164" i="31"/>
  <c r="G164" i="31"/>
  <c r="F164" i="31" s="1"/>
  <c r="Q164" i="31" s="1"/>
  <c r="R163" i="31"/>
  <c r="P163" i="31"/>
  <c r="H163" i="31"/>
  <c r="G163" i="31"/>
  <c r="F163" i="31" s="1"/>
  <c r="R162" i="31"/>
  <c r="P162" i="31"/>
  <c r="H162" i="31"/>
  <c r="G162" i="31"/>
  <c r="F162" i="31" s="1"/>
  <c r="R161" i="31"/>
  <c r="P161" i="31"/>
  <c r="H161" i="31"/>
  <c r="G161" i="31"/>
  <c r="F161" i="31" s="1"/>
  <c r="Q161" i="31" s="1"/>
  <c r="R160" i="31"/>
  <c r="P160" i="31"/>
  <c r="H160" i="31"/>
  <c r="G160" i="31"/>
  <c r="F160" i="31" s="1"/>
  <c r="Q160" i="31" s="1"/>
  <c r="R159" i="31"/>
  <c r="P159" i="31"/>
  <c r="H159" i="31"/>
  <c r="G159" i="31"/>
  <c r="F159" i="31" s="1"/>
  <c r="R158" i="31"/>
  <c r="P158" i="31"/>
  <c r="H158" i="31"/>
  <c r="G158" i="31"/>
  <c r="F158" i="31" s="1"/>
  <c r="Q158" i="31" s="1"/>
  <c r="R157" i="31"/>
  <c r="P157" i="31"/>
  <c r="H157" i="31"/>
  <c r="G157" i="31"/>
  <c r="F157" i="31" s="1"/>
  <c r="R156" i="31"/>
  <c r="P156" i="31"/>
  <c r="H156" i="31"/>
  <c r="G156" i="31"/>
  <c r="F156" i="31" s="1"/>
  <c r="Q156" i="31" s="1"/>
  <c r="R155" i="31"/>
  <c r="P155" i="31"/>
  <c r="H155" i="31"/>
  <c r="G155" i="31"/>
  <c r="F155" i="31" s="1"/>
  <c r="R154" i="31"/>
  <c r="P154" i="31"/>
  <c r="H154" i="31"/>
  <c r="G154" i="31"/>
  <c r="F154" i="31" s="1"/>
  <c r="Q154" i="31" s="1"/>
  <c r="R153" i="31"/>
  <c r="P153" i="31"/>
  <c r="H153" i="31"/>
  <c r="G153" i="31"/>
  <c r="F153" i="31" s="1"/>
  <c r="Q153" i="31" s="1"/>
  <c r="R152" i="31"/>
  <c r="P152" i="31"/>
  <c r="H152" i="31"/>
  <c r="G152" i="31"/>
  <c r="F152" i="31" s="1"/>
  <c r="Q152" i="31" s="1"/>
  <c r="R151" i="31"/>
  <c r="P151" i="31"/>
  <c r="H151" i="31"/>
  <c r="G151" i="31"/>
  <c r="F151" i="31"/>
  <c r="R150" i="31"/>
  <c r="P150" i="31"/>
  <c r="H150" i="31"/>
  <c r="G150" i="31"/>
  <c r="F150" i="31" s="1"/>
  <c r="Q150" i="31" s="1"/>
  <c r="R149" i="31"/>
  <c r="P149" i="31"/>
  <c r="H149" i="31"/>
  <c r="G149" i="31"/>
  <c r="F149" i="31" s="1"/>
  <c r="R148" i="31"/>
  <c r="P148" i="31"/>
  <c r="H148" i="31"/>
  <c r="G148" i="31"/>
  <c r="F148" i="31" s="1"/>
  <c r="Q148" i="31" s="1"/>
  <c r="R147" i="31"/>
  <c r="P147" i="31"/>
  <c r="H147" i="31"/>
  <c r="G147" i="31"/>
  <c r="F147" i="31" s="1"/>
  <c r="R146" i="31"/>
  <c r="P146" i="31"/>
  <c r="H146" i="31"/>
  <c r="G146" i="31"/>
  <c r="F146" i="31" s="1"/>
  <c r="R145" i="31"/>
  <c r="P145" i="31"/>
  <c r="H145" i="31"/>
  <c r="G145" i="31"/>
  <c r="F145" i="31" s="1"/>
  <c r="Q145" i="31" s="1"/>
  <c r="R144" i="31"/>
  <c r="P144" i="31"/>
  <c r="H144" i="31"/>
  <c r="G144" i="31"/>
  <c r="F144" i="31" s="1"/>
  <c r="Q144" i="31" s="1"/>
  <c r="R143" i="31"/>
  <c r="P143" i="31"/>
  <c r="H143" i="31"/>
  <c r="G143" i="31"/>
  <c r="F143" i="31" s="1"/>
  <c r="R142" i="31"/>
  <c r="P142" i="31"/>
  <c r="H142" i="31"/>
  <c r="G142" i="31"/>
  <c r="F142" i="31" s="1"/>
  <c r="Q142" i="31" s="1"/>
  <c r="R141" i="31"/>
  <c r="P141" i="31"/>
  <c r="H141" i="31"/>
  <c r="G141" i="31"/>
  <c r="F141" i="31" s="1"/>
  <c r="Q141" i="31" s="1"/>
  <c r="R140" i="31"/>
  <c r="P140" i="31"/>
  <c r="H140" i="31"/>
  <c r="G140" i="31"/>
  <c r="F140" i="31" s="1"/>
  <c r="Q140" i="31" s="1"/>
  <c r="R139" i="31"/>
  <c r="P139" i="31"/>
  <c r="H139" i="31"/>
  <c r="G139" i="31"/>
  <c r="F139" i="31" s="1"/>
  <c r="R138" i="31"/>
  <c r="P138" i="31"/>
  <c r="H138" i="31"/>
  <c r="G138" i="31"/>
  <c r="F138" i="31" s="1"/>
  <c r="Q138" i="31" s="1"/>
  <c r="R137" i="31"/>
  <c r="P137" i="31"/>
  <c r="H137" i="31"/>
  <c r="G137" i="31"/>
  <c r="F137" i="31" s="1"/>
  <c r="Q137" i="31" s="1"/>
  <c r="R136" i="31"/>
  <c r="P136" i="31"/>
  <c r="H136" i="31"/>
  <c r="G136" i="31"/>
  <c r="F136" i="31" s="1"/>
  <c r="Q136" i="31" s="1"/>
  <c r="R135" i="31"/>
  <c r="P135" i="31"/>
  <c r="H135" i="31"/>
  <c r="G135" i="31"/>
  <c r="F135" i="31" s="1"/>
  <c r="R134" i="31"/>
  <c r="P134" i="31"/>
  <c r="H134" i="31"/>
  <c r="G134" i="31"/>
  <c r="F134" i="31" s="1"/>
  <c r="Q134" i="31" s="1"/>
  <c r="R133" i="31"/>
  <c r="P133" i="31"/>
  <c r="O133" i="31"/>
  <c r="H133" i="31"/>
  <c r="G133" i="31"/>
  <c r="F133" i="31" s="1"/>
  <c r="Q133" i="31" s="1"/>
  <c r="R132" i="31"/>
  <c r="P132" i="31"/>
  <c r="H132" i="31"/>
  <c r="G132" i="31"/>
  <c r="F132" i="31" s="1"/>
  <c r="Q132" i="31" s="1"/>
  <c r="R131" i="31"/>
  <c r="P131" i="31"/>
  <c r="H131" i="31"/>
  <c r="G131" i="31"/>
  <c r="F131" i="31" s="1"/>
  <c r="R130" i="31"/>
  <c r="P130" i="31"/>
  <c r="H130" i="31"/>
  <c r="G130" i="31"/>
  <c r="F130" i="31" s="1"/>
  <c r="R129" i="31"/>
  <c r="P129" i="31"/>
  <c r="H129" i="31"/>
  <c r="G129" i="31"/>
  <c r="F129" i="31"/>
  <c r="Q129" i="31" s="1"/>
  <c r="R128" i="31"/>
  <c r="P128" i="31"/>
  <c r="H128" i="31"/>
  <c r="G128" i="31"/>
  <c r="F128" i="31" s="1"/>
  <c r="Q128" i="31" s="1"/>
  <c r="R127" i="31"/>
  <c r="P127" i="31"/>
  <c r="H127" i="31"/>
  <c r="G127" i="31"/>
  <c r="F127" i="31" s="1"/>
  <c r="R126" i="31"/>
  <c r="Q126" i="31"/>
  <c r="P126" i="31"/>
  <c r="H126" i="31"/>
  <c r="G126" i="31"/>
  <c r="F126" i="31" s="1"/>
  <c r="R125" i="31"/>
  <c r="P125" i="31"/>
  <c r="H125" i="31"/>
  <c r="G125" i="31"/>
  <c r="F125" i="31" s="1"/>
  <c r="R124" i="31"/>
  <c r="P124" i="31"/>
  <c r="H124" i="31"/>
  <c r="G124" i="31"/>
  <c r="F124" i="31" s="1"/>
  <c r="Q124" i="31" s="1"/>
  <c r="R123" i="31"/>
  <c r="P123" i="31"/>
  <c r="H123" i="31"/>
  <c r="G123" i="31"/>
  <c r="F123" i="31" s="1"/>
  <c r="R122" i="31"/>
  <c r="P122" i="31"/>
  <c r="H122" i="31"/>
  <c r="G122" i="31"/>
  <c r="F122" i="31" s="1"/>
  <c r="Q122" i="31" s="1"/>
  <c r="R121" i="31"/>
  <c r="P121" i="31"/>
  <c r="H121" i="31"/>
  <c r="G121" i="31"/>
  <c r="F121" i="31" s="1"/>
  <c r="R120" i="31"/>
  <c r="P120" i="31"/>
  <c r="H120" i="31"/>
  <c r="G120" i="31"/>
  <c r="F120" i="31" s="1"/>
  <c r="Q120" i="31" s="1"/>
  <c r="R119" i="31"/>
  <c r="P119" i="31"/>
  <c r="H119" i="31"/>
  <c r="G119" i="31"/>
  <c r="F119" i="31"/>
  <c r="R118" i="31"/>
  <c r="P118" i="31"/>
  <c r="H118" i="31"/>
  <c r="G118" i="31"/>
  <c r="F118" i="31" s="1"/>
  <c r="R117" i="31"/>
  <c r="P117" i="31"/>
  <c r="H117" i="31"/>
  <c r="G117" i="31"/>
  <c r="F117" i="31" s="1"/>
  <c r="O117" i="31" s="1"/>
  <c r="R116" i="31"/>
  <c r="P116" i="31"/>
  <c r="H116" i="31"/>
  <c r="G116" i="31"/>
  <c r="F116" i="31" s="1"/>
  <c r="Q116" i="31" s="1"/>
  <c r="R115" i="31"/>
  <c r="P115" i="31"/>
  <c r="H115" i="31"/>
  <c r="G115" i="31"/>
  <c r="F115" i="31" s="1"/>
  <c r="Q115" i="31" s="1"/>
  <c r="R114" i="31"/>
  <c r="P114" i="31"/>
  <c r="H114" i="31"/>
  <c r="G114" i="31"/>
  <c r="F114" i="31" s="1"/>
  <c r="Q114" i="31" s="1"/>
  <c r="R113" i="31"/>
  <c r="P113" i="31"/>
  <c r="H113" i="31"/>
  <c r="G113" i="31"/>
  <c r="F113" i="31" s="1"/>
  <c r="Q113" i="31" s="1"/>
  <c r="R112" i="31"/>
  <c r="Q112" i="31"/>
  <c r="P112" i="31"/>
  <c r="H112" i="31"/>
  <c r="G112" i="31"/>
  <c r="F112" i="31" s="1"/>
  <c r="R111" i="31"/>
  <c r="P111" i="31"/>
  <c r="H111" i="31"/>
  <c r="G111" i="31"/>
  <c r="F111" i="31" s="1"/>
  <c r="Q111" i="31" s="1"/>
  <c r="R110" i="31"/>
  <c r="P110" i="31"/>
  <c r="H110" i="31"/>
  <c r="G110" i="31"/>
  <c r="F110" i="31" s="1"/>
  <c r="Q110" i="31" s="1"/>
  <c r="R109" i="31"/>
  <c r="P109" i="31"/>
  <c r="H109" i="31"/>
  <c r="G109" i="31"/>
  <c r="F109" i="31" s="1"/>
  <c r="Q109" i="31" s="1"/>
  <c r="R108" i="31"/>
  <c r="P108" i="31"/>
  <c r="H108" i="31"/>
  <c r="G108" i="31"/>
  <c r="F108" i="31" s="1"/>
  <c r="Q108" i="31" s="1"/>
  <c r="R107" i="31"/>
  <c r="P107" i="31"/>
  <c r="H107" i="31"/>
  <c r="G107" i="31"/>
  <c r="F107" i="31" s="1"/>
  <c r="Q107" i="31" s="1"/>
  <c r="R106" i="31"/>
  <c r="P106" i="31"/>
  <c r="H106" i="31"/>
  <c r="G106" i="31"/>
  <c r="F106" i="31" s="1"/>
  <c r="Q106" i="31" s="1"/>
  <c r="R105" i="31"/>
  <c r="P105" i="31"/>
  <c r="H105" i="31"/>
  <c r="G105" i="31"/>
  <c r="F105" i="31" s="1"/>
  <c r="R104" i="31"/>
  <c r="P104" i="31"/>
  <c r="H104" i="31"/>
  <c r="G104" i="31"/>
  <c r="F104" i="31" s="1"/>
  <c r="Q104" i="31" s="1"/>
  <c r="R103" i="31"/>
  <c r="P103" i="31"/>
  <c r="H103" i="31"/>
  <c r="G103" i="31"/>
  <c r="F103" i="31" s="1"/>
  <c r="Q103" i="31" s="1"/>
  <c r="R102" i="31"/>
  <c r="P102" i="31"/>
  <c r="H102" i="31"/>
  <c r="G102" i="31"/>
  <c r="F102" i="31" s="1"/>
  <c r="Q102" i="31" s="1"/>
  <c r="R101" i="31"/>
  <c r="P101" i="31"/>
  <c r="H101" i="31"/>
  <c r="G101" i="31"/>
  <c r="F101" i="31" s="1"/>
  <c r="R100" i="31"/>
  <c r="P100" i="31"/>
  <c r="H100" i="31"/>
  <c r="G100" i="31"/>
  <c r="F100" i="31" s="1"/>
  <c r="R99" i="31"/>
  <c r="P99" i="31"/>
  <c r="H99" i="31"/>
  <c r="G99" i="31"/>
  <c r="F99" i="31" s="1"/>
  <c r="Q99" i="31" s="1"/>
  <c r="R98" i="31"/>
  <c r="P98" i="31"/>
  <c r="H98" i="31"/>
  <c r="G98" i="31"/>
  <c r="F98" i="31" s="1"/>
  <c r="R97" i="31"/>
  <c r="P97" i="31"/>
  <c r="H97" i="31"/>
  <c r="G97" i="31"/>
  <c r="F97" i="31" s="1"/>
  <c r="Q97" i="31" s="1"/>
  <c r="R96" i="31"/>
  <c r="P96" i="31"/>
  <c r="H96" i="31"/>
  <c r="G96" i="31"/>
  <c r="F96" i="31" s="1"/>
  <c r="R95" i="31"/>
  <c r="P95" i="31"/>
  <c r="H95" i="31"/>
  <c r="G95" i="31"/>
  <c r="F95" i="31" s="1"/>
  <c r="Q95" i="31" s="1"/>
  <c r="R94" i="31"/>
  <c r="P94" i="31"/>
  <c r="H94" i="31"/>
  <c r="G94" i="31"/>
  <c r="F94" i="31" s="1"/>
  <c r="R93" i="31"/>
  <c r="P93" i="31"/>
  <c r="H93" i="31"/>
  <c r="G93" i="31"/>
  <c r="F93" i="31" s="1"/>
  <c r="Q93" i="31" s="1"/>
  <c r="R92" i="31"/>
  <c r="P92" i="31"/>
  <c r="H92" i="31"/>
  <c r="G92" i="31"/>
  <c r="F92" i="31" s="1"/>
  <c r="R91" i="31"/>
  <c r="P91" i="31"/>
  <c r="H91" i="31"/>
  <c r="G91" i="31"/>
  <c r="F91" i="31" s="1"/>
  <c r="Q91" i="31" s="1"/>
  <c r="R90" i="31"/>
  <c r="P90" i="31"/>
  <c r="H90" i="31"/>
  <c r="G90" i="31"/>
  <c r="F90" i="31" s="1"/>
  <c r="R89" i="31"/>
  <c r="P89" i="31"/>
  <c r="H89" i="31"/>
  <c r="G89" i="31"/>
  <c r="F89" i="31" s="1"/>
  <c r="Q89" i="31" s="1"/>
  <c r="R88" i="31"/>
  <c r="P88" i="31"/>
  <c r="H88" i="31"/>
  <c r="G88" i="31"/>
  <c r="F88" i="31" s="1"/>
  <c r="R87" i="31"/>
  <c r="P87" i="31"/>
  <c r="H87" i="31"/>
  <c r="G87" i="31"/>
  <c r="F87" i="31" s="1"/>
  <c r="Q87" i="31" s="1"/>
  <c r="R86" i="31"/>
  <c r="P86" i="31"/>
  <c r="H86" i="31"/>
  <c r="G86" i="31"/>
  <c r="F86" i="31" s="1"/>
  <c r="R85" i="31"/>
  <c r="P85" i="31"/>
  <c r="H85" i="31"/>
  <c r="G85" i="31"/>
  <c r="F85" i="31" s="1"/>
  <c r="Q85" i="31" s="1"/>
  <c r="R84" i="31"/>
  <c r="P84" i="31"/>
  <c r="H84" i="31"/>
  <c r="G84" i="31"/>
  <c r="F84" i="31" s="1"/>
  <c r="R83" i="31"/>
  <c r="P83" i="31"/>
  <c r="H83" i="31"/>
  <c r="G83" i="31"/>
  <c r="F83" i="31" s="1"/>
  <c r="Q83" i="31" s="1"/>
  <c r="R82" i="31"/>
  <c r="P82" i="31"/>
  <c r="H82" i="31"/>
  <c r="G82" i="31"/>
  <c r="F82" i="31" s="1"/>
  <c r="R81" i="31"/>
  <c r="P81" i="31"/>
  <c r="H81" i="31"/>
  <c r="G81" i="31"/>
  <c r="F81" i="31" s="1"/>
  <c r="R80" i="31"/>
  <c r="P80" i="31"/>
  <c r="H80" i="31"/>
  <c r="G80" i="31"/>
  <c r="F80" i="31" s="1"/>
  <c r="R79" i="31"/>
  <c r="P79" i="31"/>
  <c r="O79" i="31"/>
  <c r="H79" i="31"/>
  <c r="G79" i="31"/>
  <c r="F79" i="31" s="1"/>
  <c r="Q79" i="31" s="1"/>
  <c r="R78" i="31"/>
  <c r="P78" i="31"/>
  <c r="H78" i="31"/>
  <c r="G78" i="31"/>
  <c r="F78" i="31" s="1"/>
  <c r="R77" i="31"/>
  <c r="P77" i="31"/>
  <c r="H77" i="31"/>
  <c r="G77" i="31"/>
  <c r="F77" i="31" s="1"/>
  <c r="R76" i="31"/>
  <c r="P76" i="31"/>
  <c r="H76" i="31"/>
  <c r="G76" i="31"/>
  <c r="F76" i="31" s="1"/>
  <c r="R75" i="31"/>
  <c r="P75" i="31"/>
  <c r="H75" i="31"/>
  <c r="G75" i="31"/>
  <c r="F75" i="31" s="1"/>
  <c r="Q75" i="31" s="1"/>
  <c r="R74" i="31"/>
  <c r="P74" i="31"/>
  <c r="H74" i="31"/>
  <c r="G74" i="31"/>
  <c r="F74" i="31" s="1"/>
  <c r="R73" i="31"/>
  <c r="P73" i="31"/>
  <c r="H73" i="31"/>
  <c r="G73" i="31"/>
  <c r="F73" i="31" s="1"/>
  <c r="R72" i="31"/>
  <c r="P72" i="31"/>
  <c r="H72" i="31"/>
  <c r="G72" i="31"/>
  <c r="F72" i="31" s="1"/>
  <c r="R71" i="31"/>
  <c r="P71" i="31"/>
  <c r="H71" i="31"/>
  <c r="G71" i="31"/>
  <c r="F71" i="31" s="1"/>
  <c r="Q71" i="31" s="1"/>
  <c r="R70" i="31"/>
  <c r="P70" i="31"/>
  <c r="H70" i="31"/>
  <c r="G70" i="31"/>
  <c r="F70" i="31" s="1"/>
  <c r="R69" i="31"/>
  <c r="P69" i="31"/>
  <c r="H69" i="31"/>
  <c r="G69" i="31"/>
  <c r="F69" i="31" s="1"/>
  <c r="R68" i="31"/>
  <c r="P68" i="31"/>
  <c r="H68" i="31"/>
  <c r="G68" i="31"/>
  <c r="F68" i="31"/>
  <c r="R67" i="31"/>
  <c r="P67" i="31"/>
  <c r="H67" i="31"/>
  <c r="G67" i="31"/>
  <c r="F67" i="31" s="1"/>
  <c r="Q67" i="31" s="1"/>
  <c r="R66" i="31"/>
  <c r="P66" i="31"/>
  <c r="H66" i="31"/>
  <c r="G66" i="31"/>
  <c r="F66" i="31" s="1"/>
  <c r="R65" i="31"/>
  <c r="P65" i="31"/>
  <c r="H65" i="31"/>
  <c r="G65" i="31"/>
  <c r="F65" i="31" s="1"/>
  <c r="R64" i="31"/>
  <c r="P64" i="31"/>
  <c r="H64" i="31"/>
  <c r="G64" i="31"/>
  <c r="F64" i="31" s="1"/>
  <c r="R63" i="31"/>
  <c r="P63" i="31"/>
  <c r="H63" i="31"/>
  <c r="G63" i="31"/>
  <c r="F63" i="31" s="1"/>
  <c r="Q63" i="31" s="1"/>
  <c r="R62" i="31"/>
  <c r="P62" i="31"/>
  <c r="H62" i="31"/>
  <c r="G62" i="31"/>
  <c r="F62" i="31" s="1"/>
  <c r="R61" i="31"/>
  <c r="P61" i="31"/>
  <c r="H61" i="31"/>
  <c r="G61" i="31"/>
  <c r="F61" i="31" s="1"/>
  <c r="R60" i="31"/>
  <c r="P60" i="31"/>
  <c r="H60" i="31"/>
  <c r="G60" i="31"/>
  <c r="F60" i="31"/>
  <c r="R59" i="31"/>
  <c r="P59" i="31"/>
  <c r="H59" i="31"/>
  <c r="G59" i="31"/>
  <c r="F59" i="31" s="1"/>
  <c r="Q59" i="31" s="1"/>
  <c r="R58" i="31"/>
  <c r="P58" i="31"/>
  <c r="H58" i="31"/>
  <c r="G58" i="31"/>
  <c r="F58" i="31" s="1"/>
  <c r="R57" i="31"/>
  <c r="P57" i="31"/>
  <c r="H57" i="31"/>
  <c r="G57" i="31"/>
  <c r="F57" i="31" s="1"/>
  <c r="R56" i="31"/>
  <c r="P56" i="31"/>
  <c r="H56" i="31"/>
  <c r="G56" i="31"/>
  <c r="F56" i="31" s="1"/>
  <c r="R55" i="31"/>
  <c r="P55" i="31"/>
  <c r="H55" i="31"/>
  <c r="G55" i="31"/>
  <c r="F55" i="31" s="1"/>
  <c r="Q55" i="31" s="1"/>
  <c r="R54" i="31"/>
  <c r="P54" i="31"/>
  <c r="H54" i="31"/>
  <c r="G54" i="31"/>
  <c r="F54" i="31" s="1"/>
  <c r="R53" i="31"/>
  <c r="P53" i="31"/>
  <c r="H53" i="31"/>
  <c r="G53" i="31"/>
  <c r="F53" i="31" s="1"/>
  <c r="R52" i="31"/>
  <c r="P52" i="31"/>
  <c r="H52" i="31"/>
  <c r="G52" i="31"/>
  <c r="F52" i="31" s="1"/>
  <c r="R51" i="31"/>
  <c r="P51" i="31"/>
  <c r="O51" i="31"/>
  <c r="H51" i="31"/>
  <c r="G51" i="31"/>
  <c r="F51" i="31" s="1"/>
  <c r="Q51" i="31" s="1"/>
  <c r="R50" i="31"/>
  <c r="P50" i="31"/>
  <c r="H50" i="31"/>
  <c r="G50" i="31"/>
  <c r="F50" i="31" s="1"/>
  <c r="R49" i="31"/>
  <c r="P49" i="31"/>
  <c r="H49" i="31"/>
  <c r="G49" i="31"/>
  <c r="F49" i="31" s="1"/>
  <c r="R48" i="31"/>
  <c r="P48" i="31"/>
  <c r="H48" i="31"/>
  <c r="G48" i="31"/>
  <c r="F48" i="31" s="1"/>
  <c r="Q48" i="31" s="1"/>
  <c r="R47" i="31"/>
  <c r="P47" i="31"/>
  <c r="H47" i="31"/>
  <c r="G47" i="31"/>
  <c r="F47" i="31" s="1"/>
  <c r="Q47" i="31" s="1"/>
  <c r="R46" i="31"/>
  <c r="P46" i="31"/>
  <c r="H46" i="31"/>
  <c r="G46" i="31"/>
  <c r="F46" i="31" s="1"/>
  <c r="Q46" i="31" s="1"/>
  <c r="R45" i="31"/>
  <c r="P45" i="31"/>
  <c r="H45" i="31"/>
  <c r="G45" i="31"/>
  <c r="F45" i="31" s="1"/>
  <c r="Q45" i="31" s="1"/>
  <c r="R44" i="31"/>
  <c r="Q44" i="31"/>
  <c r="P44" i="31"/>
  <c r="H44" i="31"/>
  <c r="G44" i="31"/>
  <c r="F44" i="31" s="1"/>
  <c r="R43" i="31"/>
  <c r="P43" i="31"/>
  <c r="H43" i="31"/>
  <c r="G43" i="31"/>
  <c r="F43" i="31" s="1"/>
  <c r="Q43" i="31" s="1"/>
  <c r="R42" i="31"/>
  <c r="P42" i="31"/>
  <c r="H42" i="31"/>
  <c r="G42" i="31"/>
  <c r="F42" i="31"/>
  <c r="Q42" i="31" s="1"/>
  <c r="R41" i="31"/>
  <c r="P41" i="31"/>
  <c r="H41" i="31"/>
  <c r="G41" i="31"/>
  <c r="F41" i="31" s="1"/>
  <c r="Q41" i="31" s="1"/>
  <c r="R40" i="31"/>
  <c r="P40" i="31"/>
  <c r="H40" i="31"/>
  <c r="G40" i="31"/>
  <c r="F40" i="31" s="1"/>
  <c r="Q40" i="31" s="1"/>
  <c r="R39" i="31"/>
  <c r="P39" i="31"/>
  <c r="O39" i="31"/>
  <c r="H39" i="31"/>
  <c r="G39" i="31"/>
  <c r="F39" i="31" s="1"/>
  <c r="Q39" i="31" s="1"/>
  <c r="R38" i="31"/>
  <c r="P38" i="31"/>
  <c r="H38" i="31"/>
  <c r="G38" i="31"/>
  <c r="F38" i="31" s="1"/>
  <c r="Q38" i="31" s="1"/>
  <c r="R37" i="31"/>
  <c r="P37" i="31"/>
  <c r="H37" i="31"/>
  <c r="G37" i="31"/>
  <c r="F37" i="31" s="1"/>
  <c r="Q37" i="31" s="1"/>
  <c r="R36" i="31"/>
  <c r="Q36" i="31"/>
  <c r="P36" i="31"/>
  <c r="H36" i="31"/>
  <c r="G36" i="31"/>
  <c r="F36" i="31" s="1"/>
  <c r="R35" i="31"/>
  <c r="P35" i="31"/>
  <c r="H35" i="31"/>
  <c r="G35" i="31"/>
  <c r="F35" i="31" s="1"/>
  <c r="Q35" i="31" s="1"/>
  <c r="R34" i="31"/>
  <c r="P34" i="31"/>
  <c r="H34" i="31"/>
  <c r="G34" i="31"/>
  <c r="F34" i="31" s="1"/>
  <c r="R33" i="31"/>
  <c r="P33" i="31"/>
  <c r="H33" i="31"/>
  <c r="G33" i="31"/>
  <c r="F33" i="31" s="1"/>
  <c r="Q33" i="31" s="1"/>
  <c r="R32" i="31"/>
  <c r="P32" i="31"/>
  <c r="H32" i="31"/>
  <c r="G32" i="31"/>
  <c r="F32" i="31" s="1"/>
  <c r="Q32" i="31" s="1"/>
  <c r="R31" i="31"/>
  <c r="P31" i="31"/>
  <c r="H31" i="31"/>
  <c r="G31" i="31"/>
  <c r="F31" i="31" s="1"/>
  <c r="Q31" i="31" s="1"/>
  <c r="R30" i="31"/>
  <c r="P30" i="31"/>
  <c r="H30" i="31"/>
  <c r="G30" i="31"/>
  <c r="F30" i="31" s="1"/>
  <c r="R29" i="31"/>
  <c r="P29" i="31"/>
  <c r="H29" i="31"/>
  <c r="G29" i="31"/>
  <c r="F29" i="31" s="1"/>
  <c r="Q29" i="31" s="1"/>
  <c r="R28" i="31"/>
  <c r="P28" i="31"/>
  <c r="H28" i="31"/>
  <c r="G28" i="31"/>
  <c r="F28" i="31" s="1"/>
  <c r="Q28" i="31" s="1"/>
  <c r="R27" i="31"/>
  <c r="P27" i="31"/>
  <c r="H27" i="31"/>
  <c r="G27" i="31"/>
  <c r="F27" i="31" s="1"/>
  <c r="Q27" i="31" s="1"/>
  <c r="R26" i="31"/>
  <c r="P26" i="31"/>
  <c r="H26" i="31"/>
  <c r="G26" i="31"/>
  <c r="F26" i="31" s="1"/>
  <c r="Q26" i="31" s="1"/>
  <c r="R25" i="31"/>
  <c r="P25" i="31"/>
  <c r="H25" i="31"/>
  <c r="G25" i="31"/>
  <c r="F25" i="31" s="1"/>
  <c r="Q25" i="31" s="1"/>
  <c r="R24" i="31"/>
  <c r="P24" i="31"/>
  <c r="H24" i="31"/>
  <c r="G24" i="31"/>
  <c r="F24" i="31" s="1"/>
  <c r="Q24" i="31" s="1"/>
  <c r="R23" i="31"/>
  <c r="P23" i="31"/>
  <c r="H23" i="31"/>
  <c r="G23" i="31"/>
  <c r="F23" i="31" s="1"/>
  <c r="Q23" i="31" s="1"/>
  <c r="R22" i="31"/>
  <c r="P22" i="31"/>
  <c r="H22" i="31"/>
  <c r="G22" i="31"/>
  <c r="F22" i="31" s="1"/>
  <c r="Q22" i="31" s="1"/>
  <c r="R21" i="31"/>
  <c r="P21" i="31"/>
  <c r="H21" i="31"/>
  <c r="G21" i="31"/>
  <c r="F21" i="31" s="1"/>
  <c r="Q21" i="31" s="1"/>
  <c r="R20" i="31"/>
  <c r="Q20" i="31"/>
  <c r="P20" i="31"/>
  <c r="H20" i="31"/>
  <c r="G20" i="31"/>
  <c r="F20" i="31" s="1"/>
  <c r="R19" i="31"/>
  <c r="P19" i="31"/>
  <c r="H19" i="31"/>
  <c r="G19" i="31"/>
  <c r="F19" i="31" s="1"/>
  <c r="Q19" i="31" s="1"/>
  <c r="R18" i="31"/>
  <c r="P18" i="31"/>
  <c r="H18" i="31"/>
  <c r="G18" i="31"/>
  <c r="F18" i="31" s="1"/>
  <c r="R17" i="31"/>
  <c r="P17" i="31"/>
  <c r="H17" i="31"/>
  <c r="G17" i="31"/>
  <c r="F17" i="31" s="1"/>
  <c r="Q17" i="31" s="1"/>
  <c r="R16" i="31"/>
  <c r="P16" i="31"/>
  <c r="H16" i="31"/>
  <c r="G16" i="31"/>
  <c r="F16" i="31" s="1"/>
  <c r="Q16" i="31" s="1"/>
  <c r="R15" i="31"/>
  <c r="P15" i="31"/>
  <c r="H15" i="31"/>
  <c r="G15" i="31"/>
  <c r="F15" i="31" s="1"/>
  <c r="Q15" i="31" s="1"/>
  <c r="R14" i="31"/>
  <c r="P14" i="31"/>
  <c r="H14" i="31"/>
  <c r="G14" i="31"/>
  <c r="F14" i="31" s="1"/>
  <c r="Q14" i="31" s="1"/>
  <c r="R13" i="31"/>
  <c r="P13" i="31"/>
  <c r="P4" i="31" s="1"/>
  <c r="H13" i="31"/>
  <c r="G13" i="31"/>
  <c r="F13" i="31" s="1"/>
  <c r="Q13" i="31" s="1"/>
  <c r="R12" i="31"/>
  <c r="Q12" i="31"/>
  <c r="P12" i="31"/>
  <c r="H12" i="31"/>
  <c r="G12" i="31"/>
  <c r="F12" i="31" s="1"/>
  <c r="R11" i="31"/>
  <c r="P11" i="31"/>
  <c r="H11" i="31"/>
  <c r="G11" i="31"/>
  <c r="F11" i="31" s="1"/>
  <c r="Q11" i="31" s="1"/>
  <c r="R10" i="31"/>
  <c r="P10" i="31"/>
  <c r="H10" i="31"/>
  <c r="G10" i="31"/>
  <c r="F10" i="31"/>
  <c r="Q10" i="31" s="1"/>
  <c r="R9" i="31"/>
  <c r="P9" i="31"/>
  <c r="H9" i="31"/>
  <c r="G9" i="31"/>
  <c r="F9" i="31" s="1"/>
  <c r="Q9" i="31" s="1"/>
  <c r="R8" i="31"/>
  <c r="P8" i="31"/>
  <c r="H8" i="31"/>
  <c r="G8" i="31"/>
  <c r="F8" i="31" s="1"/>
  <c r="Q8" i="31" s="1"/>
  <c r="R7" i="31"/>
  <c r="P7" i="31"/>
  <c r="H7" i="31"/>
  <c r="G7" i="31"/>
  <c r="F7" i="31" s="1"/>
  <c r="Q7" i="31" s="1"/>
  <c r="R6" i="31"/>
  <c r="P6" i="31"/>
  <c r="H6" i="31"/>
  <c r="G6" i="31"/>
  <c r="F6" i="31" s="1"/>
  <c r="Q6" i="31" s="1"/>
  <c r="R5" i="31"/>
  <c r="P5" i="31"/>
  <c r="H5" i="31"/>
  <c r="G5" i="31"/>
  <c r="F5" i="31" s="1"/>
  <c r="Q5" i="31" s="1"/>
  <c r="N4" i="31"/>
  <c r="M4" i="31"/>
  <c r="E1" i="31"/>
  <c r="R184" i="30"/>
  <c r="P184" i="30"/>
  <c r="H184" i="30"/>
  <c r="G184" i="30"/>
  <c r="F184" i="30" s="1"/>
  <c r="Q184" i="30" s="1"/>
  <c r="R183" i="30"/>
  <c r="P183" i="30"/>
  <c r="H183" i="30"/>
  <c r="G183" i="30"/>
  <c r="F183" i="30" s="1"/>
  <c r="Q183" i="30" s="1"/>
  <c r="R182" i="30"/>
  <c r="P182" i="30"/>
  <c r="H182" i="30"/>
  <c r="G182" i="30"/>
  <c r="F182" i="30" s="1"/>
  <c r="Q182" i="30" s="1"/>
  <c r="R181" i="30"/>
  <c r="P181" i="30"/>
  <c r="H181" i="30"/>
  <c r="G181" i="30"/>
  <c r="F181" i="30" s="1"/>
  <c r="R180" i="30"/>
  <c r="P180" i="30"/>
  <c r="H180" i="30"/>
  <c r="G180" i="30"/>
  <c r="F180" i="30" s="1"/>
  <c r="Q180" i="30" s="1"/>
  <c r="R179" i="30"/>
  <c r="P179" i="30"/>
  <c r="H179" i="30"/>
  <c r="G179" i="30"/>
  <c r="F179" i="30" s="1"/>
  <c r="Q179" i="30" s="1"/>
  <c r="R178" i="30"/>
  <c r="P178" i="30"/>
  <c r="H178" i="30"/>
  <c r="G178" i="30"/>
  <c r="F178" i="30" s="1"/>
  <c r="R177" i="30"/>
  <c r="P177" i="30"/>
  <c r="H177" i="30"/>
  <c r="G177" i="30"/>
  <c r="F177" i="30" s="1"/>
  <c r="R176" i="30"/>
  <c r="P176" i="30"/>
  <c r="H176" i="30"/>
  <c r="G176" i="30"/>
  <c r="F176" i="30" s="1"/>
  <c r="Q176" i="30" s="1"/>
  <c r="R175" i="30"/>
  <c r="P175" i="30"/>
  <c r="H175" i="30"/>
  <c r="G175" i="30"/>
  <c r="F175" i="30" s="1"/>
  <c r="Q175" i="30" s="1"/>
  <c r="R174" i="30"/>
  <c r="P174" i="30"/>
  <c r="H174" i="30"/>
  <c r="G174" i="30"/>
  <c r="F174" i="30" s="1"/>
  <c r="Q174" i="30" s="1"/>
  <c r="R173" i="30"/>
  <c r="P173" i="30"/>
  <c r="H173" i="30"/>
  <c r="G173" i="30"/>
  <c r="F173" i="30" s="1"/>
  <c r="R172" i="30"/>
  <c r="P172" i="30"/>
  <c r="H172" i="30"/>
  <c r="G172" i="30"/>
  <c r="F172" i="30" s="1"/>
  <c r="Q172" i="30" s="1"/>
  <c r="R171" i="30"/>
  <c r="P171" i="30"/>
  <c r="H171" i="30"/>
  <c r="G171" i="30"/>
  <c r="F171" i="30" s="1"/>
  <c r="Q171" i="30" s="1"/>
  <c r="R170" i="30"/>
  <c r="P170" i="30"/>
  <c r="H170" i="30"/>
  <c r="G170" i="30"/>
  <c r="F170" i="30" s="1"/>
  <c r="R169" i="30"/>
  <c r="P169" i="30"/>
  <c r="H169" i="30"/>
  <c r="G169" i="30"/>
  <c r="F169" i="30" s="1"/>
  <c r="R168" i="30"/>
  <c r="P168" i="30"/>
  <c r="H168" i="30"/>
  <c r="G168" i="30"/>
  <c r="F168" i="30" s="1"/>
  <c r="Q168" i="30" s="1"/>
  <c r="R167" i="30"/>
  <c r="P167" i="30"/>
  <c r="H167" i="30"/>
  <c r="G167" i="30"/>
  <c r="F167" i="30" s="1"/>
  <c r="Q167" i="30" s="1"/>
  <c r="R166" i="30"/>
  <c r="P166" i="30"/>
  <c r="H166" i="30"/>
  <c r="G166" i="30"/>
  <c r="F166" i="30" s="1"/>
  <c r="Q166" i="30" s="1"/>
  <c r="R165" i="30"/>
  <c r="P165" i="30"/>
  <c r="H165" i="30"/>
  <c r="G165" i="30"/>
  <c r="F165" i="30" s="1"/>
  <c r="R164" i="30"/>
  <c r="P164" i="30"/>
  <c r="H164" i="30"/>
  <c r="G164" i="30"/>
  <c r="F164" i="30" s="1"/>
  <c r="Q164" i="30" s="1"/>
  <c r="R163" i="30"/>
  <c r="P163" i="30"/>
  <c r="H163" i="30"/>
  <c r="G163" i="30"/>
  <c r="F163" i="30" s="1"/>
  <c r="Q163" i="30" s="1"/>
  <c r="R162" i="30"/>
  <c r="P162" i="30"/>
  <c r="H162" i="30"/>
  <c r="G162" i="30"/>
  <c r="F162" i="30" s="1"/>
  <c r="R161" i="30"/>
  <c r="P161" i="30"/>
  <c r="H161" i="30"/>
  <c r="G161" i="30"/>
  <c r="F161" i="30" s="1"/>
  <c r="R160" i="30"/>
  <c r="P160" i="30"/>
  <c r="H160" i="30"/>
  <c r="G160" i="30"/>
  <c r="F160" i="30" s="1"/>
  <c r="Q160" i="30" s="1"/>
  <c r="R159" i="30"/>
  <c r="P159" i="30"/>
  <c r="H159" i="30"/>
  <c r="G159" i="30"/>
  <c r="F159" i="30" s="1"/>
  <c r="Q159" i="30" s="1"/>
  <c r="R158" i="30"/>
  <c r="P158" i="30"/>
  <c r="H158" i="30"/>
  <c r="G158" i="30"/>
  <c r="F158" i="30" s="1"/>
  <c r="Q158" i="30" s="1"/>
  <c r="R157" i="30"/>
  <c r="P157" i="30"/>
  <c r="H157" i="30"/>
  <c r="G157" i="30"/>
  <c r="F157" i="30" s="1"/>
  <c r="R156" i="30"/>
  <c r="P156" i="30"/>
  <c r="H156" i="30"/>
  <c r="G156" i="30"/>
  <c r="F156" i="30" s="1"/>
  <c r="Q156" i="30" s="1"/>
  <c r="R155" i="30"/>
  <c r="P155" i="30"/>
  <c r="H155" i="30"/>
  <c r="G155" i="30"/>
  <c r="F155" i="30" s="1"/>
  <c r="Q155" i="30" s="1"/>
  <c r="R154" i="30"/>
  <c r="P154" i="30"/>
  <c r="H154" i="30"/>
  <c r="G154" i="30"/>
  <c r="F154" i="30" s="1"/>
  <c r="R153" i="30"/>
  <c r="P153" i="30"/>
  <c r="H153" i="30"/>
  <c r="G153" i="30"/>
  <c r="F153" i="30" s="1"/>
  <c r="R152" i="30"/>
  <c r="P152" i="30"/>
  <c r="H152" i="30"/>
  <c r="G152" i="30"/>
  <c r="F152" i="30" s="1"/>
  <c r="Q152" i="30" s="1"/>
  <c r="R151" i="30"/>
  <c r="P151" i="30"/>
  <c r="H151" i="30"/>
  <c r="G151" i="30"/>
  <c r="F151" i="30" s="1"/>
  <c r="Q151" i="30" s="1"/>
  <c r="R150" i="30"/>
  <c r="P150" i="30"/>
  <c r="H150" i="30"/>
  <c r="G150" i="30"/>
  <c r="F150" i="30" s="1"/>
  <c r="Q150" i="30" s="1"/>
  <c r="R149" i="30"/>
  <c r="P149" i="30"/>
  <c r="H149" i="30"/>
  <c r="G149" i="30"/>
  <c r="F149" i="30" s="1"/>
  <c r="R148" i="30"/>
  <c r="P148" i="30"/>
  <c r="H148" i="30"/>
  <c r="G148" i="30"/>
  <c r="F148" i="30" s="1"/>
  <c r="Q148" i="30" s="1"/>
  <c r="R147" i="30"/>
  <c r="P147" i="30"/>
  <c r="H147" i="30"/>
  <c r="G147" i="30"/>
  <c r="F147" i="30" s="1"/>
  <c r="Q147" i="30" s="1"/>
  <c r="R146" i="30"/>
  <c r="P146" i="30"/>
  <c r="H146" i="30"/>
  <c r="G146" i="30"/>
  <c r="F146" i="30" s="1"/>
  <c r="R145" i="30"/>
  <c r="P145" i="30"/>
  <c r="H145" i="30"/>
  <c r="G145" i="30"/>
  <c r="F145" i="30" s="1"/>
  <c r="R144" i="30"/>
  <c r="P144" i="30"/>
  <c r="H144" i="30"/>
  <c r="G144" i="30"/>
  <c r="F144" i="30" s="1"/>
  <c r="Q144" i="30" s="1"/>
  <c r="R143" i="30"/>
  <c r="P143" i="30"/>
  <c r="H143" i="30"/>
  <c r="G143" i="30"/>
  <c r="F143" i="30" s="1"/>
  <c r="Q143" i="30" s="1"/>
  <c r="R142" i="30"/>
  <c r="P142" i="30"/>
  <c r="H142" i="30"/>
  <c r="G142" i="30"/>
  <c r="F142" i="30" s="1"/>
  <c r="Q142" i="30" s="1"/>
  <c r="R141" i="30"/>
  <c r="P141" i="30"/>
  <c r="H141" i="30"/>
  <c r="G141" i="30"/>
  <c r="F141" i="30" s="1"/>
  <c r="R140" i="30"/>
  <c r="P140" i="30"/>
  <c r="H140" i="30"/>
  <c r="G140" i="30"/>
  <c r="F140" i="30" s="1"/>
  <c r="Q140" i="30" s="1"/>
  <c r="R139" i="30"/>
  <c r="P139" i="30"/>
  <c r="H139" i="30"/>
  <c r="G139" i="30"/>
  <c r="F139" i="30" s="1"/>
  <c r="Q139" i="30" s="1"/>
  <c r="R138" i="30"/>
  <c r="P138" i="30"/>
  <c r="H138" i="30"/>
  <c r="G138" i="30"/>
  <c r="F138" i="30" s="1"/>
  <c r="R137" i="30"/>
  <c r="P137" i="30"/>
  <c r="H137" i="30"/>
  <c r="G137" i="30"/>
  <c r="F137" i="30" s="1"/>
  <c r="R136" i="30"/>
  <c r="P136" i="30"/>
  <c r="H136" i="30"/>
  <c r="G136" i="30"/>
  <c r="F136" i="30" s="1"/>
  <c r="Q136" i="30" s="1"/>
  <c r="R135" i="30"/>
  <c r="P135" i="30"/>
  <c r="H135" i="30"/>
  <c r="G135" i="30"/>
  <c r="F135" i="30" s="1"/>
  <c r="Q135" i="30" s="1"/>
  <c r="R134" i="30"/>
  <c r="P134" i="30"/>
  <c r="H134" i="30"/>
  <c r="G134" i="30"/>
  <c r="F134" i="30" s="1"/>
  <c r="Q134" i="30" s="1"/>
  <c r="R133" i="30"/>
  <c r="P133" i="30"/>
  <c r="H133" i="30"/>
  <c r="G133" i="30"/>
  <c r="F133" i="30" s="1"/>
  <c r="R132" i="30"/>
  <c r="P132" i="30"/>
  <c r="H132" i="30"/>
  <c r="G132" i="30"/>
  <c r="F132" i="30" s="1"/>
  <c r="Q132" i="30" s="1"/>
  <c r="R131" i="30"/>
  <c r="P131" i="30"/>
  <c r="H131" i="30"/>
  <c r="G131" i="30"/>
  <c r="F131" i="30" s="1"/>
  <c r="Q131" i="30" s="1"/>
  <c r="R130" i="30"/>
  <c r="P130" i="30"/>
  <c r="H130" i="30"/>
  <c r="G130" i="30"/>
  <c r="F130" i="30" s="1"/>
  <c r="R129" i="30"/>
  <c r="P129" i="30"/>
  <c r="H129" i="30"/>
  <c r="G129" i="30"/>
  <c r="F129" i="30" s="1"/>
  <c r="R128" i="30"/>
  <c r="P128" i="30"/>
  <c r="H128" i="30"/>
  <c r="G128" i="30"/>
  <c r="F128" i="30" s="1"/>
  <c r="Q128" i="30" s="1"/>
  <c r="R127" i="30"/>
  <c r="P127" i="30"/>
  <c r="H127" i="30"/>
  <c r="G127" i="30"/>
  <c r="F127" i="30" s="1"/>
  <c r="Q127" i="30" s="1"/>
  <c r="R126" i="30"/>
  <c r="P126" i="30"/>
  <c r="H126" i="30"/>
  <c r="G126" i="30"/>
  <c r="F126" i="30" s="1"/>
  <c r="Q126" i="30" s="1"/>
  <c r="R125" i="30"/>
  <c r="P125" i="30"/>
  <c r="H125" i="30"/>
  <c r="G125" i="30"/>
  <c r="F125" i="30" s="1"/>
  <c r="R124" i="30"/>
  <c r="P124" i="30"/>
  <c r="H124" i="30"/>
  <c r="G124" i="30"/>
  <c r="F124" i="30" s="1"/>
  <c r="Q124" i="30" s="1"/>
  <c r="R123" i="30"/>
  <c r="P123" i="30"/>
  <c r="H123" i="30"/>
  <c r="G123" i="30"/>
  <c r="F123" i="30" s="1"/>
  <c r="Q123" i="30" s="1"/>
  <c r="R122" i="30"/>
  <c r="P122" i="30"/>
  <c r="H122" i="30"/>
  <c r="G122" i="30"/>
  <c r="F122" i="30" s="1"/>
  <c r="R121" i="30"/>
  <c r="P121" i="30"/>
  <c r="H121" i="30"/>
  <c r="G121" i="30"/>
  <c r="F121" i="30" s="1"/>
  <c r="R120" i="30"/>
  <c r="P120" i="30"/>
  <c r="H120" i="30"/>
  <c r="G120" i="30"/>
  <c r="F120" i="30" s="1"/>
  <c r="Q120" i="30" s="1"/>
  <c r="R119" i="30"/>
  <c r="P119" i="30"/>
  <c r="H119" i="30"/>
  <c r="G119" i="30"/>
  <c r="F119" i="30" s="1"/>
  <c r="Q119" i="30" s="1"/>
  <c r="R118" i="30"/>
  <c r="P118" i="30"/>
  <c r="H118" i="30"/>
  <c r="G118" i="30"/>
  <c r="F118" i="30" s="1"/>
  <c r="Q118" i="30" s="1"/>
  <c r="R117" i="30"/>
  <c r="P117" i="30"/>
  <c r="H117" i="30"/>
  <c r="G117" i="30"/>
  <c r="F117" i="30" s="1"/>
  <c r="R116" i="30"/>
  <c r="P116" i="30"/>
  <c r="H116" i="30"/>
  <c r="G116" i="30"/>
  <c r="F116" i="30" s="1"/>
  <c r="Q116" i="30" s="1"/>
  <c r="R115" i="30"/>
  <c r="P115" i="30"/>
  <c r="H115" i="30"/>
  <c r="G115" i="30"/>
  <c r="F115" i="30" s="1"/>
  <c r="Q115" i="30" s="1"/>
  <c r="R114" i="30"/>
  <c r="P114" i="30"/>
  <c r="H114" i="30"/>
  <c r="G114" i="30"/>
  <c r="F114" i="30" s="1"/>
  <c r="R113" i="30"/>
  <c r="P113" i="30"/>
  <c r="H113" i="30"/>
  <c r="G113" i="30"/>
  <c r="F113" i="30" s="1"/>
  <c r="R112" i="30"/>
  <c r="P112" i="30"/>
  <c r="H112" i="30"/>
  <c r="G112" i="30"/>
  <c r="F112" i="30" s="1"/>
  <c r="Q112" i="30" s="1"/>
  <c r="R111" i="30"/>
  <c r="P111" i="30"/>
  <c r="H111" i="30"/>
  <c r="G111" i="30"/>
  <c r="F111" i="30" s="1"/>
  <c r="Q111" i="30" s="1"/>
  <c r="R110" i="30"/>
  <c r="P110" i="30"/>
  <c r="H110" i="30"/>
  <c r="G110" i="30"/>
  <c r="F110" i="30" s="1"/>
  <c r="Q110" i="30" s="1"/>
  <c r="R109" i="30"/>
  <c r="P109" i="30"/>
  <c r="H109" i="30"/>
  <c r="G109" i="30"/>
  <c r="F109" i="30" s="1"/>
  <c r="R108" i="30"/>
  <c r="P108" i="30"/>
  <c r="H108" i="30"/>
  <c r="G108" i="30"/>
  <c r="F108" i="30" s="1"/>
  <c r="Q108" i="30" s="1"/>
  <c r="R107" i="30"/>
  <c r="P107" i="30"/>
  <c r="H107" i="30"/>
  <c r="G107" i="30"/>
  <c r="F107" i="30" s="1"/>
  <c r="R106" i="30"/>
  <c r="P106" i="30"/>
  <c r="H106" i="30"/>
  <c r="G106" i="30"/>
  <c r="F106" i="30" s="1"/>
  <c r="Q106" i="30" s="1"/>
  <c r="R105" i="30"/>
  <c r="P105" i="30"/>
  <c r="H105" i="30"/>
  <c r="G105" i="30"/>
  <c r="F105" i="30" s="1"/>
  <c r="R104" i="30"/>
  <c r="P104" i="30"/>
  <c r="H104" i="30"/>
  <c r="G104" i="30"/>
  <c r="F104" i="30" s="1"/>
  <c r="Q104" i="30" s="1"/>
  <c r="R103" i="30"/>
  <c r="P103" i="30"/>
  <c r="H103" i="30"/>
  <c r="G103" i="30"/>
  <c r="F103" i="30" s="1"/>
  <c r="R102" i="30"/>
  <c r="P102" i="30"/>
  <c r="H102" i="30"/>
  <c r="G102" i="30"/>
  <c r="F102" i="30" s="1"/>
  <c r="Q102" i="30" s="1"/>
  <c r="R101" i="30"/>
  <c r="P101" i="30"/>
  <c r="H101" i="30"/>
  <c r="G101" i="30"/>
  <c r="F101" i="30" s="1"/>
  <c r="R100" i="30"/>
  <c r="P100" i="30"/>
  <c r="H100" i="30"/>
  <c r="G100" i="30"/>
  <c r="F100" i="30" s="1"/>
  <c r="R99" i="30"/>
  <c r="P99" i="30"/>
  <c r="H99" i="30"/>
  <c r="G99" i="30"/>
  <c r="F99" i="30" s="1"/>
  <c r="Q99" i="30" s="1"/>
  <c r="R98" i="30"/>
  <c r="P98" i="30"/>
  <c r="H98" i="30"/>
  <c r="G98" i="30"/>
  <c r="F98" i="30" s="1"/>
  <c r="R97" i="30"/>
  <c r="P97" i="30"/>
  <c r="H97" i="30"/>
  <c r="G97" i="30"/>
  <c r="F97" i="30" s="1"/>
  <c r="R96" i="30"/>
  <c r="P96" i="30"/>
  <c r="H96" i="30"/>
  <c r="G96" i="30"/>
  <c r="F96" i="30" s="1"/>
  <c r="R95" i="30"/>
  <c r="P95" i="30"/>
  <c r="H95" i="30"/>
  <c r="G95" i="30"/>
  <c r="F95" i="30" s="1"/>
  <c r="Q95" i="30" s="1"/>
  <c r="R94" i="30"/>
  <c r="P94" i="30"/>
  <c r="H94" i="30"/>
  <c r="G94" i="30"/>
  <c r="F94" i="30" s="1"/>
  <c r="R93" i="30"/>
  <c r="P93" i="30"/>
  <c r="H93" i="30"/>
  <c r="G93" i="30"/>
  <c r="F93" i="30" s="1"/>
  <c r="R92" i="30"/>
  <c r="P92" i="30"/>
  <c r="H92" i="30"/>
  <c r="G92" i="30"/>
  <c r="F92" i="30" s="1"/>
  <c r="R91" i="30"/>
  <c r="P91" i="30"/>
  <c r="H91" i="30"/>
  <c r="G91" i="30"/>
  <c r="F91" i="30" s="1"/>
  <c r="Q91" i="30" s="1"/>
  <c r="R90" i="30"/>
  <c r="P90" i="30"/>
  <c r="H90" i="30"/>
  <c r="G90" i="30"/>
  <c r="F90" i="30" s="1"/>
  <c r="Q90" i="30" s="1"/>
  <c r="R89" i="30"/>
  <c r="P89" i="30"/>
  <c r="H89" i="30"/>
  <c r="G89" i="30"/>
  <c r="F89" i="30" s="1"/>
  <c r="R88" i="30"/>
  <c r="P88" i="30"/>
  <c r="H88" i="30"/>
  <c r="G88" i="30"/>
  <c r="F88" i="30" s="1"/>
  <c r="R87" i="30"/>
  <c r="P87" i="30"/>
  <c r="H87" i="30"/>
  <c r="G87" i="30"/>
  <c r="F87" i="30" s="1"/>
  <c r="Q87" i="30" s="1"/>
  <c r="R86" i="30"/>
  <c r="P86" i="30"/>
  <c r="H86" i="30"/>
  <c r="G86" i="30"/>
  <c r="F86" i="30" s="1"/>
  <c r="R85" i="30"/>
  <c r="P85" i="30"/>
  <c r="H85" i="30"/>
  <c r="G85" i="30"/>
  <c r="F85" i="30" s="1"/>
  <c r="R84" i="30"/>
  <c r="P84" i="30"/>
  <c r="H84" i="30"/>
  <c r="G84" i="30"/>
  <c r="F84" i="30" s="1"/>
  <c r="R83" i="30"/>
  <c r="P83" i="30"/>
  <c r="H83" i="30"/>
  <c r="G83" i="30"/>
  <c r="F83" i="30" s="1"/>
  <c r="Q83" i="30" s="1"/>
  <c r="R82" i="30"/>
  <c r="P82" i="30"/>
  <c r="H82" i="30"/>
  <c r="G82" i="30"/>
  <c r="F82" i="30" s="1"/>
  <c r="R81" i="30"/>
  <c r="P81" i="30"/>
  <c r="H81" i="30"/>
  <c r="G81" i="30"/>
  <c r="F81" i="30" s="1"/>
  <c r="R80" i="30"/>
  <c r="P80" i="30"/>
  <c r="H80" i="30"/>
  <c r="G80" i="30"/>
  <c r="F80" i="30" s="1"/>
  <c r="R79" i="30"/>
  <c r="P79" i="30"/>
  <c r="H79" i="30"/>
  <c r="G79" i="30"/>
  <c r="F79" i="30" s="1"/>
  <c r="Q79" i="30" s="1"/>
  <c r="R78" i="30"/>
  <c r="P78" i="30"/>
  <c r="H78" i="30"/>
  <c r="G78" i="30"/>
  <c r="F78" i="30" s="1"/>
  <c r="R77" i="30"/>
  <c r="P77" i="30"/>
  <c r="H77" i="30"/>
  <c r="G77" i="30"/>
  <c r="F77" i="30" s="1"/>
  <c r="R76" i="30"/>
  <c r="P76" i="30"/>
  <c r="H76" i="30"/>
  <c r="G76" i="30"/>
  <c r="F76" i="30" s="1"/>
  <c r="R75" i="30"/>
  <c r="P75" i="30"/>
  <c r="H75" i="30"/>
  <c r="G75" i="30"/>
  <c r="F75" i="30" s="1"/>
  <c r="Q75" i="30" s="1"/>
  <c r="R74" i="30"/>
  <c r="P74" i="30"/>
  <c r="H74" i="30"/>
  <c r="G74" i="30"/>
  <c r="F74" i="30" s="1"/>
  <c r="Q74" i="30" s="1"/>
  <c r="R73" i="30"/>
  <c r="P73" i="30"/>
  <c r="H73" i="30"/>
  <c r="G73" i="30"/>
  <c r="F73" i="30" s="1"/>
  <c r="R72" i="30"/>
  <c r="P72" i="30"/>
  <c r="H72" i="30"/>
  <c r="G72" i="30"/>
  <c r="F72" i="30" s="1"/>
  <c r="R71" i="30"/>
  <c r="P71" i="30"/>
  <c r="H71" i="30"/>
  <c r="G71" i="30"/>
  <c r="F71" i="30" s="1"/>
  <c r="Q71" i="30" s="1"/>
  <c r="R70" i="30"/>
  <c r="P70" i="30"/>
  <c r="H70" i="30"/>
  <c r="G70" i="30"/>
  <c r="F70" i="30" s="1"/>
  <c r="R69" i="30"/>
  <c r="P69" i="30"/>
  <c r="H69" i="30"/>
  <c r="G69" i="30"/>
  <c r="F69" i="30" s="1"/>
  <c r="Q69" i="30" s="1"/>
  <c r="R68" i="30"/>
  <c r="P68" i="30"/>
  <c r="H68" i="30"/>
  <c r="G68" i="30"/>
  <c r="F68" i="30" s="1"/>
  <c r="R67" i="30"/>
  <c r="P67" i="30"/>
  <c r="H67" i="30"/>
  <c r="G67" i="30"/>
  <c r="F67" i="30" s="1"/>
  <c r="Q67" i="30" s="1"/>
  <c r="R66" i="30"/>
  <c r="P66" i="30"/>
  <c r="H66" i="30"/>
  <c r="G66" i="30"/>
  <c r="F66" i="30" s="1"/>
  <c r="Q66" i="30" s="1"/>
  <c r="R65" i="30"/>
  <c r="P65" i="30"/>
  <c r="H65" i="30"/>
  <c r="G65" i="30"/>
  <c r="F65" i="30" s="1"/>
  <c r="Q65" i="30" s="1"/>
  <c r="R64" i="30"/>
  <c r="P64" i="30"/>
  <c r="H64" i="30"/>
  <c r="G64" i="30"/>
  <c r="F64" i="30" s="1"/>
  <c r="R63" i="30"/>
  <c r="P63" i="30"/>
  <c r="H63" i="30"/>
  <c r="G63" i="30"/>
  <c r="F63" i="30" s="1"/>
  <c r="Q63" i="30" s="1"/>
  <c r="R62" i="30"/>
  <c r="P62" i="30"/>
  <c r="H62" i="30"/>
  <c r="G62" i="30"/>
  <c r="F62" i="30" s="1"/>
  <c r="R61" i="30"/>
  <c r="P61" i="30"/>
  <c r="H61" i="30"/>
  <c r="G61" i="30"/>
  <c r="F61" i="30" s="1"/>
  <c r="Q61" i="30" s="1"/>
  <c r="R60" i="30"/>
  <c r="P60" i="30"/>
  <c r="H60" i="30"/>
  <c r="G60" i="30"/>
  <c r="F60" i="30" s="1"/>
  <c r="R59" i="30"/>
  <c r="P59" i="30"/>
  <c r="H59" i="30"/>
  <c r="G59" i="30"/>
  <c r="F59" i="30" s="1"/>
  <c r="Q59" i="30" s="1"/>
  <c r="R58" i="30"/>
  <c r="P58" i="30"/>
  <c r="H58" i="30"/>
  <c r="G58" i="30"/>
  <c r="F58" i="30" s="1"/>
  <c r="Q58" i="30" s="1"/>
  <c r="R57" i="30"/>
  <c r="P57" i="30"/>
  <c r="H57" i="30"/>
  <c r="G57" i="30"/>
  <c r="F57" i="30" s="1"/>
  <c r="Q57" i="30" s="1"/>
  <c r="R56" i="30"/>
  <c r="P56" i="30"/>
  <c r="H56" i="30"/>
  <c r="G56" i="30"/>
  <c r="F56" i="30" s="1"/>
  <c r="R55" i="30"/>
  <c r="P55" i="30"/>
  <c r="H55" i="30"/>
  <c r="G55" i="30"/>
  <c r="F55" i="30" s="1"/>
  <c r="R54" i="30"/>
  <c r="P54" i="30"/>
  <c r="H54" i="30"/>
  <c r="G54" i="30"/>
  <c r="F54" i="30" s="1"/>
  <c r="R53" i="30"/>
  <c r="P53" i="30"/>
  <c r="H53" i="30"/>
  <c r="G53" i="30"/>
  <c r="F53" i="30" s="1"/>
  <c r="Q53" i="30" s="1"/>
  <c r="R52" i="30"/>
  <c r="P52" i="30"/>
  <c r="H52" i="30"/>
  <c r="G52" i="30"/>
  <c r="F52" i="30" s="1"/>
  <c r="R51" i="30"/>
  <c r="P51" i="30"/>
  <c r="H51" i="30"/>
  <c r="G51" i="30"/>
  <c r="F51" i="30" s="1"/>
  <c r="Q51" i="30" s="1"/>
  <c r="R50" i="30"/>
  <c r="P50" i="30"/>
  <c r="H50" i="30"/>
  <c r="G50" i="30"/>
  <c r="F50" i="30" s="1"/>
  <c r="Q50" i="30" s="1"/>
  <c r="R49" i="30"/>
  <c r="P49" i="30"/>
  <c r="H49" i="30"/>
  <c r="G49" i="30"/>
  <c r="F49" i="30" s="1"/>
  <c r="R48" i="30"/>
  <c r="P48" i="30"/>
  <c r="H48" i="30"/>
  <c r="G48" i="30"/>
  <c r="F48" i="30" s="1"/>
  <c r="R47" i="30"/>
  <c r="P47" i="30"/>
  <c r="H47" i="30"/>
  <c r="G47" i="30"/>
  <c r="F47" i="30" s="1"/>
  <c r="Q47" i="30" s="1"/>
  <c r="R46" i="30"/>
  <c r="P46" i="30"/>
  <c r="H46" i="30"/>
  <c r="G46" i="30"/>
  <c r="F46" i="30" s="1"/>
  <c r="Q46" i="30" s="1"/>
  <c r="R45" i="30"/>
  <c r="P45" i="30"/>
  <c r="H45" i="30"/>
  <c r="G45" i="30"/>
  <c r="F45" i="30" s="1"/>
  <c r="Q45" i="30" s="1"/>
  <c r="R44" i="30"/>
  <c r="P44" i="30"/>
  <c r="H44" i="30"/>
  <c r="G44" i="30"/>
  <c r="F44" i="30" s="1"/>
  <c r="R43" i="30"/>
  <c r="P43" i="30"/>
  <c r="H43" i="30"/>
  <c r="G43" i="30"/>
  <c r="F43" i="30" s="1"/>
  <c r="Q43" i="30" s="1"/>
  <c r="R42" i="30"/>
  <c r="P42" i="30"/>
  <c r="H42" i="30"/>
  <c r="G42" i="30"/>
  <c r="F42" i="30" s="1"/>
  <c r="Q42" i="30" s="1"/>
  <c r="R41" i="30"/>
  <c r="P41" i="30"/>
  <c r="H41" i="30"/>
  <c r="G41" i="30"/>
  <c r="F41" i="30" s="1"/>
  <c r="R40" i="30"/>
  <c r="P40" i="30"/>
  <c r="H40" i="30"/>
  <c r="G40" i="30"/>
  <c r="F40" i="30" s="1"/>
  <c r="R39" i="30"/>
  <c r="P39" i="30"/>
  <c r="H39" i="30"/>
  <c r="G39" i="30"/>
  <c r="F39" i="30" s="1"/>
  <c r="Q39" i="30" s="1"/>
  <c r="R38" i="30"/>
  <c r="P38" i="30"/>
  <c r="H38" i="30"/>
  <c r="G38" i="30"/>
  <c r="F38" i="30" s="1"/>
  <c r="Q38" i="30" s="1"/>
  <c r="R37" i="30"/>
  <c r="P37" i="30"/>
  <c r="H37" i="30"/>
  <c r="G37" i="30"/>
  <c r="F37" i="30" s="1"/>
  <c r="R36" i="30"/>
  <c r="P36" i="30"/>
  <c r="H36" i="30"/>
  <c r="G36" i="30"/>
  <c r="F36" i="30" s="1"/>
  <c r="R35" i="30"/>
  <c r="P35" i="30"/>
  <c r="H35" i="30"/>
  <c r="G35" i="30"/>
  <c r="F35" i="30" s="1"/>
  <c r="Q35" i="30" s="1"/>
  <c r="R34" i="30"/>
  <c r="P34" i="30"/>
  <c r="H34" i="30"/>
  <c r="G34" i="30"/>
  <c r="F34" i="30" s="1"/>
  <c r="Q34" i="30" s="1"/>
  <c r="R33" i="30"/>
  <c r="P33" i="30"/>
  <c r="H33" i="30"/>
  <c r="G33" i="30"/>
  <c r="F33" i="30" s="1"/>
  <c r="R32" i="30"/>
  <c r="P32" i="30"/>
  <c r="H32" i="30"/>
  <c r="G32" i="30"/>
  <c r="F32" i="30" s="1"/>
  <c r="R31" i="30"/>
  <c r="P31" i="30"/>
  <c r="H31" i="30"/>
  <c r="G31" i="30"/>
  <c r="F31" i="30" s="1"/>
  <c r="Q31" i="30" s="1"/>
  <c r="R30" i="30"/>
  <c r="P30" i="30"/>
  <c r="H30" i="30"/>
  <c r="G30" i="30"/>
  <c r="F30" i="30" s="1"/>
  <c r="Q30" i="30" s="1"/>
  <c r="R29" i="30"/>
  <c r="P29" i="30"/>
  <c r="H29" i="30"/>
  <c r="G29" i="30"/>
  <c r="F29" i="30" s="1"/>
  <c r="Q29" i="30" s="1"/>
  <c r="R28" i="30"/>
  <c r="P28" i="30"/>
  <c r="H28" i="30"/>
  <c r="G28" i="30"/>
  <c r="F28" i="30" s="1"/>
  <c r="R27" i="30"/>
  <c r="P27" i="30"/>
  <c r="H27" i="30"/>
  <c r="G27" i="30"/>
  <c r="F27" i="30" s="1"/>
  <c r="Q27" i="30" s="1"/>
  <c r="R26" i="30"/>
  <c r="P26" i="30"/>
  <c r="H26" i="30"/>
  <c r="G26" i="30"/>
  <c r="F26" i="30" s="1"/>
  <c r="Q26" i="30" s="1"/>
  <c r="R25" i="30"/>
  <c r="P25" i="30"/>
  <c r="H25" i="30"/>
  <c r="G25" i="30"/>
  <c r="F25" i="30" s="1"/>
  <c r="R24" i="30"/>
  <c r="P24" i="30"/>
  <c r="H24" i="30"/>
  <c r="G24" i="30"/>
  <c r="F24" i="30" s="1"/>
  <c r="R23" i="30"/>
  <c r="P23" i="30"/>
  <c r="H23" i="30"/>
  <c r="G23" i="30"/>
  <c r="F23" i="30" s="1"/>
  <c r="Q23" i="30" s="1"/>
  <c r="R22" i="30"/>
  <c r="P22" i="30"/>
  <c r="H22" i="30"/>
  <c r="G22" i="30"/>
  <c r="F22" i="30" s="1"/>
  <c r="Q22" i="30" s="1"/>
  <c r="R21" i="30"/>
  <c r="P21" i="30"/>
  <c r="H21" i="30"/>
  <c r="G21" i="30"/>
  <c r="F21" i="30" s="1"/>
  <c r="R20" i="30"/>
  <c r="P20" i="30"/>
  <c r="H20" i="30"/>
  <c r="G20" i="30"/>
  <c r="F20" i="30" s="1"/>
  <c r="R19" i="30"/>
  <c r="P19" i="30"/>
  <c r="H19" i="30"/>
  <c r="G19" i="30"/>
  <c r="F19" i="30" s="1"/>
  <c r="Q19" i="30" s="1"/>
  <c r="R18" i="30"/>
  <c r="P18" i="30"/>
  <c r="H18" i="30"/>
  <c r="G18" i="30"/>
  <c r="F18" i="30" s="1"/>
  <c r="Q18" i="30" s="1"/>
  <c r="R17" i="30"/>
  <c r="P17" i="30"/>
  <c r="H17" i="30"/>
  <c r="G17" i="30"/>
  <c r="F17" i="30" s="1"/>
  <c r="R16" i="30"/>
  <c r="P16" i="30"/>
  <c r="H16" i="30"/>
  <c r="G16" i="30"/>
  <c r="F16" i="30" s="1"/>
  <c r="R15" i="30"/>
  <c r="P15" i="30"/>
  <c r="H15" i="30"/>
  <c r="G15" i="30"/>
  <c r="F15" i="30" s="1"/>
  <c r="Q15" i="30" s="1"/>
  <c r="R14" i="30"/>
  <c r="P14" i="30"/>
  <c r="H14" i="30"/>
  <c r="G14" i="30"/>
  <c r="F14" i="30" s="1"/>
  <c r="Q14" i="30" s="1"/>
  <c r="R13" i="30"/>
  <c r="P13" i="30"/>
  <c r="H13" i="30"/>
  <c r="G13" i="30"/>
  <c r="F13" i="30" s="1"/>
  <c r="Q13" i="30" s="1"/>
  <c r="R12" i="30"/>
  <c r="P12" i="30"/>
  <c r="H12" i="30"/>
  <c r="G12" i="30"/>
  <c r="F12" i="30" s="1"/>
  <c r="S12" i="30" s="1"/>
  <c r="R11" i="30"/>
  <c r="P11" i="30"/>
  <c r="H11" i="30"/>
  <c r="G11" i="30"/>
  <c r="F11" i="30" s="1"/>
  <c r="R10" i="30"/>
  <c r="P10" i="30"/>
  <c r="H10" i="30"/>
  <c r="G10" i="30"/>
  <c r="F10" i="30" s="1"/>
  <c r="Q10" i="30" s="1"/>
  <c r="R9" i="30"/>
  <c r="P9" i="30"/>
  <c r="H9" i="30"/>
  <c r="G9" i="30"/>
  <c r="F9" i="30" s="1"/>
  <c r="R8" i="30"/>
  <c r="P8" i="30"/>
  <c r="H8" i="30"/>
  <c r="G8" i="30"/>
  <c r="F8" i="30" s="1"/>
  <c r="S8" i="30" s="1"/>
  <c r="R7" i="30"/>
  <c r="P7" i="30"/>
  <c r="H7" i="30"/>
  <c r="G7" i="30"/>
  <c r="F7" i="30" s="1"/>
  <c r="R6" i="30"/>
  <c r="P6" i="30"/>
  <c r="H6" i="30"/>
  <c r="G6" i="30"/>
  <c r="F6" i="30" s="1"/>
  <c r="Q6" i="30" s="1"/>
  <c r="R5" i="30"/>
  <c r="P5" i="30"/>
  <c r="H5" i="30"/>
  <c r="G5" i="30"/>
  <c r="F5" i="30" s="1"/>
  <c r="N4" i="30"/>
  <c r="M4" i="30"/>
  <c r="E1" i="30"/>
  <c r="R184" i="22"/>
  <c r="P184" i="22"/>
  <c r="H184" i="22"/>
  <c r="G184" i="22"/>
  <c r="F184" i="22" s="1"/>
  <c r="Q184" i="22" s="1"/>
  <c r="R183" i="22"/>
  <c r="P183" i="22"/>
  <c r="H183" i="22"/>
  <c r="G183" i="22"/>
  <c r="F183" i="22" s="1"/>
  <c r="R182" i="22"/>
  <c r="P182" i="22"/>
  <c r="H182" i="22"/>
  <c r="G182" i="22"/>
  <c r="F182" i="22" s="1"/>
  <c r="Q182" i="22" s="1"/>
  <c r="R181" i="22"/>
  <c r="P181" i="22"/>
  <c r="H181" i="22"/>
  <c r="G181" i="22"/>
  <c r="F181" i="22" s="1"/>
  <c r="R180" i="22"/>
  <c r="P180" i="22"/>
  <c r="H180" i="22"/>
  <c r="G180" i="22"/>
  <c r="F180" i="22" s="1"/>
  <c r="Q180" i="22" s="1"/>
  <c r="R179" i="22"/>
  <c r="P179" i="22"/>
  <c r="H179" i="22"/>
  <c r="G179" i="22"/>
  <c r="F179" i="22" s="1"/>
  <c r="R178" i="22"/>
  <c r="P178" i="22"/>
  <c r="H178" i="22"/>
  <c r="G178" i="22"/>
  <c r="F178" i="22" s="1"/>
  <c r="Q178" i="22" s="1"/>
  <c r="R177" i="22"/>
  <c r="P177" i="22"/>
  <c r="H177" i="22"/>
  <c r="G177" i="22"/>
  <c r="F177" i="22" s="1"/>
  <c r="Q177" i="22" s="1"/>
  <c r="R176" i="22"/>
  <c r="P176" i="22"/>
  <c r="H176" i="22"/>
  <c r="G176" i="22"/>
  <c r="F176" i="22" s="1"/>
  <c r="Q176" i="22" s="1"/>
  <c r="R175" i="22"/>
  <c r="P175" i="22"/>
  <c r="H175" i="22"/>
  <c r="G175" i="22"/>
  <c r="F175" i="22" s="1"/>
  <c r="R174" i="22"/>
  <c r="P174" i="22"/>
  <c r="H174" i="22"/>
  <c r="G174" i="22"/>
  <c r="F174" i="22" s="1"/>
  <c r="Q174" i="22" s="1"/>
  <c r="R173" i="22"/>
  <c r="P173" i="22"/>
  <c r="H173" i="22"/>
  <c r="G173" i="22"/>
  <c r="F173" i="22" s="1"/>
  <c r="Q173" i="22" s="1"/>
  <c r="R172" i="22"/>
  <c r="P172" i="22"/>
  <c r="H172" i="22"/>
  <c r="G172" i="22"/>
  <c r="F172" i="22" s="1"/>
  <c r="Q172" i="22" s="1"/>
  <c r="R171" i="22"/>
  <c r="P171" i="22"/>
  <c r="H171" i="22"/>
  <c r="G171" i="22"/>
  <c r="F171" i="22" s="1"/>
  <c r="R170" i="22"/>
  <c r="P170" i="22"/>
  <c r="H170" i="22"/>
  <c r="G170" i="22"/>
  <c r="F170" i="22" s="1"/>
  <c r="Q170" i="22" s="1"/>
  <c r="R169" i="22"/>
  <c r="P169" i="22"/>
  <c r="H169" i="22"/>
  <c r="G169" i="22"/>
  <c r="F169" i="22" s="1"/>
  <c r="Q169" i="22" s="1"/>
  <c r="R168" i="22"/>
  <c r="P168" i="22"/>
  <c r="H168" i="22"/>
  <c r="G168" i="22"/>
  <c r="F168" i="22" s="1"/>
  <c r="Q168" i="22" s="1"/>
  <c r="R167" i="22"/>
  <c r="P167" i="22"/>
  <c r="H167" i="22"/>
  <c r="G167" i="22"/>
  <c r="F167" i="22" s="1"/>
  <c r="R166" i="22"/>
  <c r="P166" i="22"/>
  <c r="H166" i="22"/>
  <c r="G166" i="22"/>
  <c r="F166" i="22" s="1"/>
  <c r="Q166" i="22" s="1"/>
  <c r="R165" i="22"/>
  <c r="P165" i="22"/>
  <c r="H165" i="22"/>
  <c r="G165" i="22"/>
  <c r="F165" i="22" s="1"/>
  <c r="Q165" i="22" s="1"/>
  <c r="R164" i="22"/>
  <c r="P164" i="22"/>
  <c r="H164" i="22"/>
  <c r="G164" i="22"/>
  <c r="F164" i="22" s="1"/>
  <c r="Q164" i="22" s="1"/>
  <c r="R163" i="22"/>
  <c r="P163" i="22"/>
  <c r="H163" i="22"/>
  <c r="G163" i="22"/>
  <c r="F163" i="22" s="1"/>
  <c r="R162" i="22"/>
  <c r="P162" i="22"/>
  <c r="H162" i="22"/>
  <c r="G162" i="22"/>
  <c r="F162" i="22" s="1"/>
  <c r="Q162" i="22" s="1"/>
  <c r="R161" i="22"/>
  <c r="P161" i="22"/>
  <c r="H161" i="22"/>
  <c r="G161" i="22"/>
  <c r="F161" i="22" s="1"/>
  <c r="Q161" i="22" s="1"/>
  <c r="R160" i="22"/>
  <c r="P160" i="22"/>
  <c r="H160" i="22"/>
  <c r="G160" i="22"/>
  <c r="F160" i="22" s="1"/>
  <c r="Q160" i="22" s="1"/>
  <c r="R159" i="22"/>
  <c r="P159" i="22"/>
  <c r="H159" i="22"/>
  <c r="G159" i="22"/>
  <c r="F159" i="22" s="1"/>
  <c r="R158" i="22"/>
  <c r="P158" i="22"/>
  <c r="H158" i="22"/>
  <c r="G158" i="22"/>
  <c r="F158" i="22" s="1"/>
  <c r="Q158" i="22" s="1"/>
  <c r="R157" i="22"/>
  <c r="P157" i="22"/>
  <c r="H157" i="22"/>
  <c r="G157" i="22"/>
  <c r="F157" i="22" s="1"/>
  <c r="Q157" i="22" s="1"/>
  <c r="R156" i="22"/>
  <c r="P156" i="22"/>
  <c r="H156" i="22"/>
  <c r="G156" i="22"/>
  <c r="F156" i="22" s="1"/>
  <c r="Q156" i="22" s="1"/>
  <c r="R155" i="22"/>
  <c r="P155" i="22"/>
  <c r="H155" i="22"/>
  <c r="G155" i="22"/>
  <c r="F155" i="22" s="1"/>
  <c r="R154" i="22"/>
  <c r="P154" i="22"/>
  <c r="H154" i="22"/>
  <c r="G154" i="22"/>
  <c r="F154" i="22" s="1"/>
  <c r="Q154" i="22" s="1"/>
  <c r="R153" i="22"/>
  <c r="P153" i="22"/>
  <c r="H153" i="22"/>
  <c r="G153" i="22"/>
  <c r="F153" i="22" s="1"/>
  <c r="Q153" i="22" s="1"/>
  <c r="R152" i="22"/>
  <c r="P152" i="22"/>
  <c r="H152" i="22"/>
  <c r="G152" i="22"/>
  <c r="F152" i="22" s="1"/>
  <c r="Q152" i="22" s="1"/>
  <c r="R151" i="22"/>
  <c r="P151" i="22"/>
  <c r="H151" i="22"/>
  <c r="G151" i="22"/>
  <c r="F151" i="22" s="1"/>
  <c r="R150" i="22"/>
  <c r="P150" i="22"/>
  <c r="H150" i="22"/>
  <c r="G150" i="22"/>
  <c r="F150" i="22" s="1"/>
  <c r="Q150" i="22" s="1"/>
  <c r="R149" i="22"/>
  <c r="P149" i="22"/>
  <c r="H149" i="22"/>
  <c r="G149" i="22"/>
  <c r="F149" i="22" s="1"/>
  <c r="Q149" i="22" s="1"/>
  <c r="R148" i="22"/>
  <c r="P148" i="22"/>
  <c r="H148" i="22"/>
  <c r="G148" i="22"/>
  <c r="F148" i="22" s="1"/>
  <c r="Q148" i="22" s="1"/>
  <c r="R147" i="22"/>
  <c r="P147" i="22"/>
  <c r="H147" i="22"/>
  <c r="G147" i="22"/>
  <c r="F147" i="22" s="1"/>
  <c r="R146" i="22"/>
  <c r="P146" i="22"/>
  <c r="H146" i="22"/>
  <c r="G146" i="22"/>
  <c r="F146" i="22" s="1"/>
  <c r="Q146" i="22" s="1"/>
  <c r="R145" i="22"/>
  <c r="P145" i="22"/>
  <c r="H145" i="22"/>
  <c r="G145" i="22"/>
  <c r="F145" i="22" s="1"/>
  <c r="Q145" i="22" s="1"/>
  <c r="R144" i="22"/>
  <c r="P144" i="22"/>
  <c r="H144" i="22"/>
  <c r="G144" i="22"/>
  <c r="F144" i="22" s="1"/>
  <c r="Q144" i="22" s="1"/>
  <c r="R143" i="22"/>
  <c r="P143" i="22"/>
  <c r="H143" i="22"/>
  <c r="G143" i="22"/>
  <c r="F143" i="22" s="1"/>
  <c r="R142" i="22"/>
  <c r="P142" i="22"/>
  <c r="H142" i="22"/>
  <c r="G142" i="22"/>
  <c r="F142" i="22" s="1"/>
  <c r="Q142" i="22" s="1"/>
  <c r="R141" i="22"/>
  <c r="P141" i="22"/>
  <c r="H141" i="22"/>
  <c r="G141" i="22"/>
  <c r="F141" i="22" s="1"/>
  <c r="R140" i="22"/>
  <c r="P140" i="22"/>
  <c r="H140" i="22"/>
  <c r="G140" i="22"/>
  <c r="F140" i="22" s="1"/>
  <c r="Q140" i="22" s="1"/>
  <c r="R139" i="22"/>
  <c r="P139" i="22"/>
  <c r="H139" i="22"/>
  <c r="G139" i="22"/>
  <c r="F139" i="22" s="1"/>
  <c r="R138" i="22"/>
  <c r="P138" i="22"/>
  <c r="H138" i="22"/>
  <c r="G138" i="22"/>
  <c r="F138" i="22" s="1"/>
  <c r="S138" i="22" s="1"/>
  <c r="R137" i="22"/>
  <c r="P137" i="22"/>
  <c r="H137" i="22"/>
  <c r="G137" i="22"/>
  <c r="F137" i="22" s="1"/>
  <c r="Q137" i="22" s="1"/>
  <c r="R136" i="22"/>
  <c r="P136" i="22"/>
  <c r="H136" i="22"/>
  <c r="G136" i="22"/>
  <c r="F136" i="22" s="1"/>
  <c r="Q136" i="22" s="1"/>
  <c r="R135" i="22"/>
  <c r="P135" i="22"/>
  <c r="H135" i="22"/>
  <c r="G135" i="22"/>
  <c r="F135" i="22" s="1"/>
  <c r="Q135" i="22" s="1"/>
  <c r="R134" i="22"/>
  <c r="P134" i="22"/>
  <c r="H134" i="22"/>
  <c r="G134" i="22"/>
  <c r="F134" i="22" s="1"/>
  <c r="Q134" i="22" s="1"/>
  <c r="R133" i="22"/>
  <c r="P133" i="22"/>
  <c r="H133" i="22"/>
  <c r="G133" i="22"/>
  <c r="F133" i="22" s="1"/>
  <c r="Q133" i="22" s="1"/>
  <c r="R132" i="22"/>
  <c r="P132" i="22"/>
  <c r="H132" i="22"/>
  <c r="G132" i="22"/>
  <c r="F132" i="22" s="1"/>
  <c r="Q132" i="22" s="1"/>
  <c r="R131" i="22"/>
  <c r="P131" i="22"/>
  <c r="H131" i="22"/>
  <c r="G131" i="22"/>
  <c r="F131" i="22" s="1"/>
  <c r="Q131" i="22" s="1"/>
  <c r="R130" i="22"/>
  <c r="P130" i="22"/>
  <c r="H130" i="22"/>
  <c r="G130" i="22"/>
  <c r="F130" i="22" s="1"/>
  <c r="Q130" i="22" s="1"/>
  <c r="R129" i="22"/>
  <c r="P129" i="22"/>
  <c r="H129" i="22"/>
  <c r="G129" i="22"/>
  <c r="F129" i="22" s="1"/>
  <c r="Q129" i="22" s="1"/>
  <c r="R128" i="22"/>
  <c r="P128" i="22"/>
  <c r="H128" i="22"/>
  <c r="G128" i="22"/>
  <c r="F128" i="22" s="1"/>
  <c r="Q128" i="22" s="1"/>
  <c r="R127" i="22"/>
  <c r="P127" i="22"/>
  <c r="H127" i="22"/>
  <c r="G127" i="22"/>
  <c r="F127" i="22" s="1"/>
  <c r="R126" i="22"/>
  <c r="P126" i="22"/>
  <c r="H126" i="22"/>
  <c r="G126" i="22"/>
  <c r="F126" i="22" s="1"/>
  <c r="Q126" i="22" s="1"/>
  <c r="R125" i="22"/>
  <c r="P125" i="22"/>
  <c r="H125" i="22"/>
  <c r="G125" i="22"/>
  <c r="F125" i="22" s="1"/>
  <c r="R124" i="22"/>
  <c r="P124" i="22"/>
  <c r="H124" i="22"/>
  <c r="G124" i="22"/>
  <c r="F124" i="22" s="1"/>
  <c r="S124" i="22" s="1"/>
  <c r="R123" i="22"/>
  <c r="P123" i="22"/>
  <c r="H123" i="22"/>
  <c r="G123" i="22"/>
  <c r="F123" i="22" s="1"/>
  <c r="Q123" i="22" s="1"/>
  <c r="R122" i="22"/>
  <c r="P122" i="22"/>
  <c r="H122" i="22"/>
  <c r="G122" i="22"/>
  <c r="F122" i="22" s="1"/>
  <c r="R121" i="22"/>
  <c r="P121" i="22"/>
  <c r="H121" i="22"/>
  <c r="G121" i="22"/>
  <c r="F121" i="22" s="1"/>
  <c r="Q121" i="22" s="1"/>
  <c r="R120" i="22"/>
  <c r="P120" i="22"/>
  <c r="H120" i="22"/>
  <c r="G120" i="22"/>
  <c r="F120" i="22" s="1"/>
  <c r="Q120" i="22" s="1"/>
  <c r="R119" i="22"/>
  <c r="P119" i="22"/>
  <c r="H119" i="22"/>
  <c r="G119" i="22"/>
  <c r="F119" i="22" s="1"/>
  <c r="Q119" i="22" s="1"/>
  <c r="R118" i="22"/>
  <c r="P118" i="22"/>
  <c r="H118" i="22"/>
  <c r="G118" i="22"/>
  <c r="F118" i="22" s="1"/>
  <c r="S117" i="22"/>
  <c r="R117" i="22"/>
  <c r="P117" i="22"/>
  <c r="O117" i="22"/>
  <c r="T117" i="22" s="1"/>
  <c r="H117" i="22"/>
  <c r="G117" i="22"/>
  <c r="F117" i="22" s="1"/>
  <c r="Q117" i="22" s="1"/>
  <c r="R116" i="22"/>
  <c r="P116" i="22"/>
  <c r="H116" i="22"/>
  <c r="G116" i="22"/>
  <c r="F116" i="22" s="1"/>
  <c r="Q116" i="22" s="1"/>
  <c r="R115" i="22"/>
  <c r="P115" i="22"/>
  <c r="H115" i="22"/>
  <c r="G115" i="22"/>
  <c r="F115" i="22" s="1"/>
  <c r="Q115" i="22" s="1"/>
  <c r="R114" i="22"/>
  <c r="P114" i="22"/>
  <c r="H114" i="22"/>
  <c r="G114" i="22"/>
  <c r="F114" i="22" s="1"/>
  <c r="R113" i="22"/>
  <c r="P113" i="22"/>
  <c r="H113" i="22"/>
  <c r="G113" i="22"/>
  <c r="F113" i="22" s="1"/>
  <c r="Q113" i="22" s="1"/>
  <c r="R112" i="22"/>
  <c r="P112" i="22"/>
  <c r="H112" i="22"/>
  <c r="G112" i="22"/>
  <c r="F112" i="22" s="1"/>
  <c r="Q112" i="22" s="1"/>
  <c r="R111" i="22"/>
  <c r="P111" i="22"/>
  <c r="H111" i="22"/>
  <c r="G111" i="22"/>
  <c r="F111" i="22" s="1"/>
  <c r="Q111" i="22" s="1"/>
  <c r="R110" i="22"/>
  <c r="P110" i="22"/>
  <c r="H110" i="22"/>
  <c r="G110" i="22"/>
  <c r="F110" i="22" s="1"/>
  <c r="R109" i="22"/>
  <c r="P109" i="22"/>
  <c r="H109" i="22"/>
  <c r="G109" i="22"/>
  <c r="F109" i="22" s="1"/>
  <c r="Q109" i="22" s="1"/>
  <c r="R108" i="22"/>
  <c r="P108" i="22"/>
  <c r="H108" i="22"/>
  <c r="G108" i="22"/>
  <c r="F108" i="22" s="1"/>
  <c r="R107" i="22"/>
  <c r="P107" i="22"/>
  <c r="H107" i="22"/>
  <c r="G107" i="22"/>
  <c r="F107" i="22" s="1"/>
  <c r="R106" i="22"/>
  <c r="P106" i="22"/>
  <c r="H106" i="22"/>
  <c r="G106" i="22"/>
  <c r="F106" i="22" s="1"/>
  <c r="R105" i="22"/>
  <c r="P105" i="22"/>
  <c r="H105" i="22"/>
  <c r="G105" i="22"/>
  <c r="F105" i="22" s="1"/>
  <c r="Q105" i="22" s="1"/>
  <c r="R104" i="22"/>
  <c r="P104" i="22"/>
  <c r="H104" i="22"/>
  <c r="G104" i="22"/>
  <c r="F104" i="22" s="1"/>
  <c r="R103" i="22"/>
  <c r="P103" i="22"/>
  <c r="H103" i="22"/>
  <c r="G103" i="22"/>
  <c r="F103" i="22" s="1"/>
  <c r="R102" i="22"/>
  <c r="P102" i="22"/>
  <c r="H102" i="22"/>
  <c r="G102" i="22"/>
  <c r="F102" i="22" s="1"/>
  <c r="Q102" i="22" s="1"/>
  <c r="R101" i="22"/>
  <c r="P101" i="22"/>
  <c r="H101" i="22"/>
  <c r="G101" i="22"/>
  <c r="F101" i="22" s="1"/>
  <c r="Q101" i="22" s="1"/>
  <c r="R100" i="22"/>
  <c r="P100" i="22"/>
  <c r="H100" i="22"/>
  <c r="G100" i="22"/>
  <c r="F100" i="22" s="1"/>
  <c r="Q100" i="22" s="1"/>
  <c r="R99" i="22"/>
  <c r="P99" i="22"/>
  <c r="H99" i="22"/>
  <c r="G99" i="22"/>
  <c r="F99" i="22"/>
  <c r="R98" i="22"/>
  <c r="P98" i="22"/>
  <c r="H98" i="22"/>
  <c r="G98" i="22"/>
  <c r="F98" i="22" s="1"/>
  <c r="S98" i="22" s="1"/>
  <c r="R97" i="22"/>
  <c r="P97" i="22"/>
  <c r="H97" i="22"/>
  <c r="G97" i="22"/>
  <c r="F97" i="22" s="1"/>
  <c r="R96" i="22"/>
  <c r="P96" i="22"/>
  <c r="H96" i="22"/>
  <c r="G96" i="22"/>
  <c r="F96" i="22" s="1"/>
  <c r="S96" i="22" s="1"/>
  <c r="R95" i="22"/>
  <c r="P95" i="22"/>
  <c r="H95" i="22"/>
  <c r="G95" i="22"/>
  <c r="F95" i="22" s="1"/>
  <c r="R94" i="22"/>
  <c r="P94" i="22"/>
  <c r="H94" i="22"/>
  <c r="G94" i="22"/>
  <c r="F94" i="22" s="1"/>
  <c r="R93" i="22"/>
  <c r="P93" i="22"/>
  <c r="H93" i="22"/>
  <c r="G93" i="22"/>
  <c r="F93" i="22" s="1"/>
  <c r="R92" i="22"/>
  <c r="P92" i="22"/>
  <c r="H92" i="22"/>
  <c r="G92" i="22"/>
  <c r="F92" i="22" s="1"/>
  <c r="S92" i="22" s="1"/>
  <c r="R91" i="22"/>
  <c r="P91" i="22"/>
  <c r="H91" i="22"/>
  <c r="G91" i="22"/>
  <c r="F91" i="22" s="1"/>
  <c r="R90" i="22"/>
  <c r="P90" i="22"/>
  <c r="H90" i="22"/>
  <c r="G90" i="22"/>
  <c r="F90" i="22" s="1"/>
  <c r="S90" i="22" s="1"/>
  <c r="R89" i="22"/>
  <c r="P89" i="22"/>
  <c r="H89" i="22"/>
  <c r="G89" i="22"/>
  <c r="F89" i="22" s="1"/>
  <c r="R88" i="22"/>
  <c r="P88" i="22"/>
  <c r="H88" i="22"/>
  <c r="G88" i="22"/>
  <c r="F88" i="22" s="1"/>
  <c r="S88" i="22" s="1"/>
  <c r="R87" i="22"/>
  <c r="P87" i="22"/>
  <c r="H87" i="22"/>
  <c r="G87" i="22"/>
  <c r="F87" i="22" s="1"/>
  <c r="R86" i="22"/>
  <c r="P86" i="22"/>
  <c r="H86" i="22"/>
  <c r="G86" i="22"/>
  <c r="F86" i="22" s="1"/>
  <c r="R85" i="22"/>
  <c r="P85" i="22"/>
  <c r="H85" i="22"/>
  <c r="G85" i="22"/>
  <c r="F85" i="22" s="1"/>
  <c r="R84" i="22"/>
  <c r="P84" i="22"/>
  <c r="H84" i="22"/>
  <c r="G84" i="22"/>
  <c r="F84" i="22" s="1"/>
  <c r="S84" i="22" s="1"/>
  <c r="R83" i="22"/>
  <c r="P83" i="22"/>
  <c r="H83" i="22"/>
  <c r="G83" i="22"/>
  <c r="F83" i="22" s="1"/>
  <c r="R82" i="22"/>
  <c r="P82" i="22"/>
  <c r="H82" i="22"/>
  <c r="G82" i="22"/>
  <c r="F82" i="22"/>
  <c r="S82" i="22" s="1"/>
  <c r="R81" i="22"/>
  <c r="P81" i="22"/>
  <c r="H81" i="22"/>
  <c r="G81" i="22"/>
  <c r="F81" i="22" s="1"/>
  <c r="R80" i="22"/>
  <c r="P80" i="22"/>
  <c r="H80" i="22"/>
  <c r="G80" i="22"/>
  <c r="F80" i="22"/>
  <c r="S80" i="22" s="1"/>
  <c r="R79" i="22"/>
  <c r="P79" i="22"/>
  <c r="H79" i="22"/>
  <c r="G79" i="22"/>
  <c r="F79" i="22" s="1"/>
  <c r="R78" i="22"/>
  <c r="P78" i="22"/>
  <c r="H78" i="22"/>
  <c r="G78" i="22"/>
  <c r="F78" i="22" s="1"/>
  <c r="R77" i="22"/>
  <c r="P77" i="22"/>
  <c r="H77" i="22"/>
  <c r="G77" i="22"/>
  <c r="F77" i="22" s="1"/>
  <c r="R76" i="22"/>
  <c r="P76" i="22"/>
  <c r="H76" i="22"/>
  <c r="G76" i="22"/>
  <c r="F76" i="22" s="1"/>
  <c r="S76" i="22" s="1"/>
  <c r="R75" i="22"/>
  <c r="P75" i="22"/>
  <c r="H75" i="22"/>
  <c r="G75" i="22"/>
  <c r="F75" i="22" s="1"/>
  <c r="R74" i="22"/>
  <c r="P74" i="22"/>
  <c r="H74" i="22"/>
  <c r="G74" i="22"/>
  <c r="F74" i="22"/>
  <c r="S74" i="22" s="1"/>
  <c r="R73" i="22"/>
  <c r="P73" i="22"/>
  <c r="H73" i="22"/>
  <c r="G73" i="22"/>
  <c r="F73" i="22" s="1"/>
  <c r="R72" i="22"/>
  <c r="P72" i="22"/>
  <c r="H72" i="22"/>
  <c r="G72" i="22"/>
  <c r="F72" i="22" s="1"/>
  <c r="S72" i="22" s="1"/>
  <c r="R71" i="22"/>
  <c r="P71" i="22"/>
  <c r="H71" i="22"/>
  <c r="G71" i="22"/>
  <c r="F71" i="22" s="1"/>
  <c r="R70" i="22"/>
  <c r="P70" i="22"/>
  <c r="H70" i="22"/>
  <c r="G70" i="22"/>
  <c r="F70" i="22" s="1"/>
  <c r="R69" i="22"/>
  <c r="P69" i="22"/>
  <c r="H69" i="22"/>
  <c r="G69" i="22"/>
  <c r="F69" i="22" s="1"/>
  <c r="R68" i="22"/>
  <c r="P68" i="22"/>
  <c r="H68" i="22"/>
  <c r="G68" i="22"/>
  <c r="F68" i="22" s="1"/>
  <c r="S68" i="22" s="1"/>
  <c r="R67" i="22"/>
  <c r="P67" i="22"/>
  <c r="H67" i="22"/>
  <c r="G67" i="22"/>
  <c r="F67" i="22"/>
  <c r="R66" i="22"/>
  <c r="P66" i="22"/>
  <c r="H66" i="22"/>
  <c r="G66" i="22"/>
  <c r="F66" i="22" s="1"/>
  <c r="S66" i="22" s="1"/>
  <c r="R65" i="22"/>
  <c r="P65" i="22"/>
  <c r="H65" i="22"/>
  <c r="G65" i="22"/>
  <c r="F65" i="22" s="1"/>
  <c r="R64" i="22"/>
  <c r="P64" i="22"/>
  <c r="H64" i="22"/>
  <c r="G64" i="22"/>
  <c r="F64" i="22" s="1"/>
  <c r="S64" i="22" s="1"/>
  <c r="R63" i="22"/>
  <c r="P63" i="22"/>
  <c r="H63" i="22"/>
  <c r="G63" i="22"/>
  <c r="F63" i="22" s="1"/>
  <c r="R62" i="22"/>
  <c r="P62" i="22"/>
  <c r="H62" i="22"/>
  <c r="G62" i="22"/>
  <c r="F62" i="22" s="1"/>
  <c r="R61" i="22"/>
  <c r="P61" i="22"/>
  <c r="H61" i="22"/>
  <c r="G61" i="22"/>
  <c r="F61" i="22" s="1"/>
  <c r="R60" i="22"/>
  <c r="P60" i="22"/>
  <c r="H60" i="22"/>
  <c r="G60" i="22"/>
  <c r="F60" i="22" s="1"/>
  <c r="R59" i="22"/>
  <c r="P59" i="22"/>
  <c r="H59" i="22"/>
  <c r="G59" i="22"/>
  <c r="F59" i="22" s="1"/>
  <c r="R58" i="22"/>
  <c r="P58" i="22"/>
  <c r="H58" i="22"/>
  <c r="G58" i="22"/>
  <c r="F58" i="22" s="1"/>
  <c r="R57" i="22"/>
  <c r="P57" i="22"/>
  <c r="H57" i="22"/>
  <c r="G57" i="22"/>
  <c r="F57" i="22" s="1"/>
  <c r="Q57" i="22" s="1"/>
  <c r="R56" i="22"/>
  <c r="P56" i="22"/>
  <c r="H56" i="22"/>
  <c r="G56" i="22"/>
  <c r="F56" i="22" s="1"/>
  <c r="R55" i="22"/>
  <c r="P55" i="22"/>
  <c r="H55" i="22"/>
  <c r="G55" i="22"/>
  <c r="F55" i="22" s="1"/>
  <c r="R54" i="22"/>
  <c r="P54" i="22"/>
  <c r="H54" i="22"/>
  <c r="G54" i="22"/>
  <c r="F54" i="22" s="1"/>
  <c r="R53" i="22"/>
  <c r="P53" i="22"/>
  <c r="H53" i="22"/>
  <c r="G53" i="22"/>
  <c r="F53" i="22"/>
  <c r="Q53" i="22" s="1"/>
  <c r="R52" i="22"/>
  <c r="P52" i="22"/>
  <c r="H52" i="22"/>
  <c r="G52" i="22"/>
  <c r="F52" i="22" s="1"/>
  <c r="R51" i="22"/>
  <c r="P51" i="22"/>
  <c r="H51" i="22"/>
  <c r="G51" i="22"/>
  <c r="F51" i="22" s="1"/>
  <c r="R50" i="22"/>
  <c r="P50" i="22"/>
  <c r="H50" i="22"/>
  <c r="G50" i="22"/>
  <c r="F50" i="22" s="1"/>
  <c r="R49" i="22"/>
  <c r="P49" i="22"/>
  <c r="H49" i="22"/>
  <c r="G49" i="22"/>
  <c r="F49" i="22" s="1"/>
  <c r="Q49" i="22" s="1"/>
  <c r="R48" i="22"/>
  <c r="P48" i="22"/>
  <c r="H48" i="22"/>
  <c r="G48" i="22"/>
  <c r="F48" i="22" s="1"/>
  <c r="R47" i="22"/>
  <c r="P47" i="22"/>
  <c r="H47" i="22"/>
  <c r="G47" i="22"/>
  <c r="F47" i="22" s="1"/>
  <c r="R46" i="22"/>
  <c r="P46" i="22"/>
  <c r="H46" i="22"/>
  <c r="G46" i="22"/>
  <c r="F46" i="22" s="1"/>
  <c r="R45" i="22"/>
  <c r="P45" i="22"/>
  <c r="H45" i="22"/>
  <c r="G45" i="22"/>
  <c r="F45" i="22" s="1"/>
  <c r="Q45" i="22" s="1"/>
  <c r="R44" i="22"/>
  <c r="P44" i="22"/>
  <c r="H44" i="22"/>
  <c r="G44" i="22"/>
  <c r="F44" i="22" s="1"/>
  <c r="R43" i="22"/>
  <c r="P43" i="22"/>
  <c r="H43" i="22"/>
  <c r="G43" i="22"/>
  <c r="F43" i="22" s="1"/>
  <c r="R42" i="22"/>
  <c r="P42" i="22"/>
  <c r="H42" i="22"/>
  <c r="G42" i="22"/>
  <c r="F42" i="22" s="1"/>
  <c r="R41" i="22"/>
  <c r="P41" i="22"/>
  <c r="H41" i="22"/>
  <c r="G41" i="22"/>
  <c r="F41" i="22" s="1"/>
  <c r="Q41" i="22" s="1"/>
  <c r="R40" i="22"/>
  <c r="P40" i="22"/>
  <c r="H40" i="22"/>
  <c r="G40" i="22"/>
  <c r="F40" i="22" s="1"/>
  <c r="R39" i="22"/>
  <c r="P39" i="22"/>
  <c r="H39" i="22"/>
  <c r="G39" i="22"/>
  <c r="F39" i="22" s="1"/>
  <c r="R38" i="22"/>
  <c r="P38" i="22"/>
  <c r="H38" i="22"/>
  <c r="G38" i="22"/>
  <c r="F38" i="22" s="1"/>
  <c r="R37" i="22"/>
  <c r="P37" i="22"/>
  <c r="H37" i="22"/>
  <c r="G37" i="22"/>
  <c r="F37" i="22"/>
  <c r="Q37" i="22" s="1"/>
  <c r="R36" i="22"/>
  <c r="P36" i="22"/>
  <c r="H36" i="22"/>
  <c r="G36" i="22"/>
  <c r="F36" i="22" s="1"/>
  <c r="R35" i="22"/>
  <c r="P35" i="22"/>
  <c r="H35" i="22"/>
  <c r="G35" i="22"/>
  <c r="F35" i="22" s="1"/>
  <c r="R34" i="22"/>
  <c r="P34" i="22"/>
  <c r="H34" i="22"/>
  <c r="G34" i="22"/>
  <c r="F34" i="22" s="1"/>
  <c r="R33" i="22"/>
  <c r="P33" i="22"/>
  <c r="H33" i="22"/>
  <c r="G33" i="22"/>
  <c r="F33" i="22" s="1"/>
  <c r="Q33" i="22" s="1"/>
  <c r="R32" i="22"/>
  <c r="P32" i="22"/>
  <c r="H32" i="22"/>
  <c r="G32" i="22"/>
  <c r="F32" i="22" s="1"/>
  <c r="R31" i="22"/>
  <c r="P31" i="22"/>
  <c r="H31" i="22"/>
  <c r="G31" i="22"/>
  <c r="F31" i="22" s="1"/>
  <c r="R30" i="22"/>
  <c r="P30" i="22"/>
  <c r="H30" i="22"/>
  <c r="G30" i="22"/>
  <c r="F30" i="22" s="1"/>
  <c r="R29" i="22"/>
  <c r="P29" i="22"/>
  <c r="H29" i="22"/>
  <c r="G29" i="22"/>
  <c r="F29" i="22" s="1"/>
  <c r="Q29" i="22" s="1"/>
  <c r="R28" i="22"/>
  <c r="P28" i="22"/>
  <c r="H28" i="22"/>
  <c r="G28" i="22"/>
  <c r="F28" i="22" s="1"/>
  <c r="R27" i="22"/>
  <c r="P27" i="22"/>
  <c r="H27" i="22"/>
  <c r="G27" i="22"/>
  <c r="F27" i="22" s="1"/>
  <c r="R26" i="22"/>
  <c r="P26" i="22"/>
  <c r="H26" i="22"/>
  <c r="G26" i="22"/>
  <c r="F26" i="22" s="1"/>
  <c r="R25" i="22"/>
  <c r="P25" i="22"/>
  <c r="H25" i="22"/>
  <c r="G25" i="22"/>
  <c r="F25" i="22" s="1"/>
  <c r="R24" i="22"/>
  <c r="P24" i="22"/>
  <c r="H24" i="22"/>
  <c r="G24" i="22"/>
  <c r="F24" i="22" s="1"/>
  <c r="R23" i="22"/>
  <c r="P23" i="22"/>
  <c r="H23" i="22"/>
  <c r="G23" i="22"/>
  <c r="F23" i="22" s="1"/>
  <c r="Q23" i="22" s="1"/>
  <c r="R22" i="22"/>
  <c r="P22" i="22"/>
  <c r="H22" i="22"/>
  <c r="G22" i="22"/>
  <c r="F22" i="22" s="1"/>
  <c r="R21" i="22"/>
  <c r="P21" i="22"/>
  <c r="H21" i="22"/>
  <c r="G21" i="22"/>
  <c r="F21" i="22" s="1"/>
  <c r="Q21" i="22" s="1"/>
  <c r="R20" i="22"/>
  <c r="P20" i="22"/>
  <c r="H20" i="22"/>
  <c r="G20" i="22"/>
  <c r="F20" i="22" s="1"/>
  <c r="R19" i="22"/>
  <c r="P19" i="22"/>
  <c r="H19" i="22"/>
  <c r="G19" i="22"/>
  <c r="F19" i="22" s="1"/>
  <c r="R18" i="22"/>
  <c r="P18" i="22"/>
  <c r="H18" i="22"/>
  <c r="G18" i="22"/>
  <c r="F18" i="22" s="1"/>
  <c r="R17" i="22"/>
  <c r="P17" i="22"/>
  <c r="H17" i="22"/>
  <c r="G17" i="22"/>
  <c r="F17" i="22" s="1"/>
  <c r="O17" i="22" s="1"/>
  <c r="R16" i="22"/>
  <c r="P16" i="22"/>
  <c r="H16" i="22"/>
  <c r="G16" i="22"/>
  <c r="F16" i="22" s="1"/>
  <c r="Q16" i="22" s="1"/>
  <c r="R15" i="22"/>
  <c r="P15" i="22"/>
  <c r="H15" i="22"/>
  <c r="G15" i="22"/>
  <c r="F15" i="22" s="1"/>
  <c r="R14" i="22"/>
  <c r="P14" i="22"/>
  <c r="H14" i="22"/>
  <c r="G14" i="22"/>
  <c r="F14" i="22" s="1"/>
  <c r="Q14" i="22" s="1"/>
  <c r="R13" i="22"/>
  <c r="P13" i="22"/>
  <c r="H13" i="22"/>
  <c r="G13" i="22"/>
  <c r="F13" i="22" s="1"/>
  <c r="Q13" i="22" s="1"/>
  <c r="R12" i="22"/>
  <c r="P12" i="22"/>
  <c r="H12" i="22"/>
  <c r="G12" i="22"/>
  <c r="F12" i="22" s="1"/>
  <c r="Q12" i="22" s="1"/>
  <c r="S11" i="22"/>
  <c r="R11" i="22"/>
  <c r="P11" i="22"/>
  <c r="O11" i="22"/>
  <c r="T11" i="22" s="1"/>
  <c r="H11" i="22"/>
  <c r="G11" i="22"/>
  <c r="F11" i="22" s="1"/>
  <c r="Q11" i="22" s="1"/>
  <c r="R10" i="22"/>
  <c r="P10" i="22"/>
  <c r="H10" i="22"/>
  <c r="G10" i="22"/>
  <c r="F10" i="22" s="1"/>
  <c r="Q10" i="22" s="1"/>
  <c r="R9" i="22"/>
  <c r="P9" i="22"/>
  <c r="H9" i="22"/>
  <c r="G9" i="22"/>
  <c r="F9" i="22" s="1"/>
  <c r="Q9" i="22" s="1"/>
  <c r="R8" i="22"/>
  <c r="P8" i="22"/>
  <c r="H8" i="22"/>
  <c r="G8" i="22"/>
  <c r="F8" i="22" s="1"/>
  <c r="Q8" i="22" s="1"/>
  <c r="R7" i="22"/>
  <c r="P7" i="22"/>
  <c r="H7" i="22"/>
  <c r="G7" i="22"/>
  <c r="F7" i="22" s="1"/>
  <c r="Q7" i="22" s="1"/>
  <c r="R6" i="22"/>
  <c r="P6" i="22"/>
  <c r="H6" i="22"/>
  <c r="G6" i="22"/>
  <c r="F6" i="22" s="1"/>
  <c r="Q6" i="22" s="1"/>
  <c r="R5" i="22"/>
  <c r="P5" i="22"/>
  <c r="H5" i="22"/>
  <c r="G5" i="22"/>
  <c r="F5" i="22" s="1"/>
  <c r="S5" i="22" s="1"/>
  <c r="N4" i="22"/>
  <c r="M4" i="22"/>
  <c r="E1" i="22"/>
  <c r="S184" i="21"/>
  <c r="R184" i="21"/>
  <c r="P184" i="21"/>
  <c r="O184" i="21"/>
  <c r="H184" i="21"/>
  <c r="G184" i="21"/>
  <c r="F184" i="21" s="1"/>
  <c r="Q184" i="21" s="1"/>
  <c r="R183" i="21"/>
  <c r="P183" i="21"/>
  <c r="H183" i="21"/>
  <c r="G183" i="21"/>
  <c r="F183" i="21" s="1"/>
  <c r="R182" i="21"/>
  <c r="Q182" i="21"/>
  <c r="P182" i="21"/>
  <c r="H182" i="21"/>
  <c r="G182" i="21"/>
  <c r="F182" i="21" s="1"/>
  <c r="S181" i="21"/>
  <c r="R181" i="21"/>
  <c r="P181" i="21"/>
  <c r="O181" i="21"/>
  <c r="H181" i="21"/>
  <c r="G181" i="21"/>
  <c r="F181" i="21" s="1"/>
  <c r="Q181" i="21" s="1"/>
  <c r="R180" i="21"/>
  <c r="P180" i="21"/>
  <c r="O180" i="21"/>
  <c r="T180" i="21" s="1"/>
  <c r="H180" i="21"/>
  <c r="G180" i="21"/>
  <c r="F180" i="21" s="1"/>
  <c r="R179" i="21"/>
  <c r="P179" i="21"/>
  <c r="H179" i="21"/>
  <c r="G179" i="21"/>
  <c r="F179" i="21"/>
  <c r="R178" i="21"/>
  <c r="P178" i="21"/>
  <c r="H178" i="21"/>
  <c r="G178" i="21"/>
  <c r="F178" i="21" s="1"/>
  <c r="Q178" i="21" s="1"/>
  <c r="R177" i="21"/>
  <c r="P177" i="21"/>
  <c r="H177" i="21"/>
  <c r="G177" i="21"/>
  <c r="F177" i="21" s="1"/>
  <c r="Q177" i="21" s="1"/>
  <c r="S176" i="21"/>
  <c r="R176" i="21"/>
  <c r="P176" i="21"/>
  <c r="O176" i="21"/>
  <c r="T176" i="21" s="1"/>
  <c r="H176" i="21"/>
  <c r="G176" i="21"/>
  <c r="F176" i="21" s="1"/>
  <c r="Q176" i="21" s="1"/>
  <c r="R175" i="21"/>
  <c r="P175" i="21"/>
  <c r="H175" i="21"/>
  <c r="G175" i="21"/>
  <c r="F175" i="21" s="1"/>
  <c r="R174" i="21"/>
  <c r="Q174" i="21"/>
  <c r="P174" i="21"/>
  <c r="H174" i="21"/>
  <c r="G174" i="21"/>
  <c r="F174" i="21" s="1"/>
  <c r="R173" i="21"/>
  <c r="P173" i="21"/>
  <c r="H173" i="21"/>
  <c r="G173" i="21"/>
  <c r="F173" i="21" s="1"/>
  <c r="Q173" i="21" s="1"/>
  <c r="R172" i="21"/>
  <c r="P172" i="21"/>
  <c r="H172" i="21"/>
  <c r="G172" i="21"/>
  <c r="F172" i="21" s="1"/>
  <c r="R171" i="21"/>
  <c r="P171" i="21"/>
  <c r="H171" i="21"/>
  <c r="G171" i="21"/>
  <c r="F171" i="21" s="1"/>
  <c r="R170" i="21"/>
  <c r="P170" i="21"/>
  <c r="H170" i="21"/>
  <c r="G170" i="21"/>
  <c r="F170" i="21" s="1"/>
  <c r="Q170" i="21" s="1"/>
  <c r="R169" i="21"/>
  <c r="P169" i="21"/>
  <c r="O169" i="21"/>
  <c r="H169" i="21"/>
  <c r="G169" i="21"/>
  <c r="F169" i="21"/>
  <c r="S168" i="21"/>
  <c r="R168" i="21"/>
  <c r="P168" i="21"/>
  <c r="O168" i="21"/>
  <c r="T168" i="21" s="1"/>
  <c r="H168" i="21"/>
  <c r="G168" i="21"/>
  <c r="F168" i="21" s="1"/>
  <c r="Q168" i="21" s="1"/>
  <c r="R167" i="21"/>
  <c r="P167" i="21"/>
  <c r="H167" i="21"/>
  <c r="G167" i="21"/>
  <c r="F167" i="21"/>
  <c r="R166" i="21"/>
  <c r="P166" i="21"/>
  <c r="H166" i="21"/>
  <c r="G166" i="21"/>
  <c r="F166" i="21" s="1"/>
  <c r="Q166" i="21" s="1"/>
  <c r="R165" i="21"/>
  <c r="P165" i="21"/>
  <c r="H165" i="21"/>
  <c r="G165" i="21"/>
  <c r="F165" i="21" s="1"/>
  <c r="Q165" i="21" s="1"/>
  <c r="S164" i="21"/>
  <c r="R164" i="21"/>
  <c r="P164" i="21"/>
  <c r="O164" i="21"/>
  <c r="T164" i="21" s="1"/>
  <c r="H164" i="21"/>
  <c r="G164" i="21"/>
  <c r="F164" i="21" s="1"/>
  <c r="Q164" i="21" s="1"/>
  <c r="R163" i="21"/>
  <c r="P163" i="21"/>
  <c r="H163" i="21"/>
  <c r="G163" i="21"/>
  <c r="F163" i="21"/>
  <c r="R162" i="21"/>
  <c r="P162" i="21"/>
  <c r="H162" i="21"/>
  <c r="G162" i="21"/>
  <c r="F162" i="21" s="1"/>
  <c r="R161" i="21"/>
  <c r="P161" i="21"/>
  <c r="H161" i="21"/>
  <c r="G161" i="21"/>
  <c r="F161" i="21" s="1"/>
  <c r="R160" i="21"/>
  <c r="P160" i="21"/>
  <c r="H160" i="21"/>
  <c r="G160" i="21"/>
  <c r="F160" i="21" s="1"/>
  <c r="Q160" i="21" s="1"/>
  <c r="R159" i="21"/>
  <c r="P159" i="21"/>
  <c r="H159" i="21"/>
  <c r="G159" i="21"/>
  <c r="F159" i="21" s="1"/>
  <c r="R158" i="21"/>
  <c r="P158" i="21"/>
  <c r="H158" i="21"/>
  <c r="G158" i="21"/>
  <c r="F158" i="21" s="1"/>
  <c r="Q158" i="21" s="1"/>
  <c r="R157" i="21"/>
  <c r="P157" i="21"/>
  <c r="H157" i="21"/>
  <c r="G157" i="21"/>
  <c r="F157" i="21"/>
  <c r="Q157" i="21" s="1"/>
  <c r="S156" i="21"/>
  <c r="R156" i="21"/>
  <c r="P156" i="21"/>
  <c r="O156" i="21"/>
  <c r="T156" i="21" s="1"/>
  <c r="H156" i="21"/>
  <c r="G156" i="21"/>
  <c r="F156" i="21" s="1"/>
  <c r="Q156" i="21" s="1"/>
  <c r="R155" i="21"/>
  <c r="P155" i="21"/>
  <c r="H155" i="21"/>
  <c r="G155" i="21"/>
  <c r="F155" i="21" s="1"/>
  <c r="R154" i="21"/>
  <c r="Q154" i="21"/>
  <c r="P154" i="21"/>
  <c r="H154" i="21"/>
  <c r="G154" i="21"/>
  <c r="F154" i="21" s="1"/>
  <c r="R153" i="21"/>
  <c r="P153" i="21"/>
  <c r="H153" i="21"/>
  <c r="G153" i="21"/>
  <c r="F153" i="21" s="1"/>
  <c r="R152" i="21"/>
  <c r="P152" i="21"/>
  <c r="H152" i="21"/>
  <c r="G152" i="21"/>
  <c r="F152" i="21" s="1"/>
  <c r="Q152" i="21" s="1"/>
  <c r="R151" i="21"/>
  <c r="P151" i="21"/>
  <c r="H151" i="21"/>
  <c r="G151" i="21"/>
  <c r="F151" i="21" s="1"/>
  <c r="R150" i="21"/>
  <c r="P150" i="21"/>
  <c r="H150" i="21"/>
  <c r="G150" i="21"/>
  <c r="F150" i="21" s="1"/>
  <c r="Q150" i="21" s="1"/>
  <c r="R149" i="21"/>
  <c r="P149" i="21"/>
  <c r="H149" i="21"/>
  <c r="G149" i="21"/>
  <c r="F149" i="21"/>
  <c r="Q149" i="21" s="1"/>
  <c r="S148" i="21"/>
  <c r="R148" i="21"/>
  <c r="P148" i="21"/>
  <c r="O148" i="21"/>
  <c r="T148" i="21" s="1"/>
  <c r="H148" i="21"/>
  <c r="G148" i="21"/>
  <c r="F148" i="21" s="1"/>
  <c r="Q148" i="21" s="1"/>
  <c r="R147" i="21"/>
  <c r="P147" i="21"/>
  <c r="H147" i="21"/>
  <c r="G147" i="21"/>
  <c r="F147" i="21"/>
  <c r="R146" i="21"/>
  <c r="P146" i="21"/>
  <c r="H146" i="21"/>
  <c r="G146" i="21"/>
  <c r="F146" i="21" s="1"/>
  <c r="R145" i="21"/>
  <c r="P145" i="21"/>
  <c r="H145" i="21"/>
  <c r="G145" i="21"/>
  <c r="F145" i="21" s="1"/>
  <c r="R144" i="21"/>
  <c r="P144" i="21"/>
  <c r="H144" i="21"/>
  <c r="G144" i="21"/>
  <c r="F144" i="21" s="1"/>
  <c r="Q144" i="21" s="1"/>
  <c r="R143" i="21"/>
  <c r="P143" i="21"/>
  <c r="H143" i="21"/>
  <c r="G143" i="21"/>
  <c r="F143" i="21" s="1"/>
  <c r="R142" i="21"/>
  <c r="P142" i="21"/>
  <c r="H142" i="21"/>
  <c r="G142" i="21"/>
  <c r="F142" i="21" s="1"/>
  <c r="Q142" i="21" s="1"/>
  <c r="R141" i="21"/>
  <c r="P141" i="21"/>
  <c r="H141" i="21"/>
  <c r="G141" i="21"/>
  <c r="F141" i="21"/>
  <c r="Q141" i="21" s="1"/>
  <c r="S140" i="21"/>
  <c r="R140" i="21"/>
  <c r="P140" i="21"/>
  <c r="O140" i="21"/>
  <c r="T140" i="21" s="1"/>
  <c r="H140" i="21"/>
  <c r="G140" i="21"/>
  <c r="F140" i="21" s="1"/>
  <c r="Q140" i="21" s="1"/>
  <c r="R139" i="21"/>
  <c r="P139" i="21"/>
  <c r="H139" i="21"/>
  <c r="G139" i="21"/>
  <c r="F139" i="21" s="1"/>
  <c r="R138" i="21"/>
  <c r="Q138" i="21"/>
  <c r="P138" i="21"/>
  <c r="H138" i="21"/>
  <c r="G138" i="21"/>
  <c r="F138" i="21" s="1"/>
  <c r="R137" i="21"/>
  <c r="P137" i="21"/>
  <c r="H137" i="21"/>
  <c r="G137" i="21"/>
  <c r="F137" i="21" s="1"/>
  <c r="R136" i="21"/>
  <c r="P136" i="21"/>
  <c r="H136" i="21"/>
  <c r="G136" i="21"/>
  <c r="F136" i="21" s="1"/>
  <c r="Q136" i="21" s="1"/>
  <c r="R135" i="21"/>
  <c r="P135" i="21"/>
  <c r="H135" i="21"/>
  <c r="G135" i="21"/>
  <c r="F135" i="21" s="1"/>
  <c r="R134" i="21"/>
  <c r="P134" i="21"/>
  <c r="H134" i="21"/>
  <c r="G134" i="21"/>
  <c r="F134" i="21" s="1"/>
  <c r="Q134" i="21" s="1"/>
  <c r="R133" i="21"/>
  <c r="P133" i="21"/>
  <c r="H133" i="21"/>
  <c r="G133" i="21"/>
  <c r="F133" i="21"/>
  <c r="Q133" i="21" s="1"/>
  <c r="S132" i="21"/>
  <c r="R132" i="21"/>
  <c r="P132" i="21"/>
  <c r="O132" i="21"/>
  <c r="T132" i="21" s="1"/>
  <c r="H132" i="21"/>
  <c r="G132" i="21"/>
  <c r="F132" i="21" s="1"/>
  <c r="Q132" i="21" s="1"/>
  <c r="R131" i="21"/>
  <c r="P131" i="21"/>
  <c r="H131" i="21"/>
  <c r="G131" i="21"/>
  <c r="F131" i="21"/>
  <c r="R130" i="21"/>
  <c r="P130" i="21"/>
  <c r="H130" i="21"/>
  <c r="G130" i="21"/>
  <c r="F130" i="21" s="1"/>
  <c r="R129" i="21"/>
  <c r="P129" i="21"/>
  <c r="H129" i="21"/>
  <c r="G129" i="21"/>
  <c r="F129" i="21" s="1"/>
  <c r="R128" i="21"/>
  <c r="P128" i="21"/>
  <c r="H128" i="21"/>
  <c r="G128" i="21"/>
  <c r="F128" i="21" s="1"/>
  <c r="Q128" i="21" s="1"/>
  <c r="R127" i="21"/>
  <c r="P127" i="21"/>
  <c r="H127" i="21"/>
  <c r="G127" i="21"/>
  <c r="F127" i="21" s="1"/>
  <c r="R126" i="21"/>
  <c r="Q126" i="21"/>
  <c r="P126" i="21"/>
  <c r="H126" i="21"/>
  <c r="G126" i="21"/>
  <c r="F126" i="21" s="1"/>
  <c r="R125" i="21"/>
  <c r="P125" i="21"/>
  <c r="H125" i="21"/>
  <c r="G125" i="21"/>
  <c r="F125" i="21" s="1"/>
  <c r="R124" i="21"/>
  <c r="P124" i="21"/>
  <c r="H124" i="21"/>
  <c r="G124" i="21"/>
  <c r="F124" i="21" s="1"/>
  <c r="Q124" i="21" s="1"/>
  <c r="R123" i="21"/>
  <c r="P123" i="21"/>
  <c r="H123" i="21"/>
  <c r="G123" i="21"/>
  <c r="F123" i="21" s="1"/>
  <c r="R122" i="21"/>
  <c r="P122" i="21"/>
  <c r="H122" i="21"/>
  <c r="G122" i="21"/>
  <c r="F122" i="21" s="1"/>
  <c r="Q122" i="21" s="1"/>
  <c r="R121" i="21"/>
  <c r="P121" i="21"/>
  <c r="H121" i="21"/>
  <c r="G121" i="21"/>
  <c r="F121" i="21" s="1"/>
  <c r="R120" i="21"/>
  <c r="P120" i="21"/>
  <c r="H120" i="21"/>
  <c r="G120" i="21"/>
  <c r="F120" i="21" s="1"/>
  <c r="Q120" i="21" s="1"/>
  <c r="R119" i="21"/>
  <c r="P119" i="21"/>
  <c r="H119" i="21"/>
  <c r="G119" i="21"/>
  <c r="F119" i="21" s="1"/>
  <c r="R118" i="21"/>
  <c r="P118" i="21"/>
  <c r="H118" i="21"/>
  <c r="G118" i="21"/>
  <c r="F118" i="21" s="1"/>
  <c r="R117" i="21"/>
  <c r="P117" i="21"/>
  <c r="H117" i="21"/>
  <c r="G117" i="21"/>
  <c r="F117" i="21"/>
  <c r="O117" i="21" s="1"/>
  <c r="R116" i="21"/>
  <c r="P116" i="21"/>
  <c r="H116" i="21"/>
  <c r="G116" i="21"/>
  <c r="F116" i="21" s="1"/>
  <c r="Q116" i="21" s="1"/>
  <c r="R115" i="21"/>
  <c r="Q115" i="21"/>
  <c r="P115" i="21"/>
  <c r="H115" i="21"/>
  <c r="G115" i="21"/>
  <c r="F115" i="21" s="1"/>
  <c r="R114" i="21"/>
  <c r="P114" i="21"/>
  <c r="H114" i="21"/>
  <c r="G114" i="21"/>
  <c r="F114" i="21" s="1"/>
  <c r="Q114" i="21" s="1"/>
  <c r="R113" i="21"/>
  <c r="P113" i="21"/>
  <c r="O113" i="21"/>
  <c r="U113" i="21" s="1"/>
  <c r="H113" i="21"/>
  <c r="G113" i="21"/>
  <c r="F113" i="21"/>
  <c r="Q113" i="21" s="1"/>
  <c r="R112" i="21"/>
  <c r="P112" i="21"/>
  <c r="H112" i="21"/>
  <c r="G112" i="21"/>
  <c r="F112" i="21" s="1"/>
  <c r="Q112" i="21" s="1"/>
  <c r="R111" i="21"/>
  <c r="P111" i="21"/>
  <c r="H111" i="21"/>
  <c r="G111" i="21"/>
  <c r="F111" i="21" s="1"/>
  <c r="Q111" i="21" s="1"/>
  <c r="S110" i="21"/>
  <c r="R110" i="21"/>
  <c r="P110" i="21"/>
  <c r="O110" i="21"/>
  <c r="H110" i="21"/>
  <c r="G110" i="21"/>
  <c r="F110" i="21" s="1"/>
  <c r="Q110" i="21" s="1"/>
  <c r="R109" i="21"/>
  <c r="P109" i="21"/>
  <c r="H109" i="21"/>
  <c r="G109" i="21"/>
  <c r="F109" i="21"/>
  <c r="Q109" i="21" s="1"/>
  <c r="R108" i="21"/>
  <c r="P108" i="21"/>
  <c r="H108" i="21"/>
  <c r="G108" i="21"/>
  <c r="F108" i="21" s="1"/>
  <c r="Q108" i="21" s="1"/>
  <c r="R107" i="21"/>
  <c r="P107" i="21"/>
  <c r="H107" i="21"/>
  <c r="G107" i="21"/>
  <c r="F107" i="21" s="1"/>
  <c r="Q107" i="21" s="1"/>
  <c r="R106" i="21"/>
  <c r="P106" i="21"/>
  <c r="H106" i="21"/>
  <c r="G106" i="21"/>
  <c r="F106" i="21" s="1"/>
  <c r="Q106" i="21" s="1"/>
  <c r="R105" i="21"/>
  <c r="P105" i="21"/>
  <c r="H105" i="21"/>
  <c r="G105" i="21"/>
  <c r="F105" i="21" s="1"/>
  <c r="R104" i="21"/>
  <c r="Q104" i="21"/>
  <c r="P104" i="21"/>
  <c r="H104" i="21"/>
  <c r="G104" i="21"/>
  <c r="F104" i="21" s="1"/>
  <c r="R103" i="21"/>
  <c r="P103" i="21"/>
  <c r="H103" i="21"/>
  <c r="G103" i="21"/>
  <c r="F103" i="21" s="1"/>
  <c r="Q103" i="21" s="1"/>
  <c r="R102" i="21"/>
  <c r="P102" i="21"/>
  <c r="H102" i="21"/>
  <c r="G102" i="21"/>
  <c r="F102" i="21" s="1"/>
  <c r="Q102" i="21" s="1"/>
  <c r="R101" i="21"/>
  <c r="P101" i="21"/>
  <c r="O101" i="21"/>
  <c r="U101" i="21" s="1"/>
  <c r="H101" i="21"/>
  <c r="G101" i="21"/>
  <c r="F101" i="21"/>
  <c r="Q101" i="21" s="1"/>
  <c r="R100" i="21"/>
  <c r="P100" i="21"/>
  <c r="H100" i="21"/>
  <c r="G100" i="21"/>
  <c r="F100" i="21" s="1"/>
  <c r="R99" i="21"/>
  <c r="P99" i="21"/>
  <c r="H99" i="21"/>
  <c r="G99" i="21"/>
  <c r="F99" i="21" s="1"/>
  <c r="R98" i="21"/>
  <c r="P98" i="21"/>
  <c r="H98" i="21"/>
  <c r="G98" i="21"/>
  <c r="F98" i="21" s="1"/>
  <c r="R97" i="21"/>
  <c r="P97" i="21"/>
  <c r="H97" i="21"/>
  <c r="G97" i="21"/>
  <c r="F97" i="21" s="1"/>
  <c r="Q97" i="21" s="1"/>
  <c r="R96" i="21"/>
  <c r="P96" i="21"/>
  <c r="H96" i="21"/>
  <c r="G96" i="21"/>
  <c r="F96" i="21"/>
  <c r="S95" i="21"/>
  <c r="R95" i="21"/>
  <c r="P95" i="21"/>
  <c r="O95" i="21"/>
  <c r="H95" i="21"/>
  <c r="G95" i="21"/>
  <c r="F95" i="21" s="1"/>
  <c r="Q95" i="21" s="1"/>
  <c r="R94" i="21"/>
  <c r="P94" i="21"/>
  <c r="H94" i="21"/>
  <c r="G94" i="21"/>
  <c r="F94" i="21" s="1"/>
  <c r="R93" i="21"/>
  <c r="P93" i="21"/>
  <c r="H93" i="21"/>
  <c r="G93" i="21"/>
  <c r="F93" i="21" s="1"/>
  <c r="Q93" i="21" s="1"/>
  <c r="R92" i="21"/>
  <c r="P92" i="21"/>
  <c r="H92" i="21"/>
  <c r="G92" i="21"/>
  <c r="F92" i="21" s="1"/>
  <c r="R91" i="21"/>
  <c r="P91" i="21"/>
  <c r="H91" i="21"/>
  <c r="G91" i="21"/>
  <c r="F91" i="21" s="1"/>
  <c r="Q91" i="21" s="1"/>
  <c r="R90" i="21"/>
  <c r="P90" i="21"/>
  <c r="H90" i="21"/>
  <c r="G90" i="21"/>
  <c r="F90" i="21" s="1"/>
  <c r="R89" i="21"/>
  <c r="P89" i="21"/>
  <c r="H89" i="21"/>
  <c r="G89" i="21"/>
  <c r="F89" i="21" s="1"/>
  <c r="Q89" i="21" s="1"/>
  <c r="R88" i="21"/>
  <c r="P88" i="21"/>
  <c r="H88" i="21"/>
  <c r="G88" i="21"/>
  <c r="F88" i="21" s="1"/>
  <c r="R87" i="21"/>
  <c r="P87" i="21"/>
  <c r="H87" i="21"/>
  <c r="G87" i="21"/>
  <c r="F87" i="21" s="1"/>
  <c r="Q87" i="21" s="1"/>
  <c r="R86" i="21"/>
  <c r="P86" i="21"/>
  <c r="H86" i="21"/>
  <c r="G86" i="21"/>
  <c r="F86" i="21" s="1"/>
  <c r="R85" i="21"/>
  <c r="P85" i="21"/>
  <c r="H85" i="21"/>
  <c r="G85" i="21"/>
  <c r="F85" i="21" s="1"/>
  <c r="Q85" i="21" s="1"/>
  <c r="R84" i="21"/>
  <c r="P84" i="21"/>
  <c r="H84" i="21"/>
  <c r="G84" i="21"/>
  <c r="F84" i="21"/>
  <c r="S83" i="21"/>
  <c r="R83" i="21"/>
  <c r="P83" i="21"/>
  <c r="O83" i="21"/>
  <c r="H83" i="21"/>
  <c r="G83" i="21"/>
  <c r="F83" i="21" s="1"/>
  <c r="Q83" i="21" s="1"/>
  <c r="R82" i="21"/>
  <c r="P82" i="21"/>
  <c r="H82" i="21"/>
  <c r="G82" i="21"/>
  <c r="F82" i="21" s="1"/>
  <c r="R81" i="21"/>
  <c r="P81" i="21"/>
  <c r="H81" i="21"/>
  <c r="G81" i="21"/>
  <c r="F81" i="21" s="1"/>
  <c r="R80" i="21"/>
  <c r="P80" i="21"/>
  <c r="H80" i="21"/>
  <c r="G80" i="21"/>
  <c r="F80" i="21"/>
  <c r="S79" i="21"/>
  <c r="R79" i="21"/>
  <c r="P79" i="21"/>
  <c r="O79" i="21"/>
  <c r="H79" i="21"/>
  <c r="G79" i="21"/>
  <c r="F79" i="21" s="1"/>
  <c r="Q79" i="21" s="1"/>
  <c r="R78" i="21"/>
  <c r="P78" i="21"/>
  <c r="H78" i="21"/>
  <c r="G78" i="21"/>
  <c r="F78" i="21" s="1"/>
  <c r="R77" i="21"/>
  <c r="P77" i="21"/>
  <c r="H77" i="21"/>
  <c r="G77" i="21"/>
  <c r="F77" i="21" s="1"/>
  <c r="R76" i="21"/>
  <c r="P76" i="21"/>
  <c r="H76" i="21"/>
  <c r="G76" i="21"/>
  <c r="F76" i="21" s="1"/>
  <c r="R75" i="21"/>
  <c r="P75" i="21"/>
  <c r="H75" i="21"/>
  <c r="G75" i="21"/>
  <c r="F75" i="21" s="1"/>
  <c r="Q75" i="21" s="1"/>
  <c r="R74" i="21"/>
  <c r="P74" i="21"/>
  <c r="H74" i="21"/>
  <c r="G74" i="21"/>
  <c r="F74" i="21" s="1"/>
  <c r="R73" i="21"/>
  <c r="P73" i="21"/>
  <c r="H73" i="21"/>
  <c r="G73" i="21"/>
  <c r="F73" i="21" s="1"/>
  <c r="R72" i="21"/>
  <c r="P72" i="21"/>
  <c r="H72" i="21"/>
  <c r="G72" i="21"/>
  <c r="F72" i="21" s="1"/>
  <c r="R71" i="21"/>
  <c r="P71" i="21"/>
  <c r="H71" i="21"/>
  <c r="G71" i="21"/>
  <c r="F71" i="21" s="1"/>
  <c r="Q71" i="21" s="1"/>
  <c r="R70" i="21"/>
  <c r="P70" i="21"/>
  <c r="H70" i="21"/>
  <c r="G70" i="21"/>
  <c r="F70" i="21" s="1"/>
  <c r="R69" i="21"/>
  <c r="P69" i="21"/>
  <c r="H69" i="21"/>
  <c r="G69" i="21"/>
  <c r="F69" i="21" s="1"/>
  <c r="R68" i="21"/>
  <c r="P68" i="21"/>
  <c r="H68" i="21"/>
  <c r="G68" i="21"/>
  <c r="F68" i="21"/>
  <c r="S67" i="21"/>
  <c r="R67" i="21"/>
  <c r="P67" i="21"/>
  <c r="O67" i="21"/>
  <c r="H67" i="21"/>
  <c r="G67" i="21"/>
  <c r="F67" i="21" s="1"/>
  <c r="Q67" i="21" s="1"/>
  <c r="R66" i="21"/>
  <c r="P66" i="21"/>
  <c r="H66" i="21"/>
  <c r="G66" i="21"/>
  <c r="F66" i="21" s="1"/>
  <c r="R65" i="21"/>
  <c r="P65" i="21"/>
  <c r="H65" i="21"/>
  <c r="G65" i="21"/>
  <c r="F65" i="21" s="1"/>
  <c r="R64" i="21"/>
  <c r="P64" i="21"/>
  <c r="H64" i="21"/>
  <c r="G64" i="21"/>
  <c r="F64" i="21"/>
  <c r="S63" i="21"/>
  <c r="R63" i="21"/>
  <c r="P63" i="21"/>
  <c r="O63" i="21"/>
  <c r="H63" i="21"/>
  <c r="G63" i="21"/>
  <c r="F63" i="21" s="1"/>
  <c r="Q63" i="21" s="1"/>
  <c r="R62" i="21"/>
  <c r="P62" i="21"/>
  <c r="H62" i="21"/>
  <c r="G62" i="21"/>
  <c r="F62" i="21" s="1"/>
  <c r="R61" i="21"/>
  <c r="P61" i="21"/>
  <c r="H61" i="21"/>
  <c r="G61" i="21"/>
  <c r="F61" i="21" s="1"/>
  <c r="R60" i="21"/>
  <c r="P60" i="21"/>
  <c r="H60" i="21"/>
  <c r="G60" i="21"/>
  <c r="F60" i="21" s="1"/>
  <c r="R59" i="21"/>
  <c r="P59" i="21"/>
  <c r="H59" i="21"/>
  <c r="G59" i="21"/>
  <c r="F59" i="21" s="1"/>
  <c r="Q59" i="21" s="1"/>
  <c r="R58" i="21"/>
  <c r="P58" i="21"/>
  <c r="H58" i="21"/>
  <c r="G58" i="21"/>
  <c r="F58" i="21" s="1"/>
  <c r="R57" i="21"/>
  <c r="P57" i="21"/>
  <c r="H57" i="21"/>
  <c r="G57" i="21"/>
  <c r="F57" i="21" s="1"/>
  <c r="R56" i="21"/>
  <c r="P56" i="21"/>
  <c r="H56" i="21"/>
  <c r="G56" i="21"/>
  <c r="F56" i="21" s="1"/>
  <c r="R55" i="21"/>
  <c r="P55" i="21"/>
  <c r="H55" i="21"/>
  <c r="G55" i="21"/>
  <c r="F55" i="21" s="1"/>
  <c r="Q55" i="21" s="1"/>
  <c r="R54" i="21"/>
  <c r="P54" i="21"/>
  <c r="H54" i="21"/>
  <c r="G54" i="21"/>
  <c r="F54" i="21" s="1"/>
  <c r="R53" i="21"/>
  <c r="P53" i="21"/>
  <c r="H53" i="21"/>
  <c r="G53" i="21"/>
  <c r="F53" i="21" s="1"/>
  <c r="R52" i="21"/>
  <c r="P52" i="21"/>
  <c r="H52" i="21"/>
  <c r="G52" i="21"/>
  <c r="F52" i="21"/>
  <c r="S51" i="21"/>
  <c r="R51" i="21"/>
  <c r="P51" i="21"/>
  <c r="O51" i="21"/>
  <c r="H51" i="21"/>
  <c r="G51" i="21"/>
  <c r="F51" i="21" s="1"/>
  <c r="Q51" i="21" s="1"/>
  <c r="R50" i="21"/>
  <c r="P50" i="21"/>
  <c r="H50" i="21"/>
  <c r="G50" i="21"/>
  <c r="F50" i="21"/>
  <c r="Q50" i="21" s="1"/>
  <c r="R49" i="21"/>
  <c r="P49" i="21"/>
  <c r="H49" i="21"/>
  <c r="G49" i="21"/>
  <c r="F49" i="21" s="1"/>
  <c r="Q49" i="21" s="1"/>
  <c r="R48" i="21"/>
  <c r="P48" i="21"/>
  <c r="H48" i="21"/>
  <c r="G48" i="21"/>
  <c r="F48" i="21" s="1"/>
  <c r="S47" i="21"/>
  <c r="R47" i="21"/>
  <c r="P47" i="21"/>
  <c r="O47" i="21"/>
  <c r="H47" i="21"/>
  <c r="G47" i="21"/>
  <c r="F47" i="21" s="1"/>
  <c r="Q47" i="21" s="1"/>
  <c r="R46" i="21"/>
  <c r="P46" i="21"/>
  <c r="H46" i="21"/>
  <c r="G46" i="21"/>
  <c r="F46" i="21" s="1"/>
  <c r="R45" i="21"/>
  <c r="P45" i="21"/>
  <c r="H45" i="21"/>
  <c r="G45" i="21"/>
  <c r="F45" i="21" s="1"/>
  <c r="R44" i="21"/>
  <c r="Q44" i="21"/>
  <c r="P44" i="21"/>
  <c r="H44" i="21"/>
  <c r="G44" i="21"/>
  <c r="F44" i="21" s="1"/>
  <c r="R43" i="21"/>
  <c r="P43" i="21"/>
  <c r="H43" i="21"/>
  <c r="G43" i="21"/>
  <c r="F43" i="21" s="1"/>
  <c r="Q43" i="21" s="1"/>
  <c r="R42" i="21"/>
  <c r="P42" i="21"/>
  <c r="H42" i="21"/>
  <c r="G42" i="21"/>
  <c r="F42" i="21" s="1"/>
  <c r="Q42" i="21" s="1"/>
  <c r="R41" i="21"/>
  <c r="Q41" i="21"/>
  <c r="P41" i="21"/>
  <c r="H41" i="21"/>
  <c r="G41" i="21"/>
  <c r="F41" i="21" s="1"/>
  <c r="R40" i="21"/>
  <c r="P40" i="21"/>
  <c r="H40" i="21"/>
  <c r="G40" i="21"/>
  <c r="F40" i="21" s="1"/>
  <c r="R39" i="21"/>
  <c r="P39" i="21"/>
  <c r="H39" i="21"/>
  <c r="G39" i="21"/>
  <c r="F39" i="21" s="1"/>
  <c r="Q39" i="21" s="1"/>
  <c r="R38" i="21"/>
  <c r="P38" i="21"/>
  <c r="O38" i="21"/>
  <c r="U38" i="21" s="1"/>
  <c r="H38" i="21"/>
  <c r="G38" i="21"/>
  <c r="F38" i="21"/>
  <c r="Q38" i="21" s="1"/>
  <c r="R37" i="21"/>
  <c r="P37" i="21"/>
  <c r="H37" i="21"/>
  <c r="G37" i="21"/>
  <c r="F37" i="21" s="1"/>
  <c r="R36" i="21"/>
  <c r="P36" i="21"/>
  <c r="H36" i="21"/>
  <c r="G36" i="21"/>
  <c r="F36" i="21" s="1"/>
  <c r="Q36" i="21" s="1"/>
  <c r="S35" i="21"/>
  <c r="R35" i="21"/>
  <c r="P35" i="21"/>
  <c r="O35" i="21"/>
  <c r="H35" i="21"/>
  <c r="G35" i="21"/>
  <c r="F35" i="21" s="1"/>
  <c r="Q35" i="21" s="1"/>
  <c r="R34" i="21"/>
  <c r="P34" i="21"/>
  <c r="H34" i="21"/>
  <c r="G34" i="21"/>
  <c r="F34" i="21"/>
  <c r="Q34" i="21" s="1"/>
  <c r="R33" i="21"/>
  <c r="P33" i="21"/>
  <c r="H33" i="21"/>
  <c r="G33" i="21"/>
  <c r="F33" i="21" s="1"/>
  <c r="Q33" i="21" s="1"/>
  <c r="R32" i="21"/>
  <c r="P32" i="21"/>
  <c r="H32" i="21"/>
  <c r="G32" i="21"/>
  <c r="F32" i="21" s="1"/>
  <c r="S31" i="21"/>
  <c r="R31" i="21"/>
  <c r="P31" i="21"/>
  <c r="O31" i="21"/>
  <c r="H31" i="21"/>
  <c r="G31" i="21"/>
  <c r="F31" i="21" s="1"/>
  <c r="Q31" i="21" s="1"/>
  <c r="R30" i="21"/>
  <c r="P30" i="21"/>
  <c r="H30" i="21"/>
  <c r="G30" i="21"/>
  <c r="F30" i="21" s="1"/>
  <c r="R29" i="21"/>
  <c r="P29" i="21"/>
  <c r="H29" i="21"/>
  <c r="G29" i="21"/>
  <c r="F29" i="21" s="1"/>
  <c r="R28" i="21"/>
  <c r="Q28" i="21"/>
  <c r="P28" i="21"/>
  <c r="H28" i="21"/>
  <c r="G28" i="21"/>
  <c r="F28" i="21" s="1"/>
  <c r="R27" i="21"/>
  <c r="P27" i="21"/>
  <c r="H27" i="21"/>
  <c r="G27" i="21"/>
  <c r="F27" i="21" s="1"/>
  <c r="Q27" i="21" s="1"/>
  <c r="R26" i="21"/>
  <c r="P26" i="21"/>
  <c r="H26" i="21"/>
  <c r="G26" i="21"/>
  <c r="F26" i="21" s="1"/>
  <c r="Q26" i="21" s="1"/>
  <c r="R25" i="21"/>
  <c r="Q25" i="21"/>
  <c r="P25" i="21"/>
  <c r="H25" i="21"/>
  <c r="G25" i="21"/>
  <c r="F25" i="21" s="1"/>
  <c r="R24" i="21"/>
  <c r="P24" i="21"/>
  <c r="H24" i="21"/>
  <c r="G24" i="21"/>
  <c r="F24" i="21" s="1"/>
  <c r="R23" i="21"/>
  <c r="P23" i="21"/>
  <c r="H23" i="21"/>
  <c r="G23" i="21"/>
  <c r="F23" i="21" s="1"/>
  <c r="Q23" i="21" s="1"/>
  <c r="R22" i="21"/>
  <c r="P22" i="21"/>
  <c r="O22" i="21"/>
  <c r="U22" i="21" s="1"/>
  <c r="H22" i="21"/>
  <c r="G22" i="21"/>
  <c r="F22" i="21"/>
  <c r="Q22" i="21" s="1"/>
  <c r="R21" i="21"/>
  <c r="P21" i="21"/>
  <c r="H21" i="21"/>
  <c r="G21" i="21"/>
  <c r="F21" i="21" s="1"/>
  <c r="R20" i="21"/>
  <c r="P20" i="21"/>
  <c r="H20" i="21"/>
  <c r="G20" i="21"/>
  <c r="F20" i="21" s="1"/>
  <c r="Q20" i="21" s="1"/>
  <c r="S19" i="21"/>
  <c r="R19" i="21"/>
  <c r="P19" i="21"/>
  <c r="O19" i="21"/>
  <c r="H19" i="21"/>
  <c r="G19" i="21"/>
  <c r="F19" i="21" s="1"/>
  <c r="Q19" i="21" s="1"/>
  <c r="R18" i="21"/>
  <c r="P18" i="21"/>
  <c r="H18" i="21"/>
  <c r="G18" i="21"/>
  <c r="F18" i="21"/>
  <c r="Q18" i="21" s="1"/>
  <c r="R17" i="21"/>
  <c r="P17" i="21"/>
  <c r="H17" i="21"/>
  <c r="G17" i="21"/>
  <c r="F17" i="21" s="1"/>
  <c r="Q17" i="21" s="1"/>
  <c r="R16" i="21"/>
  <c r="P16" i="21"/>
  <c r="H16" i="21"/>
  <c r="G16" i="21"/>
  <c r="F16" i="21" s="1"/>
  <c r="S15" i="21"/>
  <c r="R15" i="21"/>
  <c r="P15" i="21"/>
  <c r="O15" i="21"/>
  <c r="H15" i="21"/>
  <c r="G15" i="21"/>
  <c r="F15" i="21" s="1"/>
  <c r="Q15" i="21" s="1"/>
  <c r="R14" i="21"/>
  <c r="P14" i="21"/>
  <c r="H14" i="21"/>
  <c r="G14" i="21"/>
  <c r="F14" i="21" s="1"/>
  <c r="R13" i="21"/>
  <c r="P13" i="21"/>
  <c r="H13" i="21"/>
  <c r="G13" i="21"/>
  <c r="F13" i="21" s="1"/>
  <c r="R12" i="21"/>
  <c r="Q12" i="21"/>
  <c r="P12" i="21"/>
  <c r="H12" i="21"/>
  <c r="G12" i="21"/>
  <c r="F12" i="21" s="1"/>
  <c r="R11" i="21"/>
  <c r="P11" i="21"/>
  <c r="H11" i="21"/>
  <c r="G11" i="21"/>
  <c r="F11" i="21" s="1"/>
  <c r="Q11" i="21" s="1"/>
  <c r="R10" i="21"/>
  <c r="P10" i="21"/>
  <c r="H10" i="21"/>
  <c r="G10" i="21"/>
  <c r="F10" i="21" s="1"/>
  <c r="Q10" i="21" s="1"/>
  <c r="R9" i="21"/>
  <c r="Q9" i="21"/>
  <c r="P9" i="21"/>
  <c r="H9" i="21"/>
  <c r="G9" i="21"/>
  <c r="F9" i="21" s="1"/>
  <c r="R8" i="21"/>
  <c r="P8" i="21"/>
  <c r="H8" i="21"/>
  <c r="G8" i="21"/>
  <c r="F8" i="21" s="1"/>
  <c r="R7" i="21"/>
  <c r="P7" i="21"/>
  <c r="H7" i="21"/>
  <c r="G7" i="21"/>
  <c r="F7" i="21" s="1"/>
  <c r="Q7" i="21" s="1"/>
  <c r="R6" i="21"/>
  <c r="P6" i="21"/>
  <c r="O6" i="21"/>
  <c r="U6" i="21" s="1"/>
  <c r="H6" i="21"/>
  <c r="G6" i="21"/>
  <c r="F6" i="21"/>
  <c r="Q6" i="21" s="1"/>
  <c r="R5" i="21"/>
  <c r="P5" i="21"/>
  <c r="H5" i="21"/>
  <c r="G5" i="21"/>
  <c r="F5" i="21" s="1"/>
  <c r="N4" i="21"/>
  <c r="M4" i="21"/>
  <c r="E1" i="21"/>
  <c r="Q46" i="21" l="1"/>
  <c r="O46" i="21"/>
  <c r="U46" i="21" s="1"/>
  <c r="S46" i="21"/>
  <c r="Q105" i="21"/>
  <c r="S105" i="21"/>
  <c r="Q129" i="21"/>
  <c r="S129" i="21"/>
  <c r="O129" i="21"/>
  <c r="Q137" i="21"/>
  <c r="S137" i="21"/>
  <c r="O137" i="21"/>
  <c r="Q145" i="21"/>
  <c r="O145" i="21"/>
  <c r="S145" i="21"/>
  <c r="Q153" i="21"/>
  <c r="S153" i="21"/>
  <c r="O153" i="21"/>
  <c r="Q161" i="21"/>
  <c r="O161" i="21"/>
  <c r="S161" i="21"/>
  <c r="Q30" i="21"/>
  <c r="O30" i="21"/>
  <c r="U30" i="21" s="1"/>
  <c r="S30" i="21"/>
  <c r="Q99" i="21"/>
  <c r="O99" i="21"/>
  <c r="S99" i="21"/>
  <c r="Q125" i="21"/>
  <c r="O125" i="21"/>
  <c r="S125" i="21"/>
  <c r="Q14" i="21"/>
  <c r="S14" i="21"/>
  <c r="O14" i="21"/>
  <c r="U14" i="21" s="1"/>
  <c r="Q39" i="32"/>
  <c r="O39" i="32"/>
  <c r="U39" i="32" s="1"/>
  <c r="Q43" i="32"/>
  <c r="O43" i="32"/>
  <c r="U43" i="32" s="1"/>
  <c r="Q161" i="32"/>
  <c r="O161" i="32"/>
  <c r="Q127" i="22"/>
  <c r="S127" i="22"/>
  <c r="S7" i="21"/>
  <c r="S39" i="21"/>
  <c r="S43" i="21"/>
  <c r="S59" i="21"/>
  <c r="S102" i="21"/>
  <c r="S114" i="21"/>
  <c r="S136" i="21"/>
  <c r="P4" i="22"/>
  <c r="Q15" i="22"/>
  <c r="S15" i="22"/>
  <c r="Q108" i="22"/>
  <c r="S108" i="22"/>
  <c r="Q7" i="32"/>
  <c r="O7" i="32"/>
  <c r="U7" i="32" s="1"/>
  <c r="Q137" i="32"/>
  <c r="O137" i="32"/>
  <c r="S23" i="21"/>
  <c r="S27" i="21"/>
  <c r="S128" i="21"/>
  <c r="S152" i="21"/>
  <c r="S165" i="21"/>
  <c r="Q169" i="21"/>
  <c r="S169" i="21"/>
  <c r="S173" i="21"/>
  <c r="O7" i="21"/>
  <c r="P4" i="21"/>
  <c r="O11" i="21"/>
  <c r="O23" i="21"/>
  <c r="O27" i="21"/>
  <c r="O39" i="21"/>
  <c r="O43" i="21"/>
  <c r="S55" i="21"/>
  <c r="O59" i="21"/>
  <c r="S71" i="21"/>
  <c r="O75" i="21"/>
  <c r="S87" i="21"/>
  <c r="O91" i="21"/>
  <c r="O102" i="21"/>
  <c r="S106" i="21"/>
  <c r="O114" i="21"/>
  <c r="S124" i="21"/>
  <c r="O128" i="21"/>
  <c r="T128" i="21" s="1"/>
  <c r="S133" i="21"/>
  <c r="O136" i="21"/>
  <c r="T136" i="21" s="1"/>
  <c r="S141" i="21"/>
  <c r="O144" i="21"/>
  <c r="T144" i="21" s="1"/>
  <c r="S149" i="21"/>
  <c r="O152" i="21"/>
  <c r="T152" i="21" s="1"/>
  <c r="S157" i="21"/>
  <c r="O160" i="21"/>
  <c r="T160" i="21" s="1"/>
  <c r="O165" i="21"/>
  <c r="O173" i="21"/>
  <c r="Q180" i="21"/>
  <c r="S180" i="21"/>
  <c r="O127" i="22"/>
  <c r="Q11" i="32"/>
  <c r="O11" i="32"/>
  <c r="U11" i="32" s="1"/>
  <c r="S11" i="21"/>
  <c r="S75" i="21"/>
  <c r="S91" i="21"/>
  <c r="S144" i="21"/>
  <c r="S160" i="21"/>
  <c r="S6" i="21"/>
  <c r="S22" i="21"/>
  <c r="S38" i="21"/>
  <c r="O55" i="21"/>
  <c r="O71" i="21"/>
  <c r="O87" i="21"/>
  <c r="T101" i="21"/>
  <c r="O106" i="21"/>
  <c r="O109" i="21"/>
  <c r="U109" i="21" s="1"/>
  <c r="S113" i="21"/>
  <c r="O124" i="21"/>
  <c r="O133" i="21"/>
  <c r="O141" i="21"/>
  <c r="O149" i="21"/>
  <c r="O157" i="21"/>
  <c r="Q172" i="21"/>
  <c r="O172" i="21"/>
  <c r="T172" i="21" s="1"/>
  <c r="S172" i="21"/>
  <c r="O15" i="22"/>
  <c r="T15" i="22" s="1"/>
  <c r="O108" i="22"/>
  <c r="T108" i="22" s="1"/>
  <c r="Q145" i="32"/>
  <c r="O145" i="32"/>
  <c r="O152" i="31"/>
  <c r="T152" i="31" s="1"/>
  <c r="O184" i="31"/>
  <c r="O24" i="32"/>
  <c r="T24" i="32" s="1"/>
  <c r="S36" i="32"/>
  <c r="O45" i="32"/>
  <c r="T45" i="32" s="1"/>
  <c r="S60" i="32"/>
  <c r="O67" i="32"/>
  <c r="O75" i="32"/>
  <c r="O83" i="32"/>
  <c r="S100" i="32"/>
  <c r="S108" i="32"/>
  <c r="O116" i="32"/>
  <c r="S124" i="32"/>
  <c r="S136" i="32"/>
  <c r="O160" i="32"/>
  <c r="T160" i="32" s="1"/>
  <c r="S168" i="32"/>
  <c r="O169" i="32"/>
  <c r="O184" i="32"/>
  <c r="P4" i="33"/>
  <c r="O6" i="33"/>
  <c r="S18" i="33"/>
  <c r="O22" i="33"/>
  <c r="S34" i="33"/>
  <c r="O38" i="33"/>
  <c r="S50" i="33"/>
  <c r="O54" i="33"/>
  <c r="S66" i="33"/>
  <c r="O70" i="33"/>
  <c r="O79" i="33"/>
  <c r="O86" i="33"/>
  <c r="T86" i="33" s="1"/>
  <c r="S94" i="33"/>
  <c r="S98" i="33"/>
  <c r="O101" i="33"/>
  <c r="S117" i="33"/>
  <c r="O118" i="33"/>
  <c r="O128" i="33"/>
  <c r="S137" i="33"/>
  <c r="R4" i="30"/>
  <c r="R4" i="32"/>
  <c r="O13" i="32"/>
  <c r="T13" i="32" s="1"/>
  <c r="O36" i="32"/>
  <c r="T36" i="32" s="1"/>
  <c r="O41" i="32"/>
  <c r="T41" i="32" s="1"/>
  <c r="O60" i="32"/>
  <c r="T60" i="32" s="1"/>
  <c r="O100" i="32"/>
  <c r="O108" i="32"/>
  <c r="O124" i="32"/>
  <c r="T124" i="32" s="1"/>
  <c r="O136" i="32"/>
  <c r="T136" i="32" s="1"/>
  <c r="O168" i="32"/>
  <c r="T168" i="32" s="1"/>
  <c r="O18" i="33"/>
  <c r="O34" i="33"/>
  <c r="O50" i="33"/>
  <c r="O66" i="33"/>
  <c r="S75" i="33"/>
  <c r="S78" i="33"/>
  <c r="S85" i="33"/>
  <c r="O94" i="33"/>
  <c r="O98" i="33"/>
  <c r="S108" i="33"/>
  <c r="O117" i="33"/>
  <c r="S136" i="33"/>
  <c r="O137" i="33"/>
  <c r="S120" i="32"/>
  <c r="O153" i="32"/>
  <c r="U14" i="33"/>
  <c r="U30" i="33"/>
  <c r="U46" i="33"/>
  <c r="U62" i="33"/>
  <c r="U75" i="33"/>
  <c r="U90" i="33"/>
  <c r="S103" i="33"/>
  <c r="U108" i="33"/>
  <c r="U114" i="33"/>
  <c r="U136" i="33"/>
  <c r="U10" i="33"/>
  <c r="U26" i="33"/>
  <c r="U42" i="33"/>
  <c r="U58" i="33"/>
  <c r="U74" i="33"/>
  <c r="U121" i="33"/>
  <c r="U132" i="33"/>
  <c r="S11" i="33"/>
  <c r="O11" i="33"/>
  <c r="S19" i="33"/>
  <c r="O19" i="33"/>
  <c r="S27" i="33"/>
  <c r="O27" i="33"/>
  <c r="S7" i="33"/>
  <c r="O7" i="33"/>
  <c r="S15" i="33"/>
  <c r="O15" i="33"/>
  <c r="S23" i="33"/>
  <c r="O23" i="33"/>
  <c r="S31" i="33"/>
  <c r="O31" i="33"/>
  <c r="Q35" i="33"/>
  <c r="S35" i="33"/>
  <c r="O35" i="33"/>
  <c r="Q11" i="33"/>
  <c r="Q19" i="33"/>
  <c r="Q27" i="33"/>
  <c r="Q39" i="33"/>
  <c r="Q51" i="33"/>
  <c r="Q59" i="33"/>
  <c r="Q63" i="33"/>
  <c r="Q67" i="33"/>
  <c r="S119" i="33"/>
  <c r="O119" i="33"/>
  <c r="S181" i="33"/>
  <c r="O181" i="33"/>
  <c r="Q181" i="33"/>
  <c r="F2" i="33"/>
  <c r="I2" i="33" s="1"/>
  <c r="K2" i="33" s="1"/>
  <c r="Q5" i="33"/>
  <c r="R4" i="33"/>
  <c r="Q17" i="33"/>
  <c r="Q25" i="33"/>
  <c r="Q37" i="33"/>
  <c r="Q49" i="33"/>
  <c r="Q57" i="33"/>
  <c r="Q65" i="33"/>
  <c r="Q73" i="33"/>
  <c r="Q77" i="33"/>
  <c r="T79" i="33"/>
  <c r="U79" i="33"/>
  <c r="U85" i="33"/>
  <c r="S95" i="33"/>
  <c r="O95" i="33"/>
  <c r="S152" i="33"/>
  <c r="O152" i="33"/>
  <c r="Q152" i="33"/>
  <c r="O39" i="33"/>
  <c r="O43" i="33"/>
  <c r="S43" i="33"/>
  <c r="O47" i="33"/>
  <c r="S47" i="33"/>
  <c r="O51" i="33"/>
  <c r="O55" i="33"/>
  <c r="S55" i="33"/>
  <c r="O59" i="33"/>
  <c r="O63" i="33"/>
  <c r="O67" i="33"/>
  <c r="O71" i="33"/>
  <c r="S71" i="33"/>
  <c r="S80" i="33"/>
  <c r="O80" i="33"/>
  <c r="Q80" i="33"/>
  <c r="S81" i="33"/>
  <c r="O81" i="33"/>
  <c r="Q81" i="33"/>
  <c r="U82" i="33"/>
  <c r="O87" i="33"/>
  <c r="S88" i="33"/>
  <c r="O88" i="33"/>
  <c r="Q88" i="33"/>
  <c r="T103" i="33"/>
  <c r="U103" i="33"/>
  <c r="S107" i="33"/>
  <c r="O107" i="33"/>
  <c r="S111" i="33"/>
  <c r="O111" i="33"/>
  <c r="S139" i="33"/>
  <c r="O139" i="33"/>
  <c r="Q87" i="33"/>
  <c r="S115" i="33"/>
  <c r="O115" i="33"/>
  <c r="S157" i="33"/>
  <c r="O157" i="33"/>
  <c r="Q157" i="33"/>
  <c r="S161" i="33"/>
  <c r="O161" i="33"/>
  <c r="Q161" i="33"/>
  <c r="S165" i="33"/>
  <c r="O165" i="33"/>
  <c r="Q165" i="33"/>
  <c r="S169" i="33"/>
  <c r="O169" i="33"/>
  <c r="Q169" i="33"/>
  <c r="S173" i="33"/>
  <c r="O173" i="33"/>
  <c r="Q173" i="33"/>
  <c r="S177" i="33"/>
  <c r="O177" i="33"/>
  <c r="Q177" i="33"/>
  <c r="Q9" i="33"/>
  <c r="Q13" i="33"/>
  <c r="Q21" i="33"/>
  <c r="Q29" i="33"/>
  <c r="Q33" i="33"/>
  <c r="Q41" i="33"/>
  <c r="Q45" i="33"/>
  <c r="Q53" i="33"/>
  <c r="Q61" i="33"/>
  <c r="Q69" i="33"/>
  <c r="O5" i="33"/>
  <c r="S5" i="33"/>
  <c r="O9" i="33"/>
  <c r="O13" i="33"/>
  <c r="O17" i="33"/>
  <c r="O21" i="33"/>
  <c r="O25" i="33"/>
  <c r="O29" i="33"/>
  <c r="O33" i="33"/>
  <c r="O37" i="33"/>
  <c r="O41" i="33"/>
  <c r="O45" i="33"/>
  <c r="O49" i="33"/>
  <c r="O53" i="33"/>
  <c r="O57" i="33"/>
  <c r="O61" i="33"/>
  <c r="O65" i="33"/>
  <c r="O69" i="33"/>
  <c r="O73" i="33"/>
  <c r="O77" i="33"/>
  <c r="S91" i="33"/>
  <c r="O91" i="33"/>
  <c r="S99" i="33"/>
  <c r="O99" i="33"/>
  <c r="Q115" i="33"/>
  <c r="Q119" i="33"/>
  <c r="T123" i="33"/>
  <c r="U123" i="33"/>
  <c r="S127" i="33"/>
  <c r="O127" i="33"/>
  <c r="S131" i="33"/>
  <c r="O131" i="33"/>
  <c r="S135" i="33"/>
  <c r="O135" i="33"/>
  <c r="Q147" i="33"/>
  <c r="O147" i="33"/>
  <c r="S147" i="33"/>
  <c r="Q8" i="33"/>
  <c r="Q12" i="33"/>
  <c r="Q16" i="33"/>
  <c r="Q20" i="33"/>
  <c r="Q24" i="33"/>
  <c r="Q28" i="33"/>
  <c r="Q32" i="33"/>
  <c r="Q36" i="33"/>
  <c r="Q40" i="33"/>
  <c r="Q44" i="33"/>
  <c r="Q48" i="33"/>
  <c r="Q52" i="33"/>
  <c r="Q56" i="33"/>
  <c r="Q60" i="33"/>
  <c r="Q64" i="33"/>
  <c r="Q68" i="33"/>
  <c r="Q72" i="33"/>
  <c r="U78" i="33"/>
  <c r="Q83" i="33"/>
  <c r="S84" i="33"/>
  <c r="O84" i="33"/>
  <c r="Q89" i="33"/>
  <c r="Q93" i="33"/>
  <c r="Q97" i="33"/>
  <c r="O105" i="33"/>
  <c r="S105" i="33"/>
  <c r="O109" i="33"/>
  <c r="S109" i="33"/>
  <c r="Q113" i="33"/>
  <c r="O125" i="33"/>
  <c r="S125" i="33"/>
  <c r="O129" i="33"/>
  <c r="S129" i="33"/>
  <c r="O133" i="33"/>
  <c r="S133" i="33"/>
  <c r="Q141" i="33"/>
  <c r="Q143" i="33"/>
  <c r="O143" i="33"/>
  <c r="S143" i="33"/>
  <c r="S148" i="33"/>
  <c r="O148" i="33"/>
  <c r="Q148" i="33"/>
  <c r="S144" i="33"/>
  <c r="O144" i="33"/>
  <c r="Q144" i="33"/>
  <c r="S155" i="33"/>
  <c r="O155" i="33"/>
  <c r="Q155" i="33"/>
  <c r="S159" i="33"/>
  <c r="O159" i="33"/>
  <c r="Q159" i="33"/>
  <c r="S163" i="33"/>
  <c r="O163" i="33"/>
  <c r="Q163" i="33"/>
  <c r="S167" i="33"/>
  <c r="O167" i="33"/>
  <c r="Q167" i="33"/>
  <c r="S171" i="33"/>
  <c r="O171" i="33"/>
  <c r="Q171" i="33"/>
  <c r="S175" i="33"/>
  <c r="O175" i="33"/>
  <c r="Q175" i="33"/>
  <c r="S179" i="33"/>
  <c r="O179" i="33"/>
  <c r="Q179" i="33"/>
  <c r="S183" i="33"/>
  <c r="O183" i="33"/>
  <c r="Q183" i="33"/>
  <c r="O8" i="33"/>
  <c r="O12" i="33"/>
  <c r="O16" i="33"/>
  <c r="O20" i="33"/>
  <c r="O24" i="33"/>
  <c r="O28" i="33"/>
  <c r="O32" i="33"/>
  <c r="O36" i="33"/>
  <c r="O40" i="33"/>
  <c r="O44" i="33"/>
  <c r="O48" i="33"/>
  <c r="O52" i="33"/>
  <c r="O56" i="33"/>
  <c r="O60" i="33"/>
  <c r="O64" i="33"/>
  <c r="O68" i="33"/>
  <c r="O72" i="33"/>
  <c r="S76" i="33"/>
  <c r="O76" i="33"/>
  <c r="O83" i="33"/>
  <c r="U86" i="33"/>
  <c r="O89" i="33"/>
  <c r="O93" i="33"/>
  <c r="O97" i="33"/>
  <c r="O113" i="33"/>
  <c r="O141" i="33"/>
  <c r="Q151" i="33"/>
  <c r="O151" i="33"/>
  <c r="S151" i="33"/>
  <c r="Q92" i="33"/>
  <c r="Q96" i="33"/>
  <c r="Q100" i="33"/>
  <c r="O102" i="33"/>
  <c r="S102" i="33"/>
  <c r="Q104" i="33"/>
  <c r="O106" i="33"/>
  <c r="S106" i="33"/>
  <c r="O110" i="33"/>
  <c r="S110" i="33"/>
  <c r="Q112" i="33"/>
  <c r="Q116" i="33"/>
  <c r="Q120" i="33"/>
  <c r="O122" i="33"/>
  <c r="S122" i="33"/>
  <c r="Q124" i="33"/>
  <c r="O126" i="33"/>
  <c r="S126" i="33"/>
  <c r="O130" i="33"/>
  <c r="S130" i="33"/>
  <c r="O134" i="33"/>
  <c r="S134" i="33"/>
  <c r="O138" i="33"/>
  <c r="S138" i="33"/>
  <c r="Q140" i="33"/>
  <c r="O142" i="33"/>
  <c r="S146" i="33"/>
  <c r="O146" i="33"/>
  <c r="Q146" i="33"/>
  <c r="Q149" i="33"/>
  <c r="O149" i="33"/>
  <c r="Q154" i="33"/>
  <c r="S154" i="33"/>
  <c r="O154" i="33"/>
  <c r="Q158" i="33"/>
  <c r="S158" i="33"/>
  <c r="O158" i="33"/>
  <c r="Q162" i="33"/>
  <c r="S162" i="33"/>
  <c r="O162" i="33"/>
  <c r="Q166" i="33"/>
  <c r="S166" i="33"/>
  <c r="O166" i="33"/>
  <c r="Q170" i="33"/>
  <c r="S170" i="33"/>
  <c r="O170" i="33"/>
  <c r="Q174" i="33"/>
  <c r="S174" i="33"/>
  <c r="O174" i="33"/>
  <c r="Q178" i="33"/>
  <c r="S178" i="33"/>
  <c r="O178" i="33"/>
  <c r="Q182" i="33"/>
  <c r="S182" i="33"/>
  <c r="O182" i="33"/>
  <c r="O92" i="33"/>
  <c r="O96" i="33"/>
  <c r="O100" i="33"/>
  <c r="O104" i="33"/>
  <c r="O112" i="33"/>
  <c r="O116" i="33"/>
  <c r="O120" i="33"/>
  <c r="O124" i="33"/>
  <c r="O140" i="33"/>
  <c r="Q142" i="33"/>
  <c r="Q145" i="33"/>
  <c r="O145" i="33"/>
  <c r="S150" i="33"/>
  <c r="O150" i="33"/>
  <c r="Q150" i="33"/>
  <c r="Q153" i="33"/>
  <c r="O153" i="33"/>
  <c r="Q156" i="33"/>
  <c r="S156" i="33"/>
  <c r="O156" i="33"/>
  <c r="Q160" i="33"/>
  <c r="S160" i="33"/>
  <c r="O160" i="33"/>
  <c r="Q164" i="33"/>
  <c r="S164" i="33"/>
  <c r="O164" i="33"/>
  <c r="Q168" i="33"/>
  <c r="S168" i="33"/>
  <c r="O168" i="33"/>
  <c r="Q172" i="33"/>
  <c r="S172" i="33"/>
  <c r="O172" i="33"/>
  <c r="Q176" i="33"/>
  <c r="S176" i="33"/>
  <c r="O176" i="33"/>
  <c r="Q180" i="33"/>
  <c r="S180" i="33"/>
  <c r="O180" i="33"/>
  <c r="Q184" i="33"/>
  <c r="S184" i="33"/>
  <c r="O184" i="33"/>
  <c r="Q59" i="32"/>
  <c r="S59" i="32"/>
  <c r="O59" i="32"/>
  <c r="U59" i="32" s="1"/>
  <c r="Q141" i="32"/>
  <c r="O141" i="32"/>
  <c r="S141" i="32"/>
  <c r="Q173" i="32"/>
  <c r="O173" i="32"/>
  <c r="T173" i="32" s="1"/>
  <c r="S173" i="32"/>
  <c r="Q27" i="32"/>
  <c r="O27" i="32"/>
  <c r="U27" i="32" s="1"/>
  <c r="S27" i="32"/>
  <c r="Q149" i="32"/>
  <c r="S149" i="32"/>
  <c r="O149" i="32"/>
  <c r="U149" i="32" s="1"/>
  <c r="Q55" i="32"/>
  <c r="S55" i="32"/>
  <c r="O55" i="32"/>
  <c r="U55" i="32" s="1"/>
  <c r="Q157" i="32"/>
  <c r="S157" i="32"/>
  <c r="O157" i="32"/>
  <c r="T157" i="32" s="1"/>
  <c r="Q23" i="32"/>
  <c r="O23" i="32"/>
  <c r="U23" i="32" s="1"/>
  <c r="S23" i="32"/>
  <c r="Q133" i="32"/>
  <c r="O133" i="32"/>
  <c r="S133" i="32"/>
  <c r="Q165" i="32"/>
  <c r="O165" i="32"/>
  <c r="S165" i="32"/>
  <c r="S8" i="32"/>
  <c r="S25" i="32"/>
  <c r="S29" i="32"/>
  <c r="S32" i="32"/>
  <c r="S99" i="32"/>
  <c r="S106" i="32"/>
  <c r="S114" i="32"/>
  <c r="S132" i="32"/>
  <c r="S148" i="32"/>
  <c r="S156" i="32"/>
  <c r="S164" i="32"/>
  <c r="O8" i="32"/>
  <c r="T8" i="32" s="1"/>
  <c r="O12" i="32"/>
  <c r="T12" i="32" s="1"/>
  <c r="O29" i="32"/>
  <c r="T29" i="32" s="1"/>
  <c r="O32" i="32"/>
  <c r="T32" i="32" s="1"/>
  <c r="O40" i="32"/>
  <c r="T40" i="32" s="1"/>
  <c r="O44" i="32"/>
  <c r="T44" i="32" s="1"/>
  <c r="S52" i="32"/>
  <c r="O57" i="32"/>
  <c r="T57" i="32" s="1"/>
  <c r="O61" i="32"/>
  <c r="T61" i="32" s="1"/>
  <c r="O64" i="32"/>
  <c r="T64" i="32" s="1"/>
  <c r="O68" i="32"/>
  <c r="U68" i="32" s="1"/>
  <c r="O72" i="32"/>
  <c r="O76" i="32"/>
  <c r="O80" i="32"/>
  <c r="O99" i="32"/>
  <c r="T99" i="32" s="1"/>
  <c r="O106" i="32"/>
  <c r="U106" i="32" s="1"/>
  <c r="O114" i="32"/>
  <c r="S128" i="32"/>
  <c r="O132" i="32"/>
  <c r="T132" i="32" s="1"/>
  <c r="O140" i="32"/>
  <c r="T140" i="32" s="1"/>
  <c r="O148" i="32"/>
  <c r="T148" i="32" s="1"/>
  <c r="O156" i="32"/>
  <c r="T156" i="32" s="1"/>
  <c r="O164" i="32"/>
  <c r="T164" i="32" s="1"/>
  <c r="O172" i="32"/>
  <c r="T172" i="32" s="1"/>
  <c r="O180" i="32"/>
  <c r="T180" i="32" s="1"/>
  <c r="S12" i="32"/>
  <c r="S40" i="32"/>
  <c r="S44" i="32"/>
  <c r="S57" i="32"/>
  <c r="S61" i="32"/>
  <c r="S64" i="32"/>
  <c r="S68" i="32"/>
  <c r="S72" i="32"/>
  <c r="S76" i="32"/>
  <c r="S80" i="32"/>
  <c r="S140" i="32"/>
  <c r="S172" i="32"/>
  <c r="S177" i="32"/>
  <c r="S180" i="32"/>
  <c r="S20" i="32"/>
  <c r="O25" i="32"/>
  <c r="T25" i="32" s="1"/>
  <c r="S7" i="32"/>
  <c r="S9" i="32"/>
  <c r="S11" i="32"/>
  <c r="S13" i="32"/>
  <c r="S16" i="32"/>
  <c r="O20" i="32"/>
  <c r="T20" i="32" s="1"/>
  <c r="S24" i="32"/>
  <c r="S28" i="32"/>
  <c r="S39" i="32"/>
  <c r="S41" i="32"/>
  <c r="S43" i="32"/>
  <c r="S45" i="32"/>
  <c r="S48" i="32"/>
  <c r="O52" i="32"/>
  <c r="T52" i="32" s="1"/>
  <c r="S56" i="32"/>
  <c r="O128" i="32"/>
  <c r="T128" i="32" s="1"/>
  <c r="S137" i="32"/>
  <c r="S145" i="32"/>
  <c r="S153" i="32"/>
  <c r="S161" i="32"/>
  <c r="S169" i="32"/>
  <c r="S181" i="32"/>
  <c r="S184" i="32"/>
  <c r="Q19" i="32"/>
  <c r="S19" i="32"/>
  <c r="O19" i="32"/>
  <c r="Q51" i="32"/>
  <c r="S51" i="32"/>
  <c r="O51" i="32"/>
  <c r="S35" i="32"/>
  <c r="O35" i="32"/>
  <c r="Q35" i="32"/>
  <c r="S6" i="32"/>
  <c r="O6" i="32"/>
  <c r="U16" i="32"/>
  <c r="Q21" i="32"/>
  <c r="S38" i="32"/>
  <c r="O38" i="32"/>
  <c r="U48" i="32"/>
  <c r="Q53" i="32"/>
  <c r="Q70" i="32"/>
  <c r="T72" i="32"/>
  <c r="U72" i="32"/>
  <c r="Q78" i="32"/>
  <c r="T80" i="32"/>
  <c r="U80" i="32"/>
  <c r="S86" i="32"/>
  <c r="O86" i="32"/>
  <c r="S110" i="32"/>
  <c r="O110" i="32"/>
  <c r="U121" i="32"/>
  <c r="T121" i="32"/>
  <c r="U184" i="32"/>
  <c r="T184" i="32"/>
  <c r="F2" i="32"/>
  <c r="I2" i="32" s="1"/>
  <c r="K2" i="32" s="1"/>
  <c r="T11" i="32"/>
  <c r="U12" i="32"/>
  <c r="U13" i="32"/>
  <c r="Q17" i="32"/>
  <c r="S18" i="32"/>
  <c r="O18" i="32"/>
  <c r="T27" i="32"/>
  <c r="U28" i="32"/>
  <c r="Q33" i="32"/>
  <c r="S34" i="32"/>
  <c r="O34" i="32"/>
  <c r="T43" i="32"/>
  <c r="U44" i="32"/>
  <c r="U45" i="32"/>
  <c r="Q47" i="32"/>
  <c r="S50" i="32"/>
  <c r="O50" i="32"/>
  <c r="T59" i="32"/>
  <c r="U60" i="32"/>
  <c r="Q63" i="32"/>
  <c r="Q69" i="32"/>
  <c r="T71" i="32"/>
  <c r="U71" i="32"/>
  <c r="Q81" i="32"/>
  <c r="T83" i="32"/>
  <c r="U83" i="32"/>
  <c r="S91" i="32"/>
  <c r="O91" i="32"/>
  <c r="S14" i="32"/>
  <c r="O14" i="32"/>
  <c r="O21" i="32"/>
  <c r="T23" i="32"/>
  <c r="U24" i="32"/>
  <c r="U25" i="32"/>
  <c r="S46" i="32"/>
  <c r="O46" i="32"/>
  <c r="O53" i="32"/>
  <c r="T55" i="32"/>
  <c r="U56" i="32"/>
  <c r="U57" i="32"/>
  <c r="S62" i="32"/>
  <c r="O62" i="32"/>
  <c r="O66" i="32"/>
  <c r="S66" i="32"/>
  <c r="O70" i="32"/>
  <c r="O74" i="32"/>
  <c r="S74" i="32"/>
  <c r="O78" i="32"/>
  <c r="O82" i="32"/>
  <c r="S82" i="32"/>
  <c r="S84" i="32"/>
  <c r="O84" i="32"/>
  <c r="S88" i="32"/>
  <c r="O88" i="32"/>
  <c r="S92" i="32"/>
  <c r="O92" i="32"/>
  <c r="S96" i="32"/>
  <c r="O96" i="32"/>
  <c r="S102" i="32"/>
  <c r="O102" i="32"/>
  <c r="T114" i="32"/>
  <c r="U114" i="32"/>
  <c r="U129" i="32"/>
  <c r="T129" i="32"/>
  <c r="Q5" i="32"/>
  <c r="S22" i="32"/>
  <c r="O22" i="32"/>
  <c r="U32" i="32"/>
  <c r="Q37" i="32"/>
  <c r="S54" i="32"/>
  <c r="O54" i="32"/>
  <c r="U64" i="32"/>
  <c r="T76" i="32"/>
  <c r="U76" i="32"/>
  <c r="S90" i="32"/>
  <c r="O90" i="32"/>
  <c r="S94" i="32"/>
  <c r="O94" i="32"/>
  <c r="T106" i="32"/>
  <c r="Q15" i="32"/>
  <c r="Q31" i="32"/>
  <c r="Q49" i="32"/>
  <c r="Q65" i="32"/>
  <c r="T67" i="32"/>
  <c r="U67" i="32"/>
  <c r="Q73" i="32"/>
  <c r="T75" i="32"/>
  <c r="U75" i="32"/>
  <c r="Q77" i="32"/>
  <c r="T79" i="32"/>
  <c r="U79" i="32"/>
  <c r="S87" i="32"/>
  <c r="O87" i="32"/>
  <c r="S95" i="32"/>
  <c r="O95" i="32"/>
  <c r="S105" i="32"/>
  <c r="O105" i="32"/>
  <c r="Q105" i="32"/>
  <c r="O5" i="32"/>
  <c r="T7" i="32"/>
  <c r="U8" i="32"/>
  <c r="U9" i="32"/>
  <c r="S30" i="32"/>
  <c r="O30" i="32"/>
  <c r="O37" i="32"/>
  <c r="T39" i="32"/>
  <c r="U40" i="32"/>
  <c r="U41" i="32"/>
  <c r="Q6" i="32"/>
  <c r="S10" i="32"/>
  <c r="O10" i="32"/>
  <c r="O15" i="32"/>
  <c r="O17" i="32"/>
  <c r="Q22" i="32"/>
  <c r="S26" i="32"/>
  <c r="O26" i="32"/>
  <c r="O31" i="32"/>
  <c r="O33" i="32"/>
  <c r="U36" i="32"/>
  <c r="Q38" i="32"/>
  <c r="S42" i="32"/>
  <c r="O42" i="32"/>
  <c r="O47" i="32"/>
  <c r="O49" i="32"/>
  <c r="Q54" i="32"/>
  <c r="S58" i="32"/>
  <c r="O58" i="32"/>
  <c r="O63" i="32"/>
  <c r="O65" i="32"/>
  <c r="O69" i="32"/>
  <c r="O73" i="32"/>
  <c r="O77" i="32"/>
  <c r="O81" i="32"/>
  <c r="S85" i="32"/>
  <c r="O85" i="32"/>
  <c r="Q86" i="32"/>
  <c r="S89" i="32"/>
  <c r="O89" i="32"/>
  <c r="Q90" i="32"/>
  <c r="S93" i="32"/>
  <c r="O93" i="32"/>
  <c r="Q94" i="32"/>
  <c r="Q97" i="32"/>
  <c r="S97" i="32"/>
  <c r="O97" i="32"/>
  <c r="Q110" i="32"/>
  <c r="S113" i="32"/>
  <c r="O113" i="32"/>
  <c r="Q113" i="32"/>
  <c r="S118" i="32"/>
  <c r="O118" i="32"/>
  <c r="U125" i="32"/>
  <c r="T125" i="32"/>
  <c r="T100" i="32"/>
  <c r="U100" i="32"/>
  <c r="Q104" i="32"/>
  <c r="Q107" i="32"/>
  <c r="S107" i="32"/>
  <c r="O107" i="32"/>
  <c r="T108" i="32"/>
  <c r="U108" i="32"/>
  <c r="Q112" i="32"/>
  <c r="Q115" i="32"/>
  <c r="S115" i="32"/>
  <c r="O115" i="32"/>
  <c r="T116" i="32"/>
  <c r="U116" i="32"/>
  <c r="P4" i="32"/>
  <c r="U98" i="32"/>
  <c r="S101" i="32"/>
  <c r="O101" i="32"/>
  <c r="Q101" i="32"/>
  <c r="S109" i="32"/>
  <c r="O109" i="32"/>
  <c r="Q109" i="32"/>
  <c r="Q117" i="32"/>
  <c r="O117" i="32"/>
  <c r="Q121" i="32"/>
  <c r="S121" i="32"/>
  <c r="Q125" i="32"/>
  <c r="S125" i="32"/>
  <c r="Q129" i="32"/>
  <c r="S129" i="32"/>
  <c r="S135" i="32"/>
  <c r="O135" i="32"/>
  <c r="Q135" i="32"/>
  <c r="S143" i="32"/>
  <c r="O143" i="32"/>
  <c r="Q143" i="32"/>
  <c r="S151" i="32"/>
  <c r="O151" i="32"/>
  <c r="Q151" i="32"/>
  <c r="S159" i="32"/>
  <c r="O159" i="32"/>
  <c r="Q159" i="32"/>
  <c r="S167" i="32"/>
  <c r="O167" i="32"/>
  <c r="Q167" i="32"/>
  <c r="S175" i="32"/>
  <c r="O175" i="32"/>
  <c r="Q175" i="32"/>
  <c r="S179" i="32"/>
  <c r="O179" i="32"/>
  <c r="Q179" i="32"/>
  <c r="Q103" i="32"/>
  <c r="S103" i="32"/>
  <c r="O103" i="32"/>
  <c r="O104" i="32"/>
  <c r="Q111" i="32"/>
  <c r="S111" i="32"/>
  <c r="O111" i="32"/>
  <c r="O112" i="32"/>
  <c r="S119" i="32"/>
  <c r="O119" i="32"/>
  <c r="Q119" i="32"/>
  <c r="S122" i="32"/>
  <c r="O122" i="32"/>
  <c r="Q122" i="32"/>
  <c r="S123" i="32"/>
  <c r="O123" i="32"/>
  <c r="Q123" i="32"/>
  <c r="S126" i="32"/>
  <c r="O126" i="32"/>
  <c r="Q126" i="32"/>
  <c r="S127" i="32"/>
  <c r="O127" i="32"/>
  <c r="Q127" i="32"/>
  <c r="S130" i="32"/>
  <c r="O130" i="32"/>
  <c r="Q130" i="32"/>
  <c r="S131" i="32"/>
  <c r="O131" i="32"/>
  <c r="Q131" i="32"/>
  <c r="U136" i="32"/>
  <c r="U137" i="32"/>
  <c r="T137" i="32"/>
  <c r="S138" i="32"/>
  <c r="O138" i="32"/>
  <c r="Q138" i="32"/>
  <c r="S139" i="32"/>
  <c r="O139" i="32"/>
  <c r="Q139" i="32"/>
  <c r="U144" i="32"/>
  <c r="U145" i="32"/>
  <c r="T145" i="32"/>
  <c r="S146" i="32"/>
  <c r="O146" i="32"/>
  <c r="Q146" i="32"/>
  <c r="S147" i="32"/>
  <c r="O147" i="32"/>
  <c r="Q147" i="32"/>
  <c r="U152" i="32"/>
  <c r="U153" i="32"/>
  <c r="T153" i="32"/>
  <c r="S154" i="32"/>
  <c r="O154" i="32"/>
  <c r="Q154" i="32"/>
  <c r="S155" i="32"/>
  <c r="O155" i="32"/>
  <c r="Q155" i="32"/>
  <c r="U160" i="32"/>
  <c r="U161" i="32"/>
  <c r="T161" i="32"/>
  <c r="S162" i="32"/>
  <c r="O162" i="32"/>
  <c r="Q162" i="32"/>
  <c r="S163" i="32"/>
  <c r="O163" i="32"/>
  <c r="Q163" i="32"/>
  <c r="U168" i="32"/>
  <c r="U169" i="32"/>
  <c r="T169" i="32"/>
  <c r="S170" i="32"/>
  <c r="O170" i="32"/>
  <c r="Q170" i="32"/>
  <c r="S171" i="32"/>
  <c r="O171" i="32"/>
  <c r="Q171" i="32"/>
  <c r="U176" i="32"/>
  <c r="U180" i="32"/>
  <c r="S183" i="32"/>
  <c r="O183" i="32"/>
  <c r="Q183" i="32"/>
  <c r="U120" i="32"/>
  <c r="U128" i="32"/>
  <c r="U141" i="32"/>
  <c r="T141" i="32"/>
  <c r="S142" i="32"/>
  <c r="O142" i="32"/>
  <c r="U156" i="32"/>
  <c r="U157" i="32"/>
  <c r="S158" i="32"/>
  <c r="O158" i="32"/>
  <c r="U172" i="32"/>
  <c r="S174" i="32"/>
  <c r="O174" i="32"/>
  <c r="U181" i="32"/>
  <c r="T181" i="32"/>
  <c r="S182" i="32"/>
  <c r="O182" i="32"/>
  <c r="U124" i="32"/>
  <c r="U133" i="32"/>
  <c r="T133" i="32"/>
  <c r="S134" i="32"/>
  <c r="O134" i="32"/>
  <c r="U148" i="32"/>
  <c r="S150" i="32"/>
  <c r="O150" i="32"/>
  <c r="U165" i="32"/>
  <c r="T165" i="32"/>
  <c r="S166" i="32"/>
  <c r="O166" i="32"/>
  <c r="O177" i="32"/>
  <c r="S178" i="32"/>
  <c r="O178" i="32"/>
  <c r="Q30" i="31"/>
  <c r="O30" i="31"/>
  <c r="U30" i="31" s="1"/>
  <c r="Q157" i="31"/>
  <c r="O157" i="31"/>
  <c r="U157" i="31" s="1"/>
  <c r="O27" i="31"/>
  <c r="S110" i="31"/>
  <c r="O128" i="31"/>
  <c r="T128" i="31" s="1"/>
  <c r="S27" i="31"/>
  <c r="O7" i="31"/>
  <c r="S79" i="31"/>
  <c r="O83" i="31"/>
  <c r="U83" i="31" s="1"/>
  <c r="O110" i="31"/>
  <c r="T110" i="31" s="1"/>
  <c r="O168" i="31"/>
  <c r="T168" i="31" s="1"/>
  <c r="O176" i="31"/>
  <c r="T176" i="31" s="1"/>
  <c r="Q101" i="31"/>
  <c r="O101" i="31"/>
  <c r="U101" i="31" s="1"/>
  <c r="Q173" i="31"/>
  <c r="O173" i="31"/>
  <c r="T173" i="31" s="1"/>
  <c r="S173" i="31"/>
  <c r="Q149" i="31"/>
  <c r="O149" i="31"/>
  <c r="U149" i="31" s="1"/>
  <c r="S149" i="31"/>
  <c r="Q165" i="31"/>
  <c r="O165" i="31"/>
  <c r="U165" i="31" s="1"/>
  <c r="S165" i="31"/>
  <c r="Q125" i="31"/>
  <c r="S125" i="31"/>
  <c r="O125" i="31"/>
  <c r="U125" i="31" s="1"/>
  <c r="S11" i="31"/>
  <c r="S43" i="31"/>
  <c r="S63" i="31"/>
  <c r="O67" i="31"/>
  <c r="T67" i="31" s="1"/>
  <c r="S95" i="31"/>
  <c r="S99" i="31"/>
  <c r="S141" i="31"/>
  <c r="O144" i="31"/>
  <c r="T144" i="31" s="1"/>
  <c r="O181" i="31"/>
  <c r="T181" i="31" s="1"/>
  <c r="S181" i="31"/>
  <c r="O11" i="31"/>
  <c r="U11" i="31" s="1"/>
  <c r="O14" i="31"/>
  <c r="U14" i="31" s="1"/>
  <c r="O23" i="31"/>
  <c r="U23" i="31" s="1"/>
  <c r="O43" i="31"/>
  <c r="T43" i="31" s="1"/>
  <c r="O46" i="31"/>
  <c r="U46" i="31" s="1"/>
  <c r="O63" i="31"/>
  <c r="U63" i="31" s="1"/>
  <c r="O95" i="31"/>
  <c r="T95" i="31" s="1"/>
  <c r="O99" i="31"/>
  <c r="U99" i="31" s="1"/>
  <c r="S133" i="31"/>
  <c r="O136" i="31"/>
  <c r="T136" i="31" s="1"/>
  <c r="O141" i="31"/>
  <c r="T141" i="31" s="1"/>
  <c r="S157" i="31"/>
  <c r="O160" i="31"/>
  <c r="T160" i="31" s="1"/>
  <c r="Q34" i="31"/>
  <c r="S34" i="31"/>
  <c r="Q105" i="31"/>
  <c r="S105" i="31"/>
  <c r="Q18" i="31"/>
  <c r="S18" i="31"/>
  <c r="S15" i="31"/>
  <c r="S31" i="31"/>
  <c r="S47" i="31"/>
  <c r="S59" i="31"/>
  <c r="S75" i="31"/>
  <c r="S91" i="31"/>
  <c r="S132" i="31"/>
  <c r="S140" i="31"/>
  <c r="S148" i="31"/>
  <c r="O15" i="31"/>
  <c r="T15" i="31" s="1"/>
  <c r="S19" i="31"/>
  <c r="O31" i="31"/>
  <c r="U31" i="31" s="1"/>
  <c r="S35" i="31"/>
  <c r="S42" i="31"/>
  <c r="O47" i="31"/>
  <c r="U47" i="31" s="1"/>
  <c r="S55" i="31"/>
  <c r="O59" i="31"/>
  <c r="U59" i="31" s="1"/>
  <c r="S71" i="31"/>
  <c r="O75" i="31"/>
  <c r="U75" i="31" s="1"/>
  <c r="S87" i="31"/>
  <c r="O91" i="31"/>
  <c r="U91" i="31" s="1"/>
  <c r="O102" i="31"/>
  <c r="T102" i="31" s="1"/>
  <c r="S106" i="31"/>
  <c r="O114" i="31"/>
  <c r="O124" i="31"/>
  <c r="T124" i="31" s="1"/>
  <c r="S129" i="31"/>
  <c r="O132" i="31"/>
  <c r="T132" i="31" s="1"/>
  <c r="S137" i="31"/>
  <c r="O140" i="31"/>
  <c r="T140" i="31" s="1"/>
  <c r="S145" i="31"/>
  <c r="O148" i="31"/>
  <c r="T148" i="31" s="1"/>
  <c r="S153" i="31"/>
  <c r="O156" i="31"/>
  <c r="T156" i="31" s="1"/>
  <c r="S161" i="31"/>
  <c r="O164" i="31"/>
  <c r="T164" i="31" s="1"/>
  <c r="S169" i="31"/>
  <c r="O172" i="31"/>
  <c r="T172" i="31" s="1"/>
  <c r="S180" i="31"/>
  <c r="S102" i="31"/>
  <c r="S114" i="31"/>
  <c r="S124" i="31"/>
  <c r="S156" i="31"/>
  <c r="S164" i="31"/>
  <c r="S172" i="31"/>
  <c r="S10" i="31"/>
  <c r="S26" i="31"/>
  <c r="O6" i="31"/>
  <c r="U6" i="31" s="1"/>
  <c r="S7" i="31"/>
  <c r="O19" i="31"/>
  <c r="U19" i="31" s="1"/>
  <c r="O22" i="31"/>
  <c r="U22" i="31" s="1"/>
  <c r="S23" i="31"/>
  <c r="O35" i="31"/>
  <c r="U35" i="31" s="1"/>
  <c r="O38" i="31"/>
  <c r="U38" i="31" s="1"/>
  <c r="S39" i="31"/>
  <c r="S51" i="31"/>
  <c r="O55" i="31"/>
  <c r="T55" i="31" s="1"/>
  <c r="S67" i="31"/>
  <c r="O71" i="31"/>
  <c r="U71" i="31" s="1"/>
  <c r="S83" i="31"/>
  <c r="O87" i="31"/>
  <c r="T87" i="31" s="1"/>
  <c r="O106" i="31"/>
  <c r="T106" i="31" s="1"/>
  <c r="O109" i="31"/>
  <c r="S113" i="31"/>
  <c r="S128" i="31"/>
  <c r="O129" i="31"/>
  <c r="T129" i="31" s="1"/>
  <c r="S136" i="31"/>
  <c r="O137" i="31"/>
  <c r="U137" i="31" s="1"/>
  <c r="S144" i="31"/>
  <c r="O145" i="31"/>
  <c r="U145" i="31" s="1"/>
  <c r="S152" i="31"/>
  <c r="O153" i="31"/>
  <c r="U153" i="31" s="1"/>
  <c r="S160" i="31"/>
  <c r="O161" i="31"/>
  <c r="U161" i="31" s="1"/>
  <c r="S168" i="31"/>
  <c r="O169" i="31"/>
  <c r="U169" i="31" s="1"/>
  <c r="S176" i="31"/>
  <c r="O180" i="31"/>
  <c r="T180" i="31" s="1"/>
  <c r="S184" i="31"/>
  <c r="U51" i="31"/>
  <c r="T51" i="31"/>
  <c r="S52" i="31"/>
  <c r="O52" i="31"/>
  <c r="Q52" i="31"/>
  <c r="S60" i="31"/>
  <c r="O60" i="31"/>
  <c r="Q60" i="31"/>
  <c r="S68" i="31"/>
  <c r="O68" i="31"/>
  <c r="Q68" i="31"/>
  <c r="S76" i="31"/>
  <c r="O76" i="31"/>
  <c r="Q76" i="31"/>
  <c r="S167" i="31"/>
  <c r="O167" i="31"/>
  <c r="Q167" i="31"/>
  <c r="S12" i="31"/>
  <c r="O12" i="31"/>
  <c r="S25" i="31"/>
  <c r="O25" i="31"/>
  <c r="T27" i="31"/>
  <c r="U27" i="31"/>
  <c r="S36" i="31"/>
  <c r="O36" i="31"/>
  <c r="S41" i="31"/>
  <c r="O41" i="31"/>
  <c r="S50" i="31"/>
  <c r="O50" i="31"/>
  <c r="Q50" i="31"/>
  <c r="Q57" i="31"/>
  <c r="O57" i="31"/>
  <c r="S57" i="31"/>
  <c r="S58" i="31"/>
  <c r="O58" i="31"/>
  <c r="Q58" i="31"/>
  <c r="Q65" i="31"/>
  <c r="O65" i="31"/>
  <c r="S65" i="31"/>
  <c r="S66" i="31"/>
  <c r="O66" i="31"/>
  <c r="Q66" i="31"/>
  <c r="Q73" i="31"/>
  <c r="O73" i="31"/>
  <c r="S73" i="31"/>
  <c r="S74" i="31"/>
  <c r="O74" i="31"/>
  <c r="Q74" i="31"/>
  <c r="Q81" i="31"/>
  <c r="O81" i="31"/>
  <c r="S81" i="31"/>
  <c r="S82" i="31"/>
  <c r="O82" i="31"/>
  <c r="Q82" i="31"/>
  <c r="S100" i="31"/>
  <c r="O100" i="31"/>
  <c r="Q100" i="31"/>
  <c r="O10" i="31"/>
  <c r="O18" i="31"/>
  <c r="O26" i="31"/>
  <c r="O34" i="31"/>
  <c r="O42" i="31"/>
  <c r="S56" i="31"/>
  <c r="O56" i="31"/>
  <c r="Q56" i="31"/>
  <c r="T63" i="31"/>
  <c r="S64" i="31"/>
  <c r="O64" i="31"/>
  <c r="Q64" i="31"/>
  <c r="S72" i="31"/>
  <c r="O72" i="31"/>
  <c r="Q72" i="31"/>
  <c r="U79" i="31"/>
  <c r="T79" i="31"/>
  <c r="S80" i="31"/>
  <c r="O80" i="31"/>
  <c r="Q80" i="31"/>
  <c r="S86" i="31"/>
  <c r="O86" i="31"/>
  <c r="Q86" i="31"/>
  <c r="S90" i="31"/>
  <c r="O90" i="31"/>
  <c r="Q90" i="31"/>
  <c r="S94" i="31"/>
  <c r="O94" i="31"/>
  <c r="Q94" i="31"/>
  <c r="S98" i="31"/>
  <c r="O98" i="31"/>
  <c r="Q98" i="31"/>
  <c r="S118" i="31"/>
  <c r="O118" i="31"/>
  <c r="Q118" i="31"/>
  <c r="S135" i="31"/>
  <c r="O135" i="31"/>
  <c r="Q135" i="31"/>
  <c r="S139" i="31"/>
  <c r="O139" i="31"/>
  <c r="Q139" i="31"/>
  <c r="S171" i="31"/>
  <c r="O171" i="31"/>
  <c r="Q171" i="31"/>
  <c r="U184" i="31"/>
  <c r="T184" i="31"/>
  <c r="S9" i="31"/>
  <c r="O9" i="31"/>
  <c r="S17" i="31"/>
  <c r="O17" i="31"/>
  <c r="S20" i="31"/>
  <c r="O20" i="31"/>
  <c r="S28" i="31"/>
  <c r="O28" i="31"/>
  <c r="S33" i="31"/>
  <c r="O33" i="31"/>
  <c r="S44" i="31"/>
  <c r="O44" i="31"/>
  <c r="Q49" i="31"/>
  <c r="O49" i="31"/>
  <c r="S49" i="31"/>
  <c r="F2" i="31"/>
  <c r="I2" i="31" s="1"/>
  <c r="K2" i="31" s="1"/>
  <c r="S5" i="31"/>
  <c r="O5" i="31"/>
  <c r="S6" i="31"/>
  <c r="T7" i="31"/>
  <c r="U7" i="31"/>
  <c r="S8" i="31"/>
  <c r="O8" i="31"/>
  <c r="S13" i="31"/>
  <c r="O13" i="31"/>
  <c r="S14" i="31"/>
  <c r="S16" i="31"/>
  <c r="O16" i="31"/>
  <c r="S21" i="31"/>
  <c r="O21" i="31"/>
  <c r="S22" i="31"/>
  <c r="T23" i="31"/>
  <c r="S24" i="31"/>
  <c r="O24" i="31"/>
  <c r="S29" i="31"/>
  <c r="O29" i="31"/>
  <c r="S30" i="31"/>
  <c r="T31" i="31"/>
  <c r="S32" i="31"/>
  <c r="O32" i="31"/>
  <c r="S37" i="31"/>
  <c r="O37" i="31"/>
  <c r="S38" i="31"/>
  <c r="T39" i="31"/>
  <c r="U39" i="31"/>
  <c r="S40" i="31"/>
  <c r="O40" i="31"/>
  <c r="S45" i="31"/>
  <c r="O45" i="31"/>
  <c r="S46" i="31"/>
  <c r="S48" i="31"/>
  <c r="O48" i="31"/>
  <c r="Q53" i="31"/>
  <c r="O53" i="31"/>
  <c r="S53" i="31"/>
  <c r="S54" i="31"/>
  <c r="O54" i="31"/>
  <c r="Q54" i="31"/>
  <c r="Q61" i="31"/>
  <c r="O61" i="31"/>
  <c r="S61" i="31"/>
  <c r="S62" i="31"/>
  <c r="O62" i="31"/>
  <c r="Q62" i="31"/>
  <c r="Q69" i="31"/>
  <c r="O69" i="31"/>
  <c r="S69" i="31"/>
  <c r="S70" i="31"/>
  <c r="O70" i="31"/>
  <c r="Q70" i="31"/>
  <c r="Q77" i="31"/>
  <c r="O77" i="31"/>
  <c r="S77" i="31"/>
  <c r="S78" i="31"/>
  <c r="O78" i="31"/>
  <c r="Q78" i="31"/>
  <c r="U117" i="31"/>
  <c r="T117" i="31"/>
  <c r="Q121" i="31"/>
  <c r="O121" i="31"/>
  <c r="S121" i="31"/>
  <c r="S151" i="31"/>
  <c r="O151" i="31"/>
  <c r="Q151" i="31"/>
  <c r="S155" i="31"/>
  <c r="O155" i="31"/>
  <c r="Q155" i="31"/>
  <c r="S84" i="31"/>
  <c r="O84" i="31"/>
  <c r="S104" i="31"/>
  <c r="O104" i="31"/>
  <c r="S107" i="31"/>
  <c r="O107" i="31"/>
  <c r="S112" i="31"/>
  <c r="O112" i="31"/>
  <c r="T114" i="31"/>
  <c r="U114" i="31"/>
  <c r="S130" i="31"/>
  <c r="O130" i="31"/>
  <c r="Q130" i="31"/>
  <c r="S146" i="31"/>
  <c r="O146" i="31"/>
  <c r="Q146" i="31"/>
  <c r="S85" i="31"/>
  <c r="S89" i="31"/>
  <c r="S93" i="31"/>
  <c r="S97" i="31"/>
  <c r="O105" i="31"/>
  <c r="O113" i="31"/>
  <c r="S123" i="31"/>
  <c r="O123" i="31"/>
  <c r="Q123" i="31"/>
  <c r="S127" i="31"/>
  <c r="O127" i="31"/>
  <c r="Q127" i="31"/>
  <c r="S143" i="31"/>
  <c r="O143" i="31"/>
  <c r="Q143" i="31"/>
  <c r="S159" i="31"/>
  <c r="O159" i="31"/>
  <c r="Q159" i="31"/>
  <c r="S175" i="31"/>
  <c r="O175" i="31"/>
  <c r="Q175" i="31"/>
  <c r="S179" i="31"/>
  <c r="O179" i="31"/>
  <c r="Q179" i="31"/>
  <c r="Q84" i="31"/>
  <c r="S88" i="31"/>
  <c r="O88" i="31"/>
  <c r="Q88" i="31"/>
  <c r="S92" i="31"/>
  <c r="O92" i="31"/>
  <c r="Q92" i="31"/>
  <c r="U95" i="31"/>
  <c r="S96" i="31"/>
  <c r="O96" i="31"/>
  <c r="Q96" i="31"/>
  <c r="S115" i="31"/>
  <c r="O115" i="31"/>
  <c r="Q117" i="31"/>
  <c r="S117" i="31"/>
  <c r="S119" i="31"/>
  <c r="O119" i="31"/>
  <c r="Q119" i="31"/>
  <c r="S122" i="31"/>
  <c r="O122" i="31"/>
  <c r="T125" i="31"/>
  <c r="S162" i="31"/>
  <c r="O162" i="31"/>
  <c r="Q162" i="31"/>
  <c r="U176" i="31"/>
  <c r="S183" i="31"/>
  <c r="O183" i="31"/>
  <c r="Q183" i="31"/>
  <c r="R4" i="31"/>
  <c r="O85" i="31"/>
  <c r="O89" i="31"/>
  <c r="O93" i="31"/>
  <c r="O97" i="31"/>
  <c r="S101" i="31"/>
  <c r="S103" i="31"/>
  <c r="O103" i="31"/>
  <c r="S108" i="31"/>
  <c r="O108" i="31"/>
  <c r="S109" i="31"/>
  <c r="S111" i="31"/>
  <c r="O111" i="31"/>
  <c r="S116" i="31"/>
  <c r="O116" i="31"/>
  <c r="S120" i="31"/>
  <c r="O120" i="31"/>
  <c r="S126" i="31"/>
  <c r="O126" i="31"/>
  <c r="S131" i="31"/>
  <c r="O131" i="31"/>
  <c r="Q131" i="31"/>
  <c r="U141" i="31"/>
  <c r="S142" i="31"/>
  <c r="O142" i="31"/>
  <c r="S147" i="31"/>
  <c r="O147" i="31"/>
  <c r="Q147" i="31"/>
  <c r="S158" i="31"/>
  <c r="O158" i="31"/>
  <c r="S163" i="31"/>
  <c r="O163" i="31"/>
  <c r="Q163" i="31"/>
  <c r="S174" i="31"/>
  <c r="O174" i="31"/>
  <c r="U181" i="31"/>
  <c r="S182" i="31"/>
  <c r="O182" i="31"/>
  <c r="S138" i="31"/>
  <c r="O138" i="31"/>
  <c r="U152" i="31"/>
  <c r="S154" i="31"/>
  <c r="O154" i="31"/>
  <c r="U168" i="31"/>
  <c r="T169" i="31"/>
  <c r="S170" i="31"/>
  <c r="O170" i="31"/>
  <c r="S177" i="31"/>
  <c r="U133" i="31"/>
  <c r="T133" i="31"/>
  <c r="S134" i="31"/>
  <c r="O134" i="31"/>
  <c r="T149" i="31"/>
  <c r="S150" i="31"/>
  <c r="O150" i="31"/>
  <c r="T165" i="31"/>
  <c r="S166" i="31"/>
  <c r="O166" i="31"/>
  <c r="O177" i="31"/>
  <c r="S178" i="31"/>
  <c r="O178" i="31"/>
  <c r="Q49" i="30"/>
  <c r="O49" i="30"/>
  <c r="T49" i="30" s="1"/>
  <c r="O10" i="30"/>
  <c r="T10" i="30" s="1"/>
  <c r="Q33" i="30"/>
  <c r="O33" i="30"/>
  <c r="U33" i="30" s="1"/>
  <c r="Q94" i="30"/>
  <c r="O94" i="30"/>
  <c r="U94" i="30" s="1"/>
  <c r="S10" i="30"/>
  <c r="Q17" i="30"/>
  <c r="O17" i="30"/>
  <c r="U17" i="30" s="1"/>
  <c r="Q78" i="30"/>
  <c r="O78" i="30"/>
  <c r="U78" i="30" s="1"/>
  <c r="S57" i="30"/>
  <c r="S65" i="30"/>
  <c r="O57" i="30"/>
  <c r="T57" i="30" s="1"/>
  <c r="O65" i="30"/>
  <c r="T65" i="30" s="1"/>
  <c r="Q54" i="30"/>
  <c r="O54" i="30"/>
  <c r="U54" i="30" s="1"/>
  <c r="S54" i="30"/>
  <c r="Q62" i="30"/>
  <c r="O62" i="30"/>
  <c r="U62" i="30" s="1"/>
  <c r="S62" i="30"/>
  <c r="Q70" i="30"/>
  <c r="O70" i="30"/>
  <c r="S70" i="30"/>
  <c r="Q37" i="30"/>
  <c r="O37" i="30"/>
  <c r="U37" i="30" s="1"/>
  <c r="S37" i="30"/>
  <c r="Q98" i="30"/>
  <c r="O98" i="30"/>
  <c r="U98" i="30" s="1"/>
  <c r="S98" i="30"/>
  <c r="Q21" i="30"/>
  <c r="S21" i="30"/>
  <c r="O21" i="30"/>
  <c r="U21" i="30" s="1"/>
  <c r="Q41" i="30"/>
  <c r="O41" i="30"/>
  <c r="U41" i="30" s="1"/>
  <c r="S41" i="30"/>
  <c r="Q82" i="30"/>
  <c r="O82" i="30"/>
  <c r="U82" i="30" s="1"/>
  <c r="S82" i="30"/>
  <c r="Q5" i="30"/>
  <c r="O5" i="30"/>
  <c r="U5" i="30" s="1"/>
  <c r="S5" i="30"/>
  <c r="Q9" i="30"/>
  <c r="S9" i="30"/>
  <c r="O9" i="30"/>
  <c r="U9" i="30" s="1"/>
  <c r="Q25" i="30"/>
  <c r="O25" i="30"/>
  <c r="U25" i="30" s="1"/>
  <c r="S25" i="30"/>
  <c r="Q86" i="30"/>
  <c r="S86" i="30"/>
  <c r="O86" i="30"/>
  <c r="U86" i="30" s="1"/>
  <c r="S53" i="30"/>
  <c r="S61" i="30"/>
  <c r="S6" i="30"/>
  <c r="S13" i="30"/>
  <c r="S29" i="30"/>
  <c r="S45" i="30"/>
  <c r="S50" i="30"/>
  <c r="O53" i="30"/>
  <c r="T53" i="30" s="1"/>
  <c r="S58" i="30"/>
  <c r="O61" i="30"/>
  <c r="T61" i="30" s="1"/>
  <c r="S66" i="30"/>
  <c r="O69" i="30"/>
  <c r="T69" i="30" s="1"/>
  <c r="S74" i="30"/>
  <c r="S90" i="30"/>
  <c r="S69" i="30"/>
  <c r="O6" i="30"/>
  <c r="T6" i="30" s="1"/>
  <c r="O13" i="30"/>
  <c r="U13" i="30" s="1"/>
  <c r="S17" i="30"/>
  <c r="O29" i="30"/>
  <c r="U29" i="30" s="1"/>
  <c r="S33" i="30"/>
  <c r="O45" i="30"/>
  <c r="U45" i="30" s="1"/>
  <c r="S49" i="30"/>
  <c r="O50" i="30"/>
  <c r="U50" i="30" s="1"/>
  <c r="O58" i="30"/>
  <c r="U58" i="30" s="1"/>
  <c r="O66" i="30"/>
  <c r="U66" i="30" s="1"/>
  <c r="O74" i="30"/>
  <c r="U74" i="30" s="1"/>
  <c r="S78" i="30"/>
  <c r="O90" i="30"/>
  <c r="U90" i="30" s="1"/>
  <c r="S94" i="30"/>
  <c r="S11" i="30"/>
  <c r="O11" i="30"/>
  <c r="Q11" i="30"/>
  <c r="S52" i="30"/>
  <c r="O52" i="30"/>
  <c r="Q52" i="30"/>
  <c r="S68" i="30"/>
  <c r="O68" i="30"/>
  <c r="Q68" i="30"/>
  <c r="S64" i="30"/>
  <c r="O64" i="30"/>
  <c r="Q64" i="30"/>
  <c r="S7" i="30"/>
  <c r="O7" i="30"/>
  <c r="Q7" i="30"/>
  <c r="F2" i="30"/>
  <c r="I2" i="30" s="1"/>
  <c r="K2" i="30" s="1"/>
  <c r="S16" i="30"/>
  <c r="O16" i="30"/>
  <c r="S20" i="30"/>
  <c r="O20" i="30"/>
  <c r="S24" i="30"/>
  <c r="O24" i="30"/>
  <c r="S28" i="30"/>
  <c r="O28" i="30"/>
  <c r="S32" i="30"/>
  <c r="O32" i="30"/>
  <c r="S36" i="30"/>
  <c r="O36" i="30"/>
  <c r="S40" i="30"/>
  <c r="O40" i="30"/>
  <c r="S44" i="30"/>
  <c r="O44" i="30"/>
  <c r="S48" i="30"/>
  <c r="O48" i="30"/>
  <c r="U53" i="30"/>
  <c r="Q80" i="30"/>
  <c r="O80" i="30"/>
  <c r="S80" i="30"/>
  <c r="S85" i="30"/>
  <c r="O85" i="30"/>
  <c r="Q85" i="30"/>
  <c r="Q96" i="30"/>
  <c r="O96" i="30"/>
  <c r="S96" i="30"/>
  <c r="S122" i="30"/>
  <c r="O122" i="30"/>
  <c r="Q122" i="30"/>
  <c r="S154" i="30"/>
  <c r="O154" i="30"/>
  <c r="Q154" i="30"/>
  <c r="P4" i="30"/>
  <c r="S51" i="30"/>
  <c r="O51" i="30"/>
  <c r="S67" i="30"/>
  <c r="O67" i="30"/>
  <c r="Q76" i="30"/>
  <c r="O76" i="30"/>
  <c r="S76" i="30"/>
  <c r="S97" i="30"/>
  <c r="O97" i="30"/>
  <c r="Q97" i="30"/>
  <c r="S113" i="30"/>
  <c r="O113" i="30"/>
  <c r="Q113" i="30"/>
  <c r="S145" i="30"/>
  <c r="O145" i="30"/>
  <c r="Q145" i="30"/>
  <c r="S177" i="30"/>
  <c r="O177" i="30"/>
  <c r="Q177" i="30"/>
  <c r="S14" i="30"/>
  <c r="O14" i="30"/>
  <c r="S15" i="30"/>
  <c r="S18" i="30"/>
  <c r="O18" i="30"/>
  <c r="S19" i="30"/>
  <c r="S26" i="30"/>
  <c r="O26" i="30"/>
  <c r="S27" i="30"/>
  <c r="S30" i="30"/>
  <c r="O30" i="30"/>
  <c r="S31" i="30"/>
  <c r="S34" i="30"/>
  <c r="O34" i="30"/>
  <c r="S35" i="30"/>
  <c r="S38" i="30"/>
  <c r="O38" i="30"/>
  <c r="S39" i="30"/>
  <c r="S42" i="30"/>
  <c r="O42" i="30"/>
  <c r="S43" i="30"/>
  <c r="S46" i="30"/>
  <c r="O46" i="30"/>
  <c r="S47" i="30"/>
  <c r="T62" i="30"/>
  <c r="S63" i="30"/>
  <c r="O63" i="30"/>
  <c r="Q72" i="30"/>
  <c r="O72" i="30"/>
  <c r="S72" i="30"/>
  <c r="S77" i="30"/>
  <c r="O77" i="30"/>
  <c r="Q77" i="30"/>
  <c r="Q88" i="30"/>
  <c r="O88" i="30"/>
  <c r="S88" i="30"/>
  <c r="S93" i="30"/>
  <c r="O93" i="30"/>
  <c r="Q93" i="30"/>
  <c r="S103" i="30"/>
  <c r="O103" i="30"/>
  <c r="Q103" i="30"/>
  <c r="S137" i="30"/>
  <c r="O137" i="30"/>
  <c r="Q137" i="30"/>
  <c r="S138" i="30"/>
  <c r="O138" i="30"/>
  <c r="Q138" i="30"/>
  <c r="S169" i="30"/>
  <c r="O169" i="30"/>
  <c r="Q169" i="30"/>
  <c r="S170" i="30"/>
  <c r="O170" i="30"/>
  <c r="Q170" i="30"/>
  <c r="S55" i="30"/>
  <c r="O55" i="30"/>
  <c r="S60" i="30"/>
  <c r="O60" i="30"/>
  <c r="Q60" i="30"/>
  <c r="S121" i="30"/>
  <c r="O121" i="30"/>
  <c r="Q121" i="30"/>
  <c r="S153" i="30"/>
  <c r="O153" i="30"/>
  <c r="Q153" i="30"/>
  <c r="Q8" i="30"/>
  <c r="Q12" i="30"/>
  <c r="T13" i="30"/>
  <c r="T45" i="30"/>
  <c r="U49" i="30"/>
  <c r="S56" i="30"/>
  <c r="O56" i="30"/>
  <c r="Q56" i="30"/>
  <c r="T66" i="30"/>
  <c r="S81" i="30"/>
  <c r="O81" i="30"/>
  <c r="Q81" i="30"/>
  <c r="Q92" i="30"/>
  <c r="O92" i="30"/>
  <c r="S92" i="30"/>
  <c r="S107" i="30"/>
  <c r="O107" i="30"/>
  <c r="Q107" i="30"/>
  <c r="S114" i="30"/>
  <c r="O114" i="30"/>
  <c r="Q114" i="30"/>
  <c r="S146" i="30"/>
  <c r="O146" i="30"/>
  <c r="Q146" i="30"/>
  <c r="S178" i="30"/>
  <c r="O178" i="30"/>
  <c r="Q178" i="30"/>
  <c r="S22" i="30"/>
  <c r="O22" i="30"/>
  <c r="S23" i="30"/>
  <c r="O8" i="30"/>
  <c r="O12" i="30"/>
  <c r="O15" i="30"/>
  <c r="Q16" i="30"/>
  <c r="O19" i="30"/>
  <c r="Q20" i="30"/>
  <c r="O23" i="30"/>
  <c r="Q24" i="30"/>
  <c r="O27" i="30"/>
  <c r="Q28" i="30"/>
  <c r="O31" i="30"/>
  <c r="Q32" i="30"/>
  <c r="O35" i="30"/>
  <c r="Q36" i="30"/>
  <c r="O39" i="30"/>
  <c r="Q40" i="30"/>
  <c r="O43" i="30"/>
  <c r="Q44" i="30"/>
  <c r="O47" i="30"/>
  <c r="Q48" i="30"/>
  <c r="Q55" i="30"/>
  <c r="S59" i="30"/>
  <c r="O59" i="30"/>
  <c r="S73" i="30"/>
  <c r="O73" i="30"/>
  <c r="Q73" i="30"/>
  <c r="Q84" i="30"/>
  <c r="O84" i="30"/>
  <c r="S84" i="30"/>
  <c r="S89" i="30"/>
  <c r="O89" i="30"/>
  <c r="Q89" i="30"/>
  <c r="S100" i="30"/>
  <c r="O100" i="30"/>
  <c r="Q100" i="30"/>
  <c r="S129" i="30"/>
  <c r="O129" i="30"/>
  <c r="Q129" i="30"/>
  <c r="S130" i="30"/>
  <c r="O130" i="30"/>
  <c r="Q130" i="30"/>
  <c r="S161" i="30"/>
  <c r="O161" i="30"/>
  <c r="Q161" i="30"/>
  <c r="S162" i="30"/>
  <c r="O162" i="30"/>
  <c r="Q162" i="30"/>
  <c r="S79" i="30"/>
  <c r="O79" i="30"/>
  <c r="S83" i="30"/>
  <c r="O83" i="30"/>
  <c r="S91" i="30"/>
  <c r="O91" i="30"/>
  <c r="S101" i="30"/>
  <c r="O101" i="30"/>
  <c r="Q101" i="30"/>
  <c r="S110" i="30"/>
  <c r="O110" i="30"/>
  <c r="S117" i="30"/>
  <c r="O117" i="30"/>
  <c r="Q117" i="30"/>
  <c r="S118" i="30"/>
  <c r="O118" i="30"/>
  <c r="S133" i="30"/>
  <c r="O133" i="30"/>
  <c r="Q133" i="30"/>
  <c r="S134" i="30"/>
  <c r="O134" i="30"/>
  <c r="S142" i="30"/>
  <c r="O142" i="30"/>
  <c r="S149" i="30"/>
  <c r="O149" i="30"/>
  <c r="Q149" i="30"/>
  <c r="S150" i="30"/>
  <c r="O150" i="30"/>
  <c r="S158" i="30"/>
  <c r="O158" i="30"/>
  <c r="S166" i="30"/>
  <c r="O166" i="30"/>
  <c r="S173" i="30"/>
  <c r="O173" i="30"/>
  <c r="Q173" i="30"/>
  <c r="S174" i="30"/>
  <c r="O174" i="30"/>
  <c r="S181" i="30"/>
  <c r="O181" i="30"/>
  <c r="Q181" i="30"/>
  <c r="S182" i="30"/>
  <c r="O182" i="30"/>
  <c r="S71" i="30"/>
  <c r="O71" i="30"/>
  <c r="S75" i="30"/>
  <c r="O75" i="30"/>
  <c r="S87" i="30"/>
  <c r="O87" i="30"/>
  <c r="S95" i="30"/>
  <c r="O95" i="30"/>
  <c r="S99" i="30"/>
  <c r="O99" i="30"/>
  <c r="S105" i="30"/>
  <c r="O105" i="30"/>
  <c r="Q105" i="30"/>
  <c r="S109" i="30"/>
  <c r="O109" i="30"/>
  <c r="Q109" i="30"/>
  <c r="S125" i="30"/>
  <c r="O125" i="30"/>
  <c r="Q125" i="30"/>
  <c r="S126" i="30"/>
  <c r="O126" i="30"/>
  <c r="S141" i="30"/>
  <c r="O141" i="30"/>
  <c r="Q141" i="30"/>
  <c r="S157" i="30"/>
  <c r="O157" i="30"/>
  <c r="Q157" i="30"/>
  <c r="S165" i="30"/>
  <c r="O165" i="30"/>
  <c r="Q165" i="30"/>
  <c r="S102" i="30"/>
  <c r="O102" i="30"/>
  <c r="S104" i="30"/>
  <c r="O104" i="30"/>
  <c r="S106" i="30"/>
  <c r="O106" i="30"/>
  <c r="S108" i="30"/>
  <c r="O108" i="30"/>
  <c r="S111" i="30"/>
  <c r="O111" i="30"/>
  <c r="S115" i="30"/>
  <c r="O115" i="30"/>
  <c r="S119" i="30"/>
  <c r="O119" i="30"/>
  <c r="S123" i="30"/>
  <c r="O123" i="30"/>
  <c r="S127" i="30"/>
  <c r="O127" i="30"/>
  <c r="S131" i="30"/>
  <c r="O131" i="30"/>
  <c r="S135" i="30"/>
  <c r="O135" i="30"/>
  <c r="S139" i="30"/>
  <c r="O139" i="30"/>
  <c r="S143" i="30"/>
  <c r="O143" i="30"/>
  <c r="S147" i="30"/>
  <c r="O147" i="30"/>
  <c r="S151" i="30"/>
  <c r="O151" i="30"/>
  <c r="S155" i="30"/>
  <c r="O155" i="30"/>
  <c r="S159" i="30"/>
  <c r="O159" i="30"/>
  <c r="S163" i="30"/>
  <c r="O163" i="30"/>
  <c r="S167" i="30"/>
  <c r="O167" i="30"/>
  <c r="S171" i="30"/>
  <c r="O171" i="30"/>
  <c r="S175" i="30"/>
  <c r="O175" i="30"/>
  <c r="S179" i="30"/>
  <c r="O179" i="30"/>
  <c r="S183" i="30"/>
  <c r="O183" i="30"/>
  <c r="S112" i="30"/>
  <c r="O112" i="30"/>
  <c r="S116" i="30"/>
  <c r="O116" i="30"/>
  <c r="S120" i="30"/>
  <c r="O120" i="30"/>
  <c r="S124" i="30"/>
  <c r="O124" i="30"/>
  <c r="S128" i="30"/>
  <c r="O128" i="30"/>
  <c r="S132" i="30"/>
  <c r="O132" i="30"/>
  <c r="S136" i="30"/>
  <c r="O136" i="30"/>
  <c r="S140" i="30"/>
  <c r="O140" i="30"/>
  <c r="S144" i="30"/>
  <c r="O144" i="30"/>
  <c r="S148" i="30"/>
  <c r="O148" i="30"/>
  <c r="S152" i="30"/>
  <c r="O152" i="30"/>
  <c r="S156" i="30"/>
  <c r="O156" i="30"/>
  <c r="S160" i="30"/>
  <c r="O160" i="30"/>
  <c r="S164" i="30"/>
  <c r="O164" i="30"/>
  <c r="S168" i="30"/>
  <c r="O168" i="30"/>
  <c r="S172" i="30"/>
  <c r="O172" i="30"/>
  <c r="S176" i="30"/>
  <c r="O176" i="30"/>
  <c r="S180" i="30"/>
  <c r="O180" i="30"/>
  <c r="S184" i="30"/>
  <c r="O184" i="30"/>
  <c r="S10" i="22"/>
  <c r="S14" i="22"/>
  <c r="O10" i="22"/>
  <c r="T10" i="22" s="1"/>
  <c r="O14" i="22"/>
  <c r="T14" i="22" s="1"/>
  <c r="S102" i="22"/>
  <c r="O121" i="22"/>
  <c r="T121" i="22" s="1"/>
  <c r="O131" i="22"/>
  <c r="T131" i="22" s="1"/>
  <c r="S135" i="22"/>
  <c r="S121" i="22"/>
  <c r="O21" i="22"/>
  <c r="U21" i="22" s="1"/>
  <c r="O102" i="22"/>
  <c r="T102" i="22" s="1"/>
  <c r="O109" i="22"/>
  <c r="T109" i="22" s="1"/>
  <c r="O135" i="22"/>
  <c r="T135" i="22" s="1"/>
  <c r="Q31" i="22"/>
  <c r="O31" i="22"/>
  <c r="U31" i="22" s="1"/>
  <c r="Q35" i="22"/>
  <c r="O35" i="22"/>
  <c r="U35" i="22" s="1"/>
  <c r="Q51" i="22"/>
  <c r="O51" i="22"/>
  <c r="U51" i="22" s="1"/>
  <c r="Q39" i="22"/>
  <c r="O39" i="22"/>
  <c r="U39" i="22" s="1"/>
  <c r="Q55" i="22"/>
  <c r="O55" i="22"/>
  <c r="U55" i="22" s="1"/>
  <c r="U17" i="22"/>
  <c r="T17" i="22"/>
  <c r="Q19" i="22"/>
  <c r="O19" i="22"/>
  <c r="Q47" i="22"/>
  <c r="O47" i="22"/>
  <c r="U47" i="22" s="1"/>
  <c r="Q25" i="22"/>
  <c r="O25" i="22"/>
  <c r="Q27" i="22"/>
  <c r="O27" i="22"/>
  <c r="U27" i="22" s="1"/>
  <c r="Q43" i="22"/>
  <c r="O43" i="22"/>
  <c r="U43" i="22" s="1"/>
  <c r="Q59" i="22"/>
  <c r="O59" i="22"/>
  <c r="U59" i="22" s="1"/>
  <c r="U11" i="22"/>
  <c r="S13" i="22"/>
  <c r="S130" i="22"/>
  <c r="S134" i="22"/>
  <c r="O9" i="22"/>
  <c r="S12" i="22"/>
  <c r="O13" i="22"/>
  <c r="S16" i="22"/>
  <c r="S101" i="22"/>
  <c r="S105" i="22"/>
  <c r="S113" i="22"/>
  <c r="O116" i="22"/>
  <c r="S126" i="22"/>
  <c r="S128" i="22"/>
  <c r="O130" i="22"/>
  <c r="T130" i="22" s="1"/>
  <c r="O134" i="22"/>
  <c r="T134" i="22" s="1"/>
  <c r="O138" i="22"/>
  <c r="T138" i="22" s="1"/>
  <c r="U15" i="22"/>
  <c r="U121" i="22"/>
  <c r="S9" i="22"/>
  <c r="U108" i="22"/>
  <c r="S116" i="22"/>
  <c r="U117" i="22"/>
  <c r="O12" i="22"/>
  <c r="O16" i="22"/>
  <c r="T21" i="22"/>
  <c r="O23" i="22"/>
  <c r="O29" i="22"/>
  <c r="U29" i="22" s="1"/>
  <c r="O33" i="22"/>
  <c r="U33" i="22" s="1"/>
  <c r="O37" i="22"/>
  <c r="U37" i="22" s="1"/>
  <c r="O41" i="22"/>
  <c r="U41" i="22" s="1"/>
  <c r="O45" i="22"/>
  <c r="U45" i="22" s="1"/>
  <c r="O49" i="22"/>
  <c r="U49" i="22" s="1"/>
  <c r="O53" i="22"/>
  <c r="U53" i="22" s="1"/>
  <c r="O57" i="22"/>
  <c r="U57" i="22" s="1"/>
  <c r="O101" i="22"/>
  <c r="T101" i="22" s="1"/>
  <c r="O105" i="22"/>
  <c r="T105" i="22" s="1"/>
  <c r="S109" i="22"/>
  <c r="O113" i="22"/>
  <c r="O126" i="22"/>
  <c r="T126" i="22" s="1"/>
  <c r="O128" i="22"/>
  <c r="T128" i="22" s="1"/>
  <c r="S131" i="22"/>
  <c r="S46" i="22"/>
  <c r="O46" i="22"/>
  <c r="Q46" i="22"/>
  <c r="S36" i="22"/>
  <c r="O36" i="22"/>
  <c r="Q36" i="22"/>
  <c r="S48" i="22"/>
  <c r="O48" i="22"/>
  <c r="Q48" i="22"/>
  <c r="O5" i="22"/>
  <c r="O6" i="22"/>
  <c r="S6" i="22"/>
  <c r="O7" i="22"/>
  <c r="S7" i="22"/>
  <c r="O8" i="22"/>
  <c r="S8" i="22"/>
  <c r="S18" i="22"/>
  <c r="O18" i="22"/>
  <c r="Q18" i="22"/>
  <c r="S20" i="22"/>
  <c r="O20" i="22"/>
  <c r="Q20" i="22"/>
  <c r="S22" i="22"/>
  <c r="O22" i="22"/>
  <c r="Q22" i="22"/>
  <c r="S24" i="22"/>
  <c r="O24" i="22"/>
  <c r="Q24" i="22"/>
  <c r="S26" i="22"/>
  <c r="O26" i="22"/>
  <c r="Q26" i="22"/>
  <c r="S61" i="22"/>
  <c r="O61" i="22"/>
  <c r="Q61" i="22"/>
  <c r="Q62" i="22"/>
  <c r="O62" i="22"/>
  <c r="S62" i="22"/>
  <c r="S65" i="22"/>
  <c r="O65" i="22"/>
  <c r="Q65" i="22"/>
  <c r="Q86" i="22"/>
  <c r="O86" i="22"/>
  <c r="S86" i="22"/>
  <c r="S91" i="22"/>
  <c r="O91" i="22"/>
  <c r="Q91" i="22"/>
  <c r="S125" i="22"/>
  <c r="O125" i="22"/>
  <c r="Q125" i="22"/>
  <c r="S42" i="22"/>
  <c r="O42" i="22"/>
  <c r="Q42" i="22"/>
  <c r="S58" i="22"/>
  <c r="O58" i="22"/>
  <c r="Q58" i="22"/>
  <c r="S63" i="22"/>
  <c r="O63" i="22"/>
  <c r="Q63" i="22"/>
  <c r="Q94" i="22"/>
  <c r="O94" i="22"/>
  <c r="S94" i="22"/>
  <c r="S99" i="22"/>
  <c r="O99" i="22"/>
  <c r="Q99" i="22"/>
  <c r="F2" i="22"/>
  <c r="I2" i="22" s="1"/>
  <c r="K2" i="22" s="1"/>
  <c r="Q5" i="22"/>
  <c r="Q17" i="22"/>
  <c r="S17" i="22"/>
  <c r="R4" i="22"/>
  <c r="S67" i="22"/>
  <c r="O67" i="22"/>
  <c r="Q67" i="22"/>
  <c r="S69" i="22"/>
  <c r="O69" i="22"/>
  <c r="Q69" i="22"/>
  <c r="Q70" i="22"/>
  <c r="O70" i="22"/>
  <c r="S70" i="22"/>
  <c r="S75" i="22"/>
  <c r="O75" i="22"/>
  <c r="Q75" i="22"/>
  <c r="S30" i="22"/>
  <c r="O30" i="22"/>
  <c r="Q30" i="22"/>
  <c r="S34" i="22"/>
  <c r="O34" i="22"/>
  <c r="Q34" i="22"/>
  <c r="S38" i="22"/>
  <c r="O38" i="22"/>
  <c r="Q38" i="22"/>
  <c r="S50" i="22"/>
  <c r="O50" i="22"/>
  <c r="Q50" i="22"/>
  <c r="S54" i="22"/>
  <c r="O54" i="22"/>
  <c r="Q54" i="22"/>
  <c r="S28" i="22"/>
  <c r="O28" i="22"/>
  <c r="Q28" i="22"/>
  <c r="S32" i="22"/>
  <c r="O32" i="22"/>
  <c r="Q32" i="22"/>
  <c r="S40" i="22"/>
  <c r="O40" i="22"/>
  <c r="Q40" i="22"/>
  <c r="S44" i="22"/>
  <c r="O44" i="22"/>
  <c r="Q44" i="22"/>
  <c r="S52" i="22"/>
  <c r="O52" i="22"/>
  <c r="Q52" i="22"/>
  <c r="S56" i="22"/>
  <c r="O56" i="22"/>
  <c r="Q56" i="22"/>
  <c r="Q60" i="22"/>
  <c r="O60" i="22"/>
  <c r="S60" i="22"/>
  <c r="Q78" i="22"/>
  <c r="O78" i="22"/>
  <c r="S78" i="22"/>
  <c r="S83" i="22"/>
  <c r="O83" i="22"/>
  <c r="Q83" i="22"/>
  <c r="S103" i="22"/>
  <c r="O103" i="22"/>
  <c r="Q103" i="22"/>
  <c r="S104" i="22"/>
  <c r="O104" i="22"/>
  <c r="Q104" i="22"/>
  <c r="S139" i="22"/>
  <c r="O139" i="22"/>
  <c r="Q139" i="22"/>
  <c r="S147" i="22"/>
  <c r="O147" i="22"/>
  <c r="Q147" i="22"/>
  <c r="S163" i="22"/>
  <c r="O163" i="22"/>
  <c r="Q163" i="22"/>
  <c r="Q179" i="22"/>
  <c r="O179" i="22"/>
  <c r="S179" i="22"/>
  <c r="Q181" i="22"/>
  <c r="O181" i="22"/>
  <c r="S181" i="22"/>
  <c r="Q183" i="22"/>
  <c r="O183" i="22"/>
  <c r="S183" i="22"/>
  <c r="S19" i="22"/>
  <c r="S21" i="22"/>
  <c r="S23" i="22"/>
  <c r="S25" i="22"/>
  <c r="S27" i="22"/>
  <c r="S29" i="22"/>
  <c r="S31" i="22"/>
  <c r="S33" i="22"/>
  <c r="S35" i="22"/>
  <c r="S37" i="22"/>
  <c r="S39" i="22"/>
  <c r="S41" i="22"/>
  <c r="S43" i="22"/>
  <c r="S45" i="22"/>
  <c r="S47" i="22"/>
  <c r="S49" i="22"/>
  <c r="S51" i="22"/>
  <c r="S53" i="22"/>
  <c r="S55" i="22"/>
  <c r="S57" i="22"/>
  <c r="S59" i="22"/>
  <c r="Q64" i="22"/>
  <c r="O64" i="22"/>
  <c r="Q72" i="22"/>
  <c r="O72" i="22"/>
  <c r="S77" i="22"/>
  <c r="O77" i="22"/>
  <c r="Q77" i="22"/>
  <c r="Q80" i="22"/>
  <c r="O80" i="22"/>
  <c r="S85" i="22"/>
  <c r="O85" i="22"/>
  <c r="Q85" i="22"/>
  <c r="Q88" i="22"/>
  <c r="O88" i="22"/>
  <c r="S93" i="22"/>
  <c r="O93" i="22"/>
  <c r="Q93" i="22"/>
  <c r="Q96" i="22"/>
  <c r="O96" i="22"/>
  <c r="O100" i="22"/>
  <c r="S100" i="22"/>
  <c r="U134" i="22"/>
  <c r="U138" i="22"/>
  <c r="T37" i="22"/>
  <c r="T41" i="22"/>
  <c r="T53" i="22"/>
  <c r="T55" i="22"/>
  <c r="Q66" i="22"/>
  <c r="O66" i="22"/>
  <c r="S71" i="22"/>
  <c r="O71" i="22"/>
  <c r="Q71" i="22"/>
  <c r="Q74" i="22"/>
  <c r="O74" i="22"/>
  <c r="S79" i="22"/>
  <c r="O79" i="22"/>
  <c r="Q79" i="22"/>
  <c r="Q82" i="22"/>
  <c r="O82" i="22"/>
  <c r="S87" i="22"/>
  <c r="O87" i="22"/>
  <c r="Q87" i="22"/>
  <c r="Q90" i="22"/>
  <c r="O90" i="22"/>
  <c r="S95" i="22"/>
  <c r="O95" i="22"/>
  <c r="Q95" i="22"/>
  <c r="Q98" i="22"/>
  <c r="O98" i="22"/>
  <c r="S110" i="22"/>
  <c r="O110" i="22"/>
  <c r="Q110" i="22"/>
  <c r="S118" i="22"/>
  <c r="O118" i="22"/>
  <c r="Q118" i="22"/>
  <c r="Q68" i="22"/>
  <c r="O68" i="22"/>
  <c r="S73" i="22"/>
  <c r="O73" i="22"/>
  <c r="Q73" i="22"/>
  <c r="Q76" i="22"/>
  <c r="O76" i="22"/>
  <c r="S81" i="22"/>
  <c r="O81" i="22"/>
  <c r="Q81" i="22"/>
  <c r="Q84" i="22"/>
  <c r="O84" i="22"/>
  <c r="S89" i="22"/>
  <c r="O89" i="22"/>
  <c r="Q89" i="22"/>
  <c r="Q92" i="22"/>
  <c r="O92" i="22"/>
  <c r="S97" i="22"/>
  <c r="O97" i="22"/>
  <c r="Q97" i="22"/>
  <c r="U102" i="22"/>
  <c r="S106" i="22"/>
  <c r="O106" i="22"/>
  <c r="Q106" i="22"/>
  <c r="Q107" i="22"/>
  <c r="S107" i="22"/>
  <c r="O107" i="22"/>
  <c r="S114" i="22"/>
  <c r="O114" i="22"/>
  <c r="Q114" i="22"/>
  <c r="S122" i="22"/>
  <c r="O122" i="22"/>
  <c r="Q122" i="22"/>
  <c r="U105" i="22"/>
  <c r="O112" i="22"/>
  <c r="S112" i="22"/>
  <c r="O120" i="22"/>
  <c r="S120" i="22"/>
  <c r="Q124" i="22"/>
  <c r="S129" i="22"/>
  <c r="O129" i="22"/>
  <c r="O132" i="22"/>
  <c r="S132" i="22"/>
  <c r="O136" i="22"/>
  <c r="S136" i="22"/>
  <c r="S141" i="22"/>
  <c r="O141" i="22"/>
  <c r="Q141" i="22"/>
  <c r="S151" i="22"/>
  <c r="O151" i="22"/>
  <c r="Q151" i="22"/>
  <c r="S167" i="22"/>
  <c r="O167" i="22"/>
  <c r="Q167" i="22"/>
  <c r="T127" i="22"/>
  <c r="U127" i="22"/>
  <c r="Q138" i="22"/>
  <c r="S143" i="22"/>
  <c r="O143" i="22"/>
  <c r="Q143" i="22"/>
  <c r="S155" i="22"/>
  <c r="O155" i="22"/>
  <c r="Q155" i="22"/>
  <c r="S171" i="22"/>
  <c r="O171" i="22"/>
  <c r="Q171" i="22"/>
  <c r="O124" i="22"/>
  <c r="S159" i="22"/>
  <c r="O159" i="22"/>
  <c r="Q159" i="22"/>
  <c r="S175" i="22"/>
  <c r="O175" i="22"/>
  <c r="Q175" i="22"/>
  <c r="O133" i="22"/>
  <c r="S133" i="22"/>
  <c r="O137" i="22"/>
  <c r="S137" i="22"/>
  <c r="S140" i="22"/>
  <c r="O140" i="22"/>
  <c r="S144" i="22"/>
  <c r="O144" i="22"/>
  <c r="S148" i="22"/>
  <c r="O148" i="22"/>
  <c r="S152" i="22"/>
  <c r="O152" i="22"/>
  <c r="S156" i="22"/>
  <c r="O156" i="22"/>
  <c r="S160" i="22"/>
  <c r="O160" i="22"/>
  <c r="S164" i="22"/>
  <c r="O164" i="22"/>
  <c r="S168" i="22"/>
  <c r="O168" i="22"/>
  <c r="S172" i="22"/>
  <c r="O172" i="22"/>
  <c r="S176" i="22"/>
  <c r="O176" i="22"/>
  <c r="S145" i="22"/>
  <c r="O145" i="22"/>
  <c r="S149" i="22"/>
  <c r="O149" i="22"/>
  <c r="S153" i="22"/>
  <c r="O153" i="22"/>
  <c r="S157" i="22"/>
  <c r="O157" i="22"/>
  <c r="S161" i="22"/>
  <c r="O161" i="22"/>
  <c r="S165" i="22"/>
  <c r="O165" i="22"/>
  <c r="S169" i="22"/>
  <c r="O169" i="22"/>
  <c r="S173" i="22"/>
  <c r="O173" i="22"/>
  <c r="S177" i="22"/>
  <c r="O177" i="22"/>
  <c r="U135" i="22"/>
  <c r="S142" i="22"/>
  <c r="O142" i="22"/>
  <c r="S146" i="22"/>
  <c r="O146" i="22"/>
  <c r="S150" i="22"/>
  <c r="O150" i="22"/>
  <c r="S154" i="22"/>
  <c r="O154" i="22"/>
  <c r="S158" i="22"/>
  <c r="O158" i="22"/>
  <c r="S162" i="22"/>
  <c r="O162" i="22"/>
  <c r="S166" i="22"/>
  <c r="O166" i="22"/>
  <c r="S170" i="22"/>
  <c r="O170" i="22"/>
  <c r="S174" i="22"/>
  <c r="O174" i="22"/>
  <c r="S178" i="22"/>
  <c r="O178" i="22"/>
  <c r="O111" i="22"/>
  <c r="S111" i="22"/>
  <c r="O115" i="22"/>
  <c r="S115" i="22"/>
  <c r="O119" i="22"/>
  <c r="S119" i="22"/>
  <c r="O123" i="22"/>
  <c r="S123" i="22"/>
  <c r="S180" i="22"/>
  <c r="O180" i="22"/>
  <c r="S182" i="22"/>
  <c r="O182" i="22"/>
  <c r="S184" i="22"/>
  <c r="O184" i="22"/>
  <c r="F2" i="21"/>
  <c r="S5" i="21"/>
  <c r="O5" i="21"/>
  <c r="T7" i="21"/>
  <c r="U7" i="21"/>
  <c r="S13" i="21"/>
  <c r="O13" i="21"/>
  <c r="T15" i="21"/>
  <c r="U15" i="21"/>
  <c r="S16" i="21"/>
  <c r="O16" i="21"/>
  <c r="S24" i="21"/>
  <c r="O24" i="21"/>
  <c r="S37" i="21"/>
  <c r="O37" i="21"/>
  <c r="T39" i="21"/>
  <c r="U39" i="21"/>
  <c r="S171" i="21"/>
  <c r="O171" i="21"/>
  <c r="Q171" i="21"/>
  <c r="U184" i="21"/>
  <c r="T184" i="21"/>
  <c r="I2" i="21"/>
  <c r="K2" i="21" s="1"/>
  <c r="T6" i="21"/>
  <c r="T14" i="21"/>
  <c r="T22" i="21"/>
  <c r="T30" i="21"/>
  <c r="T38" i="21"/>
  <c r="T46" i="21"/>
  <c r="Q53" i="21"/>
  <c r="O53" i="21"/>
  <c r="S53" i="21"/>
  <c r="S70" i="21"/>
  <c r="O70" i="21"/>
  <c r="Q70" i="21"/>
  <c r="Q77" i="21"/>
  <c r="O77" i="21"/>
  <c r="S77" i="21"/>
  <c r="S78" i="21"/>
  <c r="O78" i="21"/>
  <c r="Q78" i="21"/>
  <c r="S104" i="21"/>
  <c r="O104" i="21"/>
  <c r="S118" i="21"/>
  <c r="O118" i="21"/>
  <c r="Q118" i="21"/>
  <c r="S9" i="21"/>
  <c r="O9" i="21"/>
  <c r="S10" i="21"/>
  <c r="T11" i="21"/>
  <c r="U11" i="21"/>
  <c r="S12" i="21"/>
  <c r="O12" i="21"/>
  <c r="S17" i="21"/>
  <c r="O17" i="21"/>
  <c r="S18" i="21"/>
  <c r="T19" i="21"/>
  <c r="U19" i="21"/>
  <c r="S20" i="21"/>
  <c r="O20" i="21"/>
  <c r="S25" i="21"/>
  <c r="O25" i="21"/>
  <c r="S26" i="21"/>
  <c r="T27" i="21"/>
  <c r="U27" i="21"/>
  <c r="S28" i="21"/>
  <c r="O28" i="21"/>
  <c r="S33" i="21"/>
  <c r="O33" i="21"/>
  <c r="S34" i="21"/>
  <c r="T35" i="21"/>
  <c r="U35" i="21"/>
  <c r="S36" i="21"/>
  <c r="O36" i="21"/>
  <c r="S41" i="21"/>
  <c r="O41" i="21"/>
  <c r="S42" i="21"/>
  <c r="T43" i="21"/>
  <c r="U43" i="21"/>
  <c r="S44" i="21"/>
  <c r="O44" i="21"/>
  <c r="S49" i="21"/>
  <c r="O49" i="21"/>
  <c r="S50" i="21"/>
  <c r="U51" i="21"/>
  <c r="T51" i="21"/>
  <c r="S52" i="21"/>
  <c r="O52" i="21"/>
  <c r="Q52" i="21"/>
  <c r="U59" i="21"/>
  <c r="T59" i="21"/>
  <c r="S60" i="21"/>
  <c r="O60" i="21"/>
  <c r="Q60" i="21"/>
  <c r="U67" i="21"/>
  <c r="T67" i="21"/>
  <c r="S68" i="21"/>
  <c r="O68" i="21"/>
  <c r="Q68" i="21"/>
  <c r="U75" i="21"/>
  <c r="T75" i="21"/>
  <c r="S76" i="21"/>
  <c r="O76" i="21"/>
  <c r="Q76" i="21"/>
  <c r="S100" i="21"/>
  <c r="O100" i="21"/>
  <c r="Q100" i="21"/>
  <c r="T109" i="21"/>
  <c r="U117" i="21"/>
  <c r="T117" i="21"/>
  <c r="Q121" i="21"/>
  <c r="O121" i="21"/>
  <c r="S121" i="21"/>
  <c r="S135" i="21"/>
  <c r="O135" i="21"/>
  <c r="Q135" i="21"/>
  <c r="S139" i="21"/>
  <c r="O139" i="21"/>
  <c r="Q139" i="21"/>
  <c r="S8" i="21"/>
  <c r="O8" i="21"/>
  <c r="S21" i="21"/>
  <c r="O21" i="21"/>
  <c r="T23" i="21"/>
  <c r="U23" i="21"/>
  <c r="S29" i="21"/>
  <c r="O29" i="21"/>
  <c r="T31" i="21"/>
  <c r="U31" i="21"/>
  <c r="S32" i="21"/>
  <c r="O32" i="21"/>
  <c r="S40" i="21"/>
  <c r="O40" i="21"/>
  <c r="S45" i="21"/>
  <c r="O45" i="21"/>
  <c r="T47" i="21"/>
  <c r="U47" i="21"/>
  <c r="S48" i="21"/>
  <c r="O48" i="21"/>
  <c r="U55" i="21"/>
  <c r="T55" i="21"/>
  <c r="S56" i="21"/>
  <c r="O56" i="21"/>
  <c r="Q56" i="21"/>
  <c r="U63" i="21"/>
  <c r="T63" i="21"/>
  <c r="S64" i="21"/>
  <c r="O64" i="21"/>
  <c r="Q64" i="21"/>
  <c r="U71" i="21"/>
  <c r="T71" i="21"/>
  <c r="S72" i="21"/>
  <c r="O72" i="21"/>
  <c r="Q72" i="21"/>
  <c r="U79" i="21"/>
  <c r="T79" i="21"/>
  <c r="S80" i="21"/>
  <c r="O80" i="21"/>
  <c r="Q80" i="21"/>
  <c r="S167" i="21"/>
  <c r="O167" i="21"/>
  <c r="Q167" i="21"/>
  <c r="S54" i="21"/>
  <c r="O54" i="21"/>
  <c r="Q54" i="21"/>
  <c r="Q61" i="21"/>
  <c r="O61" i="21"/>
  <c r="S61" i="21"/>
  <c r="S62" i="21"/>
  <c r="O62" i="21"/>
  <c r="Q62" i="21"/>
  <c r="Q69" i="21"/>
  <c r="O69" i="21"/>
  <c r="S69" i="21"/>
  <c r="Q5" i="21"/>
  <c r="Q8" i="21"/>
  <c r="O10" i="21"/>
  <c r="Q13" i="21"/>
  <c r="Q16" i="21"/>
  <c r="O18" i="21"/>
  <c r="Q21" i="21"/>
  <c r="Q24" i="21"/>
  <c r="O26" i="21"/>
  <c r="Q29" i="21"/>
  <c r="Q32" i="21"/>
  <c r="O34" i="21"/>
  <c r="Q37" i="21"/>
  <c r="Q40" i="21"/>
  <c r="O42" i="21"/>
  <c r="Q45" i="21"/>
  <c r="Q48" i="21"/>
  <c r="O50" i="21"/>
  <c r="Q57" i="21"/>
  <c r="O57" i="21"/>
  <c r="S57" i="21"/>
  <c r="S58" i="21"/>
  <c r="O58" i="21"/>
  <c r="Q58" i="21"/>
  <c r="Q65" i="21"/>
  <c r="O65" i="21"/>
  <c r="S65" i="21"/>
  <c r="S66" i="21"/>
  <c r="O66" i="21"/>
  <c r="Q66" i="21"/>
  <c r="Q73" i="21"/>
  <c r="O73" i="21"/>
  <c r="S73" i="21"/>
  <c r="S74" i="21"/>
  <c r="O74" i="21"/>
  <c r="Q74" i="21"/>
  <c r="Q81" i="21"/>
  <c r="O81" i="21"/>
  <c r="S81" i="21"/>
  <c r="S82" i="21"/>
  <c r="O82" i="21"/>
  <c r="Q82" i="21"/>
  <c r="S86" i="21"/>
  <c r="O86" i="21"/>
  <c r="Q86" i="21"/>
  <c r="S90" i="21"/>
  <c r="O90" i="21"/>
  <c r="Q90" i="21"/>
  <c r="S94" i="21"/>
  <c r="O94" i="21"/>
  <c r="Q94" i="21"/>
  <c r="S98" i="21"/>
  <c r="O98" i="21"/>
  <c r="Q98" i="21"/>
  <c r="S151" i="21"/>
  <c r="O151" i="21"/>
  <c r="Q151" i="21"/>
  <c r="S155" i="21"/>
  <c r="O155" i="21"/>
  <c r="Q155" i="21"/>
  <c r="T106" i="21"/>
  <c r="U106" i="21"/>
  <c r="S112" i="21"/>
  <c r="O112" i="21"/>
  <c r="T114" i="21"/>
  <c r="U114" i="21"/>
  <c r="S122" i="21"/>
  <c r="O122" i="21"/>
  <c r="T124" i="21"/>
  <c r="U124" i="21"/>
  <c r="U128" i="21"/>
  <c r="U129" i="21"/>
  <c r="T129" i="21"/>
  <c r="S162" i="21"/>
  <c r="O162" i="21"/>
  <c r="Q162" i="21"/>
  <c r="U176" i="21"/>
  <c r="S183" i="21"/>
  <c r="O183" i="21"/>
  <c r="Q183" i="21"/>
  <c r="S85" i="21"/>
  <c r="S89" i="21"/>
  <c r="S93" i="21"/>
  <c r="S97" i="21"/>
  <c r="U99" i="21"/>
  <c r="T99" i="21"/>
  <c r="O105" i="21"/>
  <c r="T113" i="21"/>
  <c r="S123" i="21"/>
  <c r="O123" i="21"/>
  <c r="Q123" i="21"/>
  <c r="S143" i="21"/>
  <c r="O143" i="21"/>
  <c r="Q143" i="21"/>
  <c r="S159" i="21"/>
  <c r="O159" i="21"/>
  <c r="Q159" i="21"/>
  <c r="S175" i="21"/>
  <c r="O175" i="21"/>
  <c r="Q175" i="21"/>
  <c r="S179" i="21"/>
  <c r="O179" i="21"/>
  <c r="Q179" i="21"/>
  <c r="U83" i="21"/>
  <c r="T83" i="21"/>
  <c r="S84" i="21"/>
  <c r="O84" i="21"/>
  <c r="Q84" i="21"/>
  <c r="U87" i="21"/>
  <c r="T87" i="21"/>
  <c r="S88" i="21"/>
  <c r="O88" i="21"/>
  <c r="Q88" i="21"/>
  <c r="U91" i="21"/>
  <c r="T91" i="21"/>
  <c r="S92" i="21"/>
  <c r="O92" i="21"/>
  <c r="Q92" i="21"/>
  <c r="U95" i="21"/>
  <c r="T95" i="21"/>
  <c r="S96" i="21"/>
  <c r="O96" i="21"/>
  <c r="Q96" i="21"/>
  <c r="S107" i="21"/>
  <c r="O107" i="21"/>
  <c r="S115" i="21"/>
  <c r="O115" i="21"/>
  <c r="Q117" i="21"/>
  <c r="S117" i="21"/>
  <c r="S119" i="21"/>
  <c r="O119" i="21"/>
  <c r="Q119" i="21"/>
  <c r="S130" i="21"/>
  <c r="O130" i="21"/>
  <c r="Q130" i="21"/>
  <c r="U144" i="21"/>
  <c r="U145" i="21"/>
  <c r="T145" i="21"/>
  <c r="S146" i="21"/>
  <c r="O146" i="21"/>
  <c r="Q146" i="21"/>
  <c r="U160" i="21"/>
  <c r="U161" i="21"/>
  <c r="T161" i="21"/>
  <c r="R4" i="21"/>
  <c r="O85" i="21"/>
  <c r="O89" i="21"/>
  <c r="O93" i="21"/>
  <c r="O97" i="21"/>
  <c r="S101" i="21"/>
  <c r="T102" i="21"/>
  <c r="U102" i="21"/>
  <c r="S103" i="21"/>
  <c r="O103" i="21"/>
  <c r="S108" i="21"/>
  <c r="O108" i="21"/>
  <c r="S109" i="21"/>
  <c r="T110" i="21"/>
  <c r="U110" i="21"/>
  <c r="S111" i="21"/>
  <c r="O111" i="21"/>
  <c r="S116" i="21"/>
  <c r="O116" i="21"/>
  <c r="S120" i="21"/>
  <c r="O120" i="21"/>
  <c r="U125" i="21"/>
  <c r="T125" i="21"/>
  <c r="S126" i="21"/>
  <c r="O126" i="21"/>
  <c r="S131" i="21"/>
  <c r="O131" i="21"/>
  <c r="Q131" i="21"/>
  <c r="U140" i="21"/>
  <c r="U141" i="21"/>
  <c r="T141" i="21"/>
  <c r="S142" i="21"/>
  <c r="O142" i="21"/>
  <c r="S147" i="21"/>
  <c r="O147" i="21"/>
  <c r="Q147" i="21"/>
  <c r="U156" i="21"/>
  <c r="U157" i="21"/>
  <c r="T157" i="21"/>
  <c r="S158" i="21"/>
  <c r="O158" i="21"/>
  <c r="S163" i="21"/>
  <c r="O163" i="21"/>
  <c r="Q163" i="21"/>
  <c r="U172" i="21"/>
  <c r="U173" i="21"/>
  <c r="T173" i="21"/>
  <c r="S174" i="21"/>
  <c r="O174" i="21"/>
  <c r="U181" i="21"/>
  <c r="T181" i="21"/>
  <c r="S182" i="21"/>
  <c r="O182" i="21"/>
  <c r="S127" i="21"/>
  <c r="O127" i="21"/>
  <c r="Q127" i="21"/>
  <c r="U136" i="21"/>
  <c r="U137" i="21"/>
  <c r="T137" i="21"/>
  <c r="S138" i="21"/>
  <c r="O138" i="21"/>
  <c r="U152" i="21"/>
  <c r="U153" i="21"/>
  <c r="T153" i="21"/>
  <c r="S154" i="21"/>
  <c r="O154" i="21"/>
  <c r="U168" i="21"/>
  <c r="U169" i="21"/>
  <c r="T169" i="21"/>
  <c r="S170" i="21"/>
  <c r="O170" i="21"/>
  <c r="S177" i="21"/>
  <c r="U180" i="21"/>
  <c r="U132" i="21"/>
  <c r="U133" i="21"/>
  <c r="T133" i="21"/>
  <c r="S134" i="21"/>
  <c r="O134" i="21"/>
  <c r="U148" i="21"/>
  <c r="U149" i="21"/>
  <c r="T149" i="21"/>
  <c r="S150" i="21"/>
  <c r="O150" i="21"/>
  <c r="U164" i="21"/>
  <c r="U165" i="21"/>
  <c r="T165" i="21"/>
  <c r="S166" i="21"/>
  <c r="O166" i="21"/>
  <c r="O177" i="21"/>
  <c r="S178" i="21"/>
  <c r="O178" i="21"/>
  <c r="B13" i="14"/>
  <c r="B12" i="14"/>
  <c r="B11" i="14"/>
  <c r="B10" i="14"/>
  <c r="B9" i="14"/>
  <c r="B8" i="14"/>
  <c r="B7" i="14"/>
  <c r="B6" i="14"/>
  <c r="U52" i="32" l="1"/>
  <c r="U20" i="32"/>
  <c r="T94" i="33"/>
  <c r="U94" i="33"/>
  <c r="T66" i="33"/>
  <c r="U66" i="33"/>
  <c r="T128" i="33"/>
  <c r="U128" i="33"/>
  <c r="T70" i="33"/>
  <c r="U70" i="33"/>
  <c r="T38" i="33"/>
  <c r="U38" i="33"/>
  <c r="T6" i="33"/>
  <c r="U6" i="33"/>
  <c r="T117" i="33"/>
  <c r="U117" i="33"/>
  <c r="T50" i="33"/>
  <c r="U50" i="33"/>
  <c r="T118" i="33"/>
  <c r="U118" i="33"/>
  <c r="T49" i="22"/>
  <c r="T33" i="22"/>
  <c r="U14" i="22"/>
  <c r="T30" i="31"/>
  <c r="U140" i="32"/>
  <c r="T34" i="33"/>
  <c r="U34" i="33"/>
  <c r="T54" i="33"/>
  <c r="U54" i="33"/>
  <c r="T22" i="33"/>
  <c r="U22" i="33"/>
  <c r="U126" i="22"/>
  <c r="T43" i="22"/>
  <c r="T31" i="22"/>
  <c r="U10" i="22"/>
  <c r="T17" i="30"/>
  <c r="U173" i="31"/>
  <c r="U102" i="31"/>
  <c r="T11" i="31"/>
  <c r="T83" i="31"/>
  <c r="T22" i="31"/>
  <c r="T68" i="32"/>
  <c r="T137" i="33"/>
  <c r="U137" i="33"/>
  <c r="T98" i="33"/>
  <c r="U98" i="33"/>
  <c r="T18" i="33"/>
  <c r="U18" i="33"/>
  <c r="T101" i="33"/>
  <c r="U101" i="33"/>
  <c r="U184" i="33"/>
  <c r="T184" i="33"/>
  <c r="U168" i="33"/>
  <c r="T168" i="33"/>
  <c r="U153" i="33"/>
  <c r="T153" i="33"/>
  <c r="T140" i="33"/>
  <c r="U140" i="33"/>
  <c r="T112" i="33"/>
  <c r="U112" i="33"/>
  <c r="T92" i="33"/>
  <c r="U92" i="33"/>
  <c r="U178" i="33"/>
  <c r="T178" i="33"/>
  <c r="U162" i="33"/>
  <c r="T162" i="33"/>
  <c r="U146" i="33"/>
  <c r="T146" i="33"/>
  <c r="T102" i="33"/>
  <c r="U102" i="33"/>
  <c r="T113" i="33"/>
  <c r="U113" i="33"/>
  <c r="T72" i="33"/>
  <c r="U72" i="33"/>
  <c r="T56" i="33"/>
  <c r="U56" i="33"/>
  <c r="T40" i="33"/>
  <c r="U40" i="33"/>
  <c r="T24" i="33"/>
  <c r="U24" i="33"/>
  <c r="T8" i="33"/>
  <c r="U8" i="33"/>
  <c r="U175" i="33"/>
  <c r="T175" i="33"/>
  <c r="U159" i="33"/>
  <c r="T159" i="33"/>
  <c r="U143" i="33"/>
  <c r="T143" i="33"/>
  <c r="T133" i="33"/>
  <c r="U133" i="33"/>
  <c r="T125" i="33"/>
  <c r="U125" i="33"/>
  <c r="T73" i="33"/>
  <c r="U73" i="33"/>
  <c r="T57" i="33"/>
  <c r="U57" i="33"/>
  <c r="T41" i="33"/>
  <c r="U41" i="33"/>
  <c r="T25" i="33"/>
  <c r="U25" i="33"/>
  <c r="T9" i="33"/>
  <c r="U9" i="33"/>
  <c r="U169" i="33"/>
  <c r="T169" i="33"/>
  <c r="T111" i="33"/>
  <c r="U111" i="33"/>
  <c r="U81" i="33"/>
  <c r="T81" i="33"/>
  <c r="T63" i="33"/>
  <c r="U63" i="33"/>
  <c r="T51" i="33"/>
  <c r="U51" i="33"/>
  <c r="T43" i="33"/>
  <c r="U43" i="33"/>
  <c r="T119" i="33"/>
  <c r="U119" i="33"/>
  <c r="T19" i="33"/>
  <c r="U19" i="33"/>
  <c r="U172" i="33"/>
  <c r="T172" i="33"/>
  <c r="U156" i="33"/>
  <c r="T156" i="33"/>
  <c r="U145" i="33"/>
  <c r="T145" i="33"/>
  <c r="T124" i="33"/>
  <c r="U124" i="33"/>
  <c r="T104" i="33"/>
  <c r="U104" i="33"/>
  <c r="U182" i="33"/>
  <c r="T182" i="33"/>
  <c r="U166" i="33"/>
  <c r="T166" i="33"/>
  <c r="U149" i="33"/>
  <c r="T149" i="33"/>
  <c r="T138" i="33"/>
  <c r="U138" i="33"/>
  <c r="T130" i="33"/>
  <c r="U130" i="33"/>
  <c r="T106" i="33"/>
  <c r="U106" i="33"/>
  <c r="U151" i="33"/>
  <c r="T151" i="33"/>
  <c r="T97" i="33"/>
  <c r="U97" i="33"/>
  <c r="T83" i="33"/>
  <c r="U83" i="33"/>
  <c r="T68" i="33"/>
  <c r="U68" i="33"/>
  <c r="T52" i="33"/>
  <c r="U52" i="33"/>
  <c r="T36" i="33"/>
  <c r="U36" i="33"/>
  <c r="T20" i="33"/>
  <c r="U20" i="33"/>
  <c r="U179" i="33"/>
  <c r="T179" i="33"/>
  <c r="U163" i="33"/>
  <c r="T163" i="33"/>
  <c r="U148" i="33"/>
  <c r="T148" i="33"/>
  <c r="T105" i="33"/>
  <c r="U105" i="33"/>
  <c r="T84" i="33"/>
  <c r="U84" i="33"/>
  <c r="T135" i="33"/>
  <c r="U135" i="33"/>
  <c r="T127" i="33"/>
  <c r="U127" i="33"/>
  <c r="T91" i="33"/>
  <c r="U91" i="33"/>
  <c r="T69" i="33"/>
  <c r="U69" i="33"/>
  <c r="T53" i="33"/>
  <c r="U53" i="33"/>
  <c r="T37" i="33"/>
  <c r="U37" i="33"/>
  <c r="T21" i="33"/>
  <c r="U21" i="33"/>
  <c r="S4" i="33"/>
  <c r="U173" i="33"/>
  <c r="T173" i="33"/>
  <c r="U157" i="33"/>
  <c r="T157" i="33"/>
  <c r="T87" i="33"/>
  <c r="U87" i="33"/>
  <c r="T59" i="33"/>
  <c r="U59" i="33"/>
  <c r="T39" i="33"/>
  <c r="U39" i="33"/>
  <c r="T95" i="33"/>
  <c r="U95" i="33"/>
  <c r="T31" i="33"/>
  <c r="U31" i="33"/>
  <c r="T15" i="33"/>
  <c r="U15" i="33"/>
  <c r="U176" i="33"/>
  <c r="T176" i="33"/>
  <c r="U160" i="33"/>
  <c r="T160" i="33"/>
  <c r="T120" i="33"/>
  <c r="U120" i="33"/>
  <c r="T100" i="33"/>
  <c r="U100" i="33"/>
  <c r="U170" i="33"/>
  <c r="T170" i="33"/>
  <c r="U154" i="33"/>
  <c r="T154" i="33"/>
  <c r="U142" i="33"/>
  <c r="T142" i="33"/>
  <c r="T122" i="33"/>
  <c r="U122" i="33"/>
  <c r="T93" i="33"/>
  <c r="U93" i="33"/>
  <c r="T76" i="33"/>
  <c r="U76" i="33"/>
  <c r="T64" i="33"/>
  <c r="U64" i="33"/>
  <c r="T48" i="33"/>
  <c r="U48" i="33"/>
  <c r="T32" i="33"/>
  <c r="U32" i="33"/>
  <c r="T16" i="33"/>
  <c r="U16" i="33"/>
  <c r="U183" i="33"/>
  <c r="T183" i="33"/>
  <c r="U167" i="33"/>
  <c r="T167" i="33"/>
  <c r="U144" i="33"/>
  <c r="T144" i="33"/>
  <c r="T129" i="33"/>
  <c r="U129" i="33"/>
  <c r="T65" i="33"/>
  <c r="U65" i="33"/>
  <c r="T49" i="33"/>
  <c r="U49" i="33"/>
  <c r="T33" i="33"/>
  <c r="U33" i="33"/>
  <c r="T17" i="33"/>
  <c r="U17" i="33"/>
  <c r="T5" i="33"/>
  <c r="O4" i="33"/>
  <c r="U5" i="33"/>
  <c r="U177" i="33"/>
  <c r="T177" i="33"/>
  <c r="U161" i="33"/>
  <c r="T161" i="33"/>
  <c r="T139" i="33"/>
  <c r="U139" i="33"/>
  <c r="T107" i="33"/>
  <c r="U107" i="33"/>
  <c r="T71" i="33"/>
  <c r="U71" i="33"/>
  <c r="T47" i="33"/>
  <c r="U47" i="33"/>
  <c r="U181" i="33"/>
  <c r="T181" i="33"/>
  <c r="T35" i="33"/>
  <c r="U35" i="33"/>
  <c r="T27" i="33"/>
  <c r="U27" i="33"/>
  <c r="T11" i="33"/>
  <c r="U11" i="33"/>
  <c r="U180" i="33"/>
  <c r="T180" i="33"/>
  <c r="U164" i="33"/>
  <c r="T164" i="33"/>
  <c r="U150" i="33"/>
  <c r="T150" i="33"/>
  <c r="T116" i="33"/>
  <c r="U116" i="33"/>
  <c r="T96" i="33"/>
  <c r="U96" i="33"/>
  <c r="U174" i="33"/>
  <c r="T174" i="33"/>
  <c r="U158" i="33"/>
  <c r="T158" i="33"/>
  <c r="T134" i="33"/>
  <c r="U134" i="33"/>
  <c r="T126" i="33"/>
  <c r="U126" i="33"/>
  <c r="T110" i="33"/>
  <c r="U110" i="33"/>
  <c r="T141" i="33"/>
  <c r="U141" i="33"/>
  <c r="T89" i="33"/>
  <c r="U89" i="33"/>
  <c r="T60" i="33"/>
  <c r="U60" i="33"/>
  <c r="T44" i="33"/>
  <c r="U44" i="33"/>
  <c r="T28" i="33"/>
  <c r="U28" i="33"/>
  <c r="T12" i="33"/>
  <c r="U12" i="33"/>
  <c r="U171" i="33"/>
  <c r="T171" i="33"/>
  <c r="U155" i="33"/>
  <c r="T155" i="33"/>
  <c r="T109" i="33"/>
  <c r="U109" i="33"/>
  <c r="U147" i="33"/>
  <c r="T147" i="33"/>
  <c r="T131" i="33"/>
  <c r="U131" i="33"/>
  <c r="T99" i="33"/>
  <c r="U99" i="33"/>
  <c r="T77" i="33"/>
  <c r="U77" i="33"/>
  <c r="T61" i="33"/>
  <c r="U61" i="33"/>
  <c r="T45" i="33"/>
  <c r="U45" i="33"/>
  <c r="T29" i="33"/>
  <c r="U29" i="33"/>
  <c r="T13" i="33"/>
  <c r="U13" i="33"/>
  <c r="U165" i="33"/>
  <c r="T165" i="33"/>
  <c r="T115" i="33"/>
  <c r="U115" i="33"/>
  <c r="T88" i="33"/>
  <c r="U88" i="33"/>
  <c r="T80" i="33"/>
  <c r="U80" i="33"/>
  <c r="T67" i="33"/>
  <c r="U67" i="33"/>
  <c r="T55" i="33"/>
  <c r="U55" i="33"/>
  <c r="U152" i="33"/>
  <c r="T152" i="33"/>
  <c r="Q4" i="33"/>
  <c r="T23" i="33"/>
  <c r="U23" i="33"/>
  <c r="T7" i="33"/>
  <c r="U7" i="33"/>
  <c r="U61" i="32"/>
  <c r="U132" i="32"/>
  <c r="S4" i="32"/>
  <c r="T149" i="32"/>
  <c r="U173" i="32"/>
  <c r="U99" i="32"/>
  <c r="U29" i="32"/>
  <c r="U164" i="32"/>
  <c r="T134" i="32"/>
  <c r="U134" i="32"/>
  <c r="T142" i="32"/>
  <c r="U142" i="32"/>
  <c r="U183" i="32"/>
  <c r="T183" i="32"/>
  <c r="T170" i="32"/>
  <c r="U170" i="32"/>
  <c r="T147" i="32"/>
  <c r="U147" i="32"/>
  <c r="T138" i="32"/>
  <c r="U138" i="32"/>
  <c r="T127" i="32"/>
  <c r="U127" i="32"/>
  <c r="T119" i="32"/>
  <c r="U119" i="32"/>
  <c r="U159" i="32"/>
  <c r="T159" i="32"/>
  <c r="U109" i="32"/>
  <c r="T109" i="32"/>
  <c r="U107" i="32"/>
  <c r="T107" i="32"/>
  <c r="T118" i="32"/>
  <c r="U118" i="32"/>
  <c r="T85" i="32"/>
  <c r="U85" i="32"/>
  <c r="T73" i="32"/>
  <c r="U73" i="32"/>
  <c r="T58" i="32"/>
  <c r="U58" i="32"/>
  <c r="T49" i="32"/>
  <c r="U49" i="32"/>
  <c r="T26" i="32"/>
  <c r="U26" i="32"/>
  <c r="T17" i="32"/>
  <c r="U17" i="32"/>
  <c r="T37" i="32"/>
  <c r="U37" i="32"/>
  <c r="U105" i="32"/>
  <c r="T105" i="32"/>
  <c r="T87" i="32"/>
  <c r="U87" i="32"/>
  <c r="T94" i="32"/>
  <c r="U94" i="32"/>
  <c r="T102" i="32"/>
  <c r="U102" i="32"/>
  <c r="T92" i="32"/>
  <c r="U92" i="32"/>
  <c r="T84" i="32"/>
  <c r="U84" i="32"/>
  <c r="T78" i="32"/>
  <c r="U78" i="32"/>
  <c r="T46" i="32"/>
  <c r="U46" i="32"/>
  <c r="T91" i="32"/>
  <c r="U91" i="32"/>
  <c r="T50" i="32"/>
  <c r="U50" i="32"/>
  <c r="T18" i="32"/>
  <c r="U18" i="32"/>
  <c r="T19" i="32"/>
  <c r="U19" i="32"/>
  <c r="U177" i="32"/>
  <c r="T177" i="32"/>
  <c r="T171" i="32"/>
  <c r="U171" i="32"/>
  <c r="T162" i="32"/>
  <c r="U162" i="32"/>
  <c r="T139" i="32"/>
  <c r="U139" i="32"/>
  <c r="T130" i="32"/>
  <c r="U130" i="32"/>
  <c r="T122" i="32"/>
  <c r="U122" i="32"/>
  <c r="U167" i="32"/>
  <c r="T167" i="32"/>
  <c r="U135" i="32"/>
  <c r="T135" i="32"/>
  <c r="U117" i="32"/>
  <c r="T117" i="32"/>
  <c r="T89" i="32"/>
  <c r="U89" i="32"/>
  <c r="T69" i="32"/>
  <c r="U69" i="32"/>
  <c r="U47" i="32"/>
  <c r="T47" i="32"/>
  <c r="U15" i="32"/>
  <c r="T15" i="32"/>
  <c r="T30" i="32"/>
  <c r="U30" i="32"/>
  <c r="T54" i="32"/>
  <c r="U54" i="32"/>
  <c r="T22" i="32"/>
  <c r="U22" i="32"/>
  <c r="T66" i="32"/>
  <c r="U66" i="32"/>
  <c r="T21" i="32"/>
  <c r="U21" i="32"/>
  <c r="T86" i="32"/>
  <c r="U86" i="32"/>
  <c r="T51" i="32"/>
  <c r="U51" i="32"/>
  <c r="T166" i="32"/>
  <c r="U166" i="32"/>
  <c r="T182" i="32"/>
  <c r="U182" i="32"/>
  <c r="T174" i="32"/>
  <c r="U174" i="32"/>
  <c r="T163" i="32"/>
  <c r="U163" i="32"/>
  <c r="T154" i="32"/>
  <c r="U154" i="32"/>
  <c r="T131" i="32"/>
  <c r="U131" i="32"/>
  <c r="T123" i="32"/>
  <c r="U123" i="32"/>
  <c r="T112" i="32"/>
  <c r="U112" i="32"/>
  <c r="T104" i="32"/>
  <c r="U104" i="32"/>
  <c r="U175" i="32"/>
  <c r="T175" i="32"/>
  <c r="U143" i="32"/>
  <c r="T143" i="32"/>
  <c r="U115" i="32"/>
  <c r="T115" i="32"/>
  <c r="T97" i="32"/>
  <c r="U97" i="32"/>
  <c r="T93" i="32"/>
  <c r="U93" i="32"/>
  <c r="T81" i="32"/>
  <c r="U81" i="32"/>
  <c r="T65" i="32"/>
  <c r="U65" i="32"/>
  <c r="T42" i="32"/>
  <c r="U42" i="32"/>
  <c r="T33" i="32"/>
  <c r="U33" i="32"/>
  <c r="T10" i="32"/>
  <c r="U10" i="32"/>
  <c r="T5" i="32"/>
  <c r="U5" i="32"/>
  <c r="O4" i="32"/>
  <c r="T95" i="32"/>
  <c r="U95" i="32"/>
  <c r="T90" i="32"/>
  <c r="U90" i="32"/>
  <c r="T96" i="32"/>
  <c r="U96" i="32"/>
  <c r="T88" i="32"/>
  <c r="U88" i="32"/>
  <c r="T74" i="32"/>
  <c r="U74" i="32"/>
  <c r="T62" i="32"/>
  <c r="U62" i="32"/>
  <c r="T14" i="32"/>
  <c r="U14" i="32"/>
  <c r="T34" i="32"/>
  <c r="U34" i="32"/>
  <c r="T178" i="32"/>
  <c r="U178" i="32"/>
  <c r="T150" i="32"/>
  <c r="U150" i="32"/>
  <c r="T158" i="32"/>
  <c r="U158" i="32"/>
  <c r="T155" i="32"/>
  <c r="U155" i="32"/>
  <c r="T146" i="32"/>
  <c r="U146" i="32"/>
  <c r="T126" i="32"/>
  <c r="U126" i="32"/>
  <c r="U111" i="32"/>
  <c r="T111" i="32"/>
  <c r="U103" i="32"/>
  <c r="T103" i="32"/>
  <c r="U179" i="32"/>
  <c r="T179" i="32"/>
  <c r="U151" i="32"/>
  <c r="T151" i="32"/>
  <c r="U101" i="32"/>
  <c r="T101" i="32"/>
  <c r="U113" i="32"/>
  <c r="T113" i="32"/>
  <c r="T77" i="32"/>
  <c r="U77" i="32"/>
  <c r="T63" i="32"/>
  <c r="U63" i="32"/>
  <c r="U31" i="32"/>
  <c r="T31" i="32"/>
  <c r="Q4" i="32"/>
  <c r="T82" i="32"/>
  <c r="U82" i="32"/>
  <c r="T70" i="32"/>
  <c r="U70" i="32"/>
  <c r="T53" i="32"/>
  <c r="U53" i="32"/>
  <c r="T110" i="32"/>
  <c r="U110" i="32"/>
  <c r="T38" i="32"/>
  <c r="U38" i="32"/>
  <c r="T6" i="32"/>
  <c r="U6" i="32"/>
  <c r="T35" i="32"/>
  <c r="U35" i="32"/>
  <c r="U110" i="31"/>
  <c r="U164" i="31"/>
  <c r="U132" i="31"/>
  <c r="U136" i="31"/>
  <c r="T157" i="31"/>
  <c r="U129" i="31"/>
  <c r="T161" i="31"/>
  <c r="T47" i="31"/>
  <c r="T75" i="31"/>
  <c r="U67" i="31"/>
  <c r="T14" i="31"/>
  <c r="T101" i="31"/>
  <c r="U180" i="31"/>
  <c r="U128" i="31"/>
  <c r="U160" i="31"/>
  <c r="U144" i="31"/>
  <c r="T46" i="31"/>
  <c r="T6" i="31"/>
  <c r="U172" i="31"/>
  <c r="U156" i="31"/>
  <c r="U140" i="31"/>
  <c r="T99" i="31"/>
  <c r="T19" i="31"/>
  <c r="T153" i="31"/>
  <c r="U124" i="31"/>
  <c r="T35" i="31"/>
  <c r="U55" i="31"/>
  <c r="U43" i="31"/>
  <c r="U148" i="31"/>
  <c r="T137" i="31"/>
  <c r="U87" i="31"/>
  <c r="Q4" i="31"/>
  <c r="U15" i="31"/>
  <c r="T71" i="31"/>
  <c r="T91" i="31"/>
  <c r="T145" i="31"/>
  <c r="U106" i="31"/>
  <c r="T59" i="31"/>
  <c r="T38" i="31"/>
  <c r="U109" i="31"/>
  <c r="T109" i="31"/>
  <c r="T166" i="31"/>
  <c r="U166" i="31"/>
  <c r="T182" i="31"/>
  <c r="U182" i="31"/>
  <c r="T116" i="31"/>
  <c r="U116" i="31"/>
  <c r="U89" i="31"/>
  <c r="T89" i="31"/>
  <c r="U183" i="31"/>
  <c r="T183" i="31"/>
  <c r="T88" i="31"/>
  <c r="U88" i="31"/>
  <c r="U105" i="31"/>
  <c r="T105" i="31"/>
  <c r="U53" i="31"/>
  <c r="T53" i="31"/>
  <c r="T33" i="31"/>
  <c r="U33" i="31"/>
  <c r="T17" i="31"/>
  <c r="U17" i="31"/>
  <c r="T94" i="31"/>
  <c r="U94" i="31"/>
  <c r="U42" i="31"/>
  <c r="T42" i="31"/>
  <c r="T178" i="31"/>
  <c r="U178" i="31"/>
  <c r="T150" i="31"/>
  <c r="U150" i="31"/>
  <c r="T103" i="31"/>
  <c r="U103" i="31"/>
  <c r="U85" i="31"/>
  <c r="T85" i="31"/>
  <c r="U175" i="31"/>
  <c r="T175" i="31"/>
  <c r="T130" i="31"/>
  <c r="U130" i="31"/>
  <c r="T40" i="31"/>
  <c r="U40" i="31"/>
  <c r="T29" i="31"/>
  <c r="U29" i="31"/>
  <c r="T8" i="31"/>
  <c r="U8" i="31"/>
  <c r="U171" i="31"/>
  <c r="T171" i="31"/>
  <c r="T98" i="31"/>
  <c r="U98" i="31"/>
  <c r="T80" i="31"/>
  <c r="U80" i="31"/>
  <c r="U34" i="31"/>
  <c r="T34" i="31"/>
  <c r="U82" i="31"/>
  <c r="T82" i="31"/>
  <c r="U66" i="31"/>
  <c r="T66" i="31"/>
  <c r="U50" i="31"/>
  <c r="T50" i="31"/>
  <c r="T41" i="31"/>
  <c r="U41" i="31"/>
  <c r="T12" i="31"/>
  <c r="U12" i="31"/>
  <c r="T76" i="31"/>
  <c r="U76" i="31"/>
  <c r="T134" i="31"/>
  <c r="U134" i="31"/>
  <c r="T154" i="31"/>
  <c r="U154" i="31"/>
  <c r="T163" i="31"/>
  <c r="U163" i="31"/>
  <c r="T147" i="31"/>
  <c r="U147" i="31"/>
  <c r="T131" i="31"/>
  <c r="U131" i="31"/>
  <c r="T120" i="31"/>
  <c r="U120" i="31"/>
  <c r="T111" i="31"/>
  <c r="U111" i="31"/>
  <c r="U97" i="31"/>
  <c r="T97" i="31"/>
  <c r="T96" i="31"/>
  <c r="U96" i="31"/>
  <c r="U179" i="31"/>
  <c r="T179" i="31"/>
  <c r="U127" i="31"/>
  <c r="T127" i="31"/>
  <c r="U121" i="31"/>
  <c r="T121" i="31"/>
  <c r="U77" i="31"/>
  <c r="T77" i="31"/>
  <c r="U61" i="31"/>
  <c r="T61" i="31"/>
  <c r="T48" i="31"/>
  <c r="U48" i="31"/>
  <c r="T37" i="31"/>
  <c r="U37" i="31"/>
  <c r="T16" i="31"/>
  <c r="U16" i="31"/>
  <c r="T5" i="31"/>
  <c r="O4" i="31"/>
  <c r="U5" i="31"/>
  <c r="U49" i="31"/>
  <c r="T49" i="31"/>
  <c r="T28" i="31"/>
  <c r="U28" i="31"/>
  <c r="T118" i="31"/>
  <c r="U118" i="31"/>
  <c r="T86" i="31"/>
  <c r="U86" i="31"/>
  <c r="T72" i="31"/>
  <c r="U72" i="31"/>
  <c r="U26" i="31"/>
  <c r="T26" i="31"/>
  <c r="T100" i="31"/>
  <c r="U100" i="31"/>
  <c r="U73" i="31"/>
  <c r="T73" i="31"/>
  <c r="U57" i="31"/>
  <c r="T57" i="31"/>
  <c r="T68" i="31"/>
  <c r="U68" i="31"/>
  <c r="T174" i="31"/>
  <c r="U174" i="31"/>
  <c r="T158" i="31"/>
  <c r="U158" i="31"/>
  <c r="T142" i="31"/>
  <c r="U142" i="31"/>
  <c r="T126" i="31"/>
  <c r="U126" i="31"/>
  <c r="T162" i="31"/>
  <c r="U162" i="31"/>
  <c r="T122" i="31"/>
  <c r="U122" i="31"/>
  <c r="U159" i="31"/>
  <c r="T159" i="31"/>
  <c r="U155" i="31"/>
  <c r="T155" i="31"/>
  <c r="U69" i="31"/>
  <c r="T69" i="31"/>
  <c r="T32" i="31"/>
  <c r="U32" i="31"/>
  <c r="T21" i="31"/>
  <c r="U21" i="31"/>
  <c r="T44" i="31"/>
  <c r="U44" i="31"/>
  <c r="T20" i="31"/>
  <c r="U20" i="31"/>
  <c r="T9" i="31"/>
  <c r="U9" i="31"/>
  <c r="U139" i="31"/>
  <c r="T139" i="31"/>
  <c r="T56" i="31"/>
  <c r="U56" i="31"/>
  <c r="U10" i="31"/>
  <c r="T10" i="31"/>
  <c r="U81" i="31"/>
  <c r="T81" i="31"/>
  <c r="U65" i="31"/>
  <c r="T65" i="31"/>
  <c r="U167" i="31"/>
  <c r="T167" i="31"/>
  <c r="T52" i="31"/>
  <c r="U52" i="31"/>
  <c r="T170" i="31"/>
  <c r="U170" i="31"/>
  <c r="U123" i="31"/>
  <c r="T123" i="31"/>
  <c r="T112" i="31"/>
  <c r="U112" i="31"/>
  <c r="T84" i="31"/>
  <c r="U84" i="31"/>
  <c r="U70" i="31"/>
  <c r="T70" i="31"/>
  <c r="U54" i="31"/>
  <c r="T54" i="31"/>
  <c r="U177" i="31"/>
  <c r="T177" i="31"/>
  <c r="T138" i="31"/>
  <c r="U138" i="31"/>
  <c r="T108" i="31"/>
  <c r="U108" i="31"/>
  <c r="U93" i="31"/>
  <c r="T93" i="31"/>
  <c r="U119" i="31"/>
  <c r="T119" i="31"/>
  <c r="T115" i="31"/>
  <c r="U115" i="31"/>
  <c r="T92" i="31"/>
  <c r="U92" i="31"/>
  <c r="U143" i="31"/>
  <c r="T143" i="31"/>
  <c r="U113" i="31"/>
  <c r="T113" i="31"/>
  <c r="T146" i="31"/>
  <c r="U146" i="31"/>
  <c r="T107" i="31"/>
  <c r="U107" i="31"/>
  <c r="T104" i="31"/>
  <c r="U104" i="31"/>
  <c r="U151" i="31"/>
  <c r="T151" i="31"/>
  <c r="U78" i="31"/>
  <c r="T78" i="31"/>
  <c r="U62" i="31"/>
  <c r="T62" i="31"/>
  <c r="T45" i="31"/>
  <c r="U45" i="31"/>
  <c r="T24" i="31"/>
  <c r="U24" i="31"/>
  <c r="T13" i="31"/>
  <c r="U13" i="31"/>
  <c r="S4" i="31"/>
  <c r="U135" i="31"/>
  <c r="T135" i="31"/>
  <c r="T90" i="31"/>
  <c r="U90" i="31"/>
  <c r="T64" i="31"/>
  <c r="U64" i="31"/>
  <c r="U18" i="31"/>
  <c r="T18" i="31"/>
  <c r="U74" i="31"/>
  <c r="T74" i="31"/>
  <c r="U58" i="31"/>
  <c r="T58" i="31"/>
  <c r="T36" i="31"/>
  <c r="U36" i="31"/>
  <c r="T25" i="31"/>
  <c r="U25" i="31"/>
  <c r="T60" i="31"/>
  <c r="U60" i="31"/>
  <c r="U61" i="30"/>
  <c r="T9" i="30"/>
  <c r="T29" i="30"/>
  <c r="U10" i="30"/>
  <c r="T54" i="30"/>
  <c r="T33" i="30"/>
  <c r="T94" i="30"/>
  <c r="U65" i="30"/>
  <c r="T90" i="30"/>
  <c r="U57" i="30"/>
  <c r="T78" i="30"/>
  <c r="U6" i="30"/>
  <c r="T82" i="30"/>
  <c r="U70" i="30"/>
  <c r="T70" i="30"/>
  <c r="T58" i="30"/>
  <c r="U69" i="30"/>
  <c r="T50" i="30"/>
  <c r="T41" i="30"/>
  <c r="T25" i="30"/>
  <c r="Q4" i="30"/>
  <c r="T86" i="30"/>
  <c r="S4" i="30"/>
  <c r="T74" i="30"/>
  <c r="T37" i="30"/>
  <c r="T21" i="30"/>
  <c r="T98" i="30"/>
  <c r="T5" i="30"/>
  <c r="T165" i="30"/>
  <c r="U165" i="30"/>
  <c r="T126" i="30"/>
  <c r="U126" i="30"/>
  <c r="T181" i="30"/>
  <c r="U181" i="30"/>
  <c r="T142" i="30"/>
  <c r="U142" i="30"/>
  <c r="T110" i="30"/>
  <c r="U110" i="30"/>
  <c r="T162" i="30"/>
  <c r="U162" i="30"/>
  <c r="T100" i="30"/>
  <c r="U100" i="30"/>
  <c r="T89" i="30"/>
  <c r="U89" i="30"/>
  <c r="U47" i="30"/>
  <c r="T47" i="30"/>
  <c r="U39" i="30"/>
  <c r="T39" i="30"/>
  <c r="U31" i="30"/>
  <c r="T31" i="30"/>
  <c r="U23" i="30"/>
  <c r="T23" i="30"/>
  <c r="U15" i="30"/>
  <c r="T15" i="30"/>
  <c r="T22" i="30"/>
  <c r="U22" i="30"/>
  <c r="T178" i="30"/>
  <c r="U178" i="30"/>
  <c r="U92" i="30"/>
  <c r="T92" i="30"/>
  <c r="T81" i="30"/>
  <c r="U81" i="30"/>
  <c r="T138" i="30"/>
  <c r="U138" i="30"/>
  <c r="U72" i="30"/>
  <c r="T72" i="30"/>
  <c r="T46" i="30"/>
  <c r="U46" i="30"/>
  <c r="T30" i="30"/>
  <c r="U30" i="30"/>
  <c r="T145" i="30"/>
  <c r="U145" i="30"/>
  <c r="T67" i="30"/>
  <c r="U67" i="30"/>
  <c r="T154" i="30"/>
  <c r="U154" i="30"/>
  <c r="T180" i="30"/>
  <c r="U180" i="30"/>
  <c r="T172" i="30"/>
  <c r="U172" i="30"/>
  <c r="T164" i="30"/>
  <c r="U164" i="30"/>
  <c r="T156" i="30"/>
  <c r="U156" i="30"/>
  <c r="T148" i="30"/>
  <c r="U148" i="30"/>
  <c r="T140" i="30"/>
  <c r="U140" i="30"/>
  <c r="T132" i="30"/>
  <c r="U132" i="30"/>
  <c r="T124" i="30"/>
  <c r="U124" i="30"/>
  <c r="T116" i="30"/>
  <c r="U116" i="30"/>
  <c r="T183" i="30"/>
  <c r="U183" i="30"/>
  <c r="T175" i="30"/>
  <c r="U175" i="30"/>
  <c r="T167" i="30"/>
  <c r="U167" i="30"/>
  <c r="T159" i="30"/>
  <c r="U159" i="30"/>
  <c r="T151" i="30"/>
  <c r="U151" i="30"/>
  <c r="T143" i="30"/>
  <c r="U143" i="30"/>
  <c r="T135" i="30"/>
  <c r="U135" i="30"/>
  <c r="T127" i="30"/>
  <c r="U127" i="30"/>
  <c r="T119" i="30"/>
  <c r="U119" i="30"/>
  <c r="T111" i="30"/>
  <c r="U111" i="30"/>
  <c r="T106" i="30"/>
  <c r="U106" i="30"/>
  <c r="T102" i="30"/>
  <c r="U102" i="30"/>
  <c r="T105" i="30"/>
  <c r="U105" i="30"/>
  <c r="T95" i="30"/>
  <c r="U95" i="30"/>
  <c r="T75" i="30"/>
  <c r="U75" i="30"/>
  <c r="T182" i="30"/>
  <c r="U182" i="30"/>
  <c r="T173" i="30"/>
  <c r="U173" i="30"/>
  <c r="T158" i="30"/>
  <c r="U158" i="30"/>
  <c r="T133" i="30"/>
  <c r="U133" i="30"/>
  <c r="T91" i="30"/>
  <c r="U91" i="30"/>
  <c r="T79" i="30"/>
  <c r="U79" i="30"/>
  <c r="T129" i="30"/>
  <c r="U129" i="30"/>
  <c r="T59" i="30"/>
  <c r="U59" i="30"/>
  <c r="T12" i="30"/>
  <c r="U12" i="30"/>
  <c r="T107" i="30"/>
  <c r="U107" i="30"/>
  <c r="U60" i="30"/>
  <c r="T60" i="30"/>
  <c r="T169" i="30"/>
  <c r="U169" i="30"/>
  <c r="U88" i="30"/>
  <c r="T88" i="30"/>
  <c r="T77" i="30"/>
  <c r="U77" i="30"/>
  <c r="T34" i="30"/>
  <c r="U34" i="30"/>
  <c r="T14" i="30"/>
  <c r="U14" i="30"/>
  <c r="T177" i="30"/>
  <c r="U177" i="30"/>
  <c r="U80" i="30"/>
  <c r="T80" i="30"/>
  <c r="T44" i="30"/>
  <c r="U44" i="30"/>
  <c r="T36" i="30"/>
  <c r="U36" i="30"/>
  <c r="T28" i="30"/>
  <c r="U28" i="30"/>
  <c r="T20" i="30"/>
  <c r="U20" i="30"/>
  <c r="T11" i="30"/>
  <c r="U11" i="30"/>
  <c r="T141" i="30"/>
  <c r="U141" i="30"/>
  <c r="T109" i="30"/>
  <c r="U109" i="30"/>
  <c r="T174" i="30"/>
  <c r="U174" i="30"/>
  <c r="T149" i="30"/>
  <c r="U149" i="30"/>
  <c r="T134" i="30"/>
  <c r="U134" i="30"/>
  <c r="T117" i="30"/>
  <c r="U117" i="30"/>
  <c r="T130" i="30"/>
  <c r="U130" i="30"/>
  <c r="U43" i="30"/>
  <c r="T43" i="30"/>
  <c r="U35" i="30"/>
  <c r="T35" i="30"/>
  <c r="U27" i="30"/>
  <c r="T27" i="30"/>
  <c r="U19" i="30"/>
  <c r="T19" i="30"/>
  <c r="T8" i="30"/>
  <c r="U8" i="30"/>
  <c r="T114" i="30"/>
  <c r="U114" i="30"/>
  <c r="T56" i="30"/>
  <c r="U56" i="30"/>
  <c r="T121" i="30"/>
  <c r="U121" i="30"/>
  <c r="T170" i="30"/>
  <c r="U170" i="30"/>
  <c r="T103" i="30"/>
  <c r="U103" i="30"/>
  <c r="T93" i="30"/>
  <c r="U93" i="30"/>
  <c r="T63" i="30"/>
  <c r="U63" i="30"/>
  <c r="T38" i="30"/>
  <c r="U38" i="30"/>
  <c r="T18" i="30"/>
  <c r="U18" i="30"/>
  <c r="U76" i="30"/>
  <c r="T76" i="30"/>
  <c r="T51" i="30"/>
  <c r="U51" i="30"/>
  <c r="U96" i="30"/>
  <c r="T96" i="30"/>
  <c r="T85" i="30"/>
  <c r="U85" i="30"/>
  <c r="T64" i="30"/>
  <c r="U64" i="30"/>
  <c r="U52" i="30"/>
  <c r="T52" i="30"/>
  <c r="T184" i="30"/>
  <c r="U184" i="30"/>
  <c r="T176" i="30"/>
  <c r="U176" i="30"/>
  <c r="T168" i="30"/>
  <c r="U168" i="30"/>
  <c r="T160" i="30"/>
  <c r="U160" i="30"/>
  <c r="T152" i="30"/>
  <c r="U152" i="30"/>
  <c r="T144" i="30"/>
  <c r="U144" i="30"/>
  <c r="T136" i="30"/>
  <c r="U136" i="30"/>
  <c r="T128" i="30"/>
  <c r="U128" i="30"/>
  <c r="T120" i="30"/>
  <c r="U120" i="30"/>
  <c r="T112" i="30"/>
  <c r="U112" i="30"/>
  <c r="T179" i="30"/>
  <c r="U179" i="30"/>
  <c r="T171" i="30"/>
  <c r="U171" i="30"/>
  <c r="T163" i="30"/>
  <c r="U163" i="30"/>
  <c r="T155" i="30"/>
  <c r="U155" i="30"/>
  <c r="T147" i="30"/>
  <c r="U147" i="30"/>
  <c r="T139" i="30"/>
  <c r="U139" i="30"/>
  <c r="T131" i="30"/>
  <c r="U131" i="30"/>
  <c r="T123" i="30"/>
  <c r="U123" i="30"/>
  <c r="T115" i="30"/>
  <c r="U115" i="30"/>
  <c r="T108" i="30"/>
  <c r="U108" i="30"/>
  <c r="T104" i="30"/>
  <c r="U104" i="30"/>
  <c r="T157" i="30"/>
  <c r="U157" i="30"/>
  <c r="T125" i="30"/>
  <c r="U125" i="30"/>
  <c r="T99" i="30"/>
  <c r="U99" i="30"/>
  <c r="T87" i="30"/>
  <c r="U87" i="30"/>
  <c r="T71" i="30"/>
  <c r="U71" i="30"/>
  <c r="T166" i="30"/>
  <c r="U166" i="30"/>
  <c r="T150" i="30"/>
  <c r="U150" i="30"/>
  <c r="T118" i="30"/>
  <c r="U118" i="30"/>
  <c r="T101" i="30"/>
  <c r="U101" i="30"/>
  <c r="T83" i="30"/>
  <c r="U83" i="30"/>
  <c r="T161" i="30"/>
  <c r="U161" i="30"/>
  <c r="U84" i="30"/>
  <c r="T84" i="30"/>
  <c r="T73" i="30"/>
  <c r="U73" i="30"/>
  <c r="T146" i="30"/>
  <c r="U146" i="30"/>
  <c r="T153" i="30"/>
  <c r="U153" i="30"/>
  <c r="T55" i="30"/>
  <c r="U55" i="30"/>
  <c r="T137" i="30"/>
  <c r="U137" i="30"/>
  <c r="T42" i="30"/>
  <c r="U42" i="30"/>
  <c r="T26" i="30"/>
  <c r="U26" i="30"/>
  <c r="T113" i="30"/>
  <c r="U113" i="30"/>
  <c r="T97" i="30"/>
  <c r="U97" i="30"/>
  <c r="T122" i="30"/>
  <c r="U122" i="30"/>
  <c r="T48" i="30"/>
  <c r="U48" i="30"/>
  <c r="T40" i="30"/>
  <c r="U40" i="30"/>
  <c r="T32" i="30"/>
  <c r="U32" i="30"/>
  <c r="T24" i="30"/>
  <c r="U24" i="30"/>
  <c r="T16" i="30"/>
  <c r="U16" i="30"/>
  <c r="T7" i="30"/>
  <c r="U7" i="30"/>
  <c r="O4" i="30"/>
  <c r="T68" i="30"/>
  <c r="U68" i="30"/>
  <c r="U131" i="22"/>
  <c r="T29" i="22"/>
  <c r="T51" i="22"/>
  <c r="U109" i="22"/>
  <c r="U101" i="22"/>
  <c r="T57" i="22"/>
  <c r="T16" i="22"/>
  <c r="U16" i="22"/>
  <c r="U128" i="22"/>
  <c r="T47" i="22"/>
  <c r="T12" i="22"/>
  <c r="U12" i="22"/>
  <c r="T45" i="22"/>
  <c r="U130" i="22"/>
  <c r="T27" i="22"/>
  <c r="T113" i="22"/>
  <c r="U113" i="22"/>
  <c r="U23" i="22"/>
  <c r="T23" i="22"/>
  <c r="T9" i="22"/>
  <c r="U9" i="22"/>
  <c r="U25" i="22"/>
  <c r="T25" i="22"/>
  <c r="U19" i="22"/>
  <c r="T19" i="22"/>
  <c r="T13" i="22"/>
  <c r="U13" i="22"/>
  <c r="T39" i="22"/>
  <c r="T59" i="22"/>
  <c r="T35" i="22"/>
  <c r="S4" i="22"/>
  <c r="T116" i="22"/>
  <c r="U116" i="22"/>
  <c r="T115" i="22"/>
  <c r="U115" i="22"/>
  <c r="T175" i="22"/>
  <c r="U175" i="22"/>
  <c r="T136" i="22"/>
  <c r="U136" i="22"/>
  <c r="U89" i="22"/>
  <c r="T89" i="22"/>
  <c r="U68" i="22"/>
  <c r="T68" i="22"/>
  <c r="U90" i="22"/>
  <c r="T90" i="22"/>
  <c r="U79" i="22"/>
  <c r="T79" i="22"/>
  <c r="U85" i="22"/>
  <c r="T85" i="22"/>
  <c r="U181" i="22"/>
  <c r="T181" i="22"/>
  <c r="T139" i="22"/>
  <c r="U139" i="22"/>
  <c r="T119" i="22"/>
  <c r="U119" i="22"/>
  <c r="T111" i="22"/>
  <c r="U111" i="22"/>
  <c r="T133" i="22"/>
  <c r="U133" i="22"/>
  <c r="T155" i="22"/>
  <c r="U155" i="22"/>
  <c r="T151" i="22"/>
  <c r="U151" i="22"/>
  <c r="T132" i="22"/>
  <c r="U132" i="22"/>
  <c r="T107" i="22"/>
  <c r="U107" i="22"/>
  <c r="T106" i="22"/>
  <c r="U106" i="22"/>
  <c r="U84" i="22"/>
  <c r="T84" i="22"/>
  <c r="U73" i="22"/>
  <c r="T73" i="22"/>
  <c r="T118" i="22"/>
  <c r="U118" i="22"/>
  <c r="U95" i="22"/>
  <c r="T95" i="22"/>
  <c r="U74" i="22"/>
  <c r="T74" i="22"/>
  <c r="U80" i="22"/>
  <c r="T80" i="22"/>
  <c r="T163" i="22"/>
  <c r="U163" i="22"/>
  <c r="T103" i="22"/>
  <c r="U103" i="22"/>
  <c r="U56" i="22"/>
  <c r="T56" i="22"/>
  <c r="U32" i="22"/>
  <c r="T32" i="22"/>
  <c r="U38" i="22"/>
  <c r="T38" i="22"/>
  <c r="U70" i="22"/>
  <c r="T70" i="22"/>
  <c r="U63" i="22"/>
  <c r="T63" i="22"/>
  <c r="U91" i="22"/>
  <c r="T91" i="22"/>
  <c r="U61" i="22"/>
  <c r="T61" i="22"/>
  <c r="T24" i="22"/>
  <c r="U24" i="22"/>
  <c r="T8" i="22"/>
  <c r="U8" i="22"/>
  <c r="T6" i="22"/>
  <c r="U6" i="22"/>
  <c r="T182" i="22"/>
  <c r="U182" i="22"/>
  <c r="T178" i="22"/>
  <c r="U178" i="22"/>
  <c r="T170" i="22"/>
  <c r="U170" i="22"/>
  <c r="T162" i="22"/>
  <c r="U162" i="22"/>
  <c r="T154" i="22"/>
  <c r="U154" i="22"/>
  <c r="T146" i="22"/>
  <c r="U146" i="22"/>
  <c r="T173" i="22"/>
  <c r="U173" i="22"/>
  <c r="T165" i="22"/>
  <c r="U165" i="22"/>
  <c r="T157" i="22"/>
  <c r="U157" i="22"/>
  <c r="T149" i="22"/>
  <c r="U149" i="22"/>
  <c r="T176" i="22"/>
  <c r="U176" i="22"/>
  <c r="T168" i="22"/>
  <c r="U168" i="22"/>
  <c r="T160" i="22"/>
  <c r="U160" i="22"/>
  <c r="T152" i="22"/>
  <c r="U152" i="22"/>
  <c r="T144" i="22"/>
  <c r="U144" i="22"/>
  <c r="T159" i="22"/>
  <c r="U159" i="22"/>
  <c r="T171" i="22"/>
  <c r="U171" i="22"/>
  <c r="T167" i="22"/>
  <c r="U167" i="22"/>
  <c r="T129" i="22"/>
  <c r="U129" i="22"/>
  <c r="T120" i="22"/>
  <c r="U120" i="22"/>
  <c r="U97" i="22"/>
  <c r="T97" i="22"/>
  <c r="U76" i="22"/>
  <c r="T76" i="22"/>
  <c r="U98" i="22"/>
  <c r="T98" i="22"/>
  <c r="U87" i="22"/>
  <c r="T87" i="22"/>
  <c r="U66" i="22"/>
  <c r="T66" i="22"/>
  <c r="T100" i="22"/>
  <c r="U100" i="22"/>
  <c r="U93" i="22"/>
  <c r="T93" i="22"/>
  <c r="U72" i="22"/>
  <c r="T72" i="22"/>
  <c r="U179" i="22"/>
  <c r="T179" i="22"/>
  <c r="T104" i="22"/>
  <c r="U104" i="22"/>
  <c r="U60" i="22"/>
  <c r="T60" i="22"/>
  <c r="U40" i="22"/>
  <c r="T40" i="22"/>
  <c r="U50" i="22"/>
  <c r="T50" i="22"/>
  <c r="U75" i="22"/>
  <c r="T75" i="22"/>
  <c r="U94" i="22"/>
  <c r="T94" i="22"/>
  <c r="T125" i="22"/>
  <c r="U125" i="22"/>
  <c r="U62" i="22"/>
  <c r="T62" i="22"/>
  <c r="T26" i="22"/>
  <c r="U26" i="22"/>
  <c r="T18" i="22"/>
  <c r="U18" i="22"/>
  <c r="T5" i="22"/>
  <c r="U5" i="22"/>
  <c r="O4" i="22"/>
  <c r="U46" i="22"/>
  <c r="T46" i="22"/>
  <c r="T123" i="22"/>
  <c r="U123" i="22"/>
  <c r="T137" i="22"/>
  <c r="U137" i="22"/>
  <c r="T114" i="22"/>
  <c r="U114" i="22"/>
  <c r="U96" i="22"/>
  <c r="T96" i="22"/>
  <c r="U78" i="22"/>
  <c r="T78" i="22"/>
  <c r="U44" i="22"/>
  <c r="T44" i="22"/>
  <c r="U54" i="22"/>
  <c r="T54" i="22"/>
  <c r="U30" i="22"/>
  <c r="T30" i="22"/>
  <c r="U67" i="22"/>
  <c r="T67" i="22"/>
  <c r="T99" i="22"/>
  <c r="U99" i="22"/>
  <c r="U42" i="22"/>
  <c r="T42" i="22"/>
  <c r="U65" i="22"/>
  <c r="T65" i="22"/>
  <c r="T20" i="22"/>
  <c r="U20" i="22"/>
  <c r="T7" i="22"/>
  <c r="U7" i="22"/>
  <c r="U36" i="22"/>
  <c r="T36" i="22"/>
  <c r="T184" i="22"/>
  <c r="U184" i="22"/>
  <c r="T180" i="22"/>
  <c r="U180" i="22"/>
  <c r="T174" i="22"/>
  <c r="U174" i="22"/>
  <c r="T166" i="22"/>
  <c r="U166" i="22"/>
  <c r="T158" i="22"/>
  <c r="U158" i="22"/>
  <c r="T150" i="22"/>
  <c r="U150" i="22"/>
  <c r="T142" i="22"/>
  <c r="U142" i="22"/>
  <c r="T177" i="22"/>
  <c r="U177" i="22"/>
  <c r="T169" i="22"/>
  <c r="U169" i="22"/>
  <c r="T161" i="22"/>
  <c r="U161" i="22"/>
  <c r="T153" i="22"/>
  <c r="U153" i="22"/>
  <c r="T145" i="22"/>
  <c r="U145" i="22"/>
  <c r="T172" i="22"/>
  <c r="U172" i="22"/>
  <c r="T164" i="22"/>
  <c r="U164" i="22"/>
  <c r="T156" i="22"/>
  <c r="U156" i="22"/>
  <c r="T148" i="22"/>
  <c r="U148" i="22"/>
  <c r="T140" i="22"/>
  <c r="U140" i="22"/>
  <c r="T124" i="22"/>
  <c r="U124" i="22"/>
  <c r="T143" i="22"/>
  <c r="U143" i="22"/>
  <c r="T141" i="22"/>
  <c r="U141" i="22"/>
  <c r="T112" i="22"/>
  <c r="U112" i="22"/>
  <c r="T122" i="22"/>
  <c r="U122" i="22"/>
  <c r="U92" i="22"/>
  <c r="T92" i="22"/>
  <c r="U81" i="22"/>
  <c r="T81" i="22"/>
  <c r="T110" i="22"/>
  <c r="U110" i="22"/>
  <c r="U82" i="22"/>
  <c r="T82" i="22"/>
  <c r="U71" i="22"/>
  <c r="T71" i="22"/>
  <c r="U88" i="22"/>
  <c r="T88" i="22"/>
  <c r="U77" i="22"/>
  <c r="T77" i="22"/>
  <c r="U64" i="22"/>
  <c r="T64" i="22"/>
  <c r="U183" i="22"/>
  <c r="T183" i="22"/>
  <c r="T147" i="22"/>
  <c r="U147" i="22"/>
  <c r="U83" i="22"/>
  <c r="T83" i="22"/>
  <c r="U52" i="22"/>
  <c r="T52" i="22"/>
  <c r="U28" i="22"/>
  <c r="T28" i="22"/>
  <c r="U34" i="22"/>
  <c r="T34" i="22"/>
  <c r="U69" i="22"/>
  <c r="T69" i="22"/>
  <c r="Q4" i="22"/>
  <c r="U58" i="22"/>
  <c r="T58" i="22"/>
  <c r="U86" i="22"/>
  <c r="T86" i="22"/>
  <c r="T22" i="22"/>
  <c r="U22" i="22"/>
  <c r="U48" i="22"/>
  <c r="T48" i="22"/>
  <c r="T134" i="21"/>
  <c r="U134" i="21"/>
  <c r="T103" i="21"/>
  <c r="U103" i="21"/>
  <c r="U85" i="21"/>
  <c r="T85" i="21"/>
  <c r="T130" i="21"/>
  <c r="U130" i="21"/>
  <c r="T96" i="21"/>
  <c r="U96" i="21"/>
  <c r="T94" i="21"/>
  <c r="U94" i="21"/>
  <c r="U81" i="21"/>
  <c r="T81" i="21"/>
  <c r="U65" i="21"/>
  <c r="T65" i="21"/>
  <c r="U50" i="21"/>
  <c r="T50" i="21"/>
  <c r="U54" i="21"/>
  <c r="T54" i="21"/>
  <c r="T64" i="21"/>
  <c r="U64" i="21"/>
  <c r="T52" i="21"/>
  <c r="U52" i="21"/>
  <c r="T20" i="21"/>
  <c r="U20" i="21"/>
  <c r="U78" i="21"/>
  <c r="T78" i="21"/>
  <c r="T138" i="21"/>
  <c r="U138" i="21"/>
  <c r="T174" i="21"/>
  <c r="U174" i="21"/>
  <c r="T142" i="21"/>
  <c r="U142" i="21"/>
  <c r="T126" i="21"/>
  <c r="U126" i="21"/>
  <c r="T107" i="21"/>
  <c r="U107" i="21"/>
  <c r="U143" i="21"/>
  <c r="T143" i="21"/>
  <c r="T98" i="21"/>
  <c r="U98" i="21"/>
  <c r="T82" i="21"/>
  <c r="U82" i="21"/>
  <c r="U66" i="21"/>
  <c r="T66" i="21"/>
  <c r="U26" i="21"/>
  <c r="T26" i="21"/>
  <c r="Q4" i="21"/>
  <c r="U61" i="21"/>
  <c r="T61" i="21"/>
  <c r="T56" i="21"/>
  <c r="U56" i="21"/>
  <c r="T45" i="21"/>
  <c r="U45" i="21"/>
  <c r="T32" i="21"/>
  <c r="U32" i="21"/>
  <c r="T21" i="21"/>
  <c r="U21" i="21"/>
  <c r="U135" i="21"/>
  <c r="T135" i="21"/>
  <c r="T76" i="21"/>
  <c r="U76" i="21"/>
  <c r="T28" i="21"/>
  <c r="U28" i="21"/>
  <c r="T17" i="21"/>
  <c r="U17" i="21"/>
  <c r="T104" i="21"/>
  <c r="U104" i="21"/>
  <c r="U53" i="21"/>
  <c r="T53" i="21"/>
  <c r="U171" i="21"/>
  <c r="T171" i="21"/>
  <c r="T37" i="21"/>
  <c r="U37" i="21"/>
  <c r="T16" i="21"/>
  <c r="U16" i="21"/>
  <c r="T13" i="21"/>
  <c r="U13" i="21"/>
  <c r="T166" i="21"/>
  <c r="U166" i="21"/>
  <c r="T108" i="21"/>
  <c r="U108" i="21"/>
  <c r="U93" i="21"/>
  <c r="T93" i="21"/>
  <c r="T146" i="21"/>
  <c r="U146" i="21"/>
  <c r="T88" i="21"/>
  <c r="U88" i="21"/>
  <c r="U159" i="21"/>
  <c r="T159" i="21"/>
  <c r="T122" i="21"/>
  <c r="U122" i="21"/>
  <c r="T112" i="21"/>
  <c r="U112" i="21"/>
  <c r="U151" i="21"/>
  <c r="T151" i="21"/>
  <c r="T86" i="21"/>
  <c r="U86" i="21"/>
  <c r="U73" i="21"/>
  <c r="T73" i="21"/>
  <c r="U57" i="21"/>
  <c r="T57" i="21"/>
  <c r="U34" i="21"/>
  <c r="T34" i="21"/>
  <c r="U62" i="21"/>
  <c r="T62" i="21"/>
  <c r="T80" i="21"/>
  <c r="U80" i="21"/>
  <c r="U139" i="21"/>
  <c r="T139" i="21"/>
  <c r="T100" i="21"/>
  <c r="U100" i="21"/>
  <c r="T68" i="21"/>
  <c r="U68" i="21"/>
  <c r="T36" i="21"/>
  <c r="U36" i="21"/>
  <c r="T25" i="21"/>
  <c r="U25" i="21"/>
  <c r="U70" i="21"/>
  <c r="T70" i="21"/>
  <c r="S4" i="21"/>
  <c r="T154" i="21"/>
  <c r="U154" i="21"/>
  <c r="U179" i="21"/>
  <c r="T179" i="21"/>
  <c r="U123" i="21"/>
  <c r="T123" i="21"/>
  <c r="U18" i="21"/>
  <c r="T18" i="21"/>
  <c r="U121" i="21"/>
  <c r="T121" i="21"/>
  <c r="T41" i="21"/>
  <c r="U41" i="21"/>
  <c r="T9" i="21"/>
  <c r="U9" i="21"/>
  <c r="U177" i="21"/>
  <c r="T177" i="21"/>
  <c r="T182" i="21"/>
  <c r="U182" i="21"/>
  <c r="T158" i="21"/>
  <c r="U158" i="21"/>
  <c r="T120" i="21"/>
  <c r="U120" i="21"/>
  <c r="T111" i="21"/>
  <c r="U111" i="21"/>
  <c r="U97" i="21"/>
  <c r="T97" i="21"/>
  <c r="T92" i="21"/>
  <c r="U92" i="21"/>
  <c r="T48" i="21"/>
  <c r="U48" i="21"/>
  <c r="T29" i="21"/>
  <c r="U29" i="21"/>
  <c r="T49" i="21"/>
  <c r="U49" i="21"/>
  <c r="T5" i="21"/>
  <c r="O4" i="21"/>
  <c r="U5" i="21"/>
  <c r="T178" i="21"/>
  <c r="U178" i="21"/>
  <c r="T150" i="21"/>
  <c r="U150" i="21"/>
  <c r="T170" i="21"/>
  <c r="U170" i="21"/>
  <c r="U127" i="21"/>
  <c r="T127" i="21"/>
  <c r="T163" i="21"/>
  <c r="U163" i="21"/>
  <c r="T147" i="21"/>
  <c r="U147" i="21"/>
  <c r="T131" i="21"/>
  <c r="U131" i="21"/>
  <c r="T116" i="21"/>
  <c r="U116" i="21"/>
  <c r="U89" i="21"/>
  <c r="T89" i="21"/>
  <c r="U119" i="21"/>
  <c r="T119" i="21"/>
  <c r="T115" i="21"/>
  <c r="U115" i="21"/>
  <c r="T84" i="21"/>
  <c r="U84" i="21"/>
  <c r="U175" i="21"/>
  <c r="T175" i="21"/>
  <c r="U105" i="21"/>
  <c r="T105" i="21"/>
  <c r="U183" i="21"/>
  <c r="T183" i="21"/>
  <c r="T162" i="21"/>
  <c r="U162" i="21"/>
  <c r="U155" i="21"/>
  <c r="T155" i="21"/>
  <c r="T90" i="21"/>
  <c r="U90" i="21"/>
  <c r="U74" i="21"/>
  <c r="T74" i="21"/>
  <c r="U58" i="21"/>
  <c r="T58" i="21"/>
  <c r="U42" i="21"/>
  <c r="T42" i="21"/>
  <c r="U10" i="21"/>
  <c r="T10" i="21"/>
  <c r="U69" i="21"/>
  <c r="T69" i="21"/>
  <c r="U167" i="21"/>
  <c r="T167" i="21"/>
  <c r="T72" i="21"/>
  <c r="U72" i="21"/>
  <c r="T40" i="21"/>
  <c r="U40" i="21"/>
  <c r="T8" i="21"/>
  <c r="U8" i="21"/>
  <c r="T60" i="21"/>
  <c r="U60" i="21"/>
  <c r="T44" i="21"/>
  <c r="U44" i="21"/>
  <c r="T33" i="21"/>
  <c r="U33" i="21"/>
  <c r="T12" i="21"/>
  <c r="U12" i="21"/>
  <c r="T118" i="21"/>
  <c r="U118" i="21"/>
  <c r="U77" i="21"/>
  <c r="T77" i="21"/>
  <c r="T24" i="21"/>
  <c r="U24" i="21"/>
  <c r="B15" i="14"/>
  <c r="P6" i="13"/>
  <c r="R6" i="13"/>
  <c r="P7" i="13"/>
  <c r="R7" i="13"/>
  <c r="P8" i="13"/>
  <c r="R8" i="13"/>
  <c r="P9" i="13"/>
  <c r="R9" i="13"/>
  <c r="P10" i="13"/>
  <c r="R10" i="13"/>
  <c r="P11" i="13"/>
  <c r="R11" i="13"/>
  <c r="P12" i="13"/>
  <c r="R12" i="13"/>
  <c r="P13" i="13"/>
  <c r="R13" i="13"/>
  <c r="P14" i="13"/>
  <c r="R14" i="13"/>
  <c r="P15" i="13"/>
  <c r="R15" i="13"/>
  <c r="P16" i="13"/>
  <c r="R16" i="13"/>
  <c r="P17" i="13"/>
  <c r="R17" i="13"/>
  <c r="P18" i="13"/>
  <c r="R18" i="13"/>
  <c r="P19" i="13"/>
  <c r="R19" i="13"/>
  <c r="P20" i="13"/>
  <c r="R20" i="13"/>
  <c r="P21" i="13"/>
  <c r="R21" i="13"/>
  <c r="P22" i="13"/>
  <c r="R22" i="13"/>
  <c r="P23" i="13"/>
  <c r="R23" i="13"/>
  <c r="P24" i="13"/>
  <c r="R24" i="13"/>
  <c r="P25" i="13"/>
  <c r="R25" i="13"/>
  <c r="P26" i="13"/>
  <c r="R26" i="13"/>
  <c r="P27" i="13"/>
  <c r="R27" i="13"/>
  <c r="P28" i="13"/>
  <c r="R28" i="13"/>
  <c r="P29" i="13"/>
  <c r="R29" i="13"/>
  <c r="P30" i="13"/>
  <c r="R30" i="13"/>
  <c r="P31" i="13"/>
  <c r="R31" i="13"/>
  <c r="P32" i="13"/>
  <c r="R32" i="13"/>
  <c r="P33" i="13"/>
  <c r="R33" i="13"/>
  <c r="P34" i="13"/>
  <c r="R34" i="13"/>
  <c r="P35" i="13"/>
  <c r="R35" i="13"/>
  <c r="P36" i="13"/>
  <c r="R36" i="13"/>
  <c r="P37" i="13"/>
  <c r="R37" i="13"/>
  <c r="P38" i="13"/>
  <c r="R38" i="13"/>
  <c r="P39" i="13"/>
  <c r="R39" i="13"/>
  <c r="P40" i="13"/>
  <c r="R40" i="13"/>
  <c r="P41" i="13"/>
  <c r="R41" i="13"/>
  <c r="P42" i="13"/>
  <c r="R42" i="13"/>
  <c r="P43" i="13"/>
  <c r="R43" i="13"/>
  <c r="P44" i="13"/>
  <c r="R44" i="13"/>
  <c r="P45" i="13"/>
  <c r="R45" i="13"/>
  <c r="P46" i="13"/>
  <c r="R46" i="13"/>
  <c r="P47" i="13"/>
  <c r="R47" i="13"/>
  <c r="P48" i="13"/>
  <c r="R48" i="13"/>
  <c r="P49" i="13"/>
  <c r="R49" i="13"/>
  <c r="P50" i="13"/>
  <c r="R50" i="13"/>
  <c r="P51" i="13"/>
  <c r="R51" i="13"/>
  <c r="P52" i="13"/>
  <c r="R52" i="13"/>
  <c r="P53" i="13"/>
  <c r="R53" i="13"/>
  <c r="P54" i="13"/>
  <c r="R54" i="13"/>
  <c r="P55" i="13"/>
  <c r="R55" i="13"/>
  <c r="P56" i="13"/>
  <c r="R56" i="13"/>
  <c r="P57" i="13"/>
  <c r="R57" i="13"/>
  <c r="P58" i="13"/>
  <c r="R58" i="13"/>
  <c r="P59" i="13"/>
  <c r="R59" i="13"/>
  <c r="P60" i="13"/>
  <c r="R60" i="13"/>
  <c r="P61" i="13"/>
  <c r="R61" i="13"/>
  <c r="P62" i="13"/>
  <c r="R62" i="13"/>
  <c r="P63" i="13"/>
  <c r="R63" i="13"/>
  <c r="P64" i="13"/>
  <c r="R64" i="13"/>
  <c r="P65" i="13"/>
  <c r="R65" i="13"/>
  <c r="P66" i="13"/>
  <c r="R66" i="13"/>
  <c r="P67" i="13"/>
  <c r="R67" i="13"/>
  <c r="P68" i="13"/>
  <c r="R68" i="13"/>
  <c r="P69" i="13"/>
  <c r="R69" i="13"/>
  <c r="P70" i="13"/>
  <c r="R70" i="13"/>
  <c r="P71" i="13"/>
  <c r="R71" i="13"/>
  <c r="P72" i="13"/>
  <c r="R72" i="13"/>
  <c r="P73" i="13"/>
  <c r="R73" i="13"/>
  <c r="P74" i="13"/>
  <c r="R74" i="13"/>
  <c r="P75" i="13"/>
  <c r="R75" i="13"/>
  <c r="P76" i="13"/>
  <c r="R76" i="13"/>
  <c r="P77" i="13"/>
  <c r="R77" i="13"/>
  <c r="P78" i="13"/>
  <c r="R78" i="13"/>
  <c r="P79" i="13"/>
  <c r="R79" i="13"/>
  <c r="P80" i="13"/>
  <c r="R80" i="13"/>
  <c r="P81" i="13"/>
  <c r="R81" i="13"/>
  <c r="P82" i="13"/>
  <c r="R82" i="13"/>
  <c r="P83" i="13"/>
  <c r="R83" i="13"/>
  <c r="P84" i="13"/>
  <c r="R84" i="13"/>
  <c r="P85" i="13"/>
  <c r="R85" i="13"/>
  <c r="P86" i="13"/>
  <c r="R86" i="13"/>
  <c r="P87" i="13"/>
  <c r="R87" i="13"/>
  <c r="P88" i="13"/>
  <c r="R88" i="13"/>
  <c r="P89" i="13"/>
  <c r="R89" i="13"/>
  <c r="P90" i="13"/>
  <c r="R90" i="13"/>
  <c r="P91" i="13"/>
  <c r="R91" i="13"/>
  <c r="P92" i="13"/>
  <c r="R92" i="13"/>
  <c r="P93" i="13"/>
  <c r="R93" i="13"/>
  <c r="P94" i="13"/>
  <c r="R94" i="13"/>
  <c r="P95" i="13"/>
  <c r="R95" i="13"/>
  <c r="P96" i="13"/>
  <c r="R96" i="13"/>
  <c r="P97" i="13"/>
  <c r="R97" i="13"/>
  <c r="P98" i="13"/>
  <c r="R98" i="13"/>
  <c r="P99" i="13"/>
  <c r="R99" i="13"/>
  <c r="P100" i="13"/>
  <c r="R100" i="13"/>
  <c r="P101" i="13"/>
  <c r="R101" i="13"/>
  <c r="P102" i="13"/>
  <c r="R102" i="13"/>
  <c r="P103" i="13"/>
  <c r="R103" i="13"/>
  <c r="P104" i="13"/>
  <c r="R104" i="13"/>
  <c r="P105" i="13"/>
  <c r="R105" i="13"/>
  <c r="P106" i="13"/>
  <c r="R106" i="13"/>
  <c r="P107" i="13"/>
  <c r="R107" i="13"/>
  <c r="P108" i="13"/>
  <c r="R108" i="13"/>
  <c r="P109" i="13"/>
  <c r="R109" i="13"/>
  <c r="P110" i="13"/>
  <c r="R110" i="13"/>
  <c r="P111" i="13"/>
  <c r="R111" i="13"/>
  <c r="P112" i="13"/>
  <c r="R112" i="13"/>
  <c r="P113" i="13"/>
  <c r="R113" i="13"/>
  <c r="P114" i="13"/>
  <c r="R114" i="13"/>
  <c r="P115" i="13"/>
  <c r="R115" i="13"/>
  <c r="P116" i="13"/>
  <c r="R116" i="13"/>
  <c r="P117" i="13"/>
  <c r="R117" i="13"/>
  <c r="P118" i="13"/>
  <c r="R118" i="13"/>
  <c r="P119" i="13"/>
  <c r="R119" i="13"/>
  <c r="P120" i="13"/>
  <c r="R120" i="13"/>
  <c r="P121" i="13"/>
  <c r="R121" i="13"/>
  <c r="P122" i="13"/>
  <c r="R122" i="13"/>
  <c r="P123" i="13"/>
  <c r="R123" i="13"/>
  <c r="P124" i="13"/>
  <c r="R124" i="13"/>
  <c r="P125" i="13"/>
  <c r="R125" i="13"/>
  <c r="P126" i="13"/>
  <c r="R126" i="13"/>
  <c r="P127" i="13"/>
  <c r="R127" i="13"/>
  <c r="P128" i="13"/>
  <c r="R128" i="13"/>
  <c r="P129" i="13"/>
  <c r="R129" i="13"/>
  <c r="P130" i="13"/>
  <c r="R130" i="13"/>
  <c r="P131" i="13"/>
  <c r="R131" i="13"/>
  <c r="P132" i="13"/>
  <c r="R132" i="13"/>
  <c r="P133" i="13"/>
  <c r="R133" i="13"/>
  <c r="P134" i="13"/>
  <c r="R134" i="13"/>
  <c r="P135" i="13"/>
  <c r="R135" i="13"/>
  <c r="P136" i="13"/>
  <c r="R136" i="13"/>
  <c r="P137" i="13"/>
  <c r="R137" i="13"/>
  <c r="P138" i="13"/>
  <c r="R138" i="13"/>
  <c r="P139" i="13"/>
  <c r="R139" i="13"/>
  <c r="P140" i="13"/>
  <c r="R140" i="13"/>
  <c r="P141" i="13"/>
  <c r="R141" i="13"/>
  <c r="P142" i="13"/>
  <c r="R142" i="13"/>
  <c r="P143" i="13"/>
  <c r="R143" i="13"/>
  <c r="P144" i="13"/>
  <c r="R144" i="13"/>
  <c r="P145" i="13"/>
  <c r="R145" i="13"/>
  <c r="P146" i="13"/>
  <c r="R146" i="13"/>
  <c r="P147" i="13"/>
  <c r="R147" i="13"/>
  <c r="P148" i="13"/>
  <c r="R148" i="13"/>
  <c r="P149" i="13"/>
  <c r="R149" i="13"/>
  <c r="P150" i="13"/>
  <c r="R150" i="13"/>
  <c r="P151" i="13"/>
  <c r="R151" i="13"/>
  <c r="P152" i="13"/>
  <c r="R152" i="13"/>
  <c r="P153" i="13"/>
  <c r="R153" i="13"/>
  <c r="P154" i="13"/>
  <c r="R154" i="13"/>
  <c r="P155" i="13"/>
  <c r="R155" i="13"/>
  <c r="P156" i="13"/>
  <c r="R156" i="13"/>
  <c r="P157" i="13"/>
  <c r="R157" i="13"/>
  <c r="P158" i="13"/>
  <c r="R158" i="13"/>
  <c r="P159" i="13"/>
  <c r="R159" i="13"/>
  <c r="P160" i="13"/>
  <c r="R160" i="13"/>
  <c r="P161" i="13"/>
  <c r="R161" i="13"/>
  <c r="P162" i="13"/>
  <c r="R162" i="13"/>
  <c r="P163" i="13"/>
  <c r="R163" i="13"/>
  <c r="P164" i="13"/>
  <c r="R164" i="13"/>
  <c r="P165" i="13"/>
  <c r="R165" i="13"/>
  <c r="P166" i="13"/>
  <c r="R166" i="13"/>
  <c r="P167" i="13"/>
  <c r="R167" i="13"/>
  <c r="P168" i="13"/>
  <c r="R168" i="13"/>
  <c r="P169" i="13"/>
  <c r="R169" i="13"/>
  <c r="P170" i="13"/>
  <c r="R170" i="13"/>
  <c r="P171" i="13"/>
  <c r="R171" i="13"/>
  <c r="P172" i="13"/>
  <c r="R172" i="13"/>
  <c r="P173" i="13"/>
  <c r="R173" i="13"/>
  <c r="P174" i="13"/>
  <c r="R174" i="13"/>
  <c r="P175" i="13"/>
  <c r="R175" i="13"/>
  <c r="P176" i="13"/>
  <c r="R176" i="13"/>
  <c r="P177" i="13"/>
  <c r="R177" i="13"/>
  <c r="P178" i="13"/>
  <c r="R178" i="13"/>
  <c r="P179" i="13"/>
  <c r="R179" i="13"/>
  <c r="P180" i="13"/>
  <c r="R180" i="13"/>
  <c r="P181" i="13"/>
  <c r="R181" i="13"/>
  <c r="P182" i="13"/>
  <c r="R182" i="13"/>
  <c r="P183" i="13"/>
  <c r="R183" i="13"/>
  <c r="P184" i="13"/>
  <c r="R184" i="13"/>
  <c r="R5" i="13"/>
  <c r="P5" i="13"/>
  <c r="N4" i="13"/>
  <c r="M4" i="13"/>
  <c r="E1" i="13"/>
  <c r="U4" i="33" l="1"/>
  <c r="T4" i="33"/>
  <c r="U4" i="32"/>
  <c r="T4" i="32"/>
  <c r="U4" i="31"/>
  <c r="T4" i="31"/>
  <c r="T4" i="30"/>
  <c r="U4" i="30"/>
  <c r="U4" i="22"/>
  <c r="T4" i="22"/>
  <c r="T4" i="21"/>
  <c r="U4" i="21"/>
  <c r="R4" i="13"/>
  <c r="P4" i="13"/>
  <c r="B3" i="14"/>
  <c r="H184" i="13" l="1"/>
  <c r="G184" i="13"/>
  <c r="F184" i="13" s="1"/>
  <c r="O184" i="13" s="1"/>
  <c r="T184" i="13" s="1"/>
  <c r="H183" i="13"/>
  <c r="G183" i="13"/>
  <c r="F183" i="13" s="1"/>
  <c r="O183" i="13" s="1"/>
  <c r="T183" i="13" s="1"/>
  <c r="H182" i="13"/>
  <c r="G182" i="13"/>
  <c r="F182" i="13" s="1"/>
  <c r="O182" i="13" s="1"/>
  <c r="T182" i="13" s="1"/>
  <c r="H181" i="13"/>
  <c r="G181" i="13"/>
  <c r="F181" i="13" s="1"/>
  <c r="H180" i="13"/>
  <c r="G180" i="13"/>
  <c r="F180" i="13" s="1"/>
  <c r="O180" i="13" s="1"/>
  <c r="T180" i="13" s="1"/>
  <c r="H179" i="13"/>
  <c r="G179" i="13"/>
  <c r="F179" i="13" s="1"/>
  <c r="O179" i="13" s="1"/>
  <c r="T179" i="13" s="1"/>
  <c r="H178" i="13"/>
  <c r="G178" i="13"/>
  <c r="F178" i="13" s="1"/>
  <c r="O178" i="13" s="1"/>
  <c r="T178" i="13" s="1"/>
  <c r="H177" i="13"/>
  <c r="G177" i="13"/>
  <c r="F177" i="13" s="1"/>
  <c r="O177" i="13" s="1"/>
  <c r="T177" i="13" s="1"/>
  <c r="H176" i="13"/>
  <c r="G176" i="13"/>
  <c r="F176" i="13" s="1"/>
  <c r="O176" i="13" s="1"/>
  <c r="T176" i="13" s="1"/>
  <c r="H175" i="13"/>
  <c r="G175" i="13"/>
  <c r="F175" i="13" s="1"/>
  <c r="O175" i="13" s="1"/>
  <c r="T175" i="13" s="1"/>
  <c r="H174" i="13"/>
  <c r="G174" i="13"/>
  <c r="F174" i="13" s="1"/>
  <c r="O174" i="13" s="1"/>
  <c r="T174" i="13" s="1"/>
  <c r="H173" i="13"/>
  <c r="G173" i="13"/>
  <c r="F173" i="13" s="1"/>
  <c r="O173" i="13" s="1"/>
  <c r="T173" i="13" s="1"/>
  <c r="H172" i="13"/>
  <c r="G172" i="13"/>
  <c r="F172" i="13" s="1"/>
  <c r="O172" i="13" s="1"/>
  <c r="T172" i="13" s="1"/>
  <c r="H171" i="13"/>
  <c r="G171" i="13"/>
  <c r="F171" i="13" s="1"/>
  <c r="O171" i="13" s="1"/>
  <c r="T171" i="13" s="1"/>
  <c r="H170" i="13"/>
  <c r="G170" i="13"/>
  <c r="F170" i="13" s="1"/>
  <c r="O170" i="13" s="1"/>
  <c r="T170" i="13" s="1"/>
  <c r="H169" i="13"/>
  <c r="G169" i="13"/>
  <c r="F169" i="13" s="1"/>
  <c r="O169" i="13" s="1"/>
  <c r="T169" i="13" s="1"/>
  <c r="H168" i="13"/>
  <c r="G168" i="13"/>
  <c r="F168" i="13" s="1"/>
  <c r="O168" i="13" s="1"/>
  <c r="T168" i="13" s="1"/>
  <c r="H167" i="13"/>
  <c r="G167" i="13"/>
  <c r="F167" i="13" s="1"/>
  <c r="O167" i="13" s="1"/>
  <c r="T167" i="13" s="1"/>
  <c r="H166" i="13"/>
  <c r="G166" i="13"/>
  <c r="F166" i="13" s="1"/>
  <c r="O166" i="13" s="1"/>
  <c r="T166" i="13" s="1"/>
  <c r="H165" i="13"/>
  <c r="G165" i="13"/>
  <c r="F165" i="13" s="1"/>
  <c r="O165" i="13" s="1"/>
  <c r="T165" i="13" s="1"/>
  <c r="H164" i="13"/>
  <c r="G164" i="13"/>
  <c r="F164" i="13" s="1"/>
  <c r="O164" i="13" s="1"/>
  <c r="T164" i="13" s="1"/>
  <c r="H163" i="13"/>
  <c r="G163" i="13"/>
  <c r="F163" i="13" s="1"/>
  <c r="O163" i="13" s="1"/>
  <c r="T163" i="13" s="1"/>
  <c r="H162" i="13"/>
  <c r="G162" i="13"/>
  <c r="F162" i="13" s="1"/>
  <c r="O162" i="13" s="1"/>
  <c r="T162" i="13" s="1"/>
  <c r="H161" i="13"/>
  <c r="G161" i="13"/>
  <c r="F161" i="13" s="1"/>
  <c r="O161" i="13" s="1"/>
  <c r="T161" i="13" s="1"/>
  <c r="H160" i="13"/>
  <c r="G160" i="13"/>
  <c r="F160" i="13" s="1"/>
  <c r="O160" i="13" s="1"/>
  <c r="T160" i="13" s="1"/>
  <c r="H159" i="13"/>
  <c r="G159" i="13"/>
  <c r="F159" i="13" s="1"/>
  <c r="O159" i="13" s="1"/>
  <c r="T159" i="13" s="1"/>
  <c r="H158" i="13"/>
  <c r="G158" i="13"/>
  <c r="F158" i="13" s="1"/>
  <c r="O158" i="13" s="1"/>
  <c r="T158" i="13" s="1"/>
  <c r="H157" i="13"/>
  <c r="G157" i="13"/>
  <c r="F157" i="13" s="1"/>
  <c r="O157" i="13" s="1"/>
  <c r="T157" i="13" s="1"/>
  <c r="H156" i="13"/>
  <c r="G156" i="13"/>
  <c r="F156" i="13" s="1"/>
  <c r="O156" i="13" s="1"/>
  <c r="T156" i="13" s="1"/>
  <c r="H155" i="13"/>
  <c r="G155" i="13"/>
  <c r="F155" i="13" s="1"/>
  <c r="H154" i="13"/>
  <c r="G154" i="13"/>
  <c r="F154" i="13" s="1"/>
  <c r="O154" i="13" s="1"/>
  <c r="T154" i="13" s="1"/>
  <c r="H153" i="13"/>
  <c r="G153" i="13"/>
  <c r="F153" i="13" s="1"/>
  <c r="O153" i="13" s="1"/>
  <c r="T153" i="13" s="1"/>
  <c r="H152" i="13"/>
  <c r="G152" i="13"/>
  <c r="F152" i="13" s="1"/>
  <c r="O152" i="13" s="1"/>
  <c r="T152" i="13" s="1"/>
  <c r="H151" i="13"/>
  <c r="G151" i="13"/>
  <c r="F151" i="13" s="1"/>
  <c r="O151" i="13" s="1"/>
  <c r="T151" i="13" s="1"/>
  <c r="H150" i="13"/>
  <c r="G150" i="13"/>
  <c r="F150" i="13" s="1"/>
  <c r="O150" i="13" s="1"/>
  <c r="T150" i="13" s="1"/>
  <c r="H149" i="13"/>
  <c r="G149" i="13"/>
  <c r="F149" i="13" s="1"/>
  <c r="O149" i="13" s="1"/>
  <c r="T149" i="13" s="1"/>
  <c r="H148" i="13"/>
  <c r="G148" i="13"/>
  <c r="F148" i="13" s="1"/>
  <c r="O148" i="13" s="1"/>
  <c r="T148" i="13" s="1"/>
  <c r="H147" i="13"/>
  <c r="G147" i="13"/>
  <c r="F147" i="13" s="1"/>
  <c r="O147" i="13" s="1"/>
  <c r="T147" i="13" s="1"/>
  <c r="H146" i="13"/>
  <c r="G146" i="13"/>
  <c r="F146" i="13" s="1"/>
  <c r="O146" i="13" s="1"/>
  <c r="T146" i="13" s="1"/>
  <c r="H145" i="13"/>
  <c r="G145" i="13"/>
  <c r="F145" i="13" s="1"/>
  <c r="O145" i="13" s="1"/>
  <c r="T145" i="13" s="1"/>
  <c r="H144" i="13"/>
  <c r="G144" i="13"/>
  <c r="F144" i="13" s="1"/>
  <c r="O144" i="13" s="1"/>
  <c r="T144" i="13" s="1"/>
  <c r="H143" i="13"/>
  <c r="G143" i="13"/>
  <c r="F143" i="13" s="1"/>
  <c r="O143" i="13" s="1"/>
  <c r="T143" i="13" s="1"/>
  <c r="H142" i="13"/>
  <c r="G142" i="13"/>
  <c r="F142" i="13" s="1"/>
  <c r="O142" i="13" s="1"/>
  <c r="T142" i="13" s="1"/>
  <c r="H141" i="13"/>
  <c r="G141" i="13"/>
  <c r="F141" i="13" s="1"/>
  <c r="O141" i="13" s="1"/>
  <c r="T141" i="13" s="1"/>
  <c r="H140" i="13"/>
  <c r="G140" i="13"/>
  <c r="F140" i="13" s="1"/>
  <c r="O140" i="13" s="1"/>
  <c r="T140" i="13" s="1"/>
  <c r="H139" i="13"/>
  <c r="G139" i="13"/>
  <c r="F139" i="13" s="1"/>
  <c r="O139" i="13" s="1"/>
  <c r="T139" i="13" s="1"/>
  <c r="H138" i="13"/>
  <c r="G138" i="13"/>
  <c r="F138" i="13" s="1"/>
  <c r="O138" i="13" s="1"/>
  <c r="T138" i="13" s="1"/>
  <c r="H137" i="13"/>
  <c r="G137" i="13"/>
  <c r="F137" i="13" s="1"/>
  <c r="O137" i="13" s="1"/>
  <c r="T137" i="13" s="1"/>
  <c r="H136" i="13"/>
  <c r="G136" i="13"/>
  <c r="F136" i="13" s="1"/>
  <c r="O136" i="13" s="1"/>
  <c r="T136" i="13" s="1"/>
  <c r="H135" i="13"/>
  <c r="G135" i="13"/>
  <c r="F135" i="13" s="1"/>
  <c r="O135" i="13" s="1"/>
  <c r="T135" i="13" s="1"/>
  <c r="H134" i="13"/>
  <c r="G134" i="13"/>
  <c r="F134" i="13" s="1"/>
  <c r="O134" i="13" s="1"/>
  <c r="T134" i="13" s="1"/>
  <c r="H133" i="13"/>
  <c r="G133" i="13"/>
  <c r="F133" i="13" s="1"/>
  <c r="O133" i="13" s="1"/>
  <c r="T133" i="13" s="1"/>
  <c r="H132" i="13"/>
  <c r="G132" i="13"/>
  <c r="F132" i="13" s="1"/>
  <c r="O132" i="13" s="1"/>
  <c r="T132" i="13" s="1"/>
  <c r="H131" i="13"/>
  <c r="G131" i="13"/>
  <c r="F131" i="13" s="1"/>
  <c r="O131" i="13" s="1"/>
  <c r="T131" i="13" s="1"/>
  <c r="H130" i="13"/>
  <c r="G130" i="13"/>
  <c r="F130" i="13" s="1"/>
  <c r="O130" i="13" s="1"/>
  <c r="T130" i="13" s="1"/>
  <c r="H129" i="13"/>
  <c r="G129" i="13"/>
  <c r="F129" i="13" s="1"/>
  <c r="O129" i="13" s="1"/>
  <c r="T129" i="13" s="1"/>
  <c r="H128" i="13"/>
  <c r="G128" i="13"/>
  <c r="F128" i="13" s="1"/>
  <c r="O128" i="13" s="1"/>
  <c r="T128" i="13" s="1"/>
  <c r="H127" i="13"/>
  <c r="G127" i="13"/>
  <c r="F127" i="13" s="1"/>
  <c r="O127" i="13" s="1"/>
  <c r="T127" i="13" s="1"/>
  <c r="H126" i="13"/>
  <c r="G126" i="13"/>
  <c r="F126" i="13" s="1"/>
  <c r="O126" i="13" s="1"/>
  <c r="T126" i="13" s="1"/>
  <c r="H125" i="13"/>
  <c r="G125" i="13"/>
  <c r="F125" i="13" s="1"/>
  <c r="O125" i="13" s="1"/>
  <c r="T125" i="13" s="1"/>
  <c r="H124" i="13"/>
  <c r="G124" i="13"/>
  <c r="F124" i="13" s="1"/>
  <c r="H123" i="13"/>
  <c r="G123" i="13"/>
  <c r="F123" i="13" s="1"/>
  <c r="O123" i="13" s="1"/>
  <c r="T123" i="13" s="1"/>
  <c r="H122" i="13"/>
  <c r="G122" i="13"/>
  <c r="F122" i="13" s="1"/>
  <c r="O122" i="13" s="1"/>
  <c r="T122" i="13" s="1"/>
  <c r="H121" i="13"/>
  <c r="G121" i="13"/>
  <c r="F121" i="13" s="1"/>
  <c r="O121" i="13" s="1"/>
  <c r="T121" i="13" s="1"/>
  <c r="H120" i="13"/>
  <c r="G120" i="13"/>
  <c r="F120" i="13" s="1"/>
  <c r="O120" i="13" s="1"/>
  <c r="T120" i="13" s="1"/>
  <c r="H119" i="13"/>
  <c r="G119" i="13"/>
  <c r="F119" i="13" s="1"/>
  <c r="O119" i="13" s="1"/>
  <c r="T119" i="13" s="1"/>
  <c r="H118" i="13"/>
  <c r="G118" i="13"/>
  <c r="F118" i="13" s="1"/>
  <c r="O118" i="13" s="1"/>
  <c r="T118" i="13" s="1"/>
  <c r="H117" i="13"/>
  <c r="G117" i="13"/>
  <c r="F117" i="13" s="1"/>
  <c r="O117" i="13" s="1"/>
  <c r="T117" i="13" s="1"/>
  <c r="H116" i="13"/>
  <c r="G116" i="13"/>
  <c r="F116" i="13" s="1"/>
  <c r="O116" i="13" s="1"/>
  <c r="T116" i="13" s="1"/>
  <c r="H115" i="13"/>
  <c r="G115" i="13"/>
  <c r="F115" i="13" s="1"/>
  <c r="O115" i="13" s="1"/>
  <c r="T115" i="13" s="1"/>
  <c r="H114" i="13"/>
  <c r="G114" i="13"/>
  <c r="F114" i="13" s="1"/>
  <c r="O114" i="13" s="1"/>
  <c r="T114" i="13" s="1"/>
  <c r="H113" i="13"/>
  <c r="G113" i="13"/>
  <c r="F113" i="13" s="1"/>
  <c r="O113" i="13" s="1"/>
  <c r="T113" i="13" s="1"/>
  <c r="H112" i="13"/>
  <c r="G112" i="13"/>
  <c r="F112" i="13" s="1"/>
  <c r="O112" i="13" s="1"/>
  <c r="T112" i="13" s="1"/>
  <c r="H111" i="13"/>
  <c r="G111" i="13"/>
  <c r="F111" i="13" s="1"/>
  <c r="O111" i="13" s="1"/>
  <c r="T111" i="13" s="1"/>
  <c r="H110" i="13"/>
  <c r="G110" i="13"/>
  <c r="F110" i="13" s="1"/>
  <c r="O110" i="13" s="1"/>
  <c r="T110" i="13" s="1"/>
  <c r="H109" i="13"/>
  <c r="G109" i="13"/>
  <c r="F109" i="13" s="1"/>
  <c r="O109" i="13" s="1"/>
  <c r="T109" i="13" s="1"/>
  <c r="H108" i="13"/>
  <c r="G108" i="13"/>
  <c r="F108" i="13" s="1"/>
  <c r="O108" i="13" s="1"/>
  <c r="T108" i="13" s="1"/>
  <c r="H107" i="13"/>
  <c r="G107" i="13"/>
  <c r="F107" i="13" s="1"/>
  <c r="O107" i="13" s="1"/>
  <c r="T107" i="13" s="1"/>
  <c r="H106" i="13"/>
  <c r="G106" i="13"/>
  <c r="F106" i="13" s="1"/>
  <c r="O106" i="13" s="1"/>
  <c r="T106" i="13" s="1"/>
  <c r="H105" i="13"/>
  <c r="G105" i="13"/>
  <c r="F105" i="13" s="1"/>
  <c r="O105" i="13" s="1"/>
  <c r="T105" i="13" s="1"/>
  <c r="H104" i="13"/>
  <c r="G104" i="13"/>
  <c r="F104" i="13" s="1"/>
  <c r="O104" i="13" s="1"/>
  <c r="T104" i="13" s="1"/>
  <c r="H103" i="13"/>
  <c r="G103" i="13"/>
  <c r="F103" i="13" s="1"/>
  <c r="O103" i="13" s="1"/>
  <c r="T103" i="13" s="1"/>
  <c r="H102" i="13"/>
  <c r="G102" i="13"/>
  <c r="F102" i="13" s="1"/>
  <c r="O102" i="13" s="1"/>
  <c r="T102" i="13" s="1"/>
  <c r="H101" i="13"/>
  <c r="G101" i="13"/>
  <c r="F101" i="13" s="1"/>
  <c r="O101" i="13" s="1"/>
  <c r="T101" i="13" s="1"/>
  <c r="H100" i="13"/>
  <c r="G100" i="13"/>
  <c r="F100" i="13" s="1"/>
  <c r="O100" i="13" s="1"/>
  <c r="T100" i="13" s="1"/>
  <c r="H99" i="13"/>
  <c r="G99" i="13"/>
  <c r="F99" i="13" s="1"/>
  <c r="O99" i="13" s="1"/>
  <c r="T99" i="13" s="1"/>
  <c r="H98" i="13"/>
  <c r="G98" i="13"/>
  <c r="F98" i="13" s="1"/>
  <c r="O98" i="13" s="1"/>
  <c r="T98" i="13" s="1"/>
  <c r="H97" i="13"/>
  <c r="G97" i="13"/>
  <c r="F97" i="13" s="1"/>
  <c r="O97" i="13" s="1"/>
  <c r="T97" i="13" s="1"/>
  <c r="H96" i="13"/>
  <c r="G96" i="13"/>
  <c r="F96" i="13" s="1"/>
  <c r="H95" i="13"/>
  <c r="G95" i="13"/>
  <c r="F95" i="13" s="1"/>
  <c r="O95" i="13" s="1"/>
  <c r="T95" i="13" s="1"/>
  <c r="H94" i="13"/>
  <c r="G94" i="13"/>
  <c r="F94" i="13" s="1"/>
  <c r="O94" i="13" s="1"/>
  <c r="T94" i="13" s="1"/>
  <c r="H93" i="13"/>
  <c r="G93" i="13"/>
  <c r="F93" i="13" s="1"/>
  <c r="O93" i="13" s="1"/>
  <c r="T93" i="13" s="1"/>
  <c r="H92" i="13"/>
  <c r="G92" i="13"/>
  <c r="F92" i="13" s="1"/>
  <c r="O92" i="13" s="1"/>
  <c r="T92" i="13" s="1"/>
  <c r="H91" i="13"/>
  <c r="G91" i="13"/>
  <c r="F91" i="13" s="1"/>
  <c r="O91" i="13" s="1"/>
  <c r="T91" i="13" s="1"/>
  <c r="H90" i="13"/>
  <c r="G90" i="13"/>
  <c r="F90" i="13" s="1"/>
  <c r="O90" i="13" s="1"/>
  <c r="T90" i="13" s="1"/>
  <c r="H89" i="13"/>
  <c r="G89" i="13"/>
  <c r="F89" i="13" s="1"/>
  <c r="O89" i="13" s="1"/>
  <c r="T89" i="13" s="1"/>
  <c r="H88" i="13"/>
  <c r="G88" i="13"/>
  <c r="F88" i="13" s="1"/>
  <c r="O88" i="13" s="1"/>
  <c r="T88" i="13" s="1"/>
  <c r="H87" i="13"/>
  <c r="G87" i="13"/>
  <c r="F87" i="13" s="1"/>
  <c r="O87" i="13" s="1"/>
  <c r="T87" i="13" s="1"/>
  <c r="H86" i="13"/>
  <c r="G86" i="13"/>
  <c r="F86" i="13" s="1"/>
  <c r="O86" i="13" s="1"/>
  <c r="T86" i="13" s="1"/>
  <c r="H85" i="13"/>
  <c r="G85" i="13"/>
  <c r="F85" i="13" s="1"/>
  <c r="O85" i="13" s="1"/>
  <c r="T85" i="13" s="1"/>
  <c r="H84" i="13"/>
  <c r="G84" i="13"/>
  <c r="F84" i="13" s="1"/>
  <c r="O84" i="13" s="1"/>
  <c r="T84" i="13" s="1"/>
  <c r="H83" i="13"/>
  <c r="G83" i="13"/>
  <c r="F83" i="13" s="1"/>
  <c r="O83" i="13" s="1"/>
  <c r="T83" i="13" s="1"/>
  <c r="H82" i="13"/>
  <c r="G82" i="13"/>
  <c r="F82" i="13" s="1"/>
  <c r="O82" i="13" s="1"/>
  <c r="T82" i="13" s="1"/>
  <c r="H81" i="13"/>
  <c r="G81" i="13"/>
  <c r="F81" i="13" s="1"/>
  <c r="O81" i="13" s="1"/>
  <c r="T81" i="13" s="1"/>
  <c r="H80" i="13"/>
  <c r="G80" i="13"/>
  <c r="F80" i="13" s="1"/>
  <c r="O80" i="13" s="1"/>
  <c r="T80" i="13" s="1"/>
  <c r="H79" i="13"/>
  <c r="G79" i="13"/>
  <c r="F79" i="13" s="1"/>
  <c r="O79" i="13" s="1"/>
  <c r="T79" i="13" s="1"/>
  <c r="H78" i="13"/>
  <c r="G78" i="13"/>
  <c r="F78" i="13" s="1"/>
  <c r="O78" i="13" s="1"/>
  <c r="T78" i="13" s="1"/>
  <c r="H77" i="13"/>
  <c r="G77" i="13"/>
  <c r="F77" i="13" s="1"/>
  <c r="O77" i="13" s="1"/>
  <c r="T77" i="13" s="1"/>
  <c r="H76" i="13"/>
  <c r="G76" i="13"/>
  <c r="F76" i="13" s="1"/>
  <c r="O76" i="13" s="1"/>
  <c r="T76" i="13" s="1"/>
  <c r="H75" i="13"/>
  <c r="G75" i="13"/>
  <c r="F75" i="13" s="1"/>
  <c r="O75" i="13" s="1"/>
  <c r="T75" i="13" s="1"/>
  <c r="H74" i="13"/>
  <c r="G74" i="13"/>
  <c r="F74" i="13" s="1"/>
  <c r="O74" i="13" s="1"/>
  <c r="T74" i="13" s="1"/>
  <c r="H73" i="13"/>
  <c r="G73" i="13"/>
  <c r="F73" i="13" s="1"/>
  <c r="O73" i="13" s="1"/>
  <c r="T73" i="13" s="1"/>
  <c r="H72" i="13"/>
  <c r="G72" i="13"/>
  <c r="F72" i="13" s="1"/>
  <c r="O72" i="13" s="1"/>
  <c r="T72" i="13" s="1"/>
  <c r="H71" i="13"/>
  <c r="G71" i="13"/>
  <c r="F71" i="13" s="1"/>
  <c r="O71" i="13" s="1"/>
  <c r="T71" i="13" s="1"/>
  <c r="H70" i="13"/>
  <c r="G70" i="13"/>
  <c r="F70" i="13" s="1"/>
  <c r="O70" i="13" s="1"/>
  <c r="T70" i="13" s="1"/>
  <c r="H69" i="13"/>
  <c r="G69" i="13"/>
  <c r="F69" i="13" s="1"/>
  <c r="O69" i="13" s="1"/>
  <c r="T69" i="13" s="1"/>
  <c r="H68" i="13"/>
  <c r="G68" i="13"/>
  <c r="F68" i="13" s="1"/>
  <c r="O68" i="13" s="1"/>
  <c r="T68" i="13" s="1"/>
  <c r="H67" i="13"/>
  <c r="G67" i="13"/>
  <c r="F67" i="13" s="1"/>
  <c r="O67" i="13" s="1"/>
  <c r="T67" i="13" s="1"/>
  <c r="H66" i="13"/>
  <c r="G66" i="13"/>
  <c r="F66" i="13" s="1"/>
  <c r="O66" i="13" s="1"/>
  <c r="T66" i="13" s="1"/>
  <c r="H65" i="13"/>
  <c r="G65" i="13"/>
  <c r="F65" i="13" s="1"/>
  <c r="O65" i="13" s="1"/>
  <c r="T65" i="13" s="1"/>
  <c r="H64" i="13"/>
  <c r="G64" i="13"/>
  <c r="F64" i="13" s="1"/>
  <c r="O64" i="13" s="1"/>
  <c r="T64" i="13" s="1"/>
  <c r="H63" i="13"/>
  <c r="G63" i="13"/>
  <c r="F63" i="13" s="1"/>
  <c r="H62" i="13"/>
  <c r="G62" i="13"/>
  <c r="F62" i="13" s="1"/>
  <c r="O62" i="13" s="1"/>
  <c r="T62" i="13" s="1"/>
  <c r="H61" i="13"/>
  <c r="G61" i="13"/>
  <c r="F61" i="13" s="1"/>
  <c r="O61" i="13" s="1"/>
  <c r="T61" i="13" s="1"/>
  <c r="H60" i="13"/>
  <c r="G60" i="13"/>
  <c r="F60" i="13" s="1"/>
  <c r="O60" i="13" s="1"/>
  <c r="T60" i="13" s="1"/>
  <c r="H59" i="13"/>
  <c r="G59" i="13"/>
  <c r="F59" i="13" s="1"/>
  <c r="O59" i="13" s="1"/>
  <c r="T59" i="13" s="1"/>
  <c r="H58" i="13"/>
  <c r="G58" i="13"/>
  <c r="F58" i="13" s="1"/>
  <c r="O58" i="13" s="1"/>
  <c r="T58" i="13" s="1"/>
  <c r="H57" i="13"/>
  <c r="G57" i="13"/>
  <c r="F57" i="13" s="1"/>
  <c r="O57" i="13" s="1"/>
  <c r="T57" i="13" s="1"/>
  <c r="H56" i="13"/>
  <c r="G56" i="13"/>
  <c r="F56" i="13" s="1"/>
  <c r="O56" i="13" s="1"/>
  <c r="T56" i="13" s="1"/>
  <c r="H55" i="13"/>
  <c r="G55" i="13"/>
  <c r="F55" i="13" s="1"/>
  <c r="O55" i="13" s="1"/>
  <c r="T55" i="13" s="1"/>
  <c r="H54" i="13"/>
  <c r="G54" i="13"/>
  <c r="F54" i="13" s="1"/>
  <c r="O54" i="13" s="1"/>
  <c r="T54" i="13" s="1"/>
  <c r="H53" i="13"/>
  <c r="G53" i="13"/>
  <c r="F53" i="13" s="1"/>
  <c r="O53" i="13" s="1"/>
  <c r="T53" i="13" s="1"/>
  <c r="H52" i="13"/>
  <c r="G52" i="13"/>
  <c r="F52" i="13" s="1"/>
  <c r="O52" i="13" s="1"/>
  <c r="T52" i="13" s="1"/>
  <c r="H51" i="13"/>
  <c r="G51" i="13"/>
  <c r="F51" i="13" s="1"/>
  <c r="O51" i="13" s="1"/>
  <c r="T51" i="13" s="1"/>
  <c r="H50" i="13"/>
  <c r="G50" i="13"/>
  <c r="F50" i="13" s="1"/>
  <c r="O50" i="13" s="1"/>
  <c r="T50" i="13" s="1"/>
  <c r="H49" i="13"/>
  <c r="G49" i="13"/>
  <c r="F49" i="13" s="1"/>
  <c r="O49" i="13" s="1"/>
  <c r="T49" i="13" s="1"/>
  <c r="H48" i="13"/>
  <c r="G48" i="13"/>
  <c r="F48" i="13" s="1"/>
  <c r="O48" i="13" s="1"/>
  <c r="T48" i="13" s="1"/>
  <c r="H47" i="13"/>
  <c r="G47" i="13"/>
  <c r="F47" i="13" s="1"/>
  <c r="O47" i="13" s="1"/>
  <c r="T47" i="13" s="1"/>
  <c r="H46" i="13"/>
  <c r="G46" i="13"/>
  <c r="F46" i="13" s="1"/>
  <c r="O46" i="13" s="1"/>
  <c r="T46" i="13" s="1"/>
  <c r="H45" i="13"/>
  <c r="G45" i="13"/>
  <c r="F45" i="13" s="1"/>
  <c r="O45" i="13" s="1"/>
  <c r="T45" i="13" s="1"/>
  <c r="H44" i="13"/>
  <c r="G44" i="13"/>
  <c r="F44" i="13" s="1"/>
  <c r="O44" i="13" s="1"/>
  <c r="T44" i="13" s="1"/>
  <c r="H43" i="13"/>
  <c r="G43" i="13"/>
  <c r="F43" i="13" s="1"/>
  <c r="H42" i="13"/>
  <c r="G42" i="13"/>
  <c r="F42" i="13" s="1"/>
  <c r="O42" i="13" s="1"/>
  <c r="T42" i="13" s="1"/>
  <c r="H41" i="13"/>
  <c r="G41" i="13"/>
  <c r="F41" i="13" s="1"/>
  <c r="O41" i="13" s="1"/>
  <c r="T41" i="13" s="1"/>
  <c r="H40" i="13"/>
  <c r="G40" i="13"/>
  <c r="F40" i="13" s="1"/>
  <c r="O40" i="13" s="1"/>
  <c r="T40" i="13" s="1"/>
  <c r="H39" i="13"/>
  <c r="G39" i="13"/>
  <c r="F39" i="13" s="1"/>
  <c r="O39" i="13" s="1"/>
  <c r="T39" i="13" s="1"/>
  <c r="H38" i="13"/>
  <c r="G38" i="13"/>
  <c r="F38" i="13" s="1"/>
  <c r="O38" i="13" s="1"/>
  <c r="T38" i="13" s="1"/>
  <c r="H37" i="13"/>
  <c r="G37" i="13"/>
  <c r="F37" i="13" s="1"/>
  <c r="O37" i="13" s="1"/>
  <c r="T37" i="13" s="1"/>
  <c r="H36" i="13"/>
  <c r="G36" i="13"/>
  <c r="F36" i="13" s="1"/>
  <c r="O36" i="13" s="1"/>
  <c r="T36" i="13" s="1"/>
  <c r="H35" i="13"/>
  <c r="G35" i="13"/>
  <c r="F35" i="13" s="1"/>
  <c r="O35" i="13" s="1"/>
  <c r="T35" i="13" s="1"/>
  <c r="H34" i="13"/>
  <c r="G34" i="13"/>
  <c r="F34" i="13" s="1"/>
  <c r="O34" i="13" s="1"/>
  <c r="T34" i="13" s="1"/>
  <c r="H33" i="13"/>
  <c r="G33" i="13"/>
  <c r="F33" i="13" s="1"/>
  <c r="O33" i="13" s="1"/>
  <c r="T33" i="13" s="1"/>
  <c r="H32" i="13"/>
  <c r="G32" i="13"/>
  <c r="F32" i="13" s="1"/>
  <c r="O32" i="13" s="1"/>
  <c r="T32" i="13" s="1"/>
  <c r="H31" i="13"/>
  <c r="G31" i="13"/>
  <c r="F31" i="13" s="1"/>
  <c r="O31" i="13" s="1"/>
  <c r="T31" i="13" s="1"/>
  <c r="H30" i="13"/>
  <c r="G30" i="13"/>
  <c r="F30" i="13" s="1"/>
  <c r="O30" i="13" s="1"/>
  <c r="T30" i="13" s="1"/>
  <c r="H29" i="13"/>
  <c r="G29" i="13"/>
  <c r="F29" i="13" s="1"/>
  <c r="H28" i="13"/>
  <c r="G28" i="13"/>
  <c r="F28" i="13" s="1"/>
  <c r="O28" i="13" s="1"/>
  <c r="T28" i="13" s="1"/>
  <c r="H27" i="13"/>
  <c r="G27" i="13"/>
  <c r="F27" i="13" s="1"/>
  <c r="O27" i="13" s="1"/>
  <c r="T27" i="13" s="1"/>
  <c r="H26" i="13"/>
  <c r="G26" i="13"/>
  <c r="F26" i="13" s="1"/>
  <c r="O26" i="13" s="1"/>
  <c r="T26" i="13" s="1"/>
  <c r="H25" i="13"/>
  <c r="G25" i="13"/>
  <c r="F25" i="13" s="1"/>
  <c r="O25" i="13" s="1"/>
  <c r="T25" i="13" s="1"/>
  <c r="H24" i="13"/>
  <c r="G24" i="13"/>
  <c r="F24" i="13" s="1"/>
  <c r="O24" i="13" s="1"/>
  <c r="T24" i="13" s="1"/>
  <c r="H23" i="13"/>
  <c r="G23" i="13"/>
  <c r="F23" i="13" s="1"/>
  <c r="O23" i="13" s="1"/>
  <c r="T23" i="13" s="1"/>
  <c r="H22" i="13"/>
  <c r="G22" i="13"/>
  <c r="F22" i="13" s="1"/>
  <c r="O22" i="13" s="1"/>
  <c r="T22" i="13" s="1"/>
  <c r="H21" i="13"/>
  <c r="G21" i="13"/>
  <c r="F21" i="13" s="1"/>
  <c r="O21" i="13" s="1"/>
  <c r="T21" i="13" s="1"/>
  <c r="H20" i="13"/>
  <c r="G20" i="13"/>
  <c r="F20" i="13" s="1"/>
  <c r="O20" i="13" s="1"/>
  <c r="T20" i="13" s="1"/>
  <c r="H19" i="13"/>
  <c r="G19" i="13"/>
  <c r="F19" i="13" s="1"/>
  <c r="O19" i="13" s="1"/>
  <c r="T19" i="13" s="1"/>
  <c r="H18" i="13"/>
  <c r="G18" i="13"/>
  <c r="F18" i="13" s="1"/>
  <c r="O18" i="13" s="1"/>
  <c r="T18" i="13" s="1"/>
  <c r="H17" i="13"/>
  <c r="G17" i="13"/>
  <c r="F17" i="13" s="1"/>
  <c r="O17" i="13" s="1"/>
  <c r="T17" i="13" s="1"/>
  <c r="H16" i="13"/>
  <c r="G16" i="13"/>
  <c r="F16" i="13" s="1"/>
  <c r="O16" i="13" s="1"/>
  <c r="T16" i="13" s="1"/>
  <c r="H15" i="13"/>
  <c r="G15" i="13"/>
  <c r="F15" i="13" s="1"/>
  <c r="O15" i="13" s="1"/>
  <c r="T15" i="13" s="1"/>
  <c r="H14" i="13"/>
  <c r="G14" i="13"/>
  <c r="F14" i="13" s="1"/>
  <c r="O14" i="13" s="1"/>
  <c r="T14" i="13" s="1"/>
  <c r="H13" i="13"/>
  <c r="G13" i="13"/>
  <c r="F13" i="13" s="1"/>
  <c r="O13" i="13" s="1"/>
  <c r="T13" i="13" s="1"/>
  <c r="H12" i="13"/>
  <c r="G12" i="13"/>
  <c r="F12" i="13" s="1"/>
  <c r="O12" i="13" s="1"/>
  <c r="T12" i="13" s="1"/>
  <c r="H11" i="13"/>
  <c r="G11" i="13"/>
  <c r="F11" i="13" s="1"/>
  <c r="O11" i="13" s="1"/>
  <c r="T11" i="13" s="1"/>
  <c r="H10" i="13"/>
  <c r="G10" i="13"/>
  <c r="F10" i="13" s="1"/>
  <c r="O10" i="13" s="1"/>
  <c r="T10" i="13" s="1"/>
  <c r="H9" i="13"/>
  <c r="G9" i="13"/>
  <c r="F9" i="13" s="1"/>
  <c r="O9" i="13" s="1"/>
  <c r="T9" i="13" s="1"/>
  <c r="H8" i="13"/>
  <c r="G8" i="13"/>
  <c r="F8" i="13" s="1"/>
  <c r="O8" i="13" s="1"/>
  <c r="T8" i="13" s="1"/>
  <c r="H7" i="13"/>
  <c r="G7" i="13"/>
  <c r="F7" i="13" s="1"/>
  <c r="O7" i="13" s="1"/>
  <c r="T7" i="13" s="1"/>
  <c r="H6" i="13"/>
  <c r="G6" i="13"/>
  <c r="F6" i="13" s="1"/>
  <c r="O6" i="13" s="1"/>
  <c r="T6" i="13" s="1"/>
  <c r="H5" i="13"/>
  <c r="G5" i="13"/>
  <c r="F5" i="13" s="1"/>
  <c r="C12" i="14" l="1"/>
  <c r="C13" i="14"/>
  <c r="C9" i="14"/>
  <c r="C11" i="14"/>
  <c r="C8" i="14"/>
  <c r="C10" i="14"/>
  <c r="C7" i="14"/>
  <c r="O29" i="13"/>
  <c r="T29" i="13" s="1"/>
  <c r="D7" i="14"/>
  <c r="O124" i="13"/>
  <c r="T124" i="13" s="1"/>
  <c r="D11" i="14"/>
  <c r="O155" i="13"/>
  <c r="T155" i="13" s="1"/>
  <c r="D12" i="14"/>
  <c r="O181" i="13"/>
  <c r="T181" i="13" s="1"/>
  <c r="D13" i="14"/>
  <c r="O5" i="13"/>
  <c r="U5" i="13" s="1"/>
  <c r="D6" i="14"/>
  <c r="O43" i="13"/>
  <c r="T43" i="13" s="1"/>
  <c r="D8" i="14"/>
  <c r="O63" i="13"/>
  <c r="T63" i="13" s="1"/>
  <c r="D9" i="14"/>
  <c r="O96" i="13"/>
  <c r="T96" i="13" s="1"/>
  <c r="D10" i="14"/>
  <c r="C3" i="14"/>
  <c r="E3" i="14" s="1"/>
  <c r="C6" i="14"/>
  <c r="Q6" i="13"/>
  <c r="S6" i="13"/>
  <c r="U6" i="13"/>
  <c r="Q8" i="13"/>
  <c r="S8" i="13"/>
  <c r="U8" i="13"/>
  <c r="Q10" i="13"/>
  <c r="S10" i="13"/>
  <c r="U10" i="13"/>
  <c r="Q12" i="13"/>
  <c r="S12" i="13"/>
  <c r="U12" i="13"/>
  <c r="Q14" i="13"/>
  <c r="S14" i="13"/>
  <c r="U14" i="13"/>
  <c r="Q43" i="13"/>
  <c r="S43" i="13"/>
  <c r="Q45" i="13"/>
  <c r="S45" i="13"/>
  <c r="U45" i="13"/>
  <c r="Q47" i="13"/>
  <c r="S47" i="13"/>
  <c r="U47" i="13"/>
  <c r="Q49" i="13"/>
  <c r="S49" i="13"/>
  <c r="U49" i="13"/>
  <c r="Q51" i="13"/>
  <c r="S51" i="13"/>
  <c r="U51" i="13"/>
  <c r="Q53" i="13"/>
  <c r="S53" i="13"/>
  <c r="U53" i="13"/>
  <c r="Q55" i="13"/>
  <c r="S55" i="13"/>
  <c r="U55" i="13"/>
  <c r="Q57" i="13"/>
  <c r="S57" i="13"/>
  <c r="U57" i="13"/>
  <c r="Q59" i="13"/>
  <c r="S59" i="13"/>
  <c r="U59" i="13"/>
  <c r="Q61" i="13"/>
  <c r="S61" i="13"/>
  <c r="U61" i="13"/>
  <c r="Q63" i="13"/>
  <c r="S63" i="13"/>
  <c r="Q65" i="13"/>
  <c r="S65" i="13"/>
  <c r="U65" i="13"/>
  <c r="Q67" i="13"/>
  <c r="S67" i="13"/>
  <c r="U67" i="13"/>
  <c r="Q69" i="13"/>
  <c r="S69" i="13"/>
  <c r="U69" i="13"/>
  <c r="Q71" i="13"/>
  <c r="S71" i="13"/>
  <c r="U71" i="13"/>
  <c r="Q73" i="13"/>
  <c r="S73" i="13"/>
  <c r="U73" i="13"/>
  <c r="Q75" i="13"/>
  <c r="S75" i="13"/>
  <c r="U75" i="13"/>
  <c r="Q77" i="13"/>
  <c r="S77" i="13"/>
  <c r="U77" i="13"/>
  <c r="Q79" i="13"/>
  <c r="S79" i="13"/>
  <c r="U79" i="13"/>
  <c r="Q81" i="13"/>
  <c r="S81" i="13"/>
  <c r="U81" i="13"/>
  <c r="Q83" i="13"/>
  <c r="S83" i="13"/>
  <c r="U83" i="13"/>
  <c r="Q85" i="13"/>
  <c r="S85" i="13"/>
  <c r="U85" i="13"/>
  <c r="Q87" i="13"/>
  <c r="S87" i="13"/>
  <c r="U87" i="13"/>
  <c r="Q89" i="13"/>
  <c r="S89" i="13"/>
  <c r="U89" i="13"/>
  <c r="Q91" i="13"/>
  <c r="S91" i="13"/>
  <c r="U91" i="13"/>
  <c r="Q93" i="13"/>
  <c r="S93" i="13"/>
  <c r="U93" i="13"/>
  <c r="Q96" i="13"/>
  <c r="S96" i="13"/>
  <c r="Q97" i="13"/>
  <c r="S97" i="13"/>
  <c r="U97" i="13"/>
  <c r="Q100" i="13"/>
  <c r="S100" i="13"/>
  <c r="U100" i="13"/>
  <c r="Q101" i="13"/>
  <c r="S101" i="13"/>
  <c r="U101" i="13"/>
  <c r="Q104" i="13"/>
  <c r="S104" i="13"/>
  <c r="U104" i="13"/>
  <c r="Q105" i="13"/>
  <c r="S105" i="13"/>
  <c r="U105" i="13"/>
  <c r="Q108" i="13"/>
  <c r="S108" i="13"/>
  <c r="U108" i="13"/>
  <c r="Q110" i="13"/>
  <c r="S110" i="13"/>
  <c r="U110" i="13"/>
  <c r="Q111" i="13"/>
  <c r="S111" i="13"/>
  <c r="U111" i="13"/>
  <c r="Q114" i="13"/>
  <c r="S114" i="13"/>
  <c r="U114" i="13"/>
  <c r="Q115" i="13"/>
  <c r="S115" i="13"/>
  <c r="U115" i="13"/>
  <c r="Q118" i="13"/>
  <c r="S118" i="13"/>
  <c r="U118" i="13"/>
  <c r="Q120" i="13"/>
  <c r="S120" i="13"/>
  <c r="U120" i="13"/>
  <c r="Q122" i="13"/>
  <c r="S122" i="13"/>
  <c r="U122" i="13"/>
  <c r="Q124" i="13"/>
  <c r="S124" i="13"/>
  <c r="Q126" i="13"/>
  <c r="S126" i="13"/>
  <c r="U126" i="13"/>
  <c r="Q128" i="13"/>
  <c r="S128" i="13"/>
  <c r="U128" i="13"/>
  <c r="Q130" i="13"/>
  <c r="S130" i="13"/>
  <c r="U130" i="13"/>
  <c r="S132" i="13"/>
  <c r="U132" i="13"/>
  <c r="Q132" i="13"/>
  <c r="Q134" i="13"/>
  <c r="S134" i="13"/>
  <c r="U134" i="13"/>
  <c r="Q136" i="13"/>
  <c r="S136" i="13"/>
  <c r="U136" i="13"/>
  <c r="Q138" i="13"/>
  <c r="S138" i="13"/>
  <c r="U138" i="13"/>
  <c r="Q140" i="13"/>
  <c r="S140" i="13"/>
  <c r="U140" i="13"/>
  <c r="Q142" i="13"/>
  <c r="S142" i="13"/>
  <c r="U142" i="13"/>
  <c r="Q144" i="13"/>
  <c r="S144" i="13"/>
  <c r="U144" i="13"/>
  <c r="Q146" i="13"/>
  <c r="S146" i="13"/>
  <c r="U146" i="13"/>
  <c r="Q148" i="13"/>
  <c r="S148" i="13"/>
  <c r="U148" i="13"/>
  <c r="Q150" i="13"/>
  <c r="S150" i="13"/>
  <c r="U150" i="13"/>
  <c r="Q152" i="13"/>
  <c r="S152" i="13"/>
  <c r="U152" i="13"/>
  <c r="Q154" i="13"/>
  <c r="S154" i="13"/>
  <c r="U154" i="13"/>
  <c r="S156" i="13"/>
  <c r="U156" i="13"/>
  <c r="Q156" i="13"/>
  <c r="Q158" i="13"/>
  <c r="S158" i="13"/>
  <c r="U158" i="13"/>
  <c r="Q160" i="13"/>
  <c r="U160" i="13"/>
  <c r="S160" i="13"/>
  <c r="S162" i="13"/>
  <c r="Q162" i="13"/>
  <c r="U162" i="13"/>
  <c r="Q164" i="13"/>
  <c r="U164" i="13"/>
  <c r="S164" i="13"/>
  <c r="Q166" i="13"/>
  <c r="U166" i="13"/>
  <c r="S166" i="13"/>
  <c r="S168" i="13"/>
  <c r="U168" i="13"/>
  <c r="Q168" i="13"/>
  <c r="Q170" i="13"/>
  <c r="U170" i="13"/>
  <c r="S170" i="13"/>
  <c r="S172" i="13"/>
  <c r="Q172" i="13"/>
  <c r="U172" i="13"/>
  <c r="S174" i="13"/>
  <c r="Q174" i="13"/>
  <c r="U174" i="13"/>
  <c r="Q176" i="13"/>
  <c r="U176" i="13"/>
  <c r="S176" i="13"/>
  <c r="S178" i="13"/>
  <c r="Q178" i="13"/>
  <c r="U178" i="13"/>
  <c r="Q180" i="13"/>
  <c r="U180" i="13"/>
  <c r="S180" i="13"/>
  <c r="Q182" i="13"/>
  <c r="U182" i="13"/>
  <c r="S182" i="13"/>
  <c r="S184" i="13"/>
  <c r="Q184" i="13"/>
  <c r="U184" i="13"/>
  <c r="S5" i="13"/>
  <c r="Q5" i="13"/>
  <c r="Q7" i="13"/>
  <c r="S7" i="13"/>
  <c r="U7" i="13"/>
  <c r="Q9" i="13"/>
  <c r="S9" i="13"/>
  <c r="U9" i="13"/>
  <c r="Q11" i="13"/>
  <c r="S11" i="13"/>
  <c r="U11" i="13"/>
  <c r="Q13" i="13"/>
  <c r="S13" i="13"/>
  <c r="U13" i="13"/>
  <c r="Q15" i="13"/>
  <c r="S15" i="13"/>
  <c r="U15" i="13"/>
  <c r="Q16" i="13"/>
  <c r="S16" i="13"/>
  <c r="U16" i="13"/>
  <c r="Q17" i="13"/>
  <c r="S17" i="13"/>
  <c r="U17" i="13"/>
  <c r="Q18" i="13"/>
  <c r="S18" i="13"/>
  <c r="U18" i="13"/>
  <c r="Q19" i="13"/>
  <c r="S19" i="13"/>
  <c r="U19" i="13"/>
  <c r="Q20" i="13"/>
  <c r="S20" i="13"/>
  <c r="U20" i="13"/>
  <c r="Q21" i="13"/>
  <c r="S21" i="13"/>
  <c r="U21" i="13"/>
  <c r="Q22" i="13"/>
  <c r="S22" i="13"/>
  <c r="U22" i="13"/>
  <c r="Q23" i="13"/>
  <c r="S23" i="13"/>
  <c r="U23" i="13"/>
  <c r="Q24" i="13"/>
  <c r="S24" i="13"/>
  <c r="U24" i="13"/>
  <c r="Q25" i="13"/>
  <c r="S25" i="13"/>
  <c r="U25" i="13"/>
  <c r="Q26" i="13"/>
  <c r="S26" i="13"/>
  <c r="U26" i="13"/>
  <c r="Q27" i="13"/>
  <c r="S27" i="13"/>
  <c r="U27" i="13"/>
  <c r="Q28" i="13"/>
  <c r="S28" i="13"/>
  <c r="U28" i="13"/>
  <c r="Q29" i="13"/>
  <c r="S29" i="13"/>
  <c r="Q30" i="13"/>
  <c r="S30" i="13"/>
  <c r="U30" i="13"/>
  <c r="Q31" i="13"/>
  <c r="S31" i="13"/>
  <c r="U31" i="13"/>
  <c r="Q32" i="13"/>
  <c r="S32" i="13"/>
  <c r="U32" i="13"/>
  <c r="Q33" i="13"/>
  <c r="S33" i="13"/>
  <c r="U33" i="13"/>
  <c r="Q34" i="13"/>
  <c r="S34" i="13"/>
  <c r="U34" i="13"/>
  <c r="Q35" i="13"/>
  <c r="S35" i="13"/>
  <c r="U35" i="13"/>
  <c r="Q36" i="13"/>
  <c r="S36" i="13"/>
  <c r="U36" i="13"/>
  <c r="Q37" i="13"/>
  <c r="S37" i="13"/>
  <c r="U37" i="13"/>
  <c r="Q38" i="13"/>
  <c r="S38" i="13"/>
  <c r="U38" i="13"/>
  <c r="Q39" i="13"/>
  <c r="S39" i="13"/>
  <c r="U39" i="13"/>
  <c r="Q40" i="13"/>
  <c r="S40" i="13"/>
  <c r="U40" i="13"/>
  <c r="Q41" i="13"/>
  <c r="S41" i="13"/>
  <c r="U41" i="13"/>
  <c r="Q42" i="13"/>
  <c r="S42" i="13"/>
  <c r="U42" i="13"/>
  <c r="Q44" i="13"/>
  <c r="S44" i="13"/>
  <c r="U44" i="13"/>
  <c r="Q46" i="13"/>
  <c r="S46" i="13"/>
  <c r="U46" i="13"/>
  <c r="Q48" i="13"/>
  <c r="S48" i="13"/>
  <c r="U48" i="13"/>
  <c r="Q50" i="13"/>
  <c r="S50" i="13"/>
  <c r="U50" i="13"/>
  <c r="Q52" i="13"/>
  <c r="S52" i="13"/>
  <c r="U52" i="13"/>
  <c r="Q54" i="13"/>
  <c r="S54" i="13"/>
  <c r="U54" i="13"/>
  <c r="Q56" i="13"/>
  <c r="S56" i="13"/>
  <c r="U56" i="13"/>
  <c r="Q58" i="13"/>
  <c r="S58" i="13"/>
  <c r="U58" i="13"/>
  <c r="Q60" i="13"/>
  <c r="S60" i="13"/>
  <c r="U60" i="13"/>
  <c r="Q62" i="13"/>
  <c r="S62" i="13"/>
  <c r="U62" i="13"/>
  <c r="Q64" i="13"/>
  <c r="S64" i="13"/>
  <c r="U64" i="13"/>
  <c r="Q66" i="13"/>
  <c r="S66" i="13"/>
  <c r="U66" i="13"/>
  <c r="Q68" i="13"/>
  <c r="S68" i="13"/>
  <c r="U68" i="13"/>
  <c r="Q70" i="13"/>
  <c r="S70" i="13"/>
  <c r="U70" i="13"/>
  <c r="Q72" i="13"/>
  <c r="S72" i="13"/>
  <c r="U72" i="13"/>
  <c r="Q74" i="13"/>
  <c r="S74" i="13"/>
  <c r="U74" i="13"/>
  <c r="Q76" i="13"/>
  <c r="S76" i="13"/>
  <c r="U76" i="13"/>
  <c r="Q78" i="13"/>
  <c r="S78" i="13"/>
  <c r="U78" i="13"/>
  <c r="Q80" i="13"/>
  <c r="S80" i="13"/>
  <c r="U80" i="13"/>
  <c r="Q82" i="13"/>
  <c r="S82" i="13"/>
  <c r="U82" i="13"/>
  <c r="Q84" i="13"/>
  <c r="S84" i="13"/>
  <c r="U84" i="13"/>
  <c r="Q86" i="13"/>
  <c r="S86" i="13"/>
  <c r="U86" i="13"/>
  <c r="Q88" i="13"/>
  <c r="S88" i="13"/>
  <c r="U88" i="13"/>
  <c r="Q90" i="13"/>
  <c r="S90" i="13"/>
  <c r="U90" i="13"/>
  <c r="Q92" i="13"/>
  <c r="S92" i="13"/>
  <c r="U92" i="13"/>
  <c r="Q94" i="13"/>
  <c r="S94" i="13"/>
  <c r="U94" i="13"/>
  <c r="Q95" i="13"/>
  <c r="S95" i="13"/>
  <c r="U95" i="13"/>
  <c r="Q98" i="13"/>
  <c r="S98" i="13"/>
  <c r="U98" i="13"/>
  <c r="Q99" i="13"/>
  <c r="S99" i="13"/>
  <c r="U99" i="13"/>
  <c r="Q102" i="13"/>
  <c r="S102" i="13"/>
  <c r="U102" i="13"/>
  <c r="Q103" i="13"/>
  <c r="S103" i="13"/>
  <c r="U103" i="13"/>
  <c r="Q106" i="13"/>
  <c r="S106" i="13"/>
  <c r="U106" i="13"/>
  <c r="Q107" i="13"/>
  <c r="S107" i="13"/>
  <c r="U107" i="13"/>
  <c r="Q109" i="13"/>
  <c r="S109" i="13"/>
  <c r="U109" i="13"/>
  <c r="Q112" i="13"/>
  <c r="S112" i="13"/>
  <c r="U112" i="13"/>
  <c r="Q113" i="13"/>
  <c r="S113" i="13"/>
  <c r="U113" i="13"/>
  <c r="Q116" i="13"/>
  <c r="S116" i="13"/>
  <c r="U116" i="13"/>
  <c r="Q117" i="13"/>
  <c r="S117" i="13"/>
  <c r="U117" i="13"/>
  <c r="Q119" i="13"/>
  <c r="S119" i="13"/>
  <c r="U119" i="13"/>
  <c r="Q121" i="13"/>
  <c r="S121" i="13"/>
  <c r="U121" i="13"/>
  <c r="Q123" i="13"/>
  <c r="S123" i="13"/>
  <c r="U123" i="13"/>
  <c r="Q125" i="13"/>
  <c r="S125" i="13"/>
  <c r="U125" i="13"/>
  <c r="Q127" i="13"/>
  <c r="S127" i="13"/>
  <c r="U127" i="13"/>
  <c r="Q129" i="13"/>
  <c r="S129" i="13"/>
  <c r="U129" i="13"/>
  <c r="Q131" i="13"/>
  <c r="S131" i="13"/>
  <c r="U131" i="13"/>
  <c r="Q133" i="13"/>
  <c r="S133" i="13"/>
  <c r="U133" i="13"/>
  <c r="Q135" i="13"/>
  <c r="S135" i="13"/>
  <c r="U135" i="13"/>
  <c r="Q137" i="13"/>
  <c r="S137" i="13"/>
  <c r="U137" i="13"/>
  <c r="Q139" i="13"/>
  <c r="S139" i="13"/>
  <c r="U139" i="13"/>
  <c r="Q141" i="13"/>
  <c r="S141" i="13"/>
  <c r="U141" i="13"/>
  <c r="Q143" i="13"/>
  <c r="S143" i="13"/>
  <c r="U143" i="13"/>
  <c r="Q145" i="13"/>
  <c r="S145" i="13"/>
  <c r="U145" i="13"/>
  <c r="Q147" i="13"/>
  <c r="S147" i="13"/>
  <c r="U147" i="13"/>
  <c r="Q149" i="13"/>
  <c r="S149" i="13"/>
  <c r="U149" i="13"/>
  <c r="Q151" i="13"/>
  <c r="S151" i="13"/>
  <c r="U151" i="13"/>
  <c r="Q153" i="13"/>
  <c r="S153" i="13"/>
  <c r="U153" i="13"/>
  <c r="Q155" i="13"/>
  <c r="S155" i="13"/>
  <c r="S157" i="13"/>
  <c r="Q157" i="13"/>
  <c r="U157" i="13"/>
  <c r="Q159" i="13"/>
  <c r="U159" i="13"/>
  <c r="S159" i="13"/>
  <c r="Q161" i="13"/>
  <c r="U161" i="13"/>
  <c r="S161" i="13"/>
  <c r="Q163" i="13"/>
  <c r="U163" i="13"/>
  <c r="S163" i="13"/>
  <c r="S165" i="13"/>
  <c r="Q165" i="13"/>
  <c r="U165" i="13"/>
  <c r="Q167" i="13"/>
  <c r="U167" i="13"/>
  <c r="S167" i="13"/>
  <c r="S169" i="13"/>
  <c r="Q169" i="13"/>
  <c r="U169" i="13"/>
  <c r="Q171" i="13"/>
  <c r="U171" i="13"/>
  <c r="S171" i="13"/>
  <c r="Q173" i="13"/>
  <c r="U173" i="13"/>
  <c r="S173" i="13"/>
  <c r="Q175" i="13"/>
  <c r="U175" i="13"/>
  <c r="S175" i="13"/>
  <c r="S177" i="13"/>
  <c r="Q177" i="13"/>
  <c r="U177" i="13"/>
  <c r="Q179" i="13"/>
  <c r="U179" i="13"/>
  <c r="S179" i="13"/>
  <c r="S181" i="13"/>
  <c r="Q181" i="13"/>
  <c r="S183" i="13"/>
  <c r="U183" i="13"/>
  <c r="Q183" i="13"/>
  <c r="F2" i="13"/>
  <c r="I2" i="13" s="1"/>
  <c r="K2" i="13" s="1"/>
  <c r="C15" i="14" l="1"/>
  <c r="T5" i="13"/>
  <c r="T4" i="13" s="1"/>
  <c r="U181" i="13"/>
  <c r="O4" i="13"/>
  <c r="U155" i="13"/>
  <c r="U29" i="13"/>
  <c r="U124" i="13"/>
  <c r="U96" i="13"/>
  <c r="U63" i="13"/>
  <c r="U43" i="13"/>
  <c r="D15" i="14"/>
  <c r="S4" i="13"/>
  <c r="Q4" i="13"/>
  <c r="U4" i="13" l="1"/>
</calcChain>
</file>

<file path=xl/sharedStrings.xml><?xml version="1.0" encoding="utf-8"?>
<sst xmlns="http://schemas.openxmlformats.org/spreadsheetml/2006/main" count="9625" uniqueCount="403">
  <si>
    <t>N°</t>
  </si>
  <si>
    <t>Adresse</t>
  </si>
  <si>
    <t>Noms</t>
  </si>
  <si>
    <t>RAVEL</t>
  </si>
  <si>
    <t>SIRIU</t>
  </si>
  <si>
    <t>MARTINEZ</t>
  </si>
  <si>
    <t>NOZIERES</t>
  </si>
  <si>
    <t>DUKAS</t>
  </si>
  <si>
    <t>HOUSSENALY</t>
  </si>
  <si>
    <t xml:space="preserve"> BRETON</t>
  </si>
  <si>
    <t>AUBE</t>
  </si>
  <si>
    <t>LAFANECHERE</t>
  </si>
  <si>
    <t>GUYOT</t>
  </si>
  <si>
    <t>DEVRIES</t>
  </si>
  <si>
    <t>MORVAN</t>
  </si>
  <si>
    <t>LE CARLUER</t>
  </si>
  <si>
    <t>ATTAL</t>
  </si>
  <si>
    <t>CHECKHAB</t>
  </si>
  <si>
    <t>KERGUSTANT</t>
  </si>
  <si>
    <t>LIMON</t>
  </si>
  <si>
    <t>DELAVAL</t>
  </si>
  <si>
    <t>DALADOIRE</t>
  </si>
  <si>
    <t>LEMPERNESSE</t>
  </si>
  <si>
    <t>PAUL</t>
  </si>
  <si>
    <t>BERQUIER</t>
  </si>
  <si>
    <t>GOUPY</t>
  </si>
  <si>
    <t>D'INDY</t>
  </si>
  <si>
    <t>MAMADALY</t>
  </si>
  <si>
    <t>BOCENO</t>
  </si>
  <si>
    <t>BRITO-DE BARROS</t>
  </si>
  <si>
    <t>PUIGSERVER</t>
  </si>
  <si>
    <t>DINTZNER</t>
  </si>
  <si>
    <t>PECORINI</t>
  </si>
  <si>
    <t>ANSELME</t>
  </si>
  <si>
    <t>SIMON</t>
  </si>
  <si>
    <t>VASSEUR C</t>
  </si>
  <si>
    <t>MAURY</t>
  </si>
  <si>
    <t>KUELLER</t>
  </si>
  <si>
    <t>DARDENNE</t>
  </si>
  <si>
    <t>MOLINA</t>
  </si>
  <si>
    <t>POULENC</t>
  </si>
  <si>
    <t>PASERO</t>
  </si>
  <si>
    <t>RHALI/RIGOUT</t>
  </si>
  <si>
    <t>GUIMONET/DEBBOU</t>
  </si>
  <si>
    <t>PIGUE</t>
  </si>
  <si>
    <t>MONVERT</t>
  </si>
  <si>
    <t>MACE</t>
  </si>
  <si>
    <t>CARTAGENA</t>
  </si>
  <si>
    <t>VASSEUR P.</t>
  </si>
  <si>
    <t>BLANCHART</t>
  </si>
  <si>
    <t>LAVEZZI</t>
  </si>
  <si>
    <t>COHEN</t>
  </si>
  <si>
    <t>CUTARD/TERRONY</t>
  </si>
  <si>
    <t>FOULARD</t>
  </si>
  <si>
    <t>DAJON</t>
  </si>
  <si>
    <t>PELOUAS</t>
  </si>
  <si>
    <t>MANELPHE</t>
  </si>
  <si>
    <t>FOURNET</t>
  </si>
  <si>
    <t>MAHIEDDINE</t>
  </si>
  <si>
    <t>CIPRIANI</t>
  </si>
  <si>
    <t>TARDIF</t>
  </si>
  <si>
    <t>MILLIAT</t>
  </si>
  <si>
    <t>DEUDON</t>
  </si>
  <si>
    <t>HOUDAYER</t>
  </si>
  <si>
    <t>VINCENT</t>
  </si>
  <si>
    <t>ROUABAH</t>
  </si>
  <si>
    <t>BENBENISTE</t>
  </si>
  <si>
    <t>BILLOT</t>
  </si>
  <si>
    <t>ALLAIN</t>
  </si>
  <si>
    <t>ALLOU</t>
  </si>
  <si>
    <t>AYMARD</t>
  </si>
  <si>
    <t>BRUNET</t>
  </si>
  <si>
    <t>PINSARD</t>
  </si>
  <si>
    <t>OUBELLIL</t>
  </si>
  <si>
    <t>NOZIERES S.</t>
  </si>
  <si>
    <t>JUTARD</t>
  </si>
  <si>
    <t>HERVIEUX</t>
  </si>
  <si>
    <t>MARIOT</t>
  </si>
  <si>
    <t>LOPES PINTO</t>
  </si>
  <si>
    <t>FAURE</t>
  </si>
  <si>
    <t>RODRIGUES</t>
  </si>
  <si>
    <t>ROURE JEAN PIERRE</t>
  </si>
  <si>
    <t>RICCI</t>
  </si>
  <si>
    <t>PACOT</t>
  </si>
  <si>
    <t>LEROC</t>
  </si>
  <si>
    <t>WIETRICH</t>
  </si>
  <si>
    <t>ROUGIER</t>
  </si>
  <si>
    <t>LEBIGRE</t>
  </si>
  <si>
    <t>HORIOT</t>
  </si>
  <si>
    <t>CHAMOUX</t>
  </si>
  <si>
    <t>NASHASHIBI</t>
  </si>
  <si>
    <t>DUPARC</t>
  </si>
  <si>
    <t>CORNEC</t>
  </si>
  <si>
    <t>DUJARDIN</t>
  </si>
  <si>
    <t>LAMOUREUX</t>
  </si>
  <si>
    <t>FRANCART</t>
  </si>
  <si>
    <t>GUIDAT</t>
  </si>
  <si>
    <t>DESSAUT</t>
  </si>
  <si>
    <t>COLAS</t>
  </si>
  <si>
    <t>MONTES/MOREAU</t>
  </si>
  <si>
    <t>LEVERGEOIS</t>
  </si>
  <si>
    <t>HULOT</t>
  </si>
  <si>
    <t>JOUBERT</t>
  </si>
  <si>
    <t>TRION</t>
  </si>
  <si>
    <t>SATIE</t>
  </si>
  <si>
    <t>ROYER</t>
  </si>
  <si>
    <t>MOREAU</t>
  </si>
  <si>
    <t>CAMBILLET</t>
  </si>
  <si>
    <t>BOCCI</t>
  </si>
  <si>
    <t>DACHICOURT</t>
  </si>
  <si>
    <t>FOULQUIER</t>
  </si>
  <si>
    <t>RENARD</t>
  </si>
  <si>
    <t>COUERAUD</t>
  </si>
  <si>
    <t>DIAS DOMINGUES</t>
  </si>
  <si>
    <t>BERRIER/DUBOIS</t>
  </si>
  <si>
    <t>TERAN</t>
  </si>
  <si>
    <t>SIGUIER</t>
  </si>
  <si>
    <t>RIVET</t>
  </si>
  <si>
    <t>COLAFRANCESCO</t>
  </si>
  <si>
    <t>GOUIN</t>
  </si>
  <si>
    <t>BOUCARD</t>
  </si>
  <si>
    <t>MOULIN</t>
  </si>
  <si>
    <t>PASQUIER</t>
  </si>
  <si>
    <t>VALENTIN</t>
  </si>
  <si>
    <t>REINBOLD AGERON</t>
  </si>
  <si>
    <t>VAN MAELE</t>
  </si>
  <si>
    <t>GUGUIANU</t>
  </si>
  <si>
    <t>GUYOT.</t>
  </si>
  <si>
    <t>FORICHON/HELBERT</t>
  </si>
  <si>
    <t>VASSEUR Y</t>
  </si>
  <si>
    <t>FERNANDEZ</t>
  </si>
  <si>
    <t>COLLON</t>
  </si>
  <si>
    <t>CAUSSIGNAC</t>
  </si>
  <si>
    <t>TEMPRANO / MATHIVAS</t>
  </si>
  <si>
    <t>MARTINANGELI</t>
  </si>
  <si>
    <t>ROCHET</t>
  </si>
  <si>
    <t>BLOHIN</t>
  </si>
  <si>
    <t>MOREL P.</t>
  </si>
  <si>
    <t>MOREL G.</t>
  </si>
  <si>
    <t>COUDRAIN-CARETTE</t>
  </si>
  <si>
    <t>LAVERNE - SERVIERES</t>
  </si>
  <si>
    <t>THIBAULT</t>
  </si>
  <si>
    <t>MARLIOT / POIRSON</t>
  </si>
  <si>
    <t>Est PRESENT</t>
  </si>
  <si>
    <t>donne son POUVOIR</t>
  </si>
  <si>
    <t>nbre de pouvoirs</t>
  </si>
  <si>
    <t>POULENC, 1</t>
  </si>
  <si>
    <t>POULENC, 2</t>
  </si>
  <si>
    <t>POULENC, 3</t>
  </si>
  <si>
    <t>POULENC, 4</t>
  </si>
  <si>
    <t>POULENC, 5</t>
  </si>
  <si>
    <t>POULENC, 6</t>
  </si>
  <si>
    <t>POULENC, 7</t>
  </si>
  <si>
    <t>POULENC, 8</t>
  </si>
  <si>
    <t>POULENC, 9</t>
  </si>
  <si>
    <t>POULENC, 10</t>
  </si>
  <si>
    <t>POULENC, 11</t>
  </si>
  <si>
    <t>POULENC, 12</t>
  </si>
  <si>
    <t>POULENC, 13</t>
  </si>
  <si>
    <t>POULENC, 14</t>
  </si>
  <si>
    <t>POULENC, 15</t>
  </si>
  <si>
    <t>POULENC, 16</t>
  </si>
  <si>
    <t>POULENC, 17</t>
  </si>
  <si>
    <t>POULENC, 18</t>
  </si>
  <si>
    <t>POULENC, 19</t>
  </si>
  <si>
    <t>POULENC, 20</t>
  </si>
  <si>
    <t>POULENC, 21</t>
  </si>
  <si>
    <t>POULENC, 22</t>
  </si>
  <si>
    <t>POULENC, 23</t>
  </si>
  <si>
    <t>POULENC, 25</t>
  </si>
  <si>
    <t>DUKAS, 1</t>
  </si>
  <si>
    <t>DUKAS, 3</t>
  </si>
  <si>
    <t>DUKAS, 5</t>
  </si>
  <si>
    <t>DUKAS, 7</t>
  </si>
  <si>
    <t>DUKAS, 9</t>
  </si>
  <si>
    <t>DUKAS, 11</t>
  </si>
  <si>
    <t>DUKAS, 13</t>
  </si>
  <si>
    <t>DUKAS, 15</t>
  </si>
  <si>
    <t>DUKAS, 17</t>
  </si>
  <si>
    <t>DUKAS, 19</t>
  </si>
  <si>
    <t>DUKAS, 21</t>
  </si>
  <si>
    <t>DUKAS, 23</t>
  </si>
  <si>
    <t>DUKAS, 25</t>
  </si>
  <si>
    <t>DUKAS, 27</t>
  </si>
  <si>
    <t>RAVEL, 1</t>
  </si>
  <si>
    <t>RAVEL, 3</t>
  </si>
  <si>
    <t>RAVEL, 5</t>
  </si>
  <si>
    <t>RAVEL, 7</t>
  </si>
  <si>
    <t>RAVEL, 9</t>
  </si>
  <si>
    <t>RAVEL, 11</t>
  </si>
  <si>
    <t>RAVEL, 13</t>
  </si>
  <si>
    <t>RAVEL, 15</t>
  </si>
  <si>
    <t>RAVEL, 17</t>
  </si>
  <si>
    <t>RAVEL, 19</t>
  </si>
  <si>
    <t>RAVEL, 21</t>
  </si>
  <si>
    <t>RAVEL, 23</t>
  </si>
  <si>
    <t>RAVEL, 25</t>
  </si>
  <si>
    <t>RAVEL, 27</t>
  </si>
  <si>
    <t>RAVEL, 29</t>
  </si>
  <si>
    <t>RAVEL, 31</t>
  </si>
  <si>
    <t>RAVEL, 33</t>
  </si>
  <si>
    <t>RAVEL, 35</t>
  </si>
  <si>
    <t>RAVEL, 37</t>
  </si>
  <si>
    <t>RAVEL, 39</t>
  </si>
  <si>
    <t>D'INDY, 1</t>
  </si>
  <si>
    <t>D'INDY, 2</t>
  </si>
  <si>
    <t>D'INDY, 3</t>
  </si>
  <si>
    <t>D'INDY, 4</t>
  </si>
  <si>
    <t>D'INDY, 5</t>
  </si>
  <si>
    <t>D'INDY, 6</t>
  </si>
  <si>
    <t>D'INDY, 7</t>
  </si>
  <si>
    <t>D'INDY, 8</t>
  </si>
  <si>
    <t>D'INDY, 9</t>
  </si>
  <si>
    <t>D'INDY, 10</t>
  </si>
  <si>
    <t>D'INDY, 11</t>
  </si>
  <si>
    <t>D'INDY, 12</t>
  </si>
  <si>
    <t>D'INDY, 13</t>
  </si>
  <si>
    <t>D'INDY, 14</t>
  </si>
  <si>
    <t>D'INDY, 15</t>
  </si>
  <si>
    <t>D'INDY, 16</t>
  </si>
  <si>
    <t>D'INDY, 17</t>
  </si>
  <si>
    <t>D'INDY, 18</t>
  </si>
  <si>
    <t>D'INDY, 19</t>
  </si>
  <si>
    <t>D'INDY, 21</t>
  </si>
  <si>
    <t>D'INDY, 23</t>
  </si>
  <si>
    <t>D'INDY, 25</t>
  </si>
  <si>
    <t>D'INDY, 27</t>
  </si>
  <si>
    <t>D'INDY, 29</t>
  </si>
  <si>
    <t>D'INDY, 31</t>
  </si>
  <si>
    <t>D'INDY, 33</t>
  </si>
  <si>
    <t>D'INDY, 35</t>
  </si>
  <si>
    <t>D'INDY, 37</t>
  </si>
  <si>
    <t>D'INDY, 39</t>
  </si>
  <si>
    <t>D'INDY, 41</t>
  </si>
  <si>
    <t>D'INDY, 43</t>
  </si>
  <si>
    <t>D'INDY, 45</t>
  </si>
  <si>
    <t>D'INDY, 47</t>
  </si>
  <si>
    <t>FAURE, 1</t>
  </si>
  <si>
    <t>FAURE, 2</t>
  </si>
  <si>
    <t>FAURE, 3</t>
  </si>
  <si>
    <t>FAURE, 4</t>
  </si>
  <si>
    <t>FAURE, 5</t>
  </si>
  <si>
    <t>FAURE, 6</t>
  </si>
  <si>
    <t>FAURE, 7</t>
  </si>
  <si>
    <t>FAURE, 8</t>
  </si>
  <si>
    <t>FAURE, 9</t>
  </si>
  <si>
    <t>FAURE, 10</t>
  </si>
  <si>
    <t>FAURE, 11</t>
  </si>
  <si>
    <t>FAURE, 12</t>
  </si>
  <si>
    <t>FAURE, 13</t>
  </si>
  <si>
    <t>FAURE, 14</t>
  </si>
  <si>
    <t>FAURE, 15</t>
  </si>
  <si>
    <t>FAURE, 16</t>
  </si>
  <si>
    <t>FAURE, 17</t>
  </si>
  <si>
    <t>FAURE, 18</t>
  </si>
  <si>
    <t>FAURE, 19</t>
  </si>
  <si>
    <t>FAURE, 20</t>
  </si>
  <si>
    <t>FAURE, 21</t>
  </si>
  <si>
    <t>FAURE, 22</t>
  </si>
  <si>
    <t>FAURE, 23</t>
  </si>
  <si>
    <t>FAURE, 24</t>
  </si>
  <si>
    <t>FAURE, 25</t>
  </si>
  <si>
    <t>FAURE, 27</t>
  </si>
  <si>
    <t>FAURE, 29</t>
  </si>
  <si>
    <t>FAURE, 31</t>
  </si>
  <si>
    <t>DUPARC, 1</t>
  </si>
  <si>
    <t>DUPARC, 2</t>
  </si>
  <si>
    <t>DUPARC, 3</t>
  </si>
  <si>
    <t>DUPARC, 4</t>
  </si>
  <si>
    <t>DUPARC, 5</t>
  </si>
  <si>
    <t>DUPARC, 6</t>
  </si>
  <si>
    <t>DUPARC, 7</t>
  </si>
  <si>
    <t>DUPARC, 8</t>
  </si>
  <si>
    <t>DUPARC, 9</t>
  </si>
  <si>
    <t>DUPARC, 10</t>
  </si>
  <si>
    <t>DUPARC, 11</t>
  </si>
  <si>
    <t>DUPARC, 12</t>
  </si>
  <si>
    <t>DUPARC, 13</t>
  </si>
  <si>
    <t>DUPARC, 14</t>
  </si>
  <si>
    <t>DUPARC, 15</t>
  </si>
  <si>
    <t>DUPARC, 16</t>
  </si>
  <si>
    <t>DUPARC, 17</t>
  </si>
  <si>
    <t>DUPARC, 18</t>
  </si>
  <si>
    <t>DUPARC, 19</t>
  </si>
  <si>
    <t>DUPARC, 20</t>
  </si>
  <si>
    <t>DUPARC, 21</t>
  </si>
  <si>
    <t>DUPARC, 22</t>
  </si>
  <si>
    <t>DUPARC, 23</t>
  </si>
  <si>
    <t>DUPARC, 24</t>
  </si>
  <si>
    <t>DUPARC, 25</t>
  </si>
  <si>
    <t>DUPARC, 27</t>
  </si>
  <si>
    <t>DUPARC, 29</t>
  </si>
  <si>
    <t>DUPARC, 31</t>
  </si>
  <si>
    <t>DUPARC, 33</t>
  </si>
  <si>
    <t>DUPARC, 35</t>
  </si>
  <si>
    <t>DUPARC, 37</t>
  </si>
  <si>
    <t>SATIE, 1</t>
  </si>
  <si>
    <t>SATIE, 2</t>
  </si>
  <si>
    <t>SATIE, 3</t>
  </si>
  <si>
    <t>SATIE, 4</t>
  </si>
  <si>
    <t>SATIE, 5</t>
  </si>
  <si>
    <t>SATIE, 6</t>
  </si>
  <si>
    <t>SATIE, 7</t>
  </si>
  <si>
    <t>SATIE, 8</t>
  </si>
  <si>
    <t>SATIE, 9</t>
  </si>
  <si>
    <t>SATIE, 10</t>
  </si>
  <si>
    <t>SATIE, 11</t>
  </si>
  <si>
    <t>SATIE, 12</t>
  </si>
  <si>
    <t>SATIE, 13</t>
  </si>
  <si>
    <t>SATIE, 14</t>
  </si>
  <si>
    <t>SATIE, 15</t>
  </si>
  <si>
    <t>SATIE, 16</t>
  </si>
  <si>
    <t>SATIE, 17</t>
  </si>
  <si>
    <t>SATIE, 18</t>
  </si>
  <si>
    <t>SATIE, 19</t>
  </si>
  <si>
    <t>SATIE, 20</t>
  </si>
  <si>
    <t>SATIE, 21</t>
  </si>
  <si>
    <t>SATIE, 22</t>
  </si>
  <si>
    <t>SATIE, 24</t>
  </si>
  <si>
    <t>SATIE, 26</t>
  </si>
  <si>
    <t>SATIE, 28</t>
  </si>
  <si>
    <t>SATIE, 30</t>
  </si>
  <si>
    <t>MOULIN, 1</t>
  </si>
  <si>
    <t>MOULIN, 3</t>
  </si>
  <si>
    <t>MOULIN, 5</t>
  </si>
  <si>
    <t>MOULIN, 7</t>
  </si>
  <si>
    <t>donne son pouvoir à :</t>
  </si>
  <si>
    <t>Nom et adresse du pouvoir 1</t>
  </si>
  <si>
    <t>Nom et adresse du pouvoir 2</t>
  </si>
  <si>
    <t>Nom et adresse du pouvoir 3</t>
  </si>
  <si>
    <t>Présents</t>
  </si>
  <si>
    <t>Pouvoirs</t>
  </si>
  <si>
    <t>Majorité</t>
  </si>
  <si>
    <t>Double majorité</t>
  </si>
  <si>
    <t>Quorum</t>
  </si>
  <si>
    <t>Votants</t>
  </si>
  <si>
    <t>Présent CONTRE</t>
  </si>
  <si>
    <t>Pouvoir CONTRE</t>
  </si>
  <si>
    <t>Présent ABSTENTION</t>
  </si>
  <si>
    <t>Pouvoir ABSTENTION</t>
  </si>
  <si>
    <t>Présent POUR</t>
  </si>
  <si>
    <t>Pouvoir POUR</t>
  </si>
  <si>
    <t>CONTRE</t>
  </si>
  <si>
    <t>ABSTENTION</t>
  </si>
  <si>
    <t>POUR</t>
  </si>
  <si>
    <t>REGNIER</t>
  </si>
  <si>
    <t>STRUNK</t>
  </si>
  <si>
    <t>CALTEAU / L'HENAFF</t>
  </si>
  <si>
    <t>MASSON</t>
  </si>
  <si>
    <t>RIMBON / NOYON</t>
  </si>
  <si>
    <t>VINCENTI / MESA RAMIREZ</t>
  </si>
  <si>
    <t>KHIRAT / KHALDI</t>
  </si>
  <si>
    <t>DUGUE</t>
  </si>
  <si>
    <t>LACOUR / KODYRA</t>
  </si>
  <si>
    <t>LEGASTELOIS</t>
  </si>
  <si>
    <t>LOPEZ</t>
  </si>
  <si>
    <t>nbre de personnes du square ayant donné Pouvoirs</t>
  </si>
  <si>
    <t>TOTAL</t>
  </si>
  <si>
    <t>nbre de Pouvoirs possédés par les présents du square</t>
  </si>
  <si>
    <t>RABBE / SIGNOUREL</t>
  </si>
  <si>
    <t>LACHGUER</t>
  </si>
  <si>
    <t>DAVIOT / NOREUX</t>
  </si>
  <si>
    <t>LAWSON / HUMBERT</t>
  </si>
  <si>
    <t>PACHECO / GROUSSIN</t>
  </si>
  <si>
    <t>MURA</t>
  </si>
  <si>
    <t>OSMANI</t>
  </si>
  <si>
    <t>COGNAULT</t>
  </si>
  <si>
    <t>ROSSI</t>
  </si>
  <si>
    <t>A comparer avec les fiches d'émargement en début de séance</t>
  </si>
  <si>
    <t>^^^^^^</t>
  </si>
  <si>
    <t xml:space="preserve">BONNIN/ MOISAN </t>
  </si>
  <si>
    <t>DAVIET- DALLE</t>
  </si>
  <si>
    <t>GIRAUD</t>
  </si>
  <si>
    <t xml:space="preserve">PETIBON / COLLADO PASCUAL       </t>
  </si>
  <si>
    <t>LEJEUNE</t>
  </si>
  <si>
    <t>ROUSSEL</t>
  </si>
  <si>
    <t>GRUJON</t>
  </si>
  <si>
    <t>PASCAL / LECLERC</t>
  </si>
  <si>
    <t>AMEUIL</t>
  </si>
  <si>
    <t>LE THIEC</t>
  </si>
  <si>
    <t>CIMAN / DANEL</t>
  </si>
  <si>
    <t>ROUX / JOLY</t>
  </si>
  <si>
    <t>BERNARD / WATTEBLED</t>
  </si>
  <si>
    <t>CRENIER/GUEDIN</t>
  </si>
  <si>
    <t>HABBANI</t>
  </si>
  <si>
    <t>BRUNEAU -GOGET</t>
  </si>
  <si>
    <t>NICOLLE</t>
  </si>
  <si>
    <t>COUSSY CRIAUD</t>
  </si>
  <si>
    <t>GOMIS/ TCHIALLA</t>
  </si>
  <si>
    <t>MARTNEZ / REY</t>
  </si>
  <si>
    <t>PASTEAU/QUAGHEBEUR</t>
  </si>
  <si>
    <t>CHOPIN / FERRIER</t>
  </si>
  <si>
    <t>CARLEJO</t>
  </si>
  <si>
    <t>ANDRE / MENTARESSE</t>
  </si>
  <si>
    <t>COCOT / TENETRI</t>
  </si>
  <si>
    <t>CALI / PINTON</t>
  </si>
  <si>
    <t>KABOU</t>
  </si>
  <si>
    <t>SURDIOUX</t>
  </si>
  <si>
    <t>X</t>
  </si>
  <si>
    <t>PETIBON/ COLLADO</t>
  </si>
  <si>
    <t>SOURDIOUX</t>
  </si>
  <si>
    <t>DE VRIES</t>
  </si>
  <si>
    <t>ALBERT /DE  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</si>
</sst>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General"/>
    <numFmt numFmtId="165" formatCode="#,##0.00&quot; &quot;[$€-40C];[Red]&quot;-&quot;#,##0.00&quot; &quot;[$€-40C]"/>
  </numFmts>
  <fonts count="3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18"/>
      <color rgb="FFFF0000"/>
      <name val="Arial"/>
      <family val="2"/>
    </font>
    <font>
      <sz val="36"/>
      <color theme="1"/>
      <name val="Arial"/>
      <family val="2"/>
    </font>
    <font>
      <b/>
      <sz val="11"/>
      <color rgb="FF23FF23"/>
      <name val="Arial"/>
      <family val="2"/>
    </font>
    <font>
      <b/>
      <sz val="11"/>
      <color rgb="FFFF0000"/>
      <name val="Arial"/>
      <family val="2"/>
    </font>
    <font>
      <sz val="36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22"/>
      <color rgb="FFC5000B"/>
      <name val="Arial"/>
      <family val="2"/>
    </font>
    <font>
      <sz val="10"/>
      <color theme="1"/>
      <name val="Arial1"/>
    </font>
    <font>
      <b/>
      <i/>
      <sz val="16"/>
      <color theme="1"/>
      <name val="Arial"/>
      <family val="2"/>
    </font>
    <font>
      <sz val="11"/>
      <color rgb="FFFF3333"/>
      <name val="Arial"/>
      <family val="2"/>
    </font>
    <font>
      <sz val="11"/>
      <color rgb="FF008000"/>
      <name val="Arial"/>
      <family val="2"/>
    </font>
    <font>
      <sz val="6"/>
      <color theme="1"/>
      <name val="Arial"/>
      <family val="2"/>
    </font>
    <font>
      <sz val="11"/>
      <color rgb="FF33CC66"/>
      <name val="Arial"/>
      <family val="2"/>
    </font>
    <font>
      <sz val="11"/>
      <color rgb="FF23FF23"/>
      <name val="Arial"/>
      <family val="2"/>
    </font>
    <font>
      <sz val="11"/>
      <color rgb="FFFF0000"/>
      <name val="Arial"/>
      <family val="2"/>
    </font>
    <font>
      <sz val="11"/>
      <color rgb="FF3DEB3D"/>
      <name val="Arial"/>
      <family val="2"/>
    </font>
    <font>
      <sz val="11"/>
      <color rgb="FF00FF00"/>
      <name val="Arial"/>
      <family val="2"/>
    </font>
    <font>
      <sz val="11"/>
      <color rgb="FFFF00FF"/>
      <name val="Arial"/>
      <family val="2"/>
    </font>
    <font>
      <sz val="12"/>
      <color rgb="FFFF00FF"/>
      <name val="Arial"/>
      <family val="2"/>
    </font>
    <font>
      <sz val="12"/>
      <color rgb="FFFF3333"/>
      <name val="Arial"/>
      <family val="2"/>
    </font>
    <font>
      <b/>
      <sz val="12"/>
      <color rgb="FFFF3333"/>
      <name val="Arial"/>
      <family val="2"/>
    </font>
    <font>
      <b/>
      <sz val="11"/>
      <color rgb="FFFFFFFF"/>
      <name val="Arial"/>
      <family val="2"/>
    </font>
    <font>
      <sz val="20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E6E6FF"/>
        <bgColor rgb="FFE6E6FF"/>
      </patternFill>
    </fill>
    <fill>
      <patternFill patternType="solid">
        <fgColor rgb="FF0084D1"/>
        <bgColor rgb="FF0084D1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3" fillId="0" borderId="0"/>
    <xf numFmtId="0" fontId="10" fillId="0" borderId="0"/>
    <xf numFmtId="0" fontId="11" fillId="3" borderId="0"/>
    <xf numFmtId="164" fontId="12" fillId="0" borderId="0"/>
    <xf numFmtId="0" fontId="13" fillId="0" borderId="0">
      <alignment horizontal="center"/>
    </xf>
    <xf numFmtId="0" fontId="13" fillId="0" borderId="0">
      <alignment horizontal="center" textRotation="90"/>
    </xf>
    <xf numFmtId="0" fontId="3" fillId="0" borderId="0"/>
    <xf numFmtId="0" fontId="10" fillId="0" borderId="0"/>
    <xf numFmtId="165" fontId="10" fillId="0" borderId="0"/>
    <xf numFmtId="0" fontId="14" fillId="0" borderId="0"/>
    <xf numFmtId="0" fontId="15" fillId="0" borderId="0"/>
    <xf numFmtId="0" fontId="16" fillId="4" borderId="0"/>
    <xf numFmtId="0" fontId="3" fillId="0" borderId="0"/>
    <xf numFmtId="0" fontId="17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9" fillId="0" borderId="0"/>
    <xf numFmtId="0" fontId="22" fillId="0" borderId="0"/>
    <xf numFmtId="0" fontId="23" fillId="0" borderId="0"/>
    <xf numFmtId="0" fontId="24" fillId="5" borderId="0"/>
    <xf numFmtId="0" fontId="25" fillId="5" borderId="0"/>
    <xf numFmtId="0" fontId="26" fillId="6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4" fontId="0" fillId="0" borderId="0" xfId="0" applyNumberFormat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6" xfId="0" applyFill="1" applyBorder="1"/>
    <xf numFmtId="0" fontId="1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2" fillId="0" borderId="4" xfId="0" applyFont="1" applyBorder="1"/>
    <xf numFmtId="0" fontId="2" fillId="0" borderId="11" xfId="0" applyFont="1" applyBorder="1" applyAlignment="1">
      <alignment horizontal="left" textRotation="90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0" fillId="0" borderId="19" xfId="0" applyFill="1" applyBorder="1"/>
    <xf numFmtId="0" fontId="0" fillId="0" borderId="20" xfId="0" applyBorder="1" applyAlignment="1">
      <alignment horizontal="center"/>
    </xf>
    <xf numFmtId="0" fontId="0" fillId="0" borderId="4" xfId="0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2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0" fontId="0" fillId="0" borderId="7" xfId="0" applyFill="1" applyBorder="1"/>
    <xf numFmtId="0" fontId="2" fillId="2" borderId="26" xfId="0" applyFont="1" applyFill="1" applyBorder="1" applyAlignment="1">
      <alignment textRotation="90" wrapText="1"/>
    </xf>
    <xf numFmtId="0" fontId="2" fillId="2" borderId="17" xfId="0" applyFont="1" applyFill="1" applyBorder="1" applyAlignment="1">
      <alignment wrapText="1"/>
    </xf>
    <xf numFmtId="0" fontId="0" fillId="2" borderId="3" xfId="0" applyFill="1" applyBorder="1" applyAlignmen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/>
    <xf numFmtId="0" fontId="0" fillId="2" borderId="1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2" borderId="12" xfId="0" applyFont="1" applyFill="1" applyBorder="1" applyAlignment="1">
      <alignment vertical="top" wrapText="1"/>
    </xf>
    <xf numFmtId="0" fontId="0" fillId="2" borderId="13" xfId="0" applyFill="1" applyBorder="1" applyAlignment="1"/>
    <xf numFmtId="0" fontId="4" fillId="0" borderId="27" xfId="1" applyFont="1" applyBorder="1" applyAlignment="1">
      <alignment horizontal="center"/>
    </xf>
    <xf numFmtId="0" fontId="4" fillId="0" borderId="27" xfId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1"/>
    <xf numFmtId="0" fontId="6" fillId="0" borderId="27" xfId="1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0" fillId="0" borderId="25" xfId="0" applyFill="1" applyBorder="1" applyAlignment="1" applyProtection="1">
      <protection locked="0"/>
    </xf>
    <xf numFmtId="0" fontId="0" fillId="0" borderId="19" xfId="0" applyBorder="1"/>
    <xf numFmtId="0" fontId="0" fillId="2" borderId="20" xfId="0" applyFill="1" applyBorder="1" applyAlignment="1"/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/>
    <xf numFmtId="0" fontId="0" fillId="0" borderId="6" xfId="0" applyFill="1" applyBorder="1" applyAlignment="1">
      <alignment horizontal="center"/>
    </xf>
    <xf numFmtId="0" fontId="0" fillId="2" borderId="14" xfId="0" applyFill="1" applyBorder="1" applyAlignment="1"/>
    <xf numFmtId="0" fontId="0" fillId="0" borderId="20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9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2" borderId="10" xfId="0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9" xfId="0" applyFill="1" applyBorder="1" applyAlignment="1" applyProtection="1">
      <protection locked="0"/>
    </xf>
    <xf numFmtId="0" fontId="0" fillId="11" borderId="10" xfId="0" applyFill="1" applyBorder="1" applyAlignment="1" applyProtection="1">
      <protection locked="0"/>
    </xf>
    <xf numFmtId="0" fontId="0" fillId="11" borderId="18" xfId="0" applyFill="1" applyBorder="1" applyAlignment="1" applyProtection="1">
      <protection locked="0"/>
    </xf>
    <xf numFmtId="0" fontId="0" fillId="0" borderId="2" xfId="0" applyBorder="1"/>
    <xf numFmtId="0" fontId="2" fillId="0" borderId="4" xfId="0" applyFont="1" applyFill="1" applyBorder="1"/>
    <xf numFmtId="0" fontId="2" fillId="0" borderId="2" xfId="0" applyFont="1" applyFill="1" applyBorder="1"/>
    <xf numFmtId="0" fontId="2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1" applyAlignment="1">
      <alignment wrapText="1"/>
    </xf>
    <xf numFmtId="0" fontId="3" fillId="0" borderId="33" xfId="1" applyBorder="1" applyAlignment="1">
      <alignment wrapText="1"/>
    </xf>
    <xf numFmtId="0" fontId="3" fillId="0" borderId="26" xfId="1" applyBorder="1" applyAlignment="1">
      <alignment wrapText="1"/>
    </xf>
    <xf numFmtId="0" fontId="3" fillId="0" borderId="34" xfId="1" applyBorder="1" applyAlignment="1">
      <alignment wrapText="1"/>
    </xf>
    <xf numFmtId="0" fontId="3" fillId="0" borderId="17" xfId="1" applyBorder="1" applyAlignment="1">
      <alignment wrapText="1"/>
    </xf>
    <xf numFmtId="0" fontId="3" fillId="0" borderId="37" xfId="1" applyBorder="1" applyAlignment="1">
      <alignment wrapText="1"/>
    </xf>
    <xf numFmtId="0" fontId="3" fillId="0" borderId="25" xfId="1" applyBorder="1" applyAlignment="1">
      <alignment wrapText="1"/>
    </xf>
    <xf numFmtId="0" fontId="3" fillId="0" borderId="38" xfId="1" applyBorder="1" applyAlignment="1">
      <alignment wrapText="1"/>
    </xf>
    <xf numFmtId="0" fontId="29" fillId="0" borderId="35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6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9" fillId="0" borderId="0" xfId="1" applyFont="1" applyAlignment="1">
      <alignment wrapText="1"/>
    </xf>
    <xf numFmtId="0" fontId="29" fillId="0" borderId="0" xfId="1" applyFont="1" applyAlignment="1">
      <alignment horizontal="center" vertical="center" wrapText="1"/>
    </xf>
    <xf numFmtId="0" fontId="30" fillId="8" borderId="0" xfId="1" applyFont="1" applyFill="1" applyAlignment="1">
      <alignment horizontal="center" vertical="center" wrapText="1"/>
    </xf>
    <xf numFmtId="0" fontId="3" fillId="8" borderId="0" xfId="1" applyFill="1" applyAlignment="1">
      <alignment horizontal="center" wrapText="1"/>
    </xf>
    <xf numFmtId="0" fontId="2" fillId="2" borderId="28" xfId="0" applyFont="1" applyFill="1" applyBorder="1" applyAlignment="1">
      <alignment horizontal="center" textRotation="90" wrapText="1"/>
    </xf>
    <xf numFmtId="0" fontId="0" fillId="2" borderId="29" xfId="0" applyFill="1" applyBorder="1" applyAlignment="1">
      <alignment horizontal="center" textRotation="90" wrapText="1"/>
    </xf>
    <xf numFmtId="0" fontId="2" fillId="0" borderId="28" xfId="0" applyFont="1" applyBorder="1" applyAlignment="1">
      <alignment horizontal="center" textRotation="90" wrapText="1"/>
    </xf>
    <xf numFmtId="0" fontId="0" fillId="0" borderId="29" xfId="0" applyBorder="1" applyAlignment="1">
      <alignment horizontal="center" textRotation="90" wrapText="1"/>
    </xf>
  </cellXfs>
  <cellStyles count="34">
    <cellStyle name="91" xfId="2"/>
    <cellStyle name="double majorité" xfId="3"/>
    <cellStyle name="Excel Built-in Normal" xfId="4"/>
    <cellStyle name="Heading" xfId="5"/>
    <cellStyle name="Heading1" xfId="6"/>
    <cellStyle name="Majorité" xfId="7"/>
    <cellStyle name="Normal" xfId="0" builtinId="0"/>
    <cellStyle name="Normal 2" xfId="1"/>
    <cellStyle name="Result" xfId="8"/>
    <cellStyle name="Result2" xfId="9"/>
    <cellStyle name="Sans nom1" xfId="10"/>
    <cellStyle name="Sans nom10" xfId="11"/>
    <cellStyle name="Sans nom11" xfId="12"/>
    <cellStyle name="Sans nom12" xfId="13"/>
    <cellStyle name="Sans nom13" xfId="14"/>
    <cellStyle name="Sans nom14" xfId="15"/>
    <cellStyle name="Sans nom15" xfId="16"/>
    <cellStyle name="Sans nom16" xfId="17"/>
    <cellStyle name="Sans nom17" xfId="18"/>
    <cellStyle name="Sans nom18" xfId="19"/>
    <cellStyle name="Sans nom19" xfId="20"/>
    <cellStyle name="Sans nom2" xfId="21"/>
    <cellStyle name="Sans nom20" xfId="22"/>
    <cellStyle name="Sans nom21" xfId="23"/>
    <cellStyle name="Sans nom22" xfId="24"/>
    <cellStyle name="Sans nom23" xfId="25"/>
    <cellStyle name="Sans nom24" xfId="26"/>
    <cellStyle name="Sans nom3" xfId="27"/>
    <cellStyle name="Sans nom4" xfId="28"/>
    <cellStyle name="Sans nom5" xfId="29"/>
    <cellStyle name="Sans nom6" xfId="30"/>
    <cellStyle name="Sans nom7" xfId="31"/>
    <cellStyle name="Sans nom8" xfId="32"/>
    <cellStyle name="Sans nom9" xfId="33"/>
  </cellStyles>
  <dxfs count="51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ont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ont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ont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ont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ont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ont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ont>
        <condense val="0"/>
        <extend val="0"/>
        <color indexed="10"/>
      </font>
    </dxf>
    <dxf>
      <fill>
        <patternFill>
          <bgColor rgb="FFFF000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1" sqref="A21"/>
    </sheetView>
  </sheetViews>
  <sheetFormatPr baseColWidth="10" defaultRowHeight="14.25"/>
  <cols>
    <col min="1" max="1" width="22" style="45" customWidth="1"/>
    <col min="2" max="2" width="17.7109375" style="45" customWidth="1"/>
    <col min="3" max="3" width="20.28515625" style="45" customWidth="1"/>
    <col min="4" max="4" width="20.7109375" style="45" customWidth="1"/>
    <col min="5" max="5" width="29.140625" style="45" customWidth="1"/>
    <col min="6" max="6" width="12.28515625" style="45" customWidth="1"/>
    <col min="7" max="7" width="15.140625" style="45" customWidth="1"/>
    <col min="8" max="8" width="15.5703125" style="45" customWidth="1"/>
    <col min="9" max="16384" width="11.42578125" style="45"/>
  </cols>
  <sheetData>
    <row r="1" spans="1:8" ht="8.25" customHeight="1"/>
    <row r="2" spans="1:8" ht="25.5">
      <c r="B2" s="41" t="s">
        <v>330</v>
      </c>
      <c r="C2" s="41" t="s">
        <v>331</v>
      </c>
      <c r="E2" s="42" t="s">
        <v>335</v>
      </c>
      <c r="F2" s="43" t="s">
        <v>332</v>
      </c>
      <c r="G2" s="43" t="s">
        <v>333</v>
      </c>
      <c r="H2" s="44" t="s">
        <v>334</v>
      </c>
    </row>
    <row r="3" spans="1:8" ht="44.25">
      <c r="B3" s="46">
        <f>SUM('VOTE1 Pdt Séance 15h01'!E5:E184)</f>
        <v>60</v>
      </c>
      <c r="C3" s="46">
        <f>SUM('VOTE1 Pdt Séance 15h01'!H5:H184)</f>
        <v>56</v>
      </c>
      <c r="E3" s="46">
        <f>B3+C3</f>
        <v>116</v>
      </c>
      <c r="F3" s="47">
        <v>91</v>
      </c>
      <c r="G3" s="48">
        <v>120</v>
      </c>
      <c r="H3" s="49">
        <v>0</v>
      </c>
    </row>
    <row r="4" spans="1:8" ht="3.75" customHeight="1" thickBot="1"/>
    <row r="5" spans="1:8" ht="43.5" thickBot="1">
      <c r="A5" s="100"/>
      <c r="B5" s="101" t="s">
        <v>330</v>
      </c>
      <c r="C5" s="102" t="s">
        <v>358</v>
      </c>
      <c r="D5" s="103" t="s">
        <v>356</v>
      </c>
      <c r="E5" s="99"/>
    </row>
    <row r="6" spans="1:8" ht="18">
      <c r="A6" s="104" t="s">
        <v>40</v>
      </c>
      <c r="B6" s="107">
        <f>SUM('VOTE1 Pdt Séance 15h01'!E5:E28)</f>
        <v>5</v>
      </c>
      <c r="C6" s="108">
        <f>SUM('VOTE1 Pdt Séance 15h01'!H5:H28)</f>
        <v>5</v>
      </c>
      <c r="D6" s="109">
        <f>SUM('VOTE1 Pdt Séance 15h01'!F5:F28)</f>
        <v>5</v>
      </c>
      <c r="E6" s="99" t="s">
        <v>398</v>
      </c>
    </row>
    <row r="7" spans="1:8" ht="18">
      <c r="A7" s="105" t="s">
        <v>7</v>
      </c>
      <c r="B7" s="107">
        <f>SUM('VOTE1 Pdt Séance 15h01'!E29:E42)</f>
        <v>4</v>
      </c>
      <c r="C7" s="108">
        <f>SUM('VOTE1 Pdt Séance 15h01'!H29:H42)</f>
        <v>8</v>
      </c>
      <c r="D7" s="109">
        <f>SUM('VOTE1 Pdt Séance 15h01'!F29:F42)</f>
        <v>10</v>
      </c>
      <c r="E7" s="99" t="s">
        <v>398</v>
      </c>
    </row>
    <row r="8" spans="1:8" ht="18">
      <c r="A8" s="105" t="s">
        <v>3</v>
      </c>
      <c r="B8" s="107">
        <f>SUM('VOTE1 Pdt Séance 15h01'!E43:E62)</f>
        <v>7</v>
      </c>
      <c r="C8" s="108">
        <f>SUM('VOTE1 Pdt Séance 15h01'!H43:H62)</f>
        <v>10</v>
      </c>
      <c r="D8" s="109">
        <f>SUM('VOTE1 Pdt Séance 15h01'!F43:F62)</f>
        <v>6</v>
      </c>
      <c r="E8" s="99" t="s">
        <v>398</v>
      </c>
    </row>
    <row r="9" spans="1:8" ht="18">
      <c r="A9" s="105" t="s">
        <v>26</v>
      </c>
      <c r="B9" s="107">
        <f>SUM('VOTE1 Pdt Séance 15h01'!E63:E95)</f>
        <v>11</v>
      </c>
      <c r="C9" s="108">
        <f>SUM('VOTE1 Pdt Séance 15h01'!H63:H95)</f>
        <v>7</v>
      </c>
      <c r="D9" s="109">
        <f>SUM('VOTE1 Pdt Séance 15h01'!F63:F95)</f>
        <v>9</v>
      </c>
      <c r="E9" s="99"/>
    </row>
    <row r="10" spans="1:8" ht="18">
      <c r="A10" s="105" t="s">
        <v>79</v>
      </c>
      <c r="B10" s="107">
        <f>SUM('VOTE1 Pdt Séance 15h01'!E96:E123)</f>
        <v>6</v>
      </c>
      <c r="C10" s="108">
        <f>SUM('VOTE1 Pdt Séance 15h01'!H96:H123)</f>
        <v>6</v>
      </c>
      <c r="D10" s="109">
        <f>SUM('VOTE1 Pdt Séance 15h01'!F96:F123)</f>
        <v>9</v>
      </c>
      <c r="E10" s="99" t="s">
        <v>398</v>
      </c>
    </row>
    <row r="11" spans="1:8" ht="18">
      <c r="A11" s="105" t="s">
        <v>91</v>
      </c>
      <c r="B11" s="107">
        <f>SUM('VOTE1 Pdt Séance 15h01'!E124:E154)</f>
        <v>13</v>
      </c>
      <c r="C11" s="108">
        <f>SUM('VOTE1 Pdt Séance 15h01'!H124:H154)</f>
        <v>13</v>
      </c>
      <c r="D11" s="109">
        <f>SUM('VOTE1 Pdt Séance 15h01'!F124:F154)</f>
        <v>11</v>
      </c>
      <c r="E11" s="99"/>
    </row>
    <row r="12" spans="1:8" ht="18">
      <c r="A12" s="105" t="s">
        <v>104</v>
      </c>
      <c r="B12" s="107">
        <f>SUM('VOTE1 Pdt Séance 15h01'!E155:E180)</f>
        <v>12</v>
      </c>
      <c r="C12" s="108">
        <f>SUM('VOTE1 Pdt Séance 15h01'!H155:H180)</f>
        <v>3</v>
      </c>
      <c r="D12" s="109">
        <f>SUM('VOTE1 Pdt Séance 15h01'!F155:F180)</f>
        <v>4</v>
      </c>
      <c r="E12" s="99"/>
    </row>
    <row r="13" spans="1:8" ht="18.75" thickBot="1">
      <c r="A13" s="106" t="s">
        <v>121</v>
      </c>
      <c r="B13" s="110">
        <f>SUM('VOTE1 Pdt Séance 15h01'!E181:E184)</f>
        <v>2</v>
      </c>
      <c r="C13" s="111">
        <f>SUM('VOTE1 Pdt Séance 15h01'!H181:H184)</f>
        <v>4</v>
      </c>
      <c r="D13" s="112">
        <f>SUM('VOTE1 Pdt Séance 15h01'!F181:F184)</f>
        <v>2</v>
      </c>
      <c r="E13" s="99" t="s">
        <v>398</v>
      </c>
    </row>
    <row r="14" spans="1:8" ht="4.5" customHeight="1">
      <c r="A14" s="99"/>
      <c r="B14" s="113"/>
      <c r="C14" s="113"/>
      <c r="D14" s="113"/>
      <c r="E14" s="99"/>
    </row>
    <row r="15" spans="1:8" ht="18">
      <c r="A15" s="99" t="s">
        <v>357</v>
      </c>
      <c r="B15" s="114">
        <f>SUM(B6:B13)</f>
        <v>60</v>
      </c>
      <c r="C15" s="114">
        <f t="shared" ref="C15:D15" si="0">SUM(C6:C13)</f>
        <v>56</v>
      </c>
      <c r="D15" s="114">
        <f t="shared" si="0"/>
        <v>56</v>
      </c>
      <c r="E15" s="99"/>
    </row>
    <row r="16" spans="1:8" ht="15" customHeight="1">
      <c r="A16" s="99"/>
      <c r="B16" s="115" t="s">
        <v>369</v>
      </c>
      <c r="C16" s="115" t="s">
        <v>369</v>
      </c>
      <c r="D16" s="99"/>
      <c r="E16" s="99"/>
    </row>
    <row r="17" spans="1:5" ht="35.25" customHeight="1">
      <c r="A17" s="99"/>
      <c r="B17" s="116" t="s">
        <v>368</v>
      </c>
      <c r="C17" s="116"/>
      <c r="D17" s="99"/>
      <c r="E17" s="99"/>
    </row>
  </sheetData>
  <mergeCells count="1">
    <mergeCell ref="B17:C17"/>
  </mergeCells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3"/>
  <sheetViews>
    <sheetView zoomScale="75" zoomScaleNormal="75" workbookViewId="0">
      <pane xSplit="4" ySplit="2" topLeftCell="E3" activePane="bottomRight" state="frozen"/>
      <selection pane="topRight" activeCell="H1" sqref="H1"/>
      <selection pane="bottomLeft" activeCell="A2" sqref="A2"/>
      <selection pane="bottomRight" activeCell="D61" sqref="D61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</cols>
  <sheetData>
    <row r="1" spans="1:6" ht="13.5" thickBot="1"/>
    <row r="2" spans="1:6" s="12" customFormat="1" ht="51.75" thickBot="1">
      <c r="A2" s="17" t="s">
        <v>0</v>
      </c>
      <c r="B2" s="18" t="s">
        <v>1</v>
      </c>
      <c r="C2" s="27"/>
      <c r="D2" s="18" t="s">
        <v>2</v>
      </c>
      <c r="E2" s="16" t="s">
        <v>143</v>
      </c>
      <c r="F2" s="29" t="s">
        <v>144</v>
      </c>
    </row>
    <row r="3" spans="1:6" s="22" customFormat="1" ht="15.95" customHeight="1">
      <c r="A3" s="3">
        <v>4</v>
      </c>
      <c r="B3" s="21" t="s">
        <v>40</v>
      </c>
      <c r="C3" s="24" t="s">
        <v>149</v>
      </c>
      <c r="D3" s="4" t="s">
        <v>371</v>
      </c>
      <c r="E3" s="50"/>
      <c r="F3" s="31">
        <v>0</v>
      </c>
    </row>
    <row r="4" spans="1:6" s="22" customFormat="1" ht="15.95" customHeight="1">
      <c r="A4" s="3">
        <v>5</v>
      </c>
      <c r="B4" s="21" t="s">
        <v>40</v>
      </c>
      <c r="C4" s="38" t="s">
        <v>150</v>
      </c>
      <c r="D4" s="4" t="s">
        <v>372</v>
      </c>
      <c r="E4" s="50"/>
      <c r="F4" s="31">
        <v>0</v>
      </c>
    </row>
    <row r="5" spans="1:6" s="22" customFormat="1" ht="15.95" customHeight="1">
      <c r="A5" s="8">
        <v>6</v>
      </c>
      <c r="B5" s="9" t="s">
        <v>40</v>
      </c>
      <c r="C5" s="25" t="s">
        <v>151</v>
      </c>
      <c r="D5" s="9" t="s">
        <v>345</v>
      </c>
      <c r="E5" s="50"/>
      <c r="F5" s="31">
        <v>0</v>
      </c>
    </row>
    <row r="6" spans="1:6" s="22" customFormat="1" ht="15.95" customHeight="1">
      <c r="A6" s="8">
        <v>7</v>
      </c>
      <c r="B6" s="9" t="s">
        <v>40</v>
      </c>
      <c r="C6" s="25" t="s">
        <v>152</v>
      </c>
      <c r="D6" s="97" t="s">
        <v>373</v>
      </c>
      <c r="E6" s="50"/>
      <c r="F6" s="31">
        <v>0</v>
      </c>
    </row>
    <row r="7" spans="1:6" s="10" customFormat="1" ht="15.95" customHeight="1">
      <c r="A7" s="3">
        <v>8</v>
      </c>
      <c r="B7" s="9" t="s">
        <v>40</v>
      </c>
      <c r="C7" s="25" t="s">
        <v>153</v>
      </c>
      <c r="D7" s="4" t="s">
        <v>374</v>
      </c>
      <c r="E7" s="50"/>
      <c r="F7" s="31">
        <v>0</v>
      </c>
    </row>
    <row r="8" spans="1:6" s="10" customFormat="1" ht="15.95" customHeight="1">
      <c r="A8" s="8">
        <v>9</v>
      </c>
      <c r="B8" s="9" t="s">
        <v>40</v>
      </c>
      <c r="C8" s="25" t="s">
        <v>154</v>
      </c>
      <c r="D8" s="9" t="s">
        <v>126</v>
      </c>
      <c r="E8" s="50"/>
      <c r="F8" s="31">
        <v>0</v>
      </c>
    </row>
    <row r="9" spans="1:6" ht="15.95" customHeight="1">
      <c r="A9" s="8">
        <v>10</v>
      </c>
      <c r="B9" s="9" t="s">
        <v>40</v>
      </c>
      <c r="C9" s="25" t="s">
        <v>155</v>
      </c>
      <c r="D9" s="9" t="s">
        <v>42</v>
      </c>
      <c r="E9" s="50"/>
      <c r="F9" s="31">
        <v>0</v>
      </c>
    </row>
    <row r="10" spans="1:6" s="10" customFormat="1" ht="15.95" customHeight="1">
      <c r="A10" s="8">
        <v>11</v>
      </c>
      <c r="B10" s="9" t="s">
        <v>40</v>
      </c>
      <c r="C10" s="25" t="s">
        <v>156</v>
      </c>
      <c r="D10" s="9" t="s">
        <v>131</v>
      </c>
      <c r="E10" s="50"/>
      <c r="F10" s="31">
        <v>0</v>
      </c>
    </row>
    <row r="11" spans="1:6" s="10" customFormat="1" ht="15.95" customHeight="1">
      <c r="A11" s="8">
        <v>13</v>
      </c>
      <c r="B11" s="9" t="s">
        <v>40</v>
      </c>
      <c r="C11" s="25" t="s">
        <v>158</v>
      </c>
      <c r="D11" s="9" t="s">
        <v>346</v>
      </c>
      <c r="E11" s="50"/>
      <c r="F11" s="31">
        <v>0</v>
      </c>
    </row>
    <row r="12" spans="1:6" ht="15.95" customHeight="1">
      <c r="A12" s="3">
        <v>18</v>
      </c>
      <c r="B12" s="9" t="s">
        <v>40</v>
      </c>
      <c r="C12" s="25" t="s">
        <v>163</v>
      </c>
      <c r="D12" s="9" t="s">
        <v>375</v>
      </c>
      <c r="E12" s="50"/>
      <c r="F12" s="31">
        <v>0</v>
      </c>
    </row>
    <row r="13" spans="1:6" s="10" customFormat="1" ht="15.95" customHeight="1">
      <c r="A13" s="8">
        <v>19</v>
      </c>
      <c r="B13" s="9" t="s">
        <v>40</v>
      </c>
      <c r="C13" s="25" t="s">
        <v>164</v>
      </c>
      <c r="D13" s="9" t="s">
        <v>132</v>
      </c>
      <c r="E13" s="50"/>
      <c r="F13" s="31">
        <v>0</v>
      </c>
    </row>
    <row r="14" spans="1:6" ht="15.95" customHeight="1">
      <c r="A14" s="3">
        <v>21</v>
      </c>
      <c r="B14" s="9" t="s">
        <v>40</v>
      </c>
      <c r="C14" s="25" t="s">
        <v>166</v>
      </c>
      <c r="D14" s="9" t="s">
        <v>47</v>
      </c>
      <c r="E14" s="50"/>
      <c r="F14" s="31">
        <v>0</v>
      </c>
    </row>
    <row r="15" spans="1:6" ht="15.95" customHeight="1">
      <c r="A15" s="3">
        <v>22</v>
      </c>
      <c r="B15" s="9" t="s">
        <v>40</v>
      </c>
      <c r="C15" s="25" t="s">
        <v>167</v>
      </c>
      <c r="D15" s="9" t="s">
        <v>48</v>
      </c>
      <c r="E15" s="50"/>
      <c r="F15" s="31">
        <v>0</v>
      </c>
    </row>
    <row r="16" spans="1:6" ht="15.95" customHeight="1" thickBot="1">
      <c r="A16" s="3">
        <v>23</v>
      </c>
      <c r="B16" s="9" t="s">
        <v>40</v>
      </c>
      <c r="C16" s="25" t="s">
        <v>168</v>
      </c>
      <c r="D16" s="9" t="s">
        <v>49</v>
      </c>
      <c r="E16" s="50"/>
      <c r="F16" s="31">
        <v>0</v>
      </c>
    </row>
    <row r="17" spans="1:6" ht="15.95" customHeight="1">
      <c r="A17" s="20">
        <v>1</v>
      </c>
      <c r="B17" s="51" t="s">
        <v>3</v>
      </c>
      <c r="C17" s="25" t="s">
        <v>184</v>
      </c>
      <c r="D17" s="94" t="s">
        <v>30</v>
      </c>
      <c r="E17" s="50"/>
      <c r="F17" s="52">
        <v>0</v>
      </c>
    </row>
    <row r="18" spans="1:6" ht="15.95" customHeight="1">
      <c r="A18" s="3">
        <v>3</v>
      </c>
      <c r="B18" s="4" t="s">
        <v>3</v>
      </c>
      <c r="C18" s="25" t="s">
        <v>185</v>
      </c>
      <c r="D18" s="98" t="s">
        <v>359</v>
      </c>
      <c r="E18" s="50"/>
      <c r="F18" s="31">
        <v>0</v>
      </c>
    </row>
    <row r="19" spans="1:6" ht="15.95" customHeight="1">
      <c r="A19" s="8">
        <v>7</v>
      </c>
      <c r="B19" s="9" t="s">
        <v>3</v>
      </c>
      <c r="C19" s="25" t="s">
        <v>187</v>
      </c>
      <c r="D19" s="9" t="s">
        <v>133</v>
      </c>
      <c r="E19" s="50"/>
      <c r="F19" s="31">
        <v>0</v>
      </c>
    </row>
    <row r="20" spans="1:6" ht="15.95" customHeight="1">
      <c r="A20" s="3">
        <v>11</v>
      </c>
      <c r="B20" s="4" t="s">
        <v>3</v>
      </c>
      <c r="C20" s="25" t="s">
        <v>189</v>
      </c>
      <c r="D20" s="4" t="s">
        <v>360</v>
      </c>
      <c r="E20" s="50"/>
      <c r="F20" s="31">
        <v>0</v>
      </c>
    </row>
    <row r="21" spans="1:6" ht="15.95" customHeight="1">
      <c r="A21" s="3">
        <v>17</v>
      </c>
      <c r="B21" s="4" t="s">
        <v>3</v>
      </c>
      <c r="C21" s="25" t="s">
        <v>192</v>
      </c>
      <c r="D21" s="15" t="s">
        <v>378</v>
      </c>
      <c r="E21" s="50"/>
      <c r="F21" s="31">
        <v>0</v>
      </c>
    </row>
    <row r="22" spans="1:6" ht="15.95" customHeight="1">
      <c r="A22" s="3">
        <v>21</v>
      </c>
      <c r="B22" s="4" t="s">
        <v>3</v>
      </c>
      <c r="C22" s="25" t="s">
        <v>194</v>
      </c>
      <c r="D22" s="4" t="s">
        <v>33</v>
      </c>
      <c r="E22" s="50"/>
      <c r="F22" s="31">
        <v>0</v>
      </c>
    </row>
    <row r="23" spans="1:6" ht="15.95" customHeight="1">
      <c r="A23" s="3">
        <v>25</v>
      </c>
      <c r="B23" s="4" t="s">
        <v>3</v>
      </c>
      <c r="C23" s="25" t="s">
        <v>196</v>
      </c>
      <c r="D23" s="4" t="s">
        <v>35</v>
      </c>
      <c r="E23" s="50"/>
      <c r="F23" s="31">
        <v>0</v>
      </c>
    </row>
    <row r="24" spans="1:6" ht="15.95" customHeight="1">
      <c r="A24" s="3">
        <v>4</v>
      </c>
      <c r="B24" s="4" t="s">
        <v>26</v>
      </c>
      <c r="C24" s="25" t="s">
        <v>207</v>
      </c>
      <c r="D24" s="4" t="s">
        <v>381</v>
      </c>
      <c r="E24" s="50"/>
      <c r="F24" s="31">
        <v>0</v>
      </c>
    </row>
    <row r="25" spans="1:6" ht="15.95" customHeight="1">
      <c r="A25" s="3">
        <v>5</v>
      </c>
      <c r="B25" s="4" t="s">
        <v>26</v>
      </c>
      <c r="C25" s="25" t="s">
        <v>208</v>
      </c>
      <c r="D25" s="4" t="s">
        <v>382</v>
      </c>
      <c r="E25" s="50"/>
      <c r="F25" s="31">
        <v>0</v>
      </c>
    </row>
    <row r="26" spans="1:6" ht="15.95" customHeight="1">
      <c r="A26" s="3">
        <v>9</v>
      </c>
      <c r="B26" s="4" t="s">
        <v>26</v>
      </c>
      <c r="C26" s="25" t="s">
        <v>212</v>
      </c>
      <c r="D26" s="4" t="s">
        <v>63</v>
      </c>
      <c r="E26" s="50"/>
      <c r="F26" s="31">
        <v>0</v>
      </c>
    </row>
    <row r="27" spans="1:6" ht="15.95" customHeight="1">
      <c r="A27" s="8">
        <v>10</v>
      </c>
      <c r="B27" s="9" t="s">
        <v>26</v>
      </c>
      <c r="C27" s="25" t="s">
        <v>213</v>
      </c>
      <c r="D27" s="95" t="s">
        <v>383</v>
      </c>
      <c r="E27" s="50"/>
      <c r="F27" s="31">
        <v>0</v>
      </c>
    </row>
    <row r="28" spans="1:6" ht="15.95" customHeight="1">
      <c r="A28" s="3">
        <v>11</v>
      </c>
      <c r="B28" s="4" t="s">
        <v>26</v>
      </c>
      <c r="C28" s="25" t="s">
        <v>214</v>
      </c>
      <c r="D28" s="4" t="s">
        <v>384</v>
      </c>
      <c r="E28" s="50"/>
      <c r="F28" s="31">
        <v>0</v>
      </c>
    </row>
    <row r="29" spans="1:6" ht="15.95" customHeight="1">
      <c r="A29" s="8">
        <v>12</v>
      </c>
      <c r="B29" s="9" t="s">
        <v>26</v>
      </c>
      <c r="C29" s="25" t="s">
        <v>215</v>
      </c>
      <c r="D29" s="9" t="s">
        <v>355</v>
      </c>
      <c r="E29" s="50"/>
      <c r="F29" s="31">
        <v>0</v>
      </c>
    </row>
    <row r="30" spans="1:6" ht="15.95" customHeight="1">
      <c r="A30" s="3">
        <v>13</v>
      </c>
      <c r="B30" s="4" t="s">
        <v>26</v>
      </c>
      <c r="C30" s="25" t="s">
        <v>216</v>
      </c>
      <c r="D30" s="4" t="s">
        <v>64</v>
      </c>
      <c r="E30" s="50"/>
      <c r="F30" s="31">
        <v>0</v>
      </c>
    </row>
    <row r="31" spans="1:6" ht="15.95" customHeight="1">
      <c r="A31" s="8">
        <v>21</v>
      </c>
      <c r="B31" s="9" t="s">
        <v>26</v>
      </c>
      <c r="C31" s="25" t="s">
        <v>223</v>
      </c>
      <c r="D31" s="9" t="s">
        <v>136</v>
      </c>
      <c r="E31" s="50"/>
      <c r="F31" s="31">
        <v>0</v>
      </c>
    </row>
    <row r="32" spans="1:6" ht="15.95" customHeight="1">
      <c r="A32" s="3">
        <v>29</v>
      </c>
      <c r="B32" s="4" t="s">
        <v>26</v>
      </c>
      <c r="C32" s="25" t="s">
        <v>227</v>
      </c>
      <c r="D32" s="4" t="s">
        <v>385</v>
      </c>
      <c r="E32" s="50"/>
      <c r="F32" s="31">
        <v>0</v>
      </c>
    </row>
    <row r="33" spans="1:6" ht="15.95" customHeight="1">
      <c r="A33" s="8">
        <v>31</v>
      </c>
      <c r="B33" s="9" t="s">
        <v>26</v>
      </c>
      <c r="C33" s="25" t="s">
        <v>228</v>
      </c>
      <c r="D33" s="9" t="s">
        <v>130</v>
      </c>
      <c r="E33" s="50"/>
      <c r="F33" s="31">
        <v>0</v>
      </c>
    </row>
    <row r="34" spans="1:6" ht="15.95" customHeight="1">
      <c r="A34" s="3">
        <v>37</v>
      </c>
      <c r="B34" s="4" t="s">
        <v>26</v>
      </c>
      <c r="C34" s="25" t="s">
        <v>231</v>
      </c>
      <c r="D34" s="9" t="s">
        <v>386</v>
      </c>
      <c r="E34" s="50"/>
      <c r="F34" s="31">
        <v>0</v>
      </c>
    </row>
    <row r="35" spans="1:6" ht="15.95" customHeight="1">
      <c r="A35" s="3">
        <v>41</v>
      </c>
      <c r="B35" s="4" t="s">
        <v>26</v>
      </c>
      <c r="C35" s="25" t="s">
        <v>233</v>
      </c>
      <c r="D35" s="4" t="s">
        <v>75</v>
      </c>
      <c r="E35" s="50"/>
      <c r="F35" s="31">
        <v>0</v>
      </c>
    </row>
    <row r="36" spans="1:6" ht="15.95" customHeight="1">
      <c r="A36" s="3">
        <v>45</v>
      </c>
      <c r="B36" s="4" t="s">
        <v>26</v>
      </c>
      <c r="C36" s="25" t="s">
        <v>235</v>
      </c>
      <c r="D36" s="4" t="s">
        <v>77</v>
      </c>
      <c r="E36" s="50"/>
      <c r="F36" s="31">
        <v>0</v>
      </c>
    </row>
    <row r="37" spans="1:6" ht="15.95" customHeight="1">
      <c r="A37" s="57">
        <v>1</v>
      </c>
      <c r="B37" s="19" t="s">
        <v>79</v>
      </c>
      <c r="C37" s="25" t="s">
        <v>237</v>
      </c>
      <c r="D37" s="95" t="s">
        <v>387</v>
      </c>
      <c r="E37" s="50"/>
      <c r="F37" s="52">
        <v>0</v>
      </c>
    </row>
    <row r="38" spans="1:6" ht="15.95" customHeight="1">
      <c r="A38" s="3">
        <v>2</v>
      </c>
      <c r="B38" s="15" t="s">
        <v>79</v>
      </c>
      <c r="C38" s="25" t="s">
        <v>238</v>
      </c>
      <c r="D38" s="4" t="s">
        <v>80</v>
      </c>
      <c r="E38" s="50"/>
      <c r="F38" s="31">
        <v>0</v>
      </c>
    </row>
    <row r="39" spans="1:6" ht="15.95" customHeight="1">
      <c r="A39" s="3">
        <v>6</v>
      </c>
      <c r="B39" s="4" t="s">
        <v>79</v>
      </c>
      <c r="C39" s="25" t="s">
        <v>242</v>
      </c>
      <c r="D39" s="4" t="s">
        <v>29</v>
      </c>
      <c r="E39" s="50"/>
      <c r="F39" s="31">
        <v>0</v>
      </c>
    </row>
    <row r="40" spans="1:6" ht="15.95" customHeight="1">
      <c r="A40" s="3">
        <v>7</v>
      </c>
      <c r="B40" s="4" t="s">
        <v>79</v>
      </c>
      <c r="C40" s="25" t="s">
        <v>243</v>
      </c>
      <c r="D40" s="4" t="s">
        <v>362</v>
      </c>
      <c r="E40" s="50"/>
      <c r="F40" s="31">
        <v>0</v>
      </c>
    </row>
    <row r="41" spans="1:6" ht="15.95" customHeight="1">
      <c r="A41" s="3">
        <v>8</v>
      </c>
      <c r="B41" s="4" t="s">
        <v>79</v>
      </c>
      <c r="C41" s="25" t="s">
        <v>244</v>
      </c>
      <c r="D41" s="4" t="s">
        <v>24</v>
      </c>
      <c r="E41" s="50"/>
      <c r="F41" s="31">
        <v>0</v>
      </c>
    </row>
    <row r="42" spans="1:6" ht="15.95" customHeight="1">
      <c r="A42" s="3">
        <v>9</v>
      </c>
      <c r="B42" s="4" t="s">
        <v>79</v>
      </c>
      <c r="C42" s="25" t="s">
        <v>245</v>
      </c>
      <c r="D42" s="4" t="s">
        <v>25</v>
      </c>
      <c r="E42" s="50"/>
      <c r="F42" s="31">
        <v>0</v>
      </c>
    </row>
    <row r="43" spans="1:6" ht="15.95" customHeight="1">
      <c r="A43" s="8">
        <v>10</v>
      </c>
      <c r="B43" s="9" t="s">
        <v>79</v>
      </c>
      <c r="C43" s="25" t="s">
        <v>246</v>
      </c>
      <c r="D43" s="9" t="s">
        <v>134</v>
      </c>
      <c r="E43" s="50"/>
      <c r="F43" s="31">
        <v>0</v>
      </c>
    </row>
    <row r="44" spans="1:6" ht="15.95" customHeight="1">
      <c r="A44" s="3">
        <v>16</v>
      </c>
      <c r="B44" s="4" t="s">
        <v>79</v>
      </c>
      <c r="C44" s="25" t="s">
        <v>252</v>
      </c>
      <c r="D44" s="9" t="s">
        <v>389</v>
      </c>
      <c r="E44" s="50"/>
      <c r="F44" s="31">
        <v>0</v>
      </c>
    </row>
    <row r="45" spans="1:6" ht="15.95" customHeight="1">
      <c r="A45" s="8">
        <v>17</v>
      </c>
      <c r="B45" s="4" t="s">
        <v>79</v>
      </c>
      <c r="C45" s="25" t="s">
        <v>253</v>
      </c>
      <c r="D45" s="9" t="s">
        <v>85</v>
      </c>
      <c r="E45" s="50"/>
      <c r="F45" s="31">
        <v>0</v>
      </c>
    </row>
    <row r="46" spans="1:6" ht="15.95" customHeight="1">
      <c r="A46" s="8">
        <v>20</v>
      </c>
      <c r="B46" s="4" t="s">
        <v>79</v>
      </c>
      <c r="C46" s="25" t="s">
        <v>256</v>
      </c>
      <c r="D46" s="9" t="s">
        <v>87</v>
      </c>
      <c r="E46" s="50"/>
      <c r="F46" s="31">
        <v>0</v>
      </c>
    </row>
    <row r="47" spans="1:6" ht="15.95" customHeight="1">
      <c r="A47" s="8">
        <v>27</v>
      </c>
      <c r="B47" s="9" t="s">
        <v>79</v>
      </c>
      <c r="C47" s="25" t="s">
        <v>262</v>
      </c>
      <c r="D47" s="9" t="s">
        <v>391</v>
      </c>
      <c r="E47" s="50"/>
      <c r="F47" s="31">
        <v>0</v>
      </c>
    </row>
    <row r="48" spans="1:6" ht="15.95" customHeight="1">
      <c r="A48" s="3">
        <v>29</v>
      </c>
      <c r="B48" s="4" t="s">
        <v>79</v>
      </c>
      <c r="C48" s="25" t="s">
        <v>263</v>
      </c>
      <c r="D48" s="4" t="s">
        <v>90</v>
      </c>
      <c r="E48" s="50"/>
      <c r="F48" s="31">
        <v>0</v>
      </c>
    </row>
    <row r="49" spans="1:6" ht="15.95" customHeight="1" thickBot="1">
      <c r="A49" s="5">
        <v>31</v>
      </c>
      <c r="B49" s="6" t="s">
        <v>79</v>
      </c>
      <c r="C49" s="55" t="s">
        <v>264</v>
      </c>
      <c r="D49" s="6" t="s">
        <v>392</v>
      </c>
      <c r="E49" s="50"/>
      <c r="F49" s="34">
        <v>0</v>
      </c>
    </row>
    <row r="50" spans="1:6" ht="15.95" customHeight="1">
      <c r="A50" s="20">
        <v>1</v>
      </c>
      <c r="B50" s="51" t="s">
        <v>91</v>
      </c>
      <c r="C50" s="25" t="s">
        <v>265</v>
      </c>
      <c r="D50" s="94" t="s">
        <v>92</v>
      </c>
      <c r="E50" s="50"/>
      <c r="F50" s="52">
        <v>0</v>
      </c>
    </row>
    <row r="51" spans="1:6" ht="15.95" customHeight="1">
      <c r="A51" s="3">
        <v>6</v>
      </c>
      <c r="B51" s="4" t="s">
        <v>91</v>
      </c>
      <c r="C51" s="25" t="s">
        <v>270</v>
      </c>
      <c r="D51" s="4" t="s">
        <v>16</v>
      </c>
      <c r="E51" s="50"/>
      <c r="F51" s="31">
        <v>0</v>
      </c>
    </row>
    <row r="52" spans="1:6" ht="15.95" customHeight="1">
      <c r="A52" s="3">
        <v>12</v>
      </c>
      <c r="B52" s="4" t="s">
        <v>91</v>
      </c>
      <c r="C52" s="25" t="s">
        <v>276</v>
      </c>
      <c r="D52" s="4" t="s">
        <v>394</v>
      </c>
      <c r="E52" s="50"/>
      <c r="F52" s="31">
        <v>0</v>
      </c>
    </row>
    <row r="53" spans="1:6" ht="15.95" customHeight="1">
      <c r="A53" s="3">
        <v>19</v>
      </c>
      <c r="B53" s="4" t="s">
        <v>91</v>
      </c>
      <c r="C53" s="25" t="s">
        <v>283</v>
      </c>
      <c r="D53" s="95" t="s">
        <v>350</v>
      </c>
      <c r="E53" s="50"/>
      <c r="F53" s="31">
        <v>0</v>
      </c>
    </row>
    <row r="54" spans="1:6" ht="15.95" customHeight="1">
      <c r="A54" s="3">
        <v>21</v>
      </c>
      <c r="B54" s="4" t="s">
        <v>91</v>
      </c>
      <c r="C54" s="25" t="s">
        <v>285</v>
      </c>
      <c r="D54" s="4" t="s">
        <v>20</v>
      </c>
      <c r="E54" s="50"/>
      <c r="F54" s="31">
        <v>0</v>
      </c>
    </row>
    <row r="55" spans="1:6" ht="15.95" customHeight="1">
      <c r="A55" s="3">
        <v>22</v>
      </c>
      <c r="B55" s="4" t="s">
        <v>91</v>
      </c>
      <c r="C55" s="25" t="s">
        <v>286</v>
      </c>
      <c r="D55" s="4" t="s">
        <v>21</v>
      </c>
      <c r="E55" s="50"/>
      <c r="F55" s="31">
        <v>0</v>
      </c>
    </row>
    <row r="56" spans="1:6" ht="15.95" customHeight="1" thickBot="1">
      <c r="A56" s="3">
        <v>31</v>
      </c>
      <c r="B56" s="4" t="s">
        <v>91</v>
      </c>
      <c r="C56" s="25" t="s">
        <v>292</v>
      </c>
      <c r="D56" s="4" t="s">
        <v>102</v>
      </c>
      <c r="E56" s="50"/>
      <c r="F56" s="31">
        <v>0</v>
      </c>
    </row>
    <row r="57" spans="1:6" ht="15.95" customHeight="1">
      <c r="A57" s="57">
        <v>1</v>
      </c>
      <c r="B57" s="19" t="s">
        <v>104</v>
      </c>
      <c r="C57" s="25" t="s">
        <v>296</v>
      </c>
      <c r="D57" s="96" t="s">
        <v>353</v>
      </c>
      <c r="E57" s="50"/>
      <c r="F57" s="52">
        <v>0</v>
      </c>
    </row>
    <row r="58" spans="1:6" ht="15.95" customHeight="1">
      <c r="A58" s="3">
        <v>2</v>
      </c>
      <c r="B58" s="4" t="s">
        <v>104</v>
      </c>
      <c r="C58" s="25" t="s">
        <v>297</v>
      </c>
      <c r="D58" s="15" t="s">
        <v>364</v>
      </c>
      <c r="E58" s="50"/>
      <c r="F58" s="31">
        <v>0</v>
      </c>
    </row>
    <row r="59" spans="1:6" ht="15.95" customHeight="1">
      <c r="A59" s="3">
        <v>6</v>
      </c>
      <c r="B59" s="4" t="s">
        <v>104</v>
      </c>
      <c r="C59" s="25" t="s">
        <v>301</v>
      </c>
      <c r="D59" s="4" t="s">
        <v>12</v>
      </c>
      <c r="E59" s="50"/>
      <c r="F59" s="31">
        <v>0</v>
      </c>
    </row>
    <row r="60" spans="1:6" ht="15.95" customHeight="1">
      <c r="A60" s="3">
        <v>10</v>
      </c>
      <c r="B60" s="4" t="s">
        <v>104</v>
      </c>
      <c r="C60" s="25" t="s">
        <v>305</v>
      </c>
      <c r="D60" s="4" t="s">
        <v>108</v>
      </c>
      <c r="E60" s="50"/>
      <c r="F60" s="31">
        <v>0</v>
      </c>
    </row>
    <row r="61" spans="1:6" ht="15.95" customHeight="1">
      <c r="A61" s="3">
        <v>12</v>
      </c>
      <c r="B61" s="4" t="s">
        <v>104</v>
      </c>
      <c r="C61" s="25" t="s">
        <v>307</v>
      </c>
      <c r="D61" s="4" t="s">
        <v>110</v>
      </c>
      <c r="E61" s="50"/>
      <c r="F61" s="31">
        <v>0</v>
      </c>
    </row>
    <row r="62" spans="1:6" ht="15.95" customHeight="1">
      <c r="A62" s="8">
        <v>18</v>
      </c>
      <c r="B62" s="4" t="s">
        <v>104</v>
      </c>
      <c r="C62" s="25" t="s">
        <v>313</v>
      </c>
      <c r="D62" s="9" t="s">
        <v>396</v>
      </c>
      <c r="E62" s="50"/>
      <c r="F62" s="31">
        <v>0</v>
      </c>
    </row>
    <row r="63" spans="1:6" ht="15.95" customHeight="1">
      <c r="A63" s="3">
        <v>20</v>
      </c>
      <c r="B63" s="4" t="s">
        <v>104</v>
      </c>
      <c r="C63" s="25" t="s">
        <v>315</v>
      </c>
      <c r="D63" s="4" t="s">
        <v>115</v>
      </c>
      <c r="E63" s="50"/>
      <c r="F63" s="31">
        <v>0</v>
      </c>
    </row>
    <row r="64" spans="1:6" ht="15.95" customHeight="1">
      <c r="A64" s="3">
        <v>22</v>
      </c>
      <c r="B64" s="4" t="s">
        <v>104</v>
      </c>
      <c r="C64" s="25" t="s">
        <v>317</v>
      </c>
      <c r="D64" s="4" t="s">
        <v>117</v>
      </c>
      <c r="E64" s="50"/>
      <c r="F64" s="31">
        <v>0</v>
      </c>
    </row>
    <row r="65" spans="1:6" ht="15.95" customHeight="1">
      <c r="A65" s="8">
        <v>24</v>
      </c>
      <c r="B65" s="9" t="s">
        <v>104</v>
      </c>
      <c r="C65" s="25" t="s">
        <v>318</v>
      </c>
      <c r="D65" s="9" t="s">
        <v>397</v>
      </c>
      <c r="E65" s="50"/>
      <c r="F65" s="31">
        <v>0</v>
      </c>
    </row>
    <row r="66" spans="1:6" ht="15.95" customHeight="1">
      <c r="A66" s="3">
        <v>28</v>
      </c>
      <c r="B66" s="4" t="s">
        <v>104</v>
      </c>
      <c r="C66" s="25" t="s">
        <v>320</v>
      </c>
      <c r="D66" s="4" t="s">
        <v>119</v>
      </c>
      <c r="E66" s="50"/>
      <c r="F66" s="31">
        <v>0</v>
      </c>
    </row>
    <row r="67" spans="1:6" ht="15.95" customHeight="1"/>
    <row r="68" spans="1:6" ht="15.95" customHeight="1"/>
    <row r="69" spans="1:6" ht="15.95" customHeight="1"/>
    <row r="70" spans="1:6" ht="15.95" customHeight="1"/>
    <row r="71" spans="1:6" ht="15.95" customHeight="1"/>
    <row r="72" spans="1:6" ht="15.95" customHeight="1"/>
    <row r="73" spans="1:6" ht="15.95" customHeight="1"/>
    <row r="75" spans="1:6" ht="12.75" customHeight="1"/>
    <row r="76" spans="1:6" ht="12.75" customHeight="1"/>
    <row r="77" spans="1:6" ht="12.75" customHeight="1"/>
    <row r="82" spans="1:6" s="37" customFormat="1">
      <c r="A82" s="1"/>
      <c r="B82"/>
      <c r="C82" s="1"/>
      <c r="D82"/>
      <c r="E82"/>
      <c r="F82"/>
    </row>
    <row r="83" spans="1:6" s="37" customFormat="1">
      <c r="A83" s="1"/>
      <c r="B83"/>
      <c r="C83" s="1"/>
      <c r="D83"/>
      <c r="E83"/>
      <c r="F83"/>
    </row>
    <row r="84" spans="1:6" s="37" customFormat="1">
      <c r="A84" s="1"/>
      <c r="B84"/>
      <c r="C84" s="1"/>
      <c r="D84"/>
      <c r="E84"/>
      <c r="F84"/>
    </row>
    <row r="85" spans="1:6" s="37" customFormat="1">
      <c r="A85" s="1"/>
      <c r="B85"/>
      <c r="C85" s="1"/>
      <c r="D85"/>
      <c r="E85"/>
      <c r="F85"/>
    </row>
    <row r="86" spans="1:6" s="37" customFormat="1">
      <c r="A86" s="1"/>
      <c r="B86"/>
      <c r="C86" s="1"/>
      <c r="D86"/>
      <c r="E86"/>
      <c r="F86"/>
    </row>
    <row r="87" spans="1:6" s="37" customFormat="1">
      <c r="A87" s="1"/>
      <c r="B87"/>
      <c r="C87" s="1"/>
      <c r="D87"/>
      <c r="E87"/>
      <c r="F87"/>
    </row>
    <row r="88" spans="1:6" s="37" customFormat="1">
      <c r="A88" s="1"/>
      <c r="B88"/>
      <c r="C88" s="1"/>
      <c r="D88"/>
      <c r="E88"/>
      <c r="F88"/>
    </row>
    <row r="89" spans="1:6" s="37" customFormat="1">
      <c r="A89" s="1"/>
      <c r="B89"/>
      <c r="C89" s="1"/>
      <c r="D89"/>
      <c r="E89"/>
      <c r="F89"/>
    </row>
    <row r="90" spans="1:6" s="37" customFormat="1">
      <c r="A90" s="1"/>
      <c r="B90"/>
      <c r="C90" s="1"/>
      <c r="D90"/>
      <c r="E90"/>
      <c r="F90"/>
    </row>
    <row r="91" spans="1:6" s="37" customFormat="1">
      <c r="A91" s="1"/>
      <c r="B91"/>
      <c r="C91" s="1"/>
      <c r="D91"/>
      <c r="E91"/>
      <c r="F91"/>
    </row>
    <row r="92" spans="1:6" s="37" customFormat="1">
      <c r="A92" s="1"/>
      <c r="B92"/>
      <c r="C92" s="1"/>
      <c r="D92"/>
      <c r="E92"/>
      <c r="F92"/>
    </row>
    <row r="93" spans="1:6" s="37" customFormat="1">
      <c r="A93" s="1"/>
      <c r="B93"/>
      <c r="C93" s="1"/>
      <c r="D93"/>
      <c r="E93"/>
      <c r="F93"/>
    </row>
    <row r="94" spans="1:6" s="37" customFormat="1">
      <c r="A94" s="1"/>
      <c r="B94"/>
      <c r="C94" s="1"/>
      <c r="D94"/>
      <c r="E94"/>
      <c r="F94"/>
    </row>
    <row r="95" spans="1:6" s="37" customFormat="1">
      <c r="A95" s="1"/>
      <c r="B95"/>
      <c r="C95" s="1"/>
      <c r="D95"/>
      <c r="E95"/>
      <c r="F95"/>
    </row>
    <row r="96" spans="1:6" s="37" customFormat="1">
      <c r="A96" s="1"/>
      <c r="B96"/>
      <c r="C96" s="1"/>
      <c r="D96"/>
      <c r="E96"/>
      <c r="F96"/>
    </row>
    <row r="97" spans="1:6" s="37" customFormat="1">
      <c r="A97" s="1"/>
      <c r="B97"/>
      <c r="C97" s="1"/>
      <c r="D97"/>
      <c r="E97"/>
      <c r="F97"/>
    </row>
    <row r="98" spans="1:6" s="37" customFormat="1">
      <c r="A98" s="1"/>
      <c r="B98"/>
      <c r="C98" s="1"/>
      <c r="D98"/>
      <c r="E98"/>
      <c r="F98"/>
    </row>
    <row r="99" spans="1:6" s="37" customFormat="1">
      <c r="A99" s="1"/>
      <c r="B99"/>
      <c r="C99" s="1"/>
      <c r="D99"/>
      <c r="E99"/>
      <c r="F99"/>
    </row>
    <row r="100" spans="1:6" s="37" customFormat="1">
      <c r="A100" s="1"/>
      <c r="B100"/>
      <c r="C100" s="1"/>
      <c r="D100"/>
      <c r="E100"/>
      <c r="F100"/>
    </row>
    <row r="101" spans="1:6" s="37" customFormat="1">
      <c r="A101" s="1"/>
      <c r="B101"/>
      <c r="C101" s="1"/>
      <c r="D101"/>
      <c r="E101"/>
      <c r="F101"/>
    </row>
    <row r="102" spans="1:6" s="37" customFormat="1">
      <c r="A102" s="1"/>
      <c r="B102"/>
      <c r="C102" s="1"/>
      <c r="D102"/>
      <c r="E102"/>
      <c r="F102"/>
    </row>
    <row r="103" spans="1:6" s="37" customFormat="1">
      <c r="A103" s="1"/>
      <c r="B103"/>
      <c r="C103" s="1"/>
      <c r="D103"/>
      <c r="E103"/>
      <c r="F103"/>
    </row>
    <row r="104" spans="1:6" s="37" customFormat="1">
      <c r="A104" s="1"/>
      <c r="B104"/>
      <c r="C104" s="1"/>
      <c r="D104"/>
      <c r="E104"/>
      <c r="F104"/>
    </row>
    <row r="105" spans="1:6" s="37" customFormat="1">
      <c r="A105" s="1"/>
      <c r="B105"/>
      <c r="C105" s="1"/>
      <c r="D105"/>
      <c r="E105"/>
      <c r="F105"/>
    </row>
    <row r="106" spans="1:6" s="37" customFormat="1">
      <c r="A106" s="1"/>
      <c r="B106"/>
      <c r="C106" s="1"/>
      <c r="D106"/>
      <c r="E106"/>
      <c r="F106"/>
    </row>
    <row r="107" spans="1:6" s="37" customFormat="1">
      <c r="A107" s="1"/>
      <c r="B107"/>
      <c r="C107" s="1"/>
      <c r="D107"/>
      <c r="E107"/>
      <c r="F107"/>
    </row>
    <row r="108" spans="1:6" s="37" customFormat="1">
      <c r="A108" s="1"/>
      <c r="B108"/>
      <c r="C108" s="1"/>
      <c r="D108"/>
      <c r="E108"/>
      <c r="F108"/>
    </row>
    <row r="109" spans="1:6" s="37" customFormat="1">
      <c r="A109" s="1"/>
      <c r="B109"/>
      <c r="C109" s="1"/>
      <c r="D109"/>
      <c r="E109"/>
      <c r="F109"/>
    </row>
    <row r="110" spans="1:6" s="37" customFormat="1">
      <c r="A110" s="1"/>
      <c r="B110"/>
      <c r="C110" s="1"/>
      <c r="D110"/>
      <c r="E110"/>
      <c r="F110"/>
    </row>
    <row r="111" spans="1:6" s="37" customFormat="1">
      <c r="A111" s="1"/>
      <c r="B111"/>
      <c r="C111" s="1"/>
      <c r="D111"/>
      <c r="E111"/>
      <c r="F111"/>
    </row>
    <row r="112" spans="1:6" s="37" customFormat="1">
      <c r="A112" s="1"/>
      <c r="B112"/>
      <c r="C112" s="1"/>
      <c r="D112"/>
      <c r="E112"/>
      <c r="F112"/>
    </row>
    <row r="113" spans="1:6" s="37" customFormat="1">
      <c r="A113" s="1"/>
      <c r="B113"/>
      <c r="C113" s="1"/>
      <c r="D113"/>
      <c r="E113"/>
      <c r="F113"/>
    </row>
    <row r="114" spans="1:6" s="37" customFormat="1">
      <c r="A114" s="1"/>
      <c r="B114"/>
      <c r="C114" s="1"/>
      <c r="D114"/>
      <c r="E114"/>
      <c r="F114"/>
    </row>
    <row r="115" spans="1:6" s="37" customFormat="1">
      <c r="A115" s="1"/>
      <c r="B115"/>
      <c r="C115" s="1"/>
      <c r="D115"/>
      <c r="E115"/>
      <c r="F115"/>
    </row>
    <row r="116" spans="1:6" s="37" customFormat="1">
      <c r="A116" s="1"/>
      <c r="B116"/>
      <c r="C116" s="1"/>
      <c r="D116"/>
      <c r="E116"/>
      <c r="F116"/>
    </row>
    <row r="117" spans="1:6" s="37" customFormat="1">
      <c r="A117" s="1"/>
      <c r="B117"/>
      <c r="C117" s="1"/>
      <c r="D117"/>
      <c r="E117"/>
      <c r="F117"/>
    </row>
    <row r="118" spans="1:6" s="37" customFormat="1">
      <c r="A118" s="1"/>
      <c r="B118"/>
      <c r="C118" s="1"/>
      <c r="D118"/>
      <c r="E118"/>
      <c r="F118"/>
    </row>
    <row r="119" spans="1:6" s="37" customFormat="1">
      <c r="A119" s="1"/>
      <c r="B119"/>
      <c r="C119" s="1"/>
      <c r="D119"/>
      <c r="E119"/>
      <c r="F119"/>
    </row>
    <row r="120" spans="1:6" s="37" customFormat="1">
      <c r="A120" s="1"/>
      <c r="B120"/>
      <c r="C120" s="1"/>
      <c r="D120"/>
      <c r="E120"/>
      <c r="F120"/>
    </row>
    <row r="121" spans="1:6" s="37" customFormat="1">
      <c r="A121" s="1"/>
      <c r="B121"/>
      <c r="C121" s="1"/>
      <c r="D121"/>
      <c r="E121"/>
      <c r="F121"/>
    </row>
    <row r="122" spans="1:6" s="37" customFormat="1">
      <c r="A122" s="1"/>
      <c r="B122"/>
      <c r="C122" s="1"/>
      <c r="D122"/>
      <c r="E122"/>
      <c r="F122"/>
    </row>
    <row r="123" spans="1:6" s="37" customFormat="1">
      <c r="A123" s="1"/>
      <c r="B123"/>
      <c r="C123" s="1"/>
      <c r="D123"/>
      <c r="E123"/>
      <c r="F123"/>
    </row>
    <row r="124" spans="1:6" s="37" customFormat="1">
      <c r="A124" s="1"/>
      <c r="B124"/>
      <c r="C124" s="1"/>
      <c r="D124"/>
      <c r="E124"/>
      <c r="F124"/>
    </row>
    <row r="125" spans="1:6" s="37" customFormat="1">
      <c r="A125" s="1"/>
      <c r="B125"/>
      <c r="C125" s="1"/>
      <c r="D125"/>
      <c r="E125"/>
      <c r="F125"/>
    </row>
    <row r="126" spans="1:6" s="37" customFormat="1">
      <c r="A126" s="1"/>
      <c r="B126"/>
      <c r="C126" s="1"/>
      <c r="D126"/>
      <c r="E126"/>
      <c r="F126"/>
    </row>
    <row r="127" spans="1:6" s="37" customFormat="1">
      <c r="A127" s="1"/>
      <c r="B127"/>
      <c r="C127" s="1"/>
      <c r="D127"/>
      <c r="E127"/>
      <c r="F127"/>
    </row>
    <row r="128" spans="1:6" s="37" customFormat="1">
      <c r="A128" s="1"/>
      <c r="B128"/>
      <c r="C128" s="1"/>
      <c r="D128"/>
      <c r="E128"/>
      <c r="F128"/>
    </row>
    <row r="129" spans="1:6" s="37" customFormat="1">
      <c r="A129" s="1"/>
      <c r="B129"/>
      <c r="C129" s="1"/>
      <c r="D129"/>
      <c r="E129"/>
      <c r="F129"/>
    </row>
    <row r="130" spans="1:6" s="37" customFormat="1">
      <c r="A130" s="1"/>
      <c r="B130"/>
      <c r="C130" s="1"/>
      <c r="D130"/>
      <c r="E130"/>
      <c r="F130"/>
    </row>
    <row r="131" spans="1:6" s="37" customFormat="1">
      <c r="A131" s="1"/>
      <c r="B131"/>
      <c r="C131" s="1"/>
      <c r="D131"/>
      <c r="E131"/>
      <c r="F131"/>
    </row>
    <row r="132" spans="1:6" s="37" customFormat="1">
      <c r="A132" s="1"/>
      <c r="B132"/>
      <c r="C132" s="1"/>
      <c r="D132"/>
      <c r="E132"/>
      <c r="F132"/>
    </row>
    <row r="133" spans="1:6" s="37" customFormat="1">
      <c r="A133" s="1"/>
      <c r="B133"/>
      <c r="C133" s="1"/>
      <c r="D133"/>
      <c r="E133"/>
      <c r="F133"/>
    </row>
    <row r="134" spans="1:6" s="37" customFormat="1">
      <c r="A134" s="1"/>
      <c r="B134"/>
      <c r="C134" s="1"/>
      <c r="D134"/>
      <c r="E134"/>
      <c r="F134"/>
    </row>
    <row r="135" spans="1:6" s="37" customFormat="1">
      <c r="A135" s="1"/>
      <c r="B135"/>
      <c r="C135" s="1"/>
      <c r="D135"/>
      <c r="E135"/>
      <c r="F135"/>
    </row>
    <row r="136" spans="1:6" s="37" customFormat="1">
      <c r="A136" s="1"/>
      <c r="B136"/>
      <c r="C136" s="1"/>
      <c r="D136"/>
      <c r="E136"/>
      <c r="F136"/>
    </row>
    <row r="137" spans="1:6" s="37" customFormat="1">
      <c r="A137" s="1"/>
      <c r="B137"/>
      <c r="C137" s="1"/>
      <c r="D137"/>
      <c r="E137"/>
      <c r="F137"/>
    </row>
    <row r="138" spans="1:6" s="37" customFormat="1">
      <c r="A138" s="1"/>
      <c r="B138"/>
      <c r="C138" s="1"/>
      <c r="D138"/>
      <c r="E138"/>
      <c r="F138"/>
    </row>
    <row r="139" spans="1:6" s="37" customFormat="1">
      <c r="A139" s="1"/>
      <c r="B139"/>
      <c r="C139" s="1"/>
      <c r="D139"/>
      <c r="E139"/>
      <c r="F139"/>
    </row>
    <row r="140" spans="1:6" s="37" customFormat="1">
      <c r="A140" s="1"/>
      <c r="B140"/>
      <c r="C140" s="1"/>
      <c r="D140"/>
      <c r="E140"/>
      <c r="F140"/>
    </row>
    <row r="141" spans="1:6" s="37" customFormat="1">
      <c r="A141" s="1"/>
      <c r="B141"/>
      <c r="C141" s="1"/>
      <c r="D141"/>
      <c r="E141"/>
      <c r="F141"/>
    </row>
    <row r="142" spans="1:6" s="37" customFormat="1">
      <c r="A142" s="1"/>
      <c r="B142"/>
      <c r="C142" s="1"/>
      <c r="D142"/>
      <c r="E142"/>
      <c r="F142"/>
    </row>
    <row r="143" spans="1:6" s="37" customFormat="1">
      <c r="A143" s="1"/>
      <c r="B143"/>
      <c r="C143" s="1"/>
      <c r="D143"/>
      <c r="E143"/>
      <c r="F143"/>
    </row>
    <row r="144" spans="1:6" s="37" customFormat="1">
      <c r="A144" s="1"/>
      <c r="B144"/>
      <c r="C144" s="1"/>
      <c r="D144"/>
      <c r="E144"/>
      <c r="F144"/>
    </row>
    <row r="145" spans="1:6" s="37" customFormat="1">
      <c r="A145" s="1"/>
      <c r="B145"/>
      <c r="C145" s="1"/>
      <c r="D145"/>
      <c r="E145"/>
      <c r="F145"/>
    </row>
    <row r="146" spans="1:6" s="37" customFormat="1">
      <c r="A146" s="1"/>
      <c r="B146"/>
      <c r="C146" s="1"/>
      <c r="D146"/>
      <c r="E146"/>
      <c r="F146"/>
    </row>
    <row r="147" spans="1:6" s="37" customFormat="1">
      <c r="A147" s="1"/>
      <c r="B147"/>
      <c r="C147" s="1"/>
      <c r="D147"/>
      <c r="E147"/>
      <c r="F147"/>
    </row>
    <row r="148" spans="1:6" s="37" customFormat="1">
      <c r="A148" s="1"/>
      <c r="B148"/>
      <c r="C148" s="1"/>
      <c r="D148"/>
      <c r="E148"/>
      <c r="F148"/>
    </row>
    <row r="149" spans="1:6" s="37" customFormat="1">
      <c r="A149" s="1"/>
      <c r="B149"/>
      <c r="C149" s="1"/>
      <c r="D149"/>
      <c r="E149"/>
      <c r="F149"/>
    </row>
    <row r="150" spans="1:6" s="37" customFormat="1">
      <c r="A150" s="1"/>
      <c r="B150"/>
      <c r="C150" s="1"/>
      <c r="D150"/>
      <c r="E150"/>
      <c r="F150"/>
    </row>
    <row r="151" spans="1:6" s="37" customFormat="1">
      <c r="A151" s="1"/>
      <c r="B151"/>
      <c r="C151" s="1"/>
      <c r="D151"/>
      <c r="E151"/>
      <c r="F151"/>
    </row>
    <row r="152" spans="1:6" s="37" customFormat="1">
      <c r="A152" s="1"/>
      <c r="B152"/>
      <c r="C152" s="1"/>
      <c r="D152"/>
      <c r="E152"/>
      <c r="F152"/>
    </row>
    <row r="153" spans="1:6" s="37" customFormat="1">
      <c r="A153" s="1"/>
      <c r="B153"/>
      <c r="C153" s="1"/>
      <c r="D153"/>
      <c r="E153"/>
      <c r="F153"/>
    </row>
    <row r="154" spans="1:6" s="37" customFormat="1">
      <c r="A154" s="1"/>
      <c r="B154"/>
      <c r="C154" s="1"/>
      <c r="D154"/>
      <c r="E154"/>
      <c r="F154"/>
    </row>
    <row r="155" spans="1:6" s="37" customFormat="1">
      <c r="A155" s="1"/>
      <c r="B155"/>
      <c r="C155" s="1"/>
      <c r="D155"/>
      <c r="E155"/>
      <c r="F155"/>
    </row>
    <row r="156" spans="1:6" s="37" customFormat="1">
      <c r="A156" s="1"/>
      <c r="B156"/>
      <c r="C156" s="1"/>
      <c r="D156"/>
      <c r="E156"/>
      <c r="F156"/>
    </row>
    <row r="157" spans="1:6" s="37" customFormat="1">
      <c r="A157" s="1"/>
      <c r="B157"/>
      <c r="C157" s="1"/>
      <c r="D157"/>
      <c r="E157"/>
      <c r="F157"/>
    </row>
    <row r="158" spans="1:6" s="37" customFormat="1">
      <c r="A158" s="1"/>
      <c r="B158"/>
      <c r="C158" s="1"/>
      <c r="D158"/>
      <c r="E158"/>
      <c r="F158"/>
    </row>
    <row r="159" spans="1:6" s="37" customFormat="1">
      <c r="A159" s="1"/>
      <c r="B159"/>
      <c r="C159" s="1"/>
      <c r="D159"/>
      <c r="E159"/>
      <c r="F159"/>
    </row>
    <row r="160" spans="1:6" s="37" customFormat="1">
      <c r="A160" s="1"/>
      <c r="B160"/>
      <c r="C160" s="1"/>
      <c r="D160"/>
      <c r="E160"/>
      <c r="F160"/>
    </row>
    <row r="161" spans="1:6" s="37" customFormat="1">
      <c r="A161" s="1"/>
      <c r="B161"/>
      <c r="C161" s="1"/>
      <c r="D161"/>
      <c r="E161"/>
      <c r="F161"/>
    </row>
    <row r="162" spans="1:6" s="37" customFormat="1">
      <c r="A162" s="1"/>
      <c r="B162"/>
      <c r="C162" s="1"/>
      <c r="D162"/>
      <c r="E162"/>
      <c r="F162"/>
    </row>
    <row r="163" spans="1:6" s="37" customFormat="1">
      <c r="A163" s="1"/>
      <c r="B163"/>
      <c r="C163" s="1"/>
      <c r="D163"/>
      <c r="E163"/>
      <c r="F163"/>
    </row>
    <row r="164" spans="1:6" s="37" customFormat="1">
      <c r="A164" s="1"/>
      <c r="B164"/>
      <c r="C164" s="1"/>
      <c r="D164"/>
      <c r="E164"/>
      <c r="F164"/>
    </row>
    <row r="165" spans="1:6" s="37" customFormat="1">
      <c r="A165" s="1"/>
      <c r="B165"/>
      <c r="C165" s="1"/>
      <c r="D165"/>
      <c r="E165"/>
      <c r="F165"/>
    </row>
    <row r="166" spans="1:6" s="37" customFormat="1">
      <c r="A166" s="1"/>
      <c r="B166"/>
      <c r="C166" s="1"/>
      <c r="D166"/>
      <c r="E166"/>
      <c r="F166"/>
    </row>
    <row r="167" spans="1:6" s="37" customFormat="1">
      <c r="A167" s="1"/>
      <c r="B167"/>
      <c r="C167" s="1"/>
      <c r="D167"/>
      <c r="E167"/>
      <c r="F167"/>
    </row>
    <row r="168" spans="1:6" s="37" customFormat="1">
      <c r="A168" s="1"/>
      <c r="B168"/>
      <c r="C168" s="1"/>
      <c r="D168"/>
      <c r="E168"/>
      <c r="F168"/>
    </row>
    <row r="169" spans="1:6" s="37" customFormat="1">
      <c r="A169" s="1"/>
      <c r="B169"/>
      <c r="C169" s="1"/>
      <c r="D169"/>
      <c r="E169"/>
      <c r="F169"/>
    </row>
    <row r="170" spans="1:6" s="37" customFormat="1">
      <c r="A170" s="1"/>
      <c r="B170"/>
      <c r="C170" s="1"/>
      <c r="D170"/>
      <c r="E170"/>
      <c r="F170"/>
    </row>
    <row r="171" spans="1:6" s="37" customFormat="1">
      <c r="A171" s="1"/>
      <c r="B171"/>
      <c r="C171" s="1"/>
      <c r="D171"/>
      <c r="E171"/>
      <c r="F171"/>
    </row>
    <row r="172" spans="1:6" s="37" customFormat="1">
      <c r="A172" s="1"/>
      <c r="B172"/>
      <c r="C172" s="1"/>
      <c r="D172"/>
      <c r="E172"/>
      <c r="F172"/>
    </row>
    <row r="173" spans="1:6" s="37" customFormat="1">
      <c r="A173" s="1"/>
      <c r="B173"/>
      <c r="C173" s="1"/>
      <c r="D173"/>
      <c r="E173"/>
      <c r="F173"/>
    </row>
    <row r="174" spans="1:6" s="37" customFormat="1">
      <c r="A174" s="1"/>
      <c r="B174"/>
      <c r="C174" s="1"/>
      <c r="D174"/>
      <c r="E174"/>
      <c r="F174"/>
    </row>
    <row r="175" spans="1:6" s="37" customFormat="1">
      <c r="A175" s="1"/>
      <c r="B175"/>
      <c r="C175" s="1"/>
      <c r="D175"/>
      <c r="E175"/>
      <c r="F175"/>
    </row>
    <row r="176" spans="1:6" s="37" customFormat="1">
      <c r="A176" s="1"/>
      <c r="B176"/>
      <c r="C176" s="1"/>
      <c r="D176"/>
      <c r="E176"/>
      <c r="F176"/>
    </row>
    <row r="177" spans="1:6" s="37" customFormat="1">
      <c r="A177" s="1"/>
      <c r="B177"/>
      <c r="C177" s="1"/>
      <c r="D177"/>
      <c r="E177"/>
      <c r="F177"/>
    </row>
    <row r="178" spans="1:6" s="37" customFormat="1">
      <c r="A178" s="1"/>
      <c r="B178"/>
      <c r="C178" s="1"/>
      <c r="D178"/>
      <c r="E178"/>
      <c r="F178"/>
    </row>
    <row r="179" spans="1:6" s="37" customFormat="1">
      <c r="A179" s="1"/>
      <c r="B179"/>
      <c r="C179" s="1"/>
      <c r="D179"/>
      <c r="E179"/>
      <c r="F179"/>
    </row>
    <row r="180" spans="1:6" s="37" customFormat="1">
      <c r="A180" s="1"/>
      <c r="B180"/>
      <c r="C180" s="1"/>
      <c r="D180"/>
      <c r="E180"/>
      <c r="F180"/>
    </row>
    <row r="181" spans="1:6" s="37" customFormat="1">
      <c r="A181" s="1"/>
      <c r="B181"/>
      <c r="C181" s="1"/>
      <c r="D181"/>
      <c r="E181"/>
      <c r="F181"/>
    </row>
    <row r="182" spans="1:6" s="37" customFormat="1">
      <c r="A182" s="1"/>
      <c r="B182"/>
      <c r="C182" s="1"/>
      <c r="D182"/>
      <c r="E182"/>
      <c r="F182"/>
    </row>
    <row r="183" spans="1:6" s="37" customFormat="1">
      <c r="A183" s="1"/>
      <c r="B183"/>
      <c r="C183" s="1"/>
      <c r="D183"/>
      <c r="E183"/>
      <c r="F183"/>
    </row>
    <row r="184" spans="1:6" s="37" customFormat="1">
      <c r="A184" s="1"/>
      <c r="B184"/>
      <c r="C184" s="1"/>
      <c r="D184"/>
      <c r="E184"/>
      <c r="F184"/>
    </row>
    <row r="185" spans="1:6" s="37" customFormat="1">
      <c r="A185" s="1"/>
      <c r="B185"/>
      <c r="C185" s="1"/>
      <c r="D185"/>
      <c r="E185"/>
      <c r="F185"/>
    </row>
    <row r="186" spans="1:6" s="37" customFormat="1">
      <c r="A186" s="1"/>
      <c r="B186"/>
      <c r="C186" s="1"/>
      <c r="D186"/>
      <c r="E186"/>
      <c r="F186"/>
    </row>
    <row r="187" spans="1:6" s="37" customFormat="1">
      <c r="A187" s="1"/>
      <c r="B187"/>
      <c r="C187" s="1"/>
      <c r="D187"/>
      <c r="E187"/>
      <c r="F187"/>
    </row>
    <row r="188" spans="1:6" s="37" customFormat="1">
      <c r="A188" s="1"/>
      <c r="B188"/>
      <c r="C188" s="1"/>
      <c r="D188"/>
      <c r="E188"/>
      <c r="F188"/>
    </row>
    <row r="189" spans="1:6" s="37" customFormat="1">
      <c r="A189" s="1"/>
      <c r="B189"/>
      <c r="C189" s="1"/>
      <c r="D189"/>
      <c r="E189"/>
      <c r="F189"/>
    </row>
    <row r="190" spans="1:6" s="37" customFormat="1">
      <c r="A190" s="1"/>
      <c r="B190"/>
      <c r="C190" s="1"/>
      <c r="D190"/>
      <c r="E190"/>
      <c r="F190"/>
    </row>
    <row r="191" spans="1:6" s="37" customFormat="1">
      <c r="A191" s="1"/>
      <c r="B191"/>
      <c r="C191" s="1"/>
      <c r="D191"/>
      <c r="E191"/>
      <c r="F191"/>
    </row>
    <row r="192" spans="1:6" s="37" customFormat="1">
      <c r="A192" s="1"/>
      <c r="B192"/>
      <c r="C192" s="1"/>
      <c r="D192"/>
      <c r="E192"/>
      <c r="F192"/>
    </row>
    <row r="193" spans="1:6" s="37" customFormat="1">
      <c r="A193" s="1"/>
      <c r="B193"/>
      <c r="C193" s="1"/>
      <c r="D193"/>
      <c r="E193"/>
      <c r="F193"/>
    </row>
    <row r="194" spans="1:6" s="37" customFormat="1">
      <c r="A194" s="1"/>
      <c r="B194"/>
      <c r="C194" s="1"/>
      <c r="D194"/>
      <c r="E194"/>
      <c r="F194"/>
    </row>
    <row r="195" spans="1:6" s="37" customFormat="1">
      <c r="A195" s="1"/>
      <c r="B195"/>
      <c r="C195" s="1"/>
      <c r="D195"/>
      <c r="E195"/>
      <c r="F195"/>
    </row>
    <row r="196" spans="1:6" s="37" customFormat="1">
      <c r="A196" s="1"/>
      <c r="B196"/>
      <c r="C196" s="1"/>
      <c r="D196"/>
      <c r="E196"/>
      <c r="F196"/>
    </row>
    <row r="197" spans="1:6" s="37" customFormat="1">
      <c r="A197" s="1"/>
      <c r="B197"/>
      <c r="C197" s="1"/>
      <c r="D197"/>
      <c r="E197"/>
      <c r="F197"/>
    </row>
    <row r="198" spans="1:6" s="37" customFormat="1">
      <c r="A198" s="1"/>
      <c r="B198"/>
      <c r="C198" s="1"/>
      <c r="D198"/>
      <c r="E198"/>
      <c r="F198"/>
    </row>
    <row r="199" spans="1:6" s="37" customFormat="1">
      <c r="A199" s="1"/>
      <c r="B199"/>
      <c r="C199" s="1"/>
      <c r="D199"/>
      <c r="E199"/>
      <c r="F199"/>
    </row>
    <row r="200" spans="1:6" s="37" customFormat="1">
      <c r="A200" s="1"/>
      <c r="B200"/>
      <c r="C200" s="1"/>
      <c r="D200"/>
      <c r="E200"/>
      <c r="F200"/>
    </row>
    <row r="201" spans="1:6" s="37" customFormat="1">
      <c r="A201" s="1"/>
      <c r="B201"/>
      <c r="C201" s="1"/>
      <c r="D201"/>
      <c r="E201"/>
      <c r="F201"/>
    </row>
    <row r="202" spans="1:6" s="37" customFormat="1">
      <c r="A202" s="1"/>
      <c r="B202"/>
      <c r="C202" s="1"/>
      <c r="D202"/>
      <c r="E202"/>
      <c r="F202"/>
    </row>
    <row r="203" spans="1:6" s="37" customFormat="1">
      <c r="A203" s="1"/>
      <c r="B203"/>
      <c r="C203" s="1"/>
      <c r="D203"/>
      <c r="E203"/>
      <c r="F203"/>
    </row>
    <row r="204" spans="1:6" s="37" customFormat="1">
      <c r="A204" s="1"/>
      <c r="B204"/>
      <c r="C204" s="1"/>
      <c r="D204"/>
      <c r="E204"/>
      <c r="F204"/>
    </row>
    <row r="205" spans="1:6" s="37" customFormat="1">
      <c r="A205" s="1"/>
      <c r="B205"/>
      <c r="C205" s="1"/>
      <c r="D205"/>
      <c r="E205"/>
      <c r="F205"/>
    </row>
    <row r="206" spans="1:6" s="37" customFormat="1">
      <c r="A206" s="1"/>
      <c r="B206"/>
      <c r="C206" s="1"/>
      <c r="D206"/>
      <c r="E206"/>
      <c r="F206"/>
    </row>
    <row r="207" spans="1:6" s="37" customFormat="1">
      <c r="A207" s="1"/>
      <c r="B207"/>
      <c r="C207" s="1"/>
      <c r="D207"/>
      <c r="E207"/>
      <c r="F207"/>
    </row>
    <row r="208" spans="1:6" s="37" customFormat="1">
      <c r="A208" s="1"/>
      <c r="B208"/>
      <c r="C208" s="1"/>
      <c r="D208"/>
      <c r="E208"/>
      <c r="F208"/>
    </row>
    <row r="209" spans="1:6" s="37" customFormat="1">
      <c r="A209" s="1"/>
      <c r="B209"/>
      <c r="C209" s="1"/>
      <c r="D209"/>
      <c r="E209"/>
      <c r="F209"/>
    </row>
    <row r="210" spans="1:6" s="37" customFormat="1">
      <c r="A210" s="1"/>
      <c r="B210"/>
      <c r="C210" s="1"/>
      <c r="D210"/>
      <c r="E210"/>
      <c r="F210"/>
    </row>
    <row r="211" spans="1:6" s="37" customFormat="1">
      <c r="A211" s="1"/>
      <c r="B211"/>
      <c r="C211" s="1"/>
      <c r="D211"/>
      <c r="E211"/>
      <c r="F211"/>
    </row>
    <row r="212" spans="1:6" s="37" customFormat="1">
      <c r="A212" s="1"/>
      <c r="B212"/>
      <c r="C212" s="1"/>
      <c r="D212"/>
      <c r="E212"/>
      <c r="F212"/>
    </row>
    <row r="213" spans="1:6" s="37" customFormat="1">
      <c r="A213" s="1"/>
      <c r="B213"/>
      <c r="C213" s="1"/>
      <c r="D213"/>
      <c r="E213"/>
      <c r="F213"/>
    </row>
    <row r="214" spans="1:6" s="37" customFormat="1">
      <c r="A214" s="1"/>
      <c r="B214"/>
      <c r="C214" s="1"/>
      <c r="D214"/>
      <c r="E214"/>
      <c r="F214"/>
    </row>
    <row r="215" spans="1:6" s="37" customFormat="1">
      <c r="A215" s="1"/>
      <c r="B215"/>
      <c r="C215" s="1"/>
      <c r="D215"/>
      <c r="E215"/>
      <c r="F215"/>
    </row>
    <row r="216" spans="1:6" s="37" customFormat="1">
      <c r="A216" s="1"/>
      <c r="B216"/>
      <c r="C216" s="1"/>
      <c r="D216"/>
      <c r="E216"/>
      <c r="F216"/>
    </row>
    <row r="217" spans="1:6" s="37" customFormat="1">
      <c r="A217" s="1"/>
      <c r="B217"/>
      <c r="C217" s="1"/>
      <c r="D217"/>
      <c r="E217"/>
      <c r="F217"/>
    </row>
    <row r="218" spans="1:6" s="37" customFormat="1">
      <c r="A218" s="1"/>
      <c r="B218"/>
      <c r="C218" s="1"/>
      <c r="D218"/>
      <c r="E218"/>
      <c r="F218"/>
    </row>
    <row r="219" spans="1:6" s="37" customFormat="1">
      <c r="A219" s="1"/>
      <c r="B219"/>
      <c r="C219" s="1"/>
      <c r="D219"/>
      <c r="E219"/>
      <c r="F219"/>
    </row>
    <row r="220" spans="1:6" s="37" customFormat="1">
      <c r="A220" s="1"/>
      <c r="B220"/>
      <c r="C220" s="1"/>
      <c r="D220"/>
      <c r="E220"/>
      <c r="F220"/>
    </row>
    <row r="221" spans="1:6" s="37" customFormat="1">
      <c r="A221" s="1"/>
      <c r="B221"/>
      <c r="C221" s="1"/>
      <c r="D221"/>
      <c r="E221"/>
      <c r="F221"/>
    </row>
    <row r="222" spans="1:6" s="37" customFormat="1">
      <c r="A222" s="1"/>
      <c r="B222"/>
      <c r="C222" s="1"/>
      <c r="D222"/>
      <c r="E222"/>
      <c r="F222"/>
    </row>
    <row r="223" spans="1:6" s="37" customFormat="1">
      <c r="A223" s="1"/>
      <c r="B223"/>
      <c r="C223" s="1"/>
      <c r="D223"/>
      <c r="E223"/>
      <c r="F223"/>
    </row>
    <row r="224" spans="1:6" s="37" customFormat="1">
      <c r="A224" s="1"/>
      <c r="B224"/>
      <c r="C224" s="1"/>
      <c r="D224"/>
      <c r="E224"/>
      <c r="F224"/>
    </row>
    <row r="225" spans="1:6" s="37" customFormat="1">
      <c r="A225" s="1"/>
      <c r="B225"/>
      <c r="C225" s="1"/>
      <c r="D225"/>
      <c r="E225"/>
      <c r="F225"/>
    </row>
    <row r="226" spans="1:6" s="37" customFormat="1">
      <c r="A226" s="1"/>
      <c r="B226"/>
      <c r="C226" s="1"/>
      <c r="D226"/>
      <c r="E226"/>
      <c r="F226"/>
    </row>
    <row r="227" spans="1:6" s="37" customFormat="1">
      <c r="A227" s="1"/>
      <c r="B227"/>
      <c r="C227" s="1"/>
      <c r="D227"/>
      <c r="E227"/>
      <c r="F227"/>
    </row>
    <row r="228" spans="1:6" s="37" customFormat="1">
      <c r="A228" s="1"/>
      <c r="B228"/>
      <c r="C228" s="1"/>
      <c r="D228"/>
      <c r="E228"/>
      <c r="F228"/>
    </row>
    <row r="229" spans="1:6" s="37" customFormat="1">
      <c r="A229" s="1"/>
      <c r="B229"/>
      <c r="C229" s="1"/>
      <c r="D229"/>
      <c r="E229"/>
      <c r="F229"/>
    </row>
    <row r="230" spans="1:6" s="37" customFormat="1">
      <c r="A230" s="1"/>
      <c r="B230"/>
      <c r="C230" s="1"/>
      <c r="D230"/>
      <c r="E230"/>
      <c r="F230"/>
    </row>
    <row r="231" spans="1:6" s="37" customFormat="1">
      <c r="A231" s="1"/>
      <c r="B231"/>
      <c r="C231" s="1"/>
      <c r="D231"/>
      <c r="E231"/>
      <c r="F231"/>
    </row>
    <row r="232" spans="1:6" s="37" customFormat="1">
      <c r="A232" s="1"/>
      <c r="B232"/>
      <c r="C232" s="1"/>
      <c r="D232"/>
      <c r="E232"/>
      <c r="F232"/>
    </row>
    <row r="233" spans="1:6" s="37" customFormat="1">
      <c r="A233" s="1"/>
      <c r="B233"/>
      <c r="C233" s="1"/>
      <c r="D233"/>
      <c r="E233"/>
      <c r="F233"/>
    </row>
    <row r="234" spans="1:6" s="37" customFormat="1">
      <c r="A234" s="1"/>
      <c r="B234"/>
      <c r="C234" s="1"/>
      <c r="D234"/>
      <c r="E234"/>
      <c r="F234"/>
    </row>
    <row r="235" spans="1:6" s="37" customFormat="1">
      <c r="A235" s="1"/>
      <c r="B235"/>
      <c r="C235" s="1"/>
      <c r="D235"/>
      <c r="E235"/>
      <c r="F235"/>
    </row>
    <row r="236" spans="1:6" s="37" customFormat="1">
      <c r="A236" s="1"/>
      <c r="B236"/>
      <c r="C236" s="1"/>
      <c r="D236"/>
      <c r="E236"/>
      <c r="F236"/>
    </row>
    <row r="237" spans="1:6" s="37" customFormat="1">
      <c r="A237" s="1"/>
      <c r="B237"/>
      <c r="C237" s="1"/>
      <c r="D237"/>
      <c r="E237"/>
      <c r="F237"/>
    </row>
    <row r="238" spans="1:6" s="37" customFormat="1">
      <c r="A238" s="1"/>
      <c r="B238"/>
      <c r="C238" s="1"/>
      <c r="D238"/>
      <c r="E238"/>
      <c r="F238"/>
    </row>
    <row r="239" spans="1:6" s="37" customFormat="1">
      <c r="A239" s="1"/>
      <c r="B239"/>
      <c r="C239" s="1"/>
      <c r="D239"/>
      <c r="E239"/>
      <c r="F239"/>
    </row>
    <row r="240" spans="1:6" s="37" customFormat="1">
      <c r="A240" s="1"/>
      <c r="B240"/>
      <c r="C240" s="1"/>
      <c r="D240"/>
      <c r="E240"/>
      <c r="F240"/>
    </row>
    <row r="241" spans="1:6" s="37" customFormat="1">
      <c r="A241" s="1"/>
      <c r="B241"/>
      <c r="C241" s="1"/>
      <c r="D241"/>
      <c r="E241"/>
      <c r="F241"/>
    </row>
    <row r="242" spans="1:6" s="37" customFormat="1">
      <c r="A242" s="1"/>
      <c r="B242"/>
      <c r="C242" s="1"/>
      <c r="D242"/>
      <c r="E242"/>
      <c r="F242"/>
    </row>
    <row r="243" spans="1:6" s="37" customFormat="1">
      <c r="A243" s="1"/>
      <c r="B243"/>
      <c r="C243" s="1"/>
      <c r="D243"/>
      <c r="E243"/>
      <c r="F243"/>
    </row>
    <row r="244" spans="1:6" s="37" customFormat="1">
      <c r="A244" s="1"/>
      <c r="B244"/>
      <c r="C244" s="1"/>
      <c r="D244"/>
      <c r="E244"/>
      <c r="F244"/>
    </row>
    <row r="245" spans="1:6" s="37" customFormat="1">
      <c r="A245" s="1"/>
      <c r="B245"/>
      <c r="C245" s="1"/>
      <c r="D245"/>
      <c r="E245"/>
      <c r="F245"/>
    </row>
    <row r="246" spans="1:6" s="37" customFormat="1">
      <c r="A246" s="1"/>
      <c r="B246"/>
      <c r="C246" s="1"/>
      <c r="D246"/>
      <c r="E246"/>
      <c r="F246"/>
    </row>
    <row r="247" spans="1:6" s="37" customFormat="1">
      <c r="A247" s="1"/>
      <c r="B247"/>
      <c r="C247" s="1"/>
      <c r="D247"/>
      <c r="E247"/>
      <c r="F247"/>
    </row>
    <row r="248" spans="1:6" s="37" customFormat="1">
      <c r="A248" s="1"/>
      <c r="B248"/>
      <c r="C248" s="1"/>
      <c r="D248"/>
      <c r="E248"/>
      <c r="F248"/>
    </row>
    <row r="249" spans="1:6" s="37" customFormat="1">
      <c r="A249" s="1"/>
      <c r="B249"/>
      <c r="C249" s="1"/>
      <c r="D249"/>
      <c r="E249"/>
      <c r="F249"/>
    </row>
    <row r="250" spans="1:6" s="37" customFormat="1">
      <c r="A250" s="1"/>
      <c r="B250"/>
      <c r="C250" s="1"/>
      <c r="D250"/>
      <c r="E250"/>
      <c r="F250"/>
    </row>
    <row r="251" spans="1:6" s="37" customFormat="1">
      <c r="A251" s="1"/>
      <c r="B251"/>
      <c r="C251" s="1"/>
      <c r="D251"/>
      <c r="E251"/>
      <c r="F251"/>
    </row>
    <row r="252" spans="1:6" s="37" customFormat="1">
      <c r="A252" s="1"/>
      <c r="B252"/>
      <c r="C252" s="1"/>
      <c r="D252"/>
      <c r="E252"/>
      <c r="F252"/>
    </row>
    <row r="253" spans="1:6" s="37" customFormat="1">
      <c r="A253" s="1"/>
      <c r="B253"/>
      <c r="C253" s="1"/>
      <c r="D253"/>
      <c r="E253"/>
      <c r="F253"/>
    </row>
  </sheetData>
  <autoFilter ref="A2:F253"/>
  <conditionalFormatting sqref="D76:D77 D67:D68 D73:D74">
    <cfRule type="cellIs" dxfId="50" priority="15" stopIfTrue="1" operator="lessThan">
      <formula>0</formula>
    </cfRule>
  </conditionalFormatting>
  <conditionalFormatting sqref="F3:F66">
    <cfRule type="expression" dxfId="49" priority="2">
      <formula>$F3=$E3</formula>
    </cfRule>
  </conditionalFormatting>
  <conditionalFormatting sqref="F3:F66">
    <cfRule type="cellIs" priority="1" stopIfTrue="1" operator="equal">
      <formula>0</formula>
    </cfRule>
  </conditionalFormatting>
  <dataValidations count="1">
    <dataValidation type="list" allowBlank="1" showInputMessage="1" showErrorMessage="1" error="Entrer 1 pour présent, 0 pour absent" prompt="Entrer 1 pour présent, 0 pour absent" sqref="E3:E66">
      <formula1>"0,1"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4"/>
  <sheetViews>
    <sheetView tabSelected="1" zoomScale="75" zoomScaleNormal="75" workbookViewId="0">
      <pane xSplit="4" ySplit="4" topLeftCell="E5" activePane="bottomRight" state="frozen"/>
      <selection pane="topRight" activeCell="H1" sqref="H1"/>
      <selection pane="bottomLeft" activeCell="A2" sqref="A2"/>
      <selection pane="bottomRight" activeCell="D153" sqref="D153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  <col min="7" max="7" width="15.7109375" style="10" customWidth="1"/>
    <col min="8" max="8" width="9.42578125" customWidth="1"/>
    <col min="9" max="11" width="15.7109375" customWidth="1"/>
    <col min="12" max="12" width="14.28515625" style="37" hidden="1" customWidth="1"/>
    <col min="13" max="21" width="5.7109375" customWidth="1"/>
  </cols>
  <sheetData>
    <row r="1" spans="1:21" ht="27.95" customHeight="1" thickBot="1">
      <c r="D1" s="59" t="s">
        <v>330</v>
      </c>
      <c r="E1" s="61">
        <f>SUM(E5:E184)</f>
        <v>60</v>
      </c>
      <c r="F1" s="58"/>
      <c r="I1" s="58" t="s">
        <v>335</v>
      </c>
      <c r="J1" s="63" t="s">
        <v>334</v>
      </c>
      <c r="K1" s="63" t="s">
        <v>332</v>
      </c>
      <c r="M1" s="119" t="s">
        <v>342</v>
      </c>
      <c r="N1" s="119" t="s">
        <v>343</v>
      </c>
      <c r="O1" s="119" t="s">
        <v>344</v>
      </c>
      <c r="P1" s="117" t="s">
        <v>336</v>
      </c>
      <c r="Q1" s="117" t="s">
        <v>337</v>
      </c>
      <c r="R1" s="117" t="s">
        <v>338</v>
      </c>
      <c r="S1" s="117" t="s">
        <v>339</v>
      </c>
      <c r="T1" s="117" t="s">
        <v>340</v>
      </c>
      <c r="U1" s="117" t="s">
        <v>341</v>
      </c>
    </row>
    <row r="2" spans="1:21" ht="27.95" customHeight="1" thickBot="1">
      <c r="D2" s="60" t="s">
        <v>331</v>
      </c>
      <c r="E2" s="60"/>
      <c r="F2" s="62">
        <f>SUM(F5:F184)</f>
        <v>56</v>
      </c>
      <c r="I2" s="64">
        <f>E1+F2</f>
        <v>116</v>
      </c>
      <c r="J2" s="37">
        <v>91</v>
      </c>
      <c r="K2" s="37">
        <f>INT(I2/2)+1</f>
        <v>59</v>
      </c>
      <c r="M2" s="120"/>
      <c r="N2" s="120"/>
      <c r="O2" s="120"/>
      <c r="P2" s="118"/>
      <c r="Q2" s="118"/>
      <c r="R2" s="118"/>
      <c r="S2" s="118"/>
      <c r="T2" s="118"/>
      <c r="U2" s="118"/>
    </row>
    <row r="3" spans="1:21" ht="13.5" thickBot="1">
      <c r="M3" s="120"/>
      <c r="N3" s="120"/>
      <c r="O3" s="120"/>
      <c r="P3" s="118"/>
      <c r="Q3" s="118"/>
      <c r="R3" s="118"/>
      <c r="S3" s="118"/>
      <c r="T3" s="118"/>
      <c r="U3" s="118"/>
    </row>
    <row r="4" spans="1:21" s="12" customFormat="1" ht="51.75" thickBot="1">
      <c r="A4" s="17" t="s">
        <v>0</v>
      </c>
      <c r="B4" s="18" t="s">
        <v>1</v>
      </c>
      <c r="C4" s="27"/>
      <c r="D4" s="18" t="s">
        <v>2</v>
      </c>
      <c r="E4" s="16" t="s">
        <v>143</v>
      </c>
      <c r="F4" s="29" t="s">
        <v>144</v>
      </c>
      <c r="G4" s="30" t="s">
        <v>326</v>
      </c>
      <c r="H4" s="39" t="s">
        <v>145</v>
      </c>
      <c r="I4" s="18" t="s">
        <v>327</v>
      </c>
      <c r="J4" s="18" t="s">
        <v>328</v>
      </c>
      <c r="K4" s="18" t="s">
        <v>329</v>
      </c>
      <c r="L4" s="65"/>
      <c r="M4" s="71">
        <f t="shared" ref="M4:U4" si="0">SUM(M5:M184)</f>
        <v>0</v>
      </c>
      <c r="N4" s="71">
        <f t="shared" si="0"/>
        <v>0</v>
      </c>
      <c r="O4" s="71">
        <f t="shared" si="0"/>
        <v>116</v>
      </c>
      <c r="P4" s="81">
        <f t="shared" si="0"/>
        <v>0</v>
      </c>
      <c r="Q4" s="81">
        <f t="shared" si="0"/>
        <v>0</v>
      </c>
      <c r="R4" s="81">
        <f t="shared" si="0"/>
        <v>0</v>
      </c>
      <c r="S4" s="81">
        <f t="shared" si="0"/>
        <v>0</v>
      </c>
      <c r="T4" s="81">
        <f t="shared" si="0"/>
        <v>60</v>
      </c>
      <c r="U4" s="81">
        <f t="shared" si="0"/>
        <v>56</v>
      </c>
    </row>
    <row r="5" spans="1:21" s="22" customFormat="1" ht="15.95" customHeight="1">
      <c r="A5" s="2">
        <v>1</v>
      </c>
      <c r="B5" s="21" t="s">
        <v>40</v>
      </c>
      <c r="C5" s="26" t="s">
        <v>146</v>
      </c>
      <c r="D5" s="94" t="s">
        <v>10</v>
      </c>
      <c r="E5" s="50"/>
      <c r="F5" s="31">
        <f>IF(G5=0,0,1)</f>
        <v>1</v>
      </c>
      <c r="G5" s="32" t="str">
        <f t="shared" ref="G5:G36" si="1">IF(VLOOKUP(C5,I$5:L$364,4,FALSE)&lt;&gt;0,VLOOKUP(C5,I$5:L$364,4,FALSE),IF(VLOOKUP(C5,J$5:L$364,3,FALSE)&lt;&gt;0,VLOOKUP(C5,J$5:L$364,3,FALSE),IF(VLOOKUP(C5,K$5:L$364,2,FALSE)&lt;&gt;0,VLOOKUP(C5,K$5:L$364,2,FALSE),0)))</f>
        <v>DUKAS, 13</v>
      </c>
      <c r="H5" s="40">
        <f>COUNTA(I5:K5)</f>
        <v>0</v>
      </c>
      <c r="I5" s="91"/>
      <c r="J5" s="91"/>
      <c r="K5" s="91"/>
      <c r="L5" s="66" t="s">
        <v>146</v>
      </c>
      <c r="M5" s="72"/>
      <c r="N5" s="73"/>
      <c r="O5" s="89">
        <f>IF(OR(E5=1,F5=1),IF(M5=0,IF(N5=0,1,0),0),0)</f>
        <v>1</v>
      </c>
      <c r="P5" s="90">
        <f>IF(AND(M5=1,E5=1),1,0)</f>
        <v>0</v>
      </c>
      <c r="Q5" s="87">
        <f>IF(AND(M5=1,F5=1),1,0)</f>
        <v>0</v>
      </c>
      <c r="R5" s="87">
        <f>IF(AND(N5=1,E5=1),1,0)</f>
        <v>0</v>
      </c>
      <c r="S5" s="87">
        <f>IF(AND(N5=1,F5=1),1,0)</f>
        <v>0</v>
      </c>
      <c r="T5" s="87">
        <f>IF(AND(O5=1,E5=1),1,0)</f>
        <v>0</v>
      </c>
      <c r="U5" s="88">
        <f>IF(AND(O5=1,F5=1),1,0)</f>
        <v>1</v>
      </c>
    </row>
    <row r="6" spans="1:21" s="22" customFormat="1" ht="15.95" customHeight="1">
      <c r="A6" s="3">
        <v>2</v>
      </c>
      <c r="B6" s="21" t="s">
        <v>40</v>
      </c>
      <c r="C6" s="24" t="s">
        <v>147</v>
      </c>
      <c r="D6" s="4" t="s">
        <v>370</v>
      </c>
      <c r="E6" s="50"/>
      <c r="F6" s="31">
        <f t="shared" ref="F6:F69" si="2">IF(G6=0,0,1)</f>
        <v>1</v>
      </c>
      <c r="G6" s="33" t="str">
        <f t="shared" si="1"/>
        <v>DUKAS, 13</v>
      </c>
      <c r="H6" s="40">
        <f>COUNTA(I6:K6)</f>
        <v>0</v>
      </c>
      <c r="I6" s="91"/>
      <c r="J6" s="91"/>
      <c r="K6" s="91"/>
      <c r="L6" s="67" t="s">
        <v>147</v>
      </c>
      <c r="M6" s="74"/>
      <c r="N6" s="75"/>
      <c r="O6" s="89">
        <f t="shared" ref="O6:O69" si="3">IF(OR(E6=1,F6=1),IF(M6=0,IF(N6=0,1,0),0),0)</f>
        <v>1</v>
      </c>
      <c r="P6" s="82">
        <f t="shared" ref="P6:P69" si="4">IF(AND(M6=1,E6=1),1,0)</f>
        <v>0</v>
      </c>
      <c r="Q6" s="83">
        <f t="shared" ref="Q6:Q69" si="5">IF(AND(M6=1,F6=1),1,0)</f>
        <v>0</v>
      </c>
      <c r="R6" s="83">
        <f t="shared" ref="R6:R69" si="6">IF(AND(N6=1,E6=1),1,0)</f>
        <v>0</v>
      </c>
      <c r="S6" s="83">
        <f t="shared" ref="S6:S69" si="7">IF(AND(N6=1,F6=1),1,0)</f>
        <v>0</v>
      </c>
      <c r="T6" s="83">
        <f t="shared" ref="T6:T69" si="8">IF(AND(O6=1,E6=1),1,0)</f>
        <v>0</v>
      </c>
      <c r="U6" s="84">
        <f t="shared" ref="U6:U69" si="9">IF(AND(O6=1,F6=1),1,0)</f>
        <v>1</v>
      </c>
    </row>
    <row r="7" spans="1:21" s="23" customFormat="1" ht="15.95" customHeight="1">
      <c r="A7" s="8">
        <v>3</v>
      </c>
      <c r="B7" s="21" t="s">
        <v>40</v>
      </c>
      <c r="C7" s="24" t="s">
        <v>148</v>
      </c>
      <c r="D7" s="9" t="s">
        <v>41</v>
      </c>
      <c r="E7" s="50">
        <v>1</v>
      </c>
      <c r="F7" s="31">
        <f t="shared" si="2"/>
        <v>0</v>
      </c>
      <c r="G7" s="33">
        <f t="shared" si="1"/>
        <v>0</v>
      </c>
      <c r="H7" s="40">
        <f t="shared" ref="H7:H70" si="10">COUNTA(I7:K7)</f>
        <v>0</v>
      </c>
      <c r="I7" s="91"/>
      <c r="J7" s="91"/>
      <c r="K7" s="91"/>
      <c r="L7" s="67" t="s">
        <v>148</v>
      </c>
      <c r="M7" s="76"/>
      <c r="N7" s="77"/>
      <c r="O7" s="89">
        <f t="shared" si="3"/>
        <v>1</v>
      </c>
      <c r="P7" s="82">
        <f t="shared" si="4"/>
        <v>0</v>
      </c>
      <c r="Q7" s="83">
        <f t="shared" si="5"/>
        <v>0</v>
      </c>
      <c r="R7" s="83">
        <f t="shared" si="6"/>
        <v>0</v>
      </c>
      <c r="S7" s="83">
        <f t="shared" si="7"/>
        <v>0</v>
      </c>
      <c r="T7" s="83">
        <f t="shared" si="8"/>
        <v>1</v>
      </c>
      <c r="U7" s="84">
        <f t="shared" si="9"/>
        <v>0</v>
      </c>
    </row>
    <row r="8" spans="1:21" s="22" customFormat="1" ht="15.95" customHeight="1">
      <c r="A8" s="3">
        <v>4</v>
      </c>
      <c r="B8" s="21" t="s">
        <v>40</v>
      </c>
      <c r="C8" s="24" t="s">
        <v>149</v>
      </c>
      <c r="D8" s="4" t="s">
        <v>371</v>
      </c>
      <c r="E8" s="50"/>
      <c r="F8" s="31">
        <f t="shared" si="2"/>
        <v>0</v>
      </c>
      <c r="G8" s="33">
        <f t="shared" si="1"/>
        <v>0</v>
      </c>
      <c r="H8" s="40">
        <f t="shared" si="10"/>
        <v>0</v>
      </c>
      <c r="I8" s="91"/>
      <c r="J8" s="91"/>
      <c r="K8" s="91"/>
      <c r="L8" s="67" t="s">
        <v>149</v>
      </c>
      <c r="M8" s="74"/>
      <c r="N8" s="75"/>
      <c r="O8" s="89">
        <f t="shared" si="3"/>
        <v>0</v>
      </c>
      <c r="P8" s="82">
        <f t="shared" si="4"/>
        <v>0</v>
      </c>
      <c r="Q8" s="83">
        <f t="shared" si="5"/>
        <v>0</v>
      </c>
      <c r="R8" s="83">
        <f t="shared" si="6"/>
        <v>0</v>
      </c>
      <c r="S8" s="83">
        <f t="shared" si="7"/>
        <v>0</v>
      </c>
      <c r="T8" s="83">
        <f t="shared" si="8"/>
        <v>0</v>
      </c>
      <c r="U8" s="84">
        <f t="shared" si="9"/>
        <v>0</v>
      </c>
    </row>
    <row r="9" spans="1:21" s="22" customFormat="1" ht="15.95" customHeight="1">
      <c r="A9" s="3">
        <v>5</v>
      </c>
      <c r="B9" s="21" t="s">
        <v>40</v>
      </c>
      <c r="C9" s="38" t="s">
        <v>150</v>
      </c>
      <c r="D9" s="4" t="s">
        <v>372</v>
      </c>
      <c r="E9" s="50"/>
      <c r="F9" s="31">
        <f t="shared" si="2"/>
        <v>0</v>
      </c>
      <c r="G9" s="33">
        <f t="shared" si="1"/>
        <v>0</v>
      </c>
      <c r="H9" s="40">
        <f t="shared" si="10"/>
        <v>0</v>
      </c>
      <c r="I9" s="91"/>
      <c r="J9" s="91"/>
      <c r="K9" s="91"/>
      <c r="L9" s="68" t="s">
        <v>150</v>
      </c>
      <c r="M9" s="74"/>
      <c r="N9" s="75"/>
      <c r="O9" s="89">
        <f t="shared" si="3"/>
        <v>0</v>
      </c>
      <c r="P9" s="82">
        <f t="shared" si="4"/>
        <v>0</v>
      </c>
      <c r="Q9" s="83">
        <f t="shared" si="5"/>
        <v>0</v>
      </c>
      <c r="R9" s="83">
        <f t="shared" si="6"/>
        <v>0</v>
      </c>
      <c r="S9" s="83">
        <f t="shared" si="7"/>
        <v>0</v>
      </c>
      <c r="T9" s="83">
        <f t="shared" si="8"/>
        <v>0</v>
      </c>
      <c r="U9" s="84">
        <f t="shared" si="9"/>
        <v>0</v>
      </c>
    </row>
    <row r="10" spans="1:21" s="10" customFormat="1" ht="15.95" customHeight="1">
      <c r="A10" s="8">
        <v>6</v>
      </c>
      <c r="B10" s="9" t="s">
        <v>40</v>
      </c>
      <c r="C10" s="25" t="s">
        <v>151</v>
      </c>
      <c r="D10" s="9" t="s">
        <v>345</v>
      </c>
      <c r="E10" s="50"/>
      <c r="F10" s="31">
        <f t="shared" si="2"/>
        <v>0</v>
      </c>
      <c r="G10" s="33">
        <f t="shared" si="1"/>
        <v>0</v>
      </c>
      <c r="H10" s="40">
        <f t="shared" si="10"/>
        <v>0</v>
      </c>
      <c r="I10" s="91"/>
      <c r="J10" s="91"/>
      <c r="K10" s="91"/>
      <c r="L10" s="69" t="s">
        <v>151</v>
      </c>
      <c r="M10" s="76"/>
      <c r="N10" s="77"/>
      <c r="O10" s="89">
        <f t="shared" si="3"/>
        <v>0</v>
      </c>
      <c r="P10" s="82">
        <f t="shared" si="4"/>
        <v>0</v>
      </c>
      <c r="Q10" s="83">
        <f t="shared" si="5"/>
        <v>0</v>
      </c>
      <c r="R10" s="83">
        <f t="shared" si="6"/>
        <v>0</v>
      </c>
      <c r="S10" s="83">
        <f t="shared" si="7"/>
        <v>0</v>
      </c>
      <c r="T10" s="83">
        <f t="shared" si="8"/>
        <v>0</v>
      </c>
      <c r="U10" s="84">
        <f t="shared" si="9"/>
        <v>0</v>
      </c>
    </row>
    <row r="11" spans="1:21" s="10" customFormat="1" ht="15.95" customHeight="1">
      <c r="A11" s="8">
        <v>7</v>
      </c>
      <c r="B11" s="9" t="s">
        <v>40</v>
      </c>
      <c r="C11" s="25" t="s">
        <v>152</v>
      </c>
      <c r="D11" s="97" t="s">
        <v>373</v>
      </c>
      <c r="E11" s="50"/>
      <c r="F11" s="31">
        <f t="shared" si="2"/>
        <v>0</v>
      </c>
      <c r="G11" s="33">
        <f t="shared" si="1"/>
        <v>0</v>
      </c>
      <c r="H11" s="40">
        <f t="shared" si="10"/>
        <v>0</v>
      </c>
      <c r="I11" s="91"/>
      <c r="J11" s="91"/>
      <c r="K11" s="91"/>
      <c r="L11" s="69" t="s">
        <v>152</v>
      </c>
      <c r="M11" s="76"/>
      <c r="N11" s="77"/>
      <c r="O11" s="89">
        <f t="shared" si="3"/>
        <v>0</v>
      </c>
      <c r="P11" s="82">
        <f t="shared" si="4"/>
        <v>0</v>
      </c>
      <c r="Q11" s="83">
        <f t="shared" si="5"/>
        <v>0</v>
      </c>
      <c r="R11" s="83">
        <f t="shared" si="6"/>
        <v>0</v>
      </c>
      <c r="S11" s="83">
        <f t="shared" si="7"/>
        <v>0</v>
      </c>
      <c r="T11" s="83">
        <f t="shared" si="8"/>
        <v>0</v>
      </c>
      <c r="U11" s="84">
        <f t="shared" si="9"/>
        <v>0</v>
      </c>
    </row>
    <row r="12" spans="1:21" ht="15.95" customHeight="1">
      <c r="A12" s="3">
        <v>8</v>
      </c>
      <c r="B12" s="9" t="s">
        <v>40</v>
      </c>
      <c r="C12" s="25" t="s">
        <v>153</v>
      </c>
      <c r="D12" s="4" t="s">
        <v>374</v>
      </c>
      <c r="E12" s="50"/>
      <c r="F12" s="31">
        <f t="shared" si="2"/>
        <v>0</v>
      </c>
      <c r="G12" s="33">
        <f t="shared" si="1"/>
        <v>0</v>
      </c>
      <c r="H12" s="40">
        <f t="shared" si="10"/>
        <v>0</v>
      </c>
      <c r="I12" s="91"/>
      <c r="J12" s="91"/>
      <c r="K12" s="91"/>
      <c r="L12" s="69" t="s">
        <v>153</v>
      </c>
      <c r="M12" s="74"/>
      <c r="N12" s="75"/>
      <c r="O12" s="89">
        <f t="shared" si="3"/>
        <v>0</v>
      </c>
      <c r="P12" s="82">
        <f t="shared" si="4"/>
        <v>0</v>
      </c>
      <c r="Q12" s="83">
        <f t="shared" si="5"/>
        <v>0</v>
      </c>
      <c r="R12" s="83">
        <f t="shared" si="6"/>
        <v>0</v>
      </c>
      <c r="S12" s="83">
        <f t="shared" si="7"/>
        <v>0</v>
      </c>
      <c r="T12" s="83">
        <f t="shared" si="8"/>
        <v>0</v>
      </c>
      <c r="U12" s="84">
        <f t="shared" si="9"/>
        <v>0</v>
      </c>
    </row>
    <row r="13" spans="1:21" s="10" customFormat="1" ht="15.95" customHeight="1">
      <c r="A13" s="8">
        <v>9</v>
      </c>
      <c r="B13" s="9" t="s">
        <v>40</v>
      </c>
      <c r="C13" s="25" t="s">
        <v>154</v>
      </c>
      <c r="D13" s="9" t="s">
        <v>126</v>
      </c>
      <c r="E13" s="50"/>
      <c r="F13" s="31">
        <f t="shared" si="2"/>
        <v>0</v>
      </c>
      <c r="G13" s="33">
        <f t="shared" si="1"/>
        <v>0</v>
      </c>
      <c r="H13" s="40">
        <f t="shared" si="10"/>
        <v>0</v>
      </c>
      <c r="I13" s="91"/>
      <c r="J13" s="91"/>
      <c r="K13" s="91"/>
      <c r="L13" s="69" t="s">
        <v>154</v>
      </c>
      <c r="M13" s="76"/>
      <c r="N13" s="77"/>
      <c r="O13" s="89">
        <f t="shared" si="3"/>
        <v>0</v>
      </c>
      <c r="P13" s="82">
        <f t="shared" si="4"/>
        <v>0</v>
      </c>
      <c r="Q13" s="83">
        <f t="shared" si="5"/>
        <v>0</v>
      </c>
      <c r="R13" s="83">
        <f t="shared" si="6"/>
        <v>0</v>
      </c>
      <c r="S13" s="83">
        <f t="shared" si="7"/>
        <v>0</v>
      </c>
      <c r="T13" s="83">
        <f t="shared" si="8"/>
        <v>0</v>
      </c>
      <c r="U13" s="84">
        <f t="shared" si="9"/>
        <v>0</v>
      </c>
    </row>
    <row r="14" spans="1:21" s="10" customFormat="1" ht="15.95" customHeight="1">
      <c r="A14" s="8">
        <v>10</v>
      </c>
      <c r="B14" s="9" t="s">
        <v>40</v>
      </c>
      <c r="C14" s="25" t="s">
        <v>155</v>
      </c>
      <c r="D14" s="9" t="s">
        <v>42</v>
      </c>
      <c r="E14" s="50"/>
      <c r="F14" s="31">
        <f t="shared" si="2"/>
        <v>0</v>
      </c>
      <c r="G14" s="33">
        <f t="shared" si="1"/>
        <v>0</v>
      </c>
      <c r="H14" s="40">
        <f t="shared" si="10"/>
        <v>0</v>
      </c>
      <c r="I14" s="91"/>
      <c r="J14" s="91"/>
      <c r="K14" s="91"/>
      <c r="L14" s="69" t="s">
        <v>155</v>
      </c>
      <c r="M14" s="76"/>
      <c r="N14" s="77"/>
      <c r="O14" s="89">
        <f t="shared" si="3"/>
        <v>0</v>
      </c>
      <c r="P14" s="82">
        <f t="shared" si="4"/>
        <v>0</v>
      </c>
      <c r="Q14" s="83">
        <f t="shared" si="5"/>
        <v>0</v>
      </c>
      <c r="R14" s="83">
        <f t="shared" si="6"/>
        <v>0</v>
      </c>
      <c r="S14" s="83">
        <f t="shared" si="7"/>
        <v>0</v>
      </c>
      <c r="T14" s="83">
        <f t="shared" si="8"/>
        <v>0</v>
      </c>
      <c r="U14" s="84">
        <f t="shared" si="9"/>
        <v>0</v>
      </c>
    </row>
    <row r="15" spans="1:21" ht="15.95" customHeight="1">
      <c r="A15" s="8">
        <v>11</v>
      </c>
      <c r="B15" s="9" t="s">
        <v>40</v>
      </c>
      <c r="C15" s="25" t="s">
        <v>156</v>
      </c>
      <c r="D15" s="9" t="s">
        <v>131</v>
      </c>
      <c r="E15" s="50"/>
      <c r="F15" s="31">
        <f t="shared" si="2"/>
        <v>0</v>
      </c>
      <c r="G15" s="33">
        <f t="shared" si="1"/>
        <v>0</v>
      </c>
      <c r="H15" s="40">
        <f t="shared" si="10"/>
        <v>0</v>
      </c>
      <c r="I15" s="91"/>
      <c r="J15" s="91"/>
      <c r="K15" s="91"/>
      <c r="L15" s="69" t="s">
        <v>156</v>
      </c>
      <c r="M15" s="74"/>
      <c r="N15" s="75"/>
      <c r="O15" s="89">
        <f t="shared" si="3"/>
        <v>0</v>
      </c>
      <c r="P15" s="82">
        <f t="shared" si="4"/>
        <v>0</v>
      </c>
      <c r="Q15" s="83">
        <f t="shared" si="5"/>
        <v>0</v>
      </c>
      <c r="R15" s="83">
        <f t="shared" si="6"/>
        <v>0</v>
      </c>
      <c r="S15" s="83">
        <f t="shared" si="7"/>
        <v>0</v>
      </c>
      <c r="T15" s="83">
        <f t="shared" si="8"/>
        <v>0</v>
      </c>
      <c r="U15" s="84">
        <f t="shared" si="9"/>
        <v>0</v>
      </c>
    </row>
    <row r="16" spans="1:21" s="10" customFormat="1" ht="15.95" customHeight="1">
      <c r="A16" s="8">
        <v>12</v>
      </c>
      <c r="B16" s="9" t="s">
        <v>40</v>
      </c>
      <c r="C16" s="25" t="s">
        <v>157</v>
      </c>
      <c r="D16" s="9" t="s">
        <v>43</v>
      </c>
      <c r="E16" s="50"/>
      <c r="F16" s="31">
        <f t="shared" si="2"/>
        <v>1</v>
      </c>
      <c r="G16" s="33" t="str">
        <f t="shared" si="1"/>
        <v>POULENC, 15</v>
      </c>
      <c r="H16" s="40">
        <f t="shared" si="10"/>
        <v>0</v>
      </c>
      <c r="I16" s="91"/>
      <c r="J16" s="91"/>
      <c r="K16" s="91"/>
      <c r="L16" s="69" t="s">
        <v>157</v>
      </c>
      <c r="M16" s="76"/>
      <c r="N16" s="77"/>
      <c r="O16" s="89">
        <f t="shared" si="3"/>
        <v>1</v>
      </c>
      <c r="P16" s="82">
        <f t="shared" si="4"/>
        <v>0</v>
      </c>
      <c r="Q16" s="83">
        <f t="shared" si="5"/>
        <v>0</v>
      </c>
      <c r="R16" s="83">
        <f t="shared" si="6"/>
        <v>0</v>
      </c>
      <c r="S16" s="83">
        <f t="shared" si="7"/>
        <v>0</v>
      </c>
      <c r="T16" s="83">
        <f t="shared" si="8"/>
        <v>0</v>
      </c>
      <c r="U16" s="84">
        <f t="shared" si="9"/>
        <v>1</v>
      </c>
    </row>
    <row r="17" spans="1:21" s="10" customFormat="1" ht="15.95" customHeight="1">
      <c r="A17" s="8">
        <v>13</v>
      </c>
      <c r="B17" s="9" t="s">
        <v>40</v>
      </c>
      <c r="C17" s="25" t="s">
        <v>158</v>
      </c>
      <c r="D17" s="9" t="s">
        <v>346</v>
      </c>
      <c r="E17" s="50"/>
      <c r="F17" s="31">
        <f t="shared" si="2"/>
        <v>0</v>
      </c>
      <c r="G17" s="33">
        <f t="shared" si="1"/>
        <v>0</v>
      </c>
      <c r="H17" s="40">
        <f t="shared" si="10"/>
        <v>0</v>
      </c>
      <c r="I17" s="91"/>
      <c r="J17" s="91"/>
      <c r="K17" s="91"/>
      <c r="L17" s="69" t="s">
        <v>158</v>
      </c>
      <c r="M17" s="76"/>
      <c r="N17" s="77"/>
      <c r="O17" s="89">
        <f t="shared" si="3"/>
        <v>0</v>
      </c>
      <c r="P17" s="82">
        <f t="shared" si="4"/>
        <v>0</v>
      </c>
      <c r="Q17" s="83">
        <f t="shared" si="5"/>
        <v>0</v>
      </c>
      <c r="R17" s="83">
        <f t="shared" si="6"/>
        <v>0</v>
      </c>
      <c r="S17" s="83">
        <f t="shared" si="7"/>
        <v>0</v>
      </c>
      <c r="T17" s="83">
        <f t="shared" si="8"/>
        <v>0</v>
      </c>
      <c r="U17" s="84">
        <f t="shared" si="9"/>
        <v>0</v>
      </c>
    </row>
    <row r="18" spans="1:21" s="10" customFormat="1" ht="15.95" customHeight="1">
      <c r="A18" s="8">
        <v>14</v>
      </c>
      <c r="B18" s="9" t="s">
        <v>40</v>
      </c>
      <c r="C18" s="25" t="s">
        <v>159</v>
      </c>
      <c r="D18" s="9" t="s">
        <v>44</v>
      </c>
      <c r="E18" s="50"/>
      <c r="F18" s="31">
        <f t="shared" si="2"/>
        <v>1</v>
      </c>
      <c r="G18" s="33" t="str">
        <f t="shared" si="1"/>
        <v>POULENC, 15</v>
      </c>
      <c r="H18" s="40">
        <f t="shared" si="10"/>
        <v>0</v>
      </c>
      <c r="I18" s="91"/>
      <c r="J18" s="91"/>
      <c r="K18" s="91"/>
      <c r="L18" s="69" t="s">
        <v>159</v>
      </c>
      <c r="M18" s="76"/>
      <c r="N18" s="77"/>
      <c r="O18" s="89">
        <f t="shared" si="3"/>
        <v>1</v>
      </c>
      <c r="P18" s="82">
        <f t="shared" si="4"/>
        <v>0</v>
      </c>
      <c r="Q18" s="83">
        <f t="shared" si="5"/>
        <v>0</v>
      </c>
      <c r="R18" s="83">
        <f t="shared" si="6"/>
        <v>0</v>
      </c>
      <c r="S18" s="83">
        <f t="shared" si="7"/>
        <v>0</v>
      </c>
      <c r="T18" s="83">
        <f t="shared" si="8"/>
        <v>0</v>
      </c>
      <c r="U18" s="84">
        <f t="shared" si="9"/>
        <v>1</v>
      </c>
    </row>
    <row r="19" spans="1:21" s="10" customFormat="1" ht="15.95" customHeight="1">
      <c r="A19" s="8">
        <v>15</v>
      </c>
      <c r="B19" s="9" t="s">
        <v>40</v>
      </c>
      <c r="C19" s="25" t="s">
        <v>160</v>
      </c>
      <c r="D19" s="9" t="s">
        <v>45</v>
      </c>
      <c r="E19" s="50">
        <v>1</v>
      </c>
      <c r="F19" s="31">
        <f t="shared" si="2"/>
        <v>0</v>
      </c>
      <c r="G19" s="33">
        <f t="shared" si="1"/>
        <v>0</v>
      </c>
      <c r="H19" s="40">
        <f t="shared" si="10"/>
        <v>2</v>
      </c>
      <c r="I19" s="91" t="s">
        <v>159</v>
      </c>
      <c r="J19" s="91" t="s">
        <v>157</v>
      </c>
      <c r="K19" s="91"/>
      <c r="L19" s="69" t="s">
        <v>160</v>
      </c>
      <c r="M19" s="76"/>
      <c r="N19" s="77"/>
      <c r="O19" s="89">
        <f t="shared" si="3"/>
        <v>1</v>
      </c>
      <c r="P19" s="82">
        <f t="shared" si="4"/>
        <v>0</v>
      </c>
      <c r="Q19" s="83">
        <f t="shared" si="5"/>
        <v>0</v>
      </c>
      <c r="R19" s="83">
        <f t="shared" si="6"/>
        <v>0</v>
      </c>
      <c r="S19" s="83">
        <f t="shared" si="7"/>
        <v>0</v>
      </c>
      <c r="T19" s="83">
        <f t="shared" si="8"/>
        <v>1</v>
      </c>
      <c r="U19" s="84">
        <f t="shared" si="9"/>
        <v>0</v>
      </c>
    </row>
    <row r="20" spans="1:21" s="10" customFormat="1" ht="15.95" customHeight="1">
      <c r="A20" s="8">
        <v>16</v>
      </c>
      <c r="B20" s="9" t="s">
        <v>40</v>
      </c>
      <c r="C20" s="25" t="s">
        <v>161</v>
      </c>
      <c r="D20" s="9" t="s">
        <v>140</v>
      </c>
      <c r="E20" s="50"/>
      <c r="F20" s="31">
        <f t="shared" si="2"/>
        <v>1</v>
      </c>
      <c r="G20" s="33" t="str">
        <f t="shared" si="1"/>
        <v>POULENC, 17</v>
      </c>
      <c r="H20" s="40">
        <f t="shared" si="10"/>
        <v>0</v>
      </c>
      <c r="I20" s="91"/>
      <c r="J20" s="91"/>
      <c r="K20" s="91"/>
      <c r="L20" s="69" t="s">
        <v>161</v>
      </c>
      <c r="M20" s="76"/>
      <c r="N20" s="77"/>
      <c r="O20" s="89">
        <f t="shared" si="3"/>
        <v>1</v>
      </c>
      <c r="P20" s="82">
        <f t="shared" si="4"/>
        <v>0</v>
      </c>
      <c r="Q20" s="83">
        <f t="shared" si="5"/>
        <v>0</v>
      </c>
      <c r="R20" s="83">
        <f t="shared" si="6"/>
        <v>0</v>
      </c>
      <c r="S20" s="83">
        <f t="shared" si="7"/>
        <v>0</v>
      </c>
      <c r="T20" s="83">
        <f t="shared" si="8"/>
        <v>0</v>
      </c>
      <c r="U20" s="84">
        <f t="shared" si="9"/>
        <v>1</v>
      </c>
    </row>
    <row r="21" spans="1:21" s="10" customFormat="1" ht="15.95" customHeight="1">
      <c r="A21" s="8">
        <v>17</v>
      </c>
      <c r="B21" s="9" t="s">
        <v>40</v>
      </c>
      <c r="C21" s="25" t="s">
        <v>162</v>
      </c>
      <c r="D21" s="9" t="s">
        <v>46</v>
      </c>
      <c r="E21" s="50">
        <v>1</v>
      </c>
      <c r="F21" s="31">
        <f t="shared" si="2"/>
        <v>0</v>
      </c>
      <c r="G21" s="33">
        <f t="shared" si="1"/>
        <v>0</v>
      </c>
      <c r="H21" s="40">
        <f t="shared" si="10"/>
        <v>3</v>
      </c>
      <c r="I21" s="91" t="s">
        <v>171</v>
      </c>
      <c r="J21" s="91" t="s">
        <v>182</v>
      </c>
      <c r="K21" s="91" t="s">
        <v>161</v>
      </c>
      <c r="L21" s="69" t="s">
        <v>162</v>
      </c>
      <c r="M21" s="76"/>
      <c r="N21" s="77"/>
      <c r="O21" s="89">
        <f t="shared" si="3"/>
        <v>1</v>
      </c>
      <c r="P21" s="82">
        <f t="shared" si="4"/>
        <v>0</v>
      </c>
      <c r="Q21" s="83">
        <f t="shared" si="5"/>
        <v>0</v>
      </c>
      <c r="R21" s="83">
        <f t="shared" si="6"/>
        <v>0</v>
      </c>
      <c r="S21" s="83">
        <f t="shared" si="7"/>
        <v>0</v>
      </c>
      <c r="T21" s="83">
        <f t="shared" si="8"/>
        <v>1</v>
      </c>
      <c r="U21" s="84">
        <f t="shared" si="9"/>
        <v>0</v>
      </c>
    </row>
    <row r="22" spans="1:21" ht="15.95" customHeight="1">
      <c r="A22" s="3">
        <v>18</v>
      </c>
      <c r="B22" s="9" t="s">
        <v>40</v>
      </c>
      <c r="C22" s="25" t="s">
        <v>163</v>
      </c>
      <c r="D22" s="9" t="s">
        <v>375</v>
      </c>
      <c r="E22" s="50"/>
      <c r="F22" s="31">
        <f t="shared" si="2"/>
        <v>0</v>
      </c>
      <c r="G22" s="33">
        <f t="shared" si="1"/>
        <v>0</v>
      </c>
      <c r="H22" s="40">
        <f t="shared" si="10"/>
        <v>0</v>
      </c>
      <c r="I22" s="91"/>
      <c r="J22" s="91"/>
      <c r="K22" s="91"/>
      <c r="L22" s="69" t="s">
        <v>163</v>
      </c>
      <c r="M22" s="74"/>
      <c r="N22" s="75"/>
      <c r="O22" s="89">
        <f t="shared" si="3"/>
        <v>0</v>
      </c>
      <c r="P22" s="82">
        <f t="shared" si="4"/>
        <v>0</v>
      </c>
      <c r="Q22" s="83">
        <f t="shared" si="5"/>
        <v>0</v>
      </c>
      <c r="R22" s="83">
        <f t="shared" si="6"/>
        <v>0</v>
      </c>
      <c r="S22" s="83">
        <f t="shared" si="7"/>
        <v>0</v>
      </c>
      <c r="T22" s="83">
        <f t="shared" si="8"/>
        <v>0</v>
      </c>
      <c r="U22" s="84">
        <f t="shared" si="9"/>
        <v>0</v>
      </c>
    </row>
    <row r="23" spans="1:21" ht="15.95" customHeight="1">
      <c r="A23" s="8">
        <v>19</v>
      </c>
      <c r="B23" s="9" t="s">
        <v>40</v>
      </c>
      <c r="C23" s="25" t="s">
        <v>164</v>
      </c>
      <c r="D23" s="9" t="s">
        <v>132</v>
      </c>
      <c r="E23" s="50"/>
      <c r="F23" s="31">
        <f t="shared" si="2"/>
        <v>0</v>
      </c>
      <c r="G23" s="33">
        <f t="shared" si="1"/>
        <v>0</v>
      </c>
      <c r="H23" s="40">
        <f t="shared" si="10"/>
        <v>0</v>
      </c>
      <c r="I23" s="91"/>
      <c r="J23" s="91"/>
      <c r="K23" s="91"/>
      <c r="L23" s="69" t="s">
        <v>164</v>
      </c>
      <c r="M23" s="74"/>
      <c r="N23" s="75"/>
      <c r="O23" s="89">
        <f t="shared" si="3"/>
        <v>0</v>
      </c>
      <c r="P23" s="82">
        <f t="shared" si="4"/>
        <v>0</v>
      </c>
      <c r="Q23" s="83">
        <f t="shared" si="5"/>
        <v>0</v>
      </c>
      <c r="R23" s="83">
        <f t="shared" si="6"/>
        <v>0</v>
      </c>
      <c r="S23" s="83">
        <f t="shared" si="7"/>
        <v>0</v>
      </c>
      <c r="T23" s="83">
        <f t="shared" si="8"/>
        <v>0</v>
      </c>
      <c r="U23" s="84">
        <f t="shared" si="9"/>
        <v>0</v>
      </c>
    </row>
    <row r="24" spans="1:21" ht="15.95" customHeight="1">
      <c r="A24" s="3">
        <v>20</v>
      </c>
      <c r="B24" s="9" t="s">
        <v>40</v>
      </c>
      <c r="C24" s="25" t="s">
        <v>165</v>
      </c>
      <c r="D24" s="4" t="s">
        <v>11</v>
      </c>
      <c r="E24" s="50">
        <v>1</v>
      </c>
      <c r="F24" s="31">
        <f t="shared" si="2"/>
        <v>0</v>
      </c>
      <c r="G24" s="33">
        <f t="shared" si="1"/>
        <v>0</v>
      </c>
      <c r="H24" s="40">
        <f t="shared" si="10"/>
        <v>0</v>
      </c>
      <c r="I24" s="91"/>
      <c r="J24" s="91"/>
      <c r="K24" s="91"/>
      <c r="L24" s="69" t="s">
        <v>165</v>
      </c>
      <c r="M24" s="74"/>
      <c r="N24" s="75"/>
      <c r="O24" s="89">
        <f t="shared" si="3"/>
        <v>1</v>
      </c>
      <c r="P24" s="82">
        <f t="shared" si="4"/>
        <v>0</v>
      </c>
      <c r="Q24" s="83">
        <f t="shared" si="5"/>
        <v>0</v>
      </c>
      <c r="R24" s="83">
        <f t="shared" si="6"/>
        <v>0</v>
      </c>
      <c r="S24" s="83">
        <f t="shared" si="7"/>
        <v>0</v>
      </c>
      <c r="T24" s="83">
        <f t="shared" si="8"/>
        <v>1</v>
      </c>
      <c r="U24" s="84">
        <f t="shared" si="9"/>
        <v>0</v>
      </c>
    </row>
    <row r="25" spans="1:21" ht="15.95" customHeight="1">
      <c r="A25" s="3">
        <v>21</v>
      </c>
      <c r="B25" s="9" t="s">
        <v>40</v>
      </c>
      <c r="C25" s="25" t="s">
        <v>166</v>
      </c>
      <c r="D25" s="9" t="s">
        <v>47</v>
      </c>
      <c r="E25" s="50"/>
      <c r="F25" s="31">
        <f t="shared" si="2"/>
        <v>0</v>
      </c>
      <c r="G25" s="33">
        <f t="shared" si="1"/>
        <v>0</v>
      </c>
      <c r="H25" s="40">
        <f t="shared" si="10"/>
        <v>0</v>
      </c>
      <c r="I25" s="91"/>
      <c r="J25" s="91"/>
      <c r="K25" s="91"/>
      <c r="L25" s="69" t="s">
        <v>166</v>
      </c>
      <c r="M25" s="74"/>
      <c r="N25" s="75"/>
      <c r="O25" s="89">
        <f t="shared" si="3"/>
        <v>0</v>
      </c>
      <c r="P25" s="82">
        <f t="shared" si="4"/>
        <v>0</v>
      </c>
      <c r="Q25" s="83">
        <f t="shared" si="5"/>
        <v>0</v>
      </c>
      <c r="R25" s="83">
        <f t="shared" si="6"/>
        <v>0</v>
      </c>
      <c r="S25" s="83">
        <f t="shared" si="7"/>
        <v>0</v>
      </c>
      <c r="T25" s="83">
        <f t="shared" si="8"/>
        <v>0</v>
      </c>
      <c r="U25" s="84">
        <f t="shared" si="9"/>
        <v>0</v>
      </c>
    </row>
    <row r="26" spans="1:21" ht="15.95" customHeight="1">
      <c r="A26" s="3">
        <v>22</v>
      </c>
      <c r="B26" s="9" t="s">
        <v>40</v>
      </c>
      <c r="C26" s="25" t="s">
        <v>167</v>
      </c>
      <c r="D26" s="9" t="s">
        <v>48</v>
      </c>
      <c r="E26" s="50"/>
      <c r="F26" s="31">
        <f t="shared" si="2"/>
        <v>0</v>
      </c>
      <c r="G26" s="33">
        <f t="shared" si="1"/>
        <v>0</v>
      </c>
      <c r="H26" s="40">
        <f t="shared" si="10"/>
        <v>0</v>
      </c>
      <c r="I26" s="91"/>
      <c r="J26" s="91"/>
      <c r="K26" s="91"/>
      <c r="L26" s="69" t="s">
        <v>167</v>
      </c>
      <c r="M26" s="74"/>
      <c r="N26" s="75"/>
      <c r="O26" s="89">
        <f t="shared" si="3"/>
        <v>0</v>
      </c>
      <c r="P26" s="82">
        <f t="shared" si="4"/>
        <v>0</v>
      </c>
      <c r="Q26" s="83">
        <f t="shared" si="5"/>
        <v>0</v>
      </c>
      <c r="R26" s="83">
        <f t="shared" si="6"/>
        <v>0</v>
      </c>
      <c r="S26" s="83">
        <f t="shared" si="7"/>
        <v>0</v>
      </c>
      <c r="T26" s="83">
        <f t="shared" si="8"/>
        <v>0</v>
      </c>
      <c r="U26" s="84">
        <f t="shared" si="9"/>
        <v>0</v>
      </c>
    </row>
    <row r="27" spans="1:21" ht="15.95" customHeight="1">
      <c r="A27" s="3">
        <v>23</v>
      </c>
      <c r="B27" s="9" t="s">
        <v>40</v>
      </c>
      <c r="C27" s="25" t="s">
        <v>168</v>
      </c>
      <c r="D27" s="9" t="s">
        <v>49</v>
      </c>
      <c r="E27" s="50"/>
      <c r="F27" s="31">
        <f t="shared" si="2"/>
        <v>0</v>
      </c>
      <c r="G27" s="33">
        <f t="shared" si="1"/>
        <v>0</v>
      </c>
      <c r="H27" s="40">
        <f t="shared" si="10"/>
        <v>0</v>
      </c>
      <c r="I27" s="91"/>
      <c r="J27" s="91"/>
      <c r="K27" s="91"/>
      <c r="L27" s="69" t="s">
        <v>168</v>
      </c>
      <c r="M27" s="74"/>
      <c r="N27" s="75"/>
      <c r="O27" s="89">
        <f t="shared" si="3"/>
        <v>0</v>
      </c>
      <c r="P27" s="82">
        <f t="shared" si="4"/>
        <v>0</v>
      </c>
      <c r="Q27" s="83">
        <f t="shared" si="5"/>
        <v>0</v>
      </c>
      <c r="R27" s="83">
        <f t="shared" si="6"/>
        <v>0</v>
      </c>
      <c r="S27" s="83">
        <f t="shared" si="7"/>
        <v>0</v>
      </c>
      <c r="T27" s="83">
        <f t="shared" si="8"/>
        <v>0</v>
      </c>
      <c r="U27" s="84">
        <f t="shared" si="9"/>
        <v>0</v>
      </c>
    </row>
    <row r="28" spans="1:21" ht="15.95" customHeight="1" thickBot="1">
      <c r="A28" s="5">
        <v>25</v>
      </c>
      <c r="B28" s="11" t="s">
        <v>40</v>
      </c>
      <c r="C28" s="55" t="s">
        <v>169</v>
      </c>
      <c r="D28" s="11" t="s">
        <v>50</v>
      </c>
      <c r="E28" s="50">
        <v>1</v>
      </c>
      <c r="F28" s="34">
        <f t="shared" si="2"/>
        <v>0</v>
      </c>
      <c r="G28" s="35">
        <f t="shared" si="1"/>
        <v>0</v>
      </c>
      <c r="H28" s="56">
        <f t="shared" si="10"/>
        <v>0</v>
      </c>
      <c r="I28" s="92"/>
      <c r="J28" s="92"/>
      <c r="K28" s="92"/>
      <c r="L28" s="70" t="s">
        <v>169</v>
      </c>
      <c r="M28" s="74"/>
      <c r="N28" s="75"/>
      <c r="O28" s="89">
        <f t="shared" si="3"/>
        <v>1</v>
      </c>
      <c r="P28" s="82">
        <f t="shared" si="4"/>
        <v>0</v>
      </c>
      <c r="Q28" s="83">
        <f t="shared" si="5"/>
        <v>0</v>
      </c>
      <c r="R28" s="83">
        <f t="shared" si="6"/>
        <v>0</v>
      </c>
      <c r="S28" s="83">
        <f t="shared" si="7"/>
        <v>0</v>
      </c>
      <c r="T28" s="83">
        <f t="shared" si="8"/>
        <v>1</v>
      </c>
      <c r="U28" s="84">
        <f t="shared" si="9"/>
        <v>0</v>
      </c>
    </row>
    <row r="29" spans="1:21" ht="15.95" customHeight="1">
      <c r="A29" s="20">
        <v>1</v>
      </c>
      <c r="B29" s="51" t="s">
        <v>7</v>
      </c>
      <c r="C29" s="25" t="s">
        <v>170</v>
      </c>
      <c r="D29" s="94" t="s">
        <v>51</v>
      </c>
      <c r="E29" s="50">
        <v>1</v>
      </c>
      <c r="F29" s="52">
        <f t="shared" si="2"/>
        <v>0</v>
      </c>
      <c r="G29" s="53">
        <f t="shared" si="1"/>
        <v>0</v>
      </c>
      <c r="H29" s="54">
        <f t="shared" si="10"/>
        <v>2</v>
      </c>
      <c r="I29" s="93" t="s">
        <v>174</v>
      </c>
      <c r="J29" s="93" t="s">
        <v>172</v>
      </c>
      <c r="K29" s="93"/>
      <c r="L29" s="69" t="s">
        <v>170</v>
      </c>
      <c r="M29" s="74"/>
      <c r="N29" s="75"/>
      <c r="O29" s="89">
        <f t="shared" si="3"/>
        <v>1</v>
      </c>
      <c r="P29" s="82">
        <f t="shared" si="4"/>
        <v>0</v>
      </c>
      <c r="Q29" s="83">
        <f t="shared" si="5"/>
        <v>0</v>
      </c>
      <c r="R29" s="83">
        <f t="shared" si="6"/>
        <v>0</v>
      </c>
      <c r="S29" s="83">
        <f t="shared" si="7"/>
        <v>0</v>
      </c>
      <c r="T29" s="83">
        <f t="shared" si="8"/>
        <v>1</v>
      </c>
      <c r="U29" s="84">
        <f t="shared" si="9"/>
        <v>0</v>
      </c>
    </row>
    <row r="30" spans="1:21" ht="15.95" customHeight="1">
      <c r="A30" s="3">
        <v>3</v>
      </c>
      <c r="B30" s="4" t="s">
        <v>7</v>
      </c>
      <c r="C30" s="25" t="s">
        <v>171</v>
      </c>
      <c r="D30" s="4" t="s">
        <v>52</v>
      </c>
      <c r="E30" s="50"/>
      <c r="F30" s="31">
        <f t="shared" si="2"/>
        <v>1</v>
      </c>
      <c r="G30" s="33" t="str">
        <f t="shared" si="1"/>
        <v>POULENC, 17</v>
      </c>
      <c r="H30" s="40">
        <f t="shared" si="10"/>
        <v>0</v>
      </c>
      <c r="I30" s="91"/>
      <c r="J30" s="91"/>
      <c r="K30" s="91"/>
      <c r="L30" s="69" t="s">
        <v>171</v>
      </c>
      <c r="M30" s="74"/>
      <c r="N30" s="75"/>
      <c r="O30" s="89">
        <f t="shared" si="3"/>
        <v>1</v>
      </c>
      <c r="P30" s="82">
        <f t="shared" si="4"/>
        <v>0</v>
      </c>
      <c r="Q30" s="83">
        <f t="shared" si="5"/>
        <v>0</v>
      </c>
      <c r="R30" s="83">
        <f t="shared" si="6"/>
        <v>0</v>
      </c>
      <c r="S30" s="83">
        <f t="shared" si="7"/>
        <v>0</v>
      </c>
      <c r="T30" s="83">
        <f t="shared" si="8"/>
        <v>0</v>
      </c>
      <c r="U30" s="84">
        <f t="shared" si="9"/>
        <v>1</v>
      </c>
    </row>
    <row r="31" spans="1:21" ht="15.95" customHeight="1">
      <c r="A31" s="3">
        <v>5</v>
      </c>
      <c r="B31" s="4" t="s">
        <v>7</v>
      </c>
      <c r="C31" s="25" t="s">
        <v>172</v>
      </c>
      <c r="D31" s="4" t="s">
        <v>53</v>
      </c>
      <c r="E31" s="50"/>
      <c r="F31" s="31">
        <f t="shared" si="2"/>
        <v>1</v>
      </c>
      <c r="G31" s="33" t="str">
        <f t="shared" si="1"/>
        <v>DUKAS, 1</v>
      </c>
      <c r="H31" s="40">
        <f t="shared" si="10"/>
        <v>0</v>
      </c>
      <c r="I31" s="91"/>
      <c r="J31" s="91"/>
      <c r="K31" s="91"/>
      <c r="L31" s="69" t="s">
        <v>172</v>
      </c>
      <c r="M31" s="74"/>
      <c r="N31" s="75"/>
      <c r="O31" s="89">
        <f t="shared" si="3"/>
        <v>1</v>
      </c>
      <c r="P31" s="82">
        <f t="shared" si="4"/>
        <v>0</v>
      </c>
      <c r="Q31" s="83">
        <f t="shared" si="5"/>
        <v>0</v>
      </c>
      <c r="R31" s="83">
        <f t="shared" si="6"/>
        <v>0</v>
      </c>
      <c r="S31" s="83">
        <f t="shared" si="7"/>
        <v>0</v>
      </c>
      <c r="T31" s="83">
        <f t="shared" si="8"/>
        <v>0</v>
      </c>
      <c r="U31" s="84">
        <f t="shared" si="9"/>
        <v>1</v>
      </c>
    </row>
    <row r="32" spans="1:21" ht="15.95" customHeight="1">
      <c r="A32" s="3">
        <v>7</v>
      </c>
      <c r="B32" s="4" t="s">
        <v>7</v>
      </c>
      <c r="C32" s="25" t="s">
        <v>173</v>
      </c>
      <c r="D32" s="4" t="s">
        <v>8</v>
      </c>
      <c r="E32" s="50"/>
      <c r="F32" s="31">
        <f t="shared" si="2"/>
        <v>1</v>
      </c>
      <c r="G32" s="33" t="str">
        <f t="shared" si="1"/>
        <v>DUKAS, 13</v>
      </c>
      <c r="H32" s="40">
        <f t="shared" si="10"/>
        <v>0</v>
      </c>
      <c r="I32" s="91"/>
      <c r="J32" s="91"/>
      <c r="K32" s="91"/>
      <c r="L32" s="69" t="s">
        <v>173</v>
      </c>
      <c r="M32" s="74"/>
      <c r="N32" s="75"/>
      <c r="O32" s="89">
        <f t="shared" si="3"/>
        <v>1</v>
      </c>
      <c r="P32" s="82">
        <f t="shared" si="4"/>
        <v>0</v>
      </c>
      <c r="Q32" s="83">
        <f t="shared" si="5"/>
        <v>0</v>
      </c>
      <c r="R32" s="83">
        <f t="shared" si="6"/>
        <v>0</v>
      </c>
      <c r="S32" s="83">
        <f t="shared" si="7"/>
        <v>0</v>
      </c>
      <c r="T32" s="83">
        <f t="shared" si="8"/>
        <v>0</v>
      </c>
      <c r="U32" s="84">
        <f t="shared" si="9"/>
        <v>1</v>
      </c>
    </row>
    <row r="33" spans="1:21" ht="15.95" customHeight="1">
      <c r="A33" s="3">
        <v>9</v>
      </c>
      <c r="B33" s="4" t="s">
        <v>7</v>
      </c>
      <c r="C33" s="25" t="s">
        <v>174</v>
      </c>
      <c r="D33" s="15" t="s">
        <v>141</v>
      </c>
      <c r="E33" s="50"/>
      <c r="F33" s="31">
        <f t="shared" si="2"/>
        <v>1</v>
      </c>
      <c r="G33" s="33" t="str">
        <f t="shared" si="1"/>
        <v>DUKAS, 1</v>
      </c>
      <c r="H33" s="40">
        <f t="shared" si="10"/>
        <v>0</v>
      </c>
      <c r="I33" s="91"/>
      <c r="J33" s="91"/>
      <c r="K33" s="91"/>
      <c r="L33" s="69" t="s">
        <v>174</v>
      </c>
      <c r="M33" s="74"/>
      <c r="N33" s="75"/>
      <c r="O33" s="89">
        <f t="shared" si="3"/>
        <v>1</v>
      </c>
      <c r="P33" s="82">
        <f t="shared" si="4"/>
        <v>0</v>
      </c>
      <c r="Q33" s="83">
        <f t="shared" si="5"/>
        <v>0</v>
      </c>
      <c r="R33" s="83">
        <f t="shared" si="6"/>
        <v>0</v>
      </c>
      <c r="S33" s="83">
        <f t="shared" si="7"/>
        <v>0</v>
      </c>
      <c r="T33" s="83">
        <f t="shared" si="8"/>
        <v>0</v>
      </c>
      <c r="U33" s="84">
        <f t="shared" si="9"/>
        <v>1</v>
      </c>
    </row>
    <row r="34" spans="1:21" ht="15.95" customHeight="1">
      <c r="A34" s="3">
        <v>11</v>
      </c>
      <c r="B34" s="4" t="s">
        <v>7</v>
      </c>
      <c r="C34" s="25" t="s">
        <v>175</v>
      </c>
      <c r="D34" s="4" t="s">
        <v>376</v>
      </c>
      <c r="E34" s="50"/>
      <c r="F34" s="31">
        <f t="shared" si="2"/>
        <v>1</v>
      </c>
      <c r="G34" s="33" t="str">
        <f t="shared" si="1"/>
        <v>DUKAS, 15</v>
      </c>
      <c r="H34" s="40">
        <f t="shared" si="10"/>
        <v>0</v>
      </c>
      <c r="I34" s="91"/>
      <c r="J34" s="91"/>
      <c r="K34" s="91"/>
      <c r="L34" s="69" t="s">
        <v>175</v>
      </c>
      <c r="M34" s="74"/>
      <c r="N34" s="75"/>
      <c r="O34" s="89">
        <f t="shared" si="3"/>
        <v>1</v>
      </c>
      <c r="P34" s="82">
        <f t="shared" si="4"/>
        <v>0</v>
      </c>
      <c r="Q34" s="83">
        <f t="shared" si="5"/>
        <v>0</v>
      </c>
      <c r="R34" s="83">
        <f t="shared" si="6"/>
        <v>0</v>
      </c>
      <c r="S34" s="83">
        <f t="shared" si="7"/>
        <v>0</v>
      </c>
      <c r="T34" s="83">
        <f t="shared" si="8"/>
        <v>0</v>
      </c>
      <c r="U34" s="84">
        <f t="shared" si="9"/>
        <v>1</v>
      </c>
    </row>
    <row r="35" spans="1:21" ht="15.95" customHeight="1">
      <c r="A35" s="3">
        <v>13</v>
      </c>
      <c r="B35" s="4" t="s">
        <v>7</v>
      </c>
      <c r="C35" s="25" t="s">
        <v>176</v>
      </c>
      <c r="D35" s="4" t="s">
        <v>54</v>
      </c>
      <c r="E35" s="50">
        <v>1</v>
      </c>
      <c r="F35" s="31">
        <f t="shared" si="2"/>
        <v>0</v>
      </c>
      <c r="G35" s="33">
        <f t="shared" si="1"/>
        <v>0</v>
      </c>
      <c r="H35" s="40">
        <f t="shared" si="10"/>
        <v>3</v>
      </c>
      <c r="I35" s="91" t="s">
        <v>173</v>
      </c>
      <c r="J35" s="91" t="s">
        <v>147</v>
      </c>
      <c r="K35" s="91" t="s">
        <v>146</v>
      </c>
      <c r="L35" s="69" t="s">
        <v>176</v>
      </c>
      <c r="M35" s="74"/>
      <c r="N35" s="75"/>
      <c r="O35" s="89">
        <f t="shared" si="3"/>
        <v>1</v>
      </c>
      <c r="P35" s="82">
        <f t="shared" si="4"/>
        <v>0</v>
      </c>
      <c r="Q35" s="83">
        <f t="shared" si="5"/>
        <v>0</v>
      </c>
      <c r="R35" s="83">
        <f t="shared" si="6"/>
        <v>0</v>
      </c>
      <c r="S35" s="83">
        <f t="shared" si="7"/>
        <v>0</v>
      </c>
      <c r="T35" s="83">
        <f t="shared" si="8"/>
        <v>1</v>
      </c>
      <c r="U35" s="84">
        <f t="shared" si="9"/>
        <v>0</v>
      </c>
    </row>
    <row r="36" spans="1:21" ht="15.95" customHeight="1">
      <c r="A36" s="3">
        <v>15</v>
      </c>
      <c r="B36" s="4" t="s">
        <v>7</v>
      </c>
      <c r="C36" s="25" t="s">
        <v>177</v>
      </c>
      <c r="D36" s="4" t="s">
        <v>55</v>
      </c>
      <c r="E36" s="50">
        <v>1</v>
      </c>
      <c r="F36" s="31">
        <f t="shared" si="2"/>
        <v>0</v>
      </c>
      <c r="G36" s="33">
        <f t="shared" si="1"/>
        <v>0</v>
      </c>
      <c r="H36" s="40">
        <f t="shared" si="10"/>
        <v>3</v>
      </c>
      <c r="I36" s="91" t="s">
        <v>175</v>
      </c>
      <c r="J36" s="91" t="s">
        <v>179</v>
      </c>
      <c r="K36" s="91" t="s">
        <v>178</v>
      </c>
      <c r="L36" s="69" t="s">
        <v>177</v>
      </c>
      <c r="M36" s="74"/>
      <c r="N36" s="75"/>
      <c r="O36" s="89">
        <f t="shared" si="3"/>
        <v>1</v>
      </c>
      <c r="P36" s="82">
        <f t="shared" si="4"/>
        <v>0</v>
      </c>
      <c r="Q36" s="83">
        <f t="shared" si="5"/>
        <v>0</v>
      </c>
      <c r="R36" s="83">
        <f t="shared" si="6"/>
        <v>0</v>
      </c>
      <c r="S36" s="83">
        <f t="shared" si="7"/>
        <v>0</v>
      </c>
      <c r="T36" s="83">
        <f t="shared" si="8"/>
        <v>1</v>
      </c>
      <c r="U36" s="84">
        <f t="shared" si="9"/>
        <v>0</v>
      </c>
    </row>
    <row r="37" spans="1:21" ht="15.95" customHeight="1">
      <c r="A37" s="3">
        <v>17</v>
      </c>
      <c r="B37" s="4" t="s">
        <v>7</v>
      </c>
      <c r="C37" s="25" t="s">
        <v>178</v>
      </c>
      <c r="D37" s="4" t="s">
        <v>56</v>
      </c>
      <c r="E37" s="50"/>
      <c r="F37" s="31">
        <f t="shared" si="2"/>
        <v>1</v>
      </c>
      <c r="G37" s="33" t="str">
        <f t="shared" ref="G37:G68" si="11">IF(VLOOKUP(C37,I$5:L$364,4,FALSE)&lt;&gt;0,VLOOKUP(C37,I$5:L$364,4,FALSE),IF(VLOOKUP(C37,J$5:L$364,3,FALSE)&lt;&gt;0,VLOOKUP(C37,J$5:L$364,3,FALSE),IF(VLOOKUP(C37,K$5:L$364,2,FALSE)&lt;&gt;0,VLOOKUP(C37,K$5:L$364,2,FALSE),0)))</f>
        <v>DUKAS, 15</v>
      </c>
      <c r="H37" s="40">
        <f t="shared" si="10"/>
        <v>0</v>
      </c>
      <c r="I37" s="91"/>
      <c r="J37" s="91"/>
      <c r="K37" s="91"/>
      <c r="L37" s="69" t="s">
        <v>178</v>
      </c>
      <c r="M37" s="74"/>
      <c r="N37" s="75"/>
      <c r="O37" s="89">
        <f t="shared" si="3"/>
        <v>1</v>
      </c>
      <c r="P37" s="82">
        <f t="shared" si="4"/>
        <v>0</v>
      </c>
      <c r="Q37" s="83">
        <f t="shared" si="5"/>
        <v>0</v>
      </c>
      <c r="R37" s="83">
        <f t="shared" si="6"/>
        <v>0</v>
      </c>
      <c r="S37" s="83">
        <f t="shared" si="7"/>
        <v>0</v>
      </c>
      <c r="T37" s="83">
        <f t="shared" si="8"/>
        <v>0</v>
      </c>
      <c r="U37" s="84">
        <f t="shared" si="9"/>
        <v>1</v>
      </c>
    </row>
    <row r="38" spans="1:21" ht="15.95" customHeight="1">
      <c r="A38" s="8">
        <v>19</v>
      </c>
      <c r="B38" s="9" t="s">
        <v>7</v>
      </c>
      <c r="C38" s="25" t="s">
        <v>179</v>
      </c>
      <c r="D38" s="9" t="s">
        <v>135</v>
      </c>
      <c r="E38" s="50"/>
      <c r="F38" s="31">
        <f t="shared" si="2"/>
        <v>1</v>
      </c>
      <c r="G38" s="33" t="str">
        <f t="shared" si="11"/>
        <v>DUKAS, 15</v>
      </c>
      <c r="H38" s="40">
        <f t="shared" si="10"/>
        <v>0</v>
      </c>
      <c r="I38" s="91"/>
      <c r="J38" s="91"/>
      <c r="K38" s="91"/>
      <c r="L38" s="69" t="s">
        <v>179</v>
      </c>
      <c r="M38" s="74"/>
      <c r="N38" s="75"/>
      <c r="O38" s="89">
        <f t="shared" si="3"/>
        <v>1</v>
      </c>
      <c r="P38" s="82">
        <f t="shared" si="4"/>
        <v>0</v>
      </c>
      <c r="Q38" s="83">
        <f t="shared" si="5"/>
        <v>0</v>
      </c>
      <c r="R38" s="83">
        <f t="shared" si="6"/>
        <v>0</v>
      </c>
      <c r="S38" s="83">
        <f t="shared" si="7"/>
        <v>0</v>
      </c>
      <c r="T38" s="83">
        <f t="shared" si="8"/>
        <v>0</v>
      </c>
      <c r="U38" s="84">
        <f t="shared" si="9"/>
        <v>1</v>
      </c>
    </row>
    <row r="39" spans="1:21" ht="15.95" customHeight="1">
      <c r="A39" s="3">
        <v>21</v>
      </c>
      <c r="B39" s="4" t="s">
        <v>7</v>
      </c>
      <c r="C39" s="25" t="s">
        <v>180</v>
      </c>
      <c r="D39" s="4" t="s">
        <v>57</v>
      </c>
      <c r="E39" s="50">
        <v>1</v>
      </c>
      <c r="F39" s="31">
        <f t="shared" si="2"/>
        <v>0</v>
      </c>
      <c r="G39" s="33">
        <f t="shared" si="11"/>
        <v>0</v>
      </c>
      <c r="H39" s="40">
        <f t="shared" si="10"/>
        <v>0</v>
      </c>
      <c r="I39" s="91"/>
      <c r="J39" s="91"/>
      <c r="K39" s="91"/>
      <c r="L39" s="69" t="s">
        <v>180</v>
      </c>
      <c r="M39" s="74"/>
      <c r="N39" s="75"/>
      <c r="O39" s="89">
        <f t="shared" si="3"/>
        <v>1</v>
      </c>
      <c r="P39" s="82">
        <f t="shared" si="4"/>
        <v>0</v>
      </c>
      <c r="Q39" s="83">
        <f t="shared" si="5"/>
        <v>0</v>
      </c>
      <c r="R39" s="83">
        <f t="shared" si="6"/>
        <v>0</v>
      </c>
      <c r="S39" s="83">
        <f t="shared" si="7"/>
        <v>0</v>
      </c>
      <c r="T39" s="83">
        <f t="shared" si="8"/>
        <v>1</v>
      </c>
      <c r="U39" s="84">
        <f t="shared" si="9"/>
        <v>0</v>
      </c>
    </row>
    <row r="40" spans="1:21" ht="15.95" customHeight="1">
      <c r="A40" s="8">
        <v>23</v>
      </c>
      <c r="B40" s="9" t="s">
        <v>7</v>
      </c>
      <c r="C40" s="25" t="s">
        <v>181</v>
      </c>
      <c r="D40" s="9" t="s">
        <v>58</v>
      </c>
      <c r="E40" s="50"/>
      <c r="F40" s="31">
        <f t="shared" si="2"/>
        <v>1</v>
      </c>
      <c r="G40" s="33" t="str">
        <f t="shared" si="11"/>
        <v>MOULIN, 3</v>
      </c>
      <c r="H40" s="40">
        <f t="shared" si="10"/>
        <v>0</v>
      </c>
      <c r="I40" s="91"/>
      <c r="J40" s="91"/>
      <c r="K40" s="91"/>
      <c r="L40" s="69" t="s">
        <v>181</v>
      </c>
      <c r="M40" s="74"/>
      <c r="N40" s="75"/>
      <c r="O40" s="89">
        <f t="shared" si="3"/>
        <v>1</v>
      </c>
      <c r="P40" s="82">
        <f t="shared" si="4"/>
        <v>0</v>
      </c>
      <c r="Q40" s="83">
        <f t="shared" si="5"/>
        <v>0</v>
      </c>
      <c r="R40" s="83">
        <f t="shared" si="6"/>
        <v>0</v>
      </c>
      <c r="S40" s="83">
        <f t="shared" si="7"/>
        <v>0</v>
      </c>
      <c r="T40" s="83">
        <f t="shared" si="8"/>
        <v>0</v>
      </c>
      <c r="U40" s="84">
        <f t="shared" si="9"/>
        <v>1</v>
      </c>
    </row>
    <row r="41" spans="1:21" ht="15.95" customHeight="1">
      <c r="A41" s="3">
        <v>25</v>
      </c>
      <c r="B41" s="4" t="s">
        <v>7</v>
      </c>
      <c r="C41" s="25" t="s">
        <v>182</v>
      </c>
      <c r="D41" s="4" t="s">
        <v>59</v>
      </c>
      <c r="E41" s="50"/>
      <c r="F41" s="31">
        <f t="shared" si="2"/>
        <v>1</v>
      </c>
      <c r="G41" s="33" t="str">
        <f t="shared" si="11"/>
        <v>POULENC, 17</v>
      </c>
      <c r="H41" s="40">
        <f t="shared" si="10"/>
        <v>0</v>
      </c>
      <c r="I41" s="91"/>
      <c r="J41" s="91"/>
      <c r="K41" s="91"/>
      <c r="L41" s="69" t="s">
        <v>182</v>
      </c>
      <c r="M41" s="74"/>
      <c r="N41" s="75"/>
      <c r="O41" s="89">
        <f t="shared" si="3"/>
        <v>1</v>
      </c>
      <c r="P41" s="82">
        <f t="shared" si="4"/>
        <v>0</v>
      </c>
      <c r="Q41" s="83">
        <f t="shared" si="5"/>
        <v>0</v>
      </c>
      <c r="R41" s="83">
        <f t="shared" si="6"/>
        <v>0</v>
      </c>
      <c r="S41" s="83">
        <f t="shared" si="7"/>
        <v>0</v>
      </c>
      <c r="T41" s="83">
        <f t="shared" si="8"/>
        <v>0</v>
      </c>
      <c r="U41" s="84">
        <f t="shared" si="9"/>
        <v>1</v>
      </c>
    </row>
    <row r="42" spans="1:21" ht="15.95" customHeight="1" thickBot="1">
      <c r="A42" s="5">
        <v>27</v>
      </c>
      <c r="B42" s="6" t="s">
        <v>7</v>
      </c>
      <c r="C42" s="55" t="s">
        <v>183</v>
      </c>
      <c r="D42" s="6" t="s">
        <v>9</v>
      </c>
      <c r="E42" s="50"/>
      <c r="F42" s="34">
        <f t="shared" si="2"/>
        <v>1</v>
      </c>
      <c r="G42" s="35" t="str">
        <f t="shared" si="11"/>
        <v>MOULIN, 3</v>
      </c>
      <c r="H42" s="56">
        <f t="shared" si="10"/>
        <v>0</v>
      </c>
      <c r="I42" s="92"/>
      <c r="J42" s="92"/>
      <c r="K42" s="92"/>
      <c r="L42" s="70" t="s">
        <v>183</v>
      </c>
      <c r="M42" s="74"/>
      <c r="N42" s="75"/>
      <c r="O42" s="89">
        <f t="shared" si="3"/>
        <v>1</v>
      </c>
      <c r="P42" s="82">
        <f t="shared" si="4"/>
        <v>0</v>
      </c>
      <c r="Q42" s="83">
        <f t="shared" si="5"/>
        <v>0</v>
      </c>
      <c r="R42" s="83">
        <f t="shared" si="6"/>
        <v>0</v>
      </c>
      <c r="S42" s="83">
        <f t="shared" si="7"/>
        <v>0</v>
      </c>
      <c r="T42" s="83">
        <f t="shared" si="8"/>
        <v>0</v>
      </c>
      <c r="U42" s="84">
        <f t="shared" si="9"/>
        <v>1</v>
      </c>
    </row>
    <row r="43" spans="1:21" ht="15.95" customHeight="1">
      <c r="A43" s="20">
        <v>1</v>
      </c>
      <c r="B43" s="51" t="s">
        <v>3</v>
      </c>
      <c r="C43" s="25" t="s">
        <v>184</v>
      </c>
      <c r="D43" s="94" t="s">
        <v>30</v>
      </c>
      <c r="E43" s="50"/>
      <c r="F43" s="52">
        <f t="shared" si="2"/>
        <v>0</v>
      </c>
      <c r="G43" s="53">
        <f t="shared" si="11"/>
        <v>0</v>
      </c>
      <c r="H43" s="54">
        <f t="shared" si="10"/>
        <v>0</v>
      </c>
      <c r="I43" s="93"/>
      <c r="J43" s="93"/>
      <c r="K43" s="93"/>
      <c r="L43" s="69" t="s">
        <v>184</v>
      </c>
      <c r="M43" s="74"/>
      <c r="N43" s="75"/>
      <c r="O43" s="89">
        <f t="shared" si="3"/>
        <v>0</v>
      </c>
      <c r="P43" s="82">
        <f t="shared" si="4"/>
        <v>0</v>
      </c>
      <c r="Q43" s="83">
        <f t="shared" si="5"/>
        <v>0</v>
      </c>
      <c r="R43" s="83">
        <f t="shared" si="6"/>
        <v>0</v>
      </c>
      <c r="S43" s="83">
        <f t="shared" si="7"/>
        <v>0</v>
      </c>
      <c r="T43" s="83">
        <f t="shared" si="8"/>
        <v>0</v>
      </c>
      <c r="U43" s="84">
        <f t="shared" si="9"/>
        <v>0</v>
      </c>
    </row>
    <row r="44" spans="1:21" ht="15.95" customHeight="1">
      <c r="A44" s="3">
        <v>3</v>
      </c>
      <c r="B44" s="4" t="s">
        <v>3</v>
      </c>
      <c r="C44" s="25" t="s">
        <v>185</v>
      </c>
      <c r="D44" s="98" t="s">
        <v>359</v>
      </c>
      <c r="E44" s="50"/>
      <c r="F44" s="31">
        <f t="shared" si="2"/>
        <v>0</v>
      </c>
      <c r="G44" s="33">
        <f t="shared" si="11"/>
        <v>0</v>
      </c>
      <c r="H44" s="40">
        <f t="shared" si="10"/>
        <v>0</v>
      </c>
      <c r="I44" s="91"/>
      <c r="J44" s="91"/>
      <c r="K44" s="91"/>
      <c r="L44" s="69" t="s">
        <v>185</v>
      </c>
      <c r="M44" s="74"/>
      <c r="N44" s="75"/>
      <c r="O44" s="89">
        <f t="shared" si="3"/>
        <v>0</v>
      </c>
      <c r="P44" s="82">
        <f t="shared" si="4"/>
        <v>0</v>
      </c>
      <c r="Q44" s="83">
        <f t="shared" si="5"/>
        <v>0</v>
      </c>
      <c r="R44" s="83">
        <f t="shared" si="6"/>
        <v>0</v>
      </c>
      <c r="S44" s="83">
        <f t="shared" si="7"/>
        <v>0</v>
      </c>
      <c r="T44" s="83">
        <f t="shared" si="8"/>
        <v>0</v>
      </c>
      <c r="U44" s="84">
        <f t="shared" si="9"/>
        <v>0</v>
      </c>
    </row>
    <row r="45" spans="1:21" ht="15.95" customHeight="1">
      <c r="A45" s="3">
        <v>5</v>
      </c>
      <c r="B45" s="4" t="s">
        <v>3</v>
      </c>
      <c r="C45" s="25" t="s">
        <v>186</v>
      </c>
      <c r="D45" s="4" t="s">
        <v>31</v>
      </c>
      <c r="E45" s="50"/>
      <c r="F45" s="31">
        <f t="shared" si="2"/>
        <v>1</v>
      </c>
      <c r="G45" s="33" t="str">
        <f t="shared" si="11"/>
        <v>RAVEL, 27</v>
      </c>
      <c r="H45" s="40">
        <f t="shared" si="10"/>
        <v>0</v>
      </c>
      <c r="I45" s="91"/>
      <c r="J45" s="91"/>
      <c r="K45" s="91"/>
      <c r="L45" s="69" t="s">
        <v>186</v>
      </c>
      <c r="M45" s="74"/>
      <c r="N45" s="75"/>
      <c r="O45" s="89">
        <f t="shared" si="3"/>
        <v>1</v>
      </c>
      <c r="P45" s="82">
        <f t="shared" si="4"/>
        <v>0</v>
      </c>
      <c r="Q45" s="83">
        <f t="shared" si="5"/>
        <v>0</v>
      </c>
      <c r="R45" s="83">
        <f t="shared" si="6"/>
        <v>0</v>
      </c>
      <c r="S45" s="83">
        <f t="shared" si="7"/>
        <v>0</v>
      </c>
      <c r="T45" s="83">
        <f t="shared" si="8"/>
        <v>0</v>
      </c>
      <c r="U45" s="84">
        <f t="shared" si="9"/>
        <v>1</v>
      </c>
    </row>
    <row r="46" spans="1:21" ht="15.95" customHeight="1">
      <c r="A46" s="8">
        <v>7</v>
      </c>
      <c r="B46" s="9" t="s">
        <v>3</v>
      </c>
      <c r="C46" s="25" t="s">
        <v>187</v>
      </c>
      <c r="D46" s="9" t="s">
        <v>133</v>
      </c>
      <c r="E46" s="50"/>
      <c r="F46" s="31">
        <f t="shared" si="2"/>
        <v>0</v>
      </c>
      <c r="G46" s="33">
        <f t="shared" si="11"/>
        <v>0</v>
      </c>
      <c r="H46" s="40">
        <f t="shared" si="10"/>
        <v>0</v>
      </c>
      <c r="I46" s="91"/>
      <c r="J46" s="91"/>
      <c r="K46" s="91"/>
      <c r="L46" s="69" t="s">
        <v>187</v>
      </c>
      <c r="M46" s="74"/>
      <c r="N46" s="75"/>
      <c r="O46" s="89">
        <f t="shared" si="3"/>
        <v>0</v>
      </c>
      <c r="P46" s="82">
        <f t="shared" si="4"/>
        <v>0</v>
      </c>
      <c r="Q46" s="83">
        <f t="shared" si="5"/>
        <v>0</v>
      </c>
      <c r="R46" s="83">
        <f t="shared" si="6"/>
        <v>0</v>
      </c>
      <c r="S46" s="83">
        <f t="shared" si="7"/>
        <v>0</v>
      </c>
      <c r="T46" s="83">
        <f t="shared" si="8"/>
        <v>0</v>
      </c>
      <c r="U46" s="84">
        <f t="shared" si="9"/>
        <v>0</v>
      </c>
    </row>
    <row r="47" spans="1:21" ht="15.95" customHeight="1">
      <c r="A47" s="3">
        <v>9</v>
      </c>
      <c r="B47" s="4" t="s">
        <v>3</v>
      </c>
      <c r="C47" s="25" t="s">
        <v>188</v>
      </c>
      <c r="D47" s="4" t="s">
        <v>32</v>
      </c>
      <c r="E47" s="50"/>
      <c r="F47" s="31">
        <f t="shared" si="2"/>
        <v>1</v>
      </c>
      <c r="G47" s="33" t="str">
        <f t="shared" si="11"/>
        <v>RAVEL, 13</v>
      </c>
      <c r="H47" s="40">
        <f t="shared" si="10"/>
        <v>0</v>
      </c>
      <c r="I47" s="91"/>
      <c r="J47" s="91"/>
      <c r="K47" s="91"/>
      <c r="L47" s="69" t="s">
        <v>188</v>
      </c>
      <c r="M47" s="74"/>
      <c r="N47" s="75"/>
      <c r="O47" s="89">
        <f t="shared" si="3"/>
        <v>1</v>
      </c>
      <c r="P47" s="82">
        <f t="shared" si="4"/>
        <v>0</v>
      </c>
      <c r="Q47" s="83">
        <f t="shared" si="5"/>
        <v>0</v>
      </c>
      <c r="R47" s="83">
        <f t="shared" si="6"/>
        <v>0</v>
      </c>
      <c r="S47" s="83">
        <f t="shared" si="7"/>
        <v>0</v>
      </c>
      <c r="T47" s="83">
        <f t="shared" si="8"/>
        <v>0</v>
      </c>
      <c r="U47" s="84">
        <f t="shared" si="9"/>
        <v>1</v>
      </c>
    </row>
    <row r="48" spans="1:21" ht="15.95" customHeight="1">
      <c r="A48" s="3">
        <v>11</v>
      </c>
      <c r="B48" s="4" t="s">
        <v>3</v>
      </c>
      <c r="C48" s="25" t="s">
        <v>189</v>
      </c>
      <c r="D48" s="4" t="s">
        <v>360</v>
      </c>
      <c r="E48" s="50"/>
      <c r="F48" s="31">
        <f t="shared" si="2"/>
        <v>0</v>
      </c>
      <c r="G48" s="33">
        <f t="shared" si="11"/>
        <v>0</v>
      </c>
      <c r="H48" s="40">
        <f t="shared" si="10"/>
        <v>0</v>
      </c>
      <c r="I48" s="91"/>
      <c r="J48" s="91"/>
      <c r="K48" s="91"/>
      <c r="L48" s="69" t="s">
        <v>189</v>
      </c>
      <c r="M48" s="74"/>
      <c r="N48" s="75"/>
      <c r="O48" s="89">
        <f t="shared" si="3"/>
        <v>0</v>
      </c>
      <c r="P48" s="82">
        <f t="shared" si="4"/>
        <v>0</v>
      </c>
      <c r="Q48" s="83">
        <f t="shared" si="5"/>
        <v>0</v>
      </c>
      <c r="R48" s="83">
        <f t="shared" si="6"/>
        <v>0</v>
      </c>
      <c r="S48" s="83">
        <f t="shared" si="7"/>
        <v>0</v>
      </c>
      <c r="T48" s="83">
        <f t="shared" si="8"/>
        <v>0</v>
      </c>
      <c r="U48" s="84">
        <f t="shared" si="9"/>
        <v>0</v>
      </c>
    </row>
    <row r="49" spans="1:21" ht="15.95" customHeight="1">
      <c r="A49" s="3">
        <v>13</v>
      </c>
      <c r="B49" s="4" t="s">
        <v>3</v>
      </c>
      <c r="C49" s="25" t="s">
        <v>190</v>
      </c>
      <c r="D49" s="4" t="s">
        <v>4</v>
      </c>
      <c r="E49" s="50">
        <v>1</v>
      </c>
      <c r="F49" s="31">
        <f t="shared" si="2"/>
        <v>0</v>
      </c>
      <c r="G49" s="33">
        <f t="shared" si="11"/>
        <v>0</v>
      </c>
      <c r="H49" s="40">
        <f t="shared" si="10"/>
        <v>1</v>
      </c>
      <c r="I49" s="91" t="s">
        <v>188</v>
      </c>
      <c r="J49" s="91"/>
      <c r="K49" s="91"/>
      <c r="L49" s="69" t="s">
        <v>190</v>
      </c>
      <c r="M49" s="74"/>
      <c r="N49" s="75"/>
      <c r="O49" s="89">
        <f t="shared" si="3"/>
        <v>1</v>
      </c>
      <c r="P49" s="82">
        <f t="shared" si="4"/>
        <v>0</v>
      </c>
      <c r="Q49" s="83">
        <f t="shared" si="5"/>
        <v>0</v>
      </c>
      <c r="R49" s="83">
        <f t="shared" si="6"/>
        <v>0</v>
      </c>
      <c r="S49" s="83">
        <f t="shared" si="7"/>
        <v>0</v>
      </c>
      <c r="T49" s="83">
        <f t="shared" si="8"/>
        <v>1</v>
      </c>
      <c r="U49" s="84">
        <f t="shared" si="9"/>
        <v>0</v>
      </c>
    </row>
    <row r="50" spans="1:21" ht="15.95" customHeight="1">
      <c r="A50" s="3">
        <v>15</v>
      </c>
      <c r="B50" s="4" t="s">
        <v>3</v>
      </c>
      <c r="C50" s="25" t="s">
        <v>191</v>
      </c>
      <c r="D50" s="4" t="s">
        <v>377</v>
      </c>
      <c r="E50" s="50">
        <v>1</v>
      </c>
      <c r="F50" s="31">
        <f t="shared" si="2"/>
        <v>0</v>
      </c>
      <c r="G50" s="33">
        <f t="shared" si="11"/>
        <v>0</v>
      </c>
      <c r="H50" s="40">
        <f t="shared" si="10"/>
        <v>0</v>
      </c>
      <c r="I50" s="91"/>
      <c r="J50" s="91"/>
      <c r="K50" s="91"/>
      <c r="L50" s="69" t="s">
        <v>191</v>
      </c>
      <c r="M50" s="74"/>
      <c r="N50" s="75"/>
      <c r="O50" s="89">
        <f t="shared" si="3"/>
        <v>1</v>
      </c>
      <c r="P50" s="82">
        <f t="shared" si="4"/>
        <v>0</v>
      </c>
      <c r="Q50" s="83">
        <f t="shared" si="5"/>
        <v>0</v>
      </c>
      <c r="R50" s="83">
        <f t="shared" si="6"/>
        <v>0</v>
      </c>
      <c r="S50" s="83">
        <f t="shared" si="7"/>
        <v>0</v>
      </c>
      <c r="T50" s="83">
        <f t="shared" si="8"/>
        <v>1</v>
      </c>
      <c r="U50" s="84">
        <f t="shared" si="9"/>
        <v>0</v>
      </c>
    </row>
    <row r="51" spans="1:21" ht="15.95" customHeight="1">
      <c r="A51" s="3">
        <v>17</v>
      </c>
      <c r="B51" s="4" t="s">
        <v>3</v>
      </c>
      <c r="C51" s="25" t="s">
        <v>192</v>
      </c>
      <c r="D51" s="15" t="s">
        <v>378</v>
      </c>
      <c r="E51" s="50"/>
      <c r="F51" s="31">
        <f t="shared" si="2"/>
        <v>0</v>
      </c>
      <c r="G51" s="33">
        <f t="shared" si="11"/>
        <v>0</v>
      </c>
      <c r="H51" s="40">
        <f t="shared" si="10"/>
        <v>0</v>
      </c>
      <c r="I51" s="91"/>
      <c r="J51" s="91"/>
      <c r="K51" s="91"/>
      <c r="L51" s="69" t="s">
        <v>192</v>
      </c>
      <c r="M51" s="74"/>
      <c r="N51" s="75"/>
      <c r="O51" s="89">
        <f t="shared" si="3"/>
        <v>0</v>
      </c>
      <c r="P51" s="82">
        <f t="shared" si="4"/>
        <v>0</v>
      </c>
      <c r="Q51" s="83">
        <f t="shared" si="5"/>
        <v>0</v>
      </c>
      <c r="R51" s="83">
        <f t="shared" si="6"/>
        <v>0</v>
      </c>
      <c r="S51" s="83">
        <f t="shared" si="7"/>
        <v>0</v>
      </c>
      <c r="T51" s="83">
        <f t="shared" si="8"/>
        <v>0</v>
      </c>
      <c r="U51" s="84">
        <f t="shared" si="9"/>
        <v>0</v>
      </c>
    </row>
    <row r="52" spans="1:21" ht="15.95" customHeight="1">
      <c r="A52" s="8">
        <v>19</v>
      </c>
      <c r="B52" s="9" t="s">
        <v>3</v>
      </c>
      <c r="C52" s="25" t="s">
        <v>193</v>
      </c>
      <c r="D52" s="9" t="s">
        <v>129</v>
      </c>
      <c r="E52" s="50"/>
      <c r="F52" s="31">
        <f t="shared" si="2"/>
        <v>1</v>
      </c>
      <c r="G52" s="33" t="str">
        <f t="shared" si="11"/>
        <v>RAVEL, 35</v>
      </c>
      <c r="H52" s="40">
        <f t="shared" si="10"/>
        <v>0</v>
      </c>
      <c r="I52" s="91"/>
      <c r="J52" s="91"/>
      <c r="K52" s="91"/>
      <c r="L52" s="69" t="s">
        <v>193</v>
      </c>
      <c r="M52" s="74"/>
      <c r="N52" s="75"/>
      <c r="O52" s="89">
        <f t="shared" si="3"/>
        <v>1</v>
      </c>
      <c r="P52" s="82">
        <f t="shared" si="4"/>
        <v>0</v>
      </c>
      <c r="Q52" s="83">
        <f t="shared" si="5"/>
        <v>0</v>
      </c>
      <c r="R52" s="83">
        <f t="shared" si="6"/>
        <v>0</v>
      </c>
      <c r="S52" s="83">
        <f t="shared" si="7"/>
        <v>0</v>
      </c>
      <c r="T52" s="83">
        <f t="shared" si="8"/>
        <v>0</v>
      </c>
      <c r="U52" s="84">
        <f t="shared" si="9"/>
        <v>1</v>
      </c>
    </row>
    <row r="53" spans="1:21" ht="15.95" customHeight="1">
      <c r="A53" s="3">
        <v>21</v>
      </c>
      <c r="B53" s="4" t="s">
        <v>3</v>
      </c>
      <c r="C53" s="25" t="s">
        <v>194</v>
      </c>
      <c r="D53" s="4" t="s">
        <v>33</v>
      </c>
      <c r="E53" s="50"/>
      <c r="F53" s="31">
        <f t="shared" si="2"/>
        <v>0</v>
      </c>
      <c r="G53" s="33">
        <f t="shared" si="11"/>
        <v>0</v>
      </c>
      <c r="H53" s="40">
        <f t="shared" si="10"/>
        <v>0</v>
      </c>
      <c r="I53" s="91"/>
      <c r="J53" s="91"/>
      <c r="K53" s="91"/>
      <c r="L53" s="69" t="s">
        <v>194</v>
      </c>
      <c r="M53" s="74"/>
      <c r="N53" s="75"/>
      <c r="O53" s="89">
        <f t="shared" si="3"/>
        <v>0</v>
      </c>
      <c r="P53" s="82">
        <f t="shared" si="4"/>
        <v>0</v>
      </c>
      <c r="Q53" s="83">
        <f t="shared" si="5"/>
        <v>0</v>
      </c>
      <c r="R53" s="83">
        <f t="shared" si="6"/>
        <v>0</v>
      </c>
      <c r="S53" s="83">
        <f t="shared" si="7"/>
        <v>0</v>
      </c>
      <c r="T53" s="83">
        <f t="shared" si="8"/>
        <v>0</v>
      </c>
      <c r="U53" s="84">
        <f t="shared" si="9"/>
        <v>0</v>
      </c>
    </row>
    <row r="54" spans="1:21" ht="15.95" customHeight="1">
      <c r="A54" s="3">
        <v>23</v>
      </c>
      <c r="B54" s="4" t="s">
        <v>3</v>
      </c>
      <c r="C54" s="25" t="s">
        <v>195</v>
      </c>
      <c r="D54" s="4" t="s">
        <v>34</v>
      </c>
      <c r="E54" s="50"/>
      <c r="F54" s="31">
        <f t="shared" si="2"/>
        <v>1</v>
      </c>
      <c r="G54" s="33" t="str">
        <f t="shared" si="11"/>
        <v>RAVEL, 35</v>
      </c>
      <c r="H54" s="40">
        <f t="shared" si="10"/>
        <v>0</v>
      </c>
      <c r="I54" s="91"/>
      <c r="J54" s="91"/>
      <c r="K54" s="91"/>
      <c r="L54" s="69" t="s">
        <v>195</v>
      </c>
      <c r="M54" s="74"/>
      <c r="N54" s="75"/>
      <c r="O54" s="89">
        <f t="shared" si="3"/>
        <v>1</v>
      </c>
      <c r="P54" s="82">
        <f t="shared" si="4"/>
        <v>0</v>
      </c>
      <c r="Q54" s="83">
        <f t="shared" si="5"/>
        <v>0</v>
      </c>
      <c r="R54" s="83">
        <f t="shared" si="6"/>
        <v>0</v>
      </c>
      <c r="S54" s="83">
        <f t="shared" si="7"/>
        <v>0</v>
      </c>
      <c r="T54" s="83">
        <f t="shared" si="8"/>
        <v>0</v>
      </c>
      <c r="U54" s="84">
        <f t="shared" si="9"/>
        <v>1</v>
      </c>
    </row>
    <row r="55" spans="1:21" ht="15.95" customHeight="1">
      <c r="A55" s="3">
        <v>25</v>
      </c>
      <c r="B55" s="4" t="s">
        <v>3</v>
      </c>
      <c r="C55" s="25" t="s">
        <v>196</v>
      </c>
      <c r="D55" s="4" t="s">
        <v>35</v>
      </c>
      <c r="E55" s="50"/>
      <c r="F55" s="31">
        <f t="shared" si="2"/>
        <v>0</v>
      </c>
      <c r="G55" s="33">
        <f t="shared" si="11"/>
        <v>0</v>
      </c>
      <c r="H55" s="40">
        <f t="shared" si="10"/>
        <v>0</v>
      </c>
      <c r="I55" s="91"/>
      <c r="J55" s="91"/>
      <c r="K55" s="91"/>
      <c r="L55" s="69" t="s">
        <v>196</v>
      </c>
      <c r="M55" s="74"/>
      <c r="N55" s="75"/>
      <c r="O55" s="89">
        <f t="shared" si="3"/>
        <v>0</v>
      </c>
      <c r="P55" s="82">
        <f t="shared" si="4"/>
        <v>0</v>
      </c>
      <c r="Q55" s="83">
        <f t="shared" si="5"/>
        <v>0</v>
      </c>
      <c r="R55" s="83">
        <f t="shared" si="6"/>
        <v>0</v>
      </c>
      <c r="S55" s="83">
        <f t="shared" si="7"/>
        <v>0</v>
      </c>
      <c r="T55" s="83">
        <f t="shared" si="8"/>
        <v>0</v>
      </c>
      <c r="U55" s="84">
        <f t="shared" si="9"/>
        <v>0</v>
      </c>
    </row>
    <row r="56" spans="1:21" ht="15.95" customHeight="1">
      <c r="A56" s="3">
        <v>27</v>
      </c>
      <c r="B56" s="4" t="s">
        <v>3</v>
      </c>
      <c r="C56" s="25" t="s">
        <v>197</v>
      </c>
      <c r="D56" s="4" t="s">
        <v>36</v>
      </c>
      <c r="E56" s="50">
        <v>1</v>
      </c>
      <c r="F56" s="31">
        <f t="shared" si="2"/>
        <v>0</v>
      </c>
      <c r="G56" s="33">
        <f t="shared" si="11"/>
        <v>0</v>
      </c>
      <c r="H56" s="40">
        <f t="shared" si="10"/>
        <v>1</v>
      </c>
      <c r="I56" s="91" t="s">
        <v>186</v>
      </c>
      <c r="J56" s="91"/>
      <c r="K56" s="91"/>
      <c r="L56" s="69" t="s">
        <v>197</v>
      </c>
      <c r="M56" s="74"/>
      <c r="N56" s="75"/>
      <c r="O56" s="89">
        <f t="shared" si="3"/>
        <v>1</v>
      </c>
      <c r="P56" s="82">
        <f t="shared" si="4"/>
        <v>0</v>
      </c>
      <c r="Q56" s="83">
        <f t="shared" si="5"/>
        <v>0</v>
      </c>
      <c r="R56" s="83">
        <f t="shared" si="6"/>
        <v>0</v>
      </c>
      <c r="S56" s="83">
        <f t="shared" si="7"/>
        <v>0</v>
      </c>
      <c r="T56" s="83">
        <f t="shared" si="8"/>
        <v>1</v>
      </c>
      <c r="U56" s="84">
        <f t="shared" si="9"/>
        <v>0</v>
      </c>
    </row>
    <row r="57" spans="1:21" ht="15.95" customHeight="1">
      <c r="A57" s="3">
        <v>29</v>
      </c>
      <c r="B57" s="4" t="s">
        <v>3</v>
      </c>
      <c r="C57" s="25" t="s">
        <v>198</v>
      </c>
      <c r="D57" s="4" t="s">
        <v>37</v>
      </c>
      <c r="E57" s="50"/>
      <c r="F57" s="31">
        <f t="shared" si="2"/>
        <v>1</v>
      </c>
      <c r="G57" s="33" t="str">
        <f t="shared" si="11"/>
        <v>RAVEL, 37</v>
      </c>
      <c r="H57" s="40">
        <f t="shared" si="10"/>
        <v>0</v>
      </c>
      <c r="I57" s="91"/>
      <c r="J57" s="91"/>
      <c r="K57" s="91"/>
      <c r="L57" s="69" t="s">
        <v>198</v>
      </c>
      <c r="M57" s="74"/>
      <c r="N57" s="75"/>
      <c r="O57" s="89">
        <f t="shared" si="3"/>
        <v>1</v>
      </c>
      <c r="P57" s="82">
        <f t="shared" si="4"/>
        <v>0</v>
      </c>
      <c r="Q57" s="83">
        <f t="shared" si="5"/>
        <v>0</v>
      </c>
      <c r="R57" s="83">
        <f t="shared" si="6"/>
        <v>0</v>
      </c>
      <c r="S57" s="83">
        <f t="shared" si="7"/>
        <v>0</v>
      </c>
      <c r="T57" s="83">
        <f t="shared" si="8"/>
        <v>0</v>
      </c>
      <c r="U57" s="84">
        <f t="shared" si="9"/>
        <v>1</v>
      </c>
    </row>
    <row r="58" spans="1:21" ht="15.95" customHeight="1">
      <c r="A58" s="3">
        <v>31</v>
      </c>
      <c r="B58" s="4" t="s">
        <v>3</v>
      </c>
      <c r="C58" s="25" t="s">
        <v>199</v>
      </c>
      <c r="D58" s="4" t="s">
        <v>38</v>
      </c>
      <c r="E58" s="50">
        <v>1</v>
      </c>
      <c r="F58" s="31">
        <f t="shared" si="2"/>
        <v>0</v>
      </c>
      <c r="G58" s="33">
        <f t="shared" si="11"/>
        <v>0</v>
      </c>
      <c r="H58" s="40">
        <f t="shared" si="10"/>
        <v>2</v>
      </c>
      <c r="I58" s="91" t="s">
        <v>240</v>
      </c>
      <c r="J58" s="91" t="s">
        <v>241</v>
      </c>
      <c r="K58" s="91"/>
      <c r="L58" s="69" t="s">
        <v>199</v>
      </c>
      <c r="M58" s="74"/>
      <c r="N58" s="75"/>
      <c r="O58" s="89">
        <f t="shared" si="3"/>
        <v>1</v>
      </c>
      <c r="P58" s="82">
        <f t="shared" si="4"/>
        <v>0</v>
      </c>
      <c r="Q58" s="83">
        <f t="shared" si="5"/>
        <v>0</v>
      </c>
      <c r="R58" s="83">
        <f t="shared" si="6"/>
        <v>0</v>
      </c>
      <c r="S58" s="83">
        <f t="shared" si="7"/>
        <v>0</v>
      </c>
      <c r="T58" s="83">
        <f t="shared" si="8"/>
        <v>1</v>
      </c>
      <c r="U58" s="84">
        <f t="shared" si="9"/>
        <v>0</v>
      </c>
    </row>
    <row r="59" spans="1:21" ht="15.95" customHeight="1">
      <c r="A59" s="3">
        <v>33</v>
      </c>
      <c r="B59" s="4" t="s">
        <v>3</v>
      </c>
      <c r="C59" s="25" t="s">
        <v>200</v>
      </c>
      <c r="D59" s="4" t="s">
        <v>5</v>
      </c>
      <c r="E59" s="50">
        <v>1</v>
      </c>
      <c r="F59" s="31">
        <f t="shared" si="2"/>
        <v>0</v>
      </c>
      <c r="G59" s="33">
        <f t="shared" si="11"/>
        <v>0</v>
      </c>
      <c r="H59" s="40">
        <f t="shared" si="10"/>
        <v>0</v>
      </c>
      <c r="I59" s="91"/>
      <c r="J59" s="91"/>
      <c r="K59" s="91"/>
      <c r="L59" s="69" t="s">
        <v>200</v>
      </c>
      <c r="M59" s="74"/>
      <c r="N59" s="75"/>
      <c r="O59" s="89">
        <f t="shared" si="3"/>
        <v>1</v>
      </c>
      <c r="P59" s="82">
        <f t="shared" si="4"/>
        <v>0</v>
      </c>
      <c r="Q59" s="83">
        <f t="shared" si="5"/>
        <v>0</v>
      </c>
      <c r="R59" s="83">
        <f t="shared" si="6"/>
        <v>0</v>
      </c>
      <c r="S59" s="83">
        <f t="shared" si="7"/>
        <v>0</v>
      </c>
      <c r="T59" s="83">
        <f t="shared" si="8"/>
        <v>1</v>
      </c>
      <c r="U59" s="84">
        <f t="shared" si="9"/>
        <v>0</v>
      </c>
    </row>
    <row r="60" spans="1:21" ht="15.95" customHeight="1">
      <c r="A60" s="3">
        <v>35</v>
      </c>
      <c r="B60" s="4" t="s">
        <v>3</v>
      </c>
      <c r="C60" s="25" t="s">
        <v>201</v>
      </c>
      <c r="D60" s="4" t="s">
        <v>379</v>
      </c>
      <c r="E60" s="50">
        <v>1</v>
      </c>
      <c r="F60" s="31">
        <f t="shared" si="2"/>
        <v>0</v>
      </c>
      <c r="G60" s="33">
        <f t="shared" si="11"/>
        <v>0</v>
      </c>
      <c r="H60" s="40">
        <f t="shared" si="10"/>
        <v>3</v>
      </c>
      <c r="I60" s="91" t="s">
        <v>204</v>
      </c>
      <c r="J60" s="91" t="s">
        <v>195</v>
      </c>
      <c r="K60" s="91" t="s">
        <v>193</v>
      </c>
      <c r="L60" s="69" t="s">
        <v>201</v>
      </c>
      <c r="M60" s="74"/>
      <c r="N60" s="75"/>
      <c r="O60" s="89">
        <f t="shared" si="3"/>
        <v>1</v>
      </c>
      <c r="P60" s="82">
        <f t="shared" si="4"/>
        <v>0</v>
      </c>
      <c r="Q60" s="83">
        <f t="shared" si="5"/>
        <v>0</v>
      </c>
      <c r="R60" s="83">
        <f t="shared" si="6"/>
        <v>0</v>
      </c>
      <c r="S60" s="83">
        <f t="shared" si="7"/>
        <v>0</v>
      </c>
      <c r="T60" s="83">
        <f t="shared" si="8"/>
        <v>1</v>
      </c>
      <c r="U60" s="84">
        <f t="shared" si="9"/>
        <v>0</v>
      </c>
    </row>
    <row r="61" spans="1:21" ht="15.95" customHeight="1">
      <c r="A61" s="3">
        <v>37</v>
      </c>
      <c r="B61" s="4" t="s">
        <v>3</v>
      </c>
      <c r="C61" s="25" t="s">
        <v>202</v>
      </c>
      <c r="D61" s="4" t="s">
        <v>6</v>
      </c>
      <c r="E61" s="50">
        <v>1</v>
      </c>
      <c r="F61" s="31">
        <f t="shared" si="2"/>
        <v>0</v>
      </c>
      <c r="G61" s="33">
        <f t="shared" si="11"/>
        <v>0</v>
      </c>
      <c r="H61" s="40">
        <f t="shared" si="10"/>
        <v>3</v>
      </c>
      <c r="I61" s="91" t="s">
        <v>203</v>
      </c>
      <c r="J61" s="91" t="s">
        <v>198</v>
      </c>
      <c r="K61" s="91" t="s">
        <v>232</v>
      </c>
      <c r="L61" s="69" t="s">
        <v>202</v>
      </c>
      <c r="M61" s="74"/>
      <c r="N61" s="75"/>
      <c r="O61" s="89">
        <f t="shared" si="3"/>
        <v>1</v>
      </c>
      <c r="P61" s="82">
        <f t="shared" si="4"/>
        <v>0</v>
      </c>
      <c r="Q61" s="83">
        <f t="shared" si="5"/>
        <v>0</v>
      </c>
      <c r="R61" s="83">
        <f t="shared" si="6"/>
        <v>0</v>
      </c>
      <c r="S61" s="83">
        <f t="shared" si="7"/>
        <v>0</v>
      </c>
      <c r="T61" s="83">
        <f t="shared" si="8"/>
        <v>1</v>
      </c>
      <c r="U61" s="84">
        <f t="shared" si="9"/>
        <v>0</v>
      </c>
    </row>
    <row r="62" spans="1:21" ht="15.95" customHeight="1" thickBot="1">
      <c r="A62" s="5">
        <v>39</v>
      </c>
      <c r="B62" s="6" t="s">
        <v>3</v>
      </c>
      <c r="C62" s="55" t="s">
        <v>203</v>
      </c>
      <c r="D62" s="6" t="s">
        <v>39</v>
      </c>
      <c r="E62" s="50"/>
      <c r="F62" s="34">
        <f t="shared" si="2"/>
        <v>1</v>
      </c>
      <c r="G62" s="35" t="str">
        <f t="shared" si="11"/>
        <v>RAVEL, 37</v>
      </c>
      <c r="H62" s="56">
        <f t="shared" si="10"/>
        <v>0</v>
      </c>
      <c r="I62" s="92"/>
      <c r="J62" s="92"/>
      <c r="K62" s="92"/>
      <c r="L62" s="70" t="s">
        <v>203</v>
      </c>
      <c r="M62" s="74"/>
      <c r="N62" s="75"/>
      <c r="O62" s="89">
        <f t="shared" si="3"/>
        <v>1</v>
      </c>
      <c r="P62" s="82">
        <f t="shared" si="4"/>
        <v>0</v>
      </c>
      <c r="Q62" s="83">
        <f t="shared" si="5"/>
        <v>0</v>
      </c>
      <c r="R62" s="83">
        <f t="shared" si="6"/>
        <v>0</v>
      </c>
      <c r="S62" s="83">
        <f t="shared" si="7"/>
        <v>0</v>
      </c>
      <c r="T62" s="83">
        <f t="shared" si="8"/>
        <v>0</v>
      </c>
      <c r="U62" s="84">
        <f t="shared" si="9"/>
        <v>1</v>
      </c>
    </row>
    <row r="63" spans="1:21" ht="15.95" customHeight="1">
      <c r="A63" s="20">
        <v>1</v>
      </c>
      <c r="B63" s="51" t="s">
        <v>26</v>
      </c>
      <c r="C63" s="25" t="s">
        <v>204</v>
      </c>
      <c r="D63" s="94" t="s">
        <v>60</v>
      </c>
      <c r="E63" s="50"/>
      <c r="F63" s="52">
        <f t="shared" si="2"/>
        <v>1</v>
      </c>
      <c r="G63" s="53" t="str">
        <f t="shared" si="11"/>
        <v>RAVEL, 35</v>
      </c>
      <c r="H63" s="54">
        <f t="shared" si="10"/>
        <v>0</v>
      </c>
      <c r="I63" s="93"/>
      <c r="J63" s="93"/>
      <c r="K63" s="93"/>
      <c r="L63" s="69" t="s">
        <v>204</v>
      </c>
      <c r="M63" s="74"/>
      <c r="N63" s="75"/>
      <c r="O63" s="89">
        <f t="shared" si="3"/>
        <v>1</v>
      </c>
      <c r="P63" s="82">
        <f t="shared" si="4"/>
        <v>0</v>
      </c>
      <c r="Q63" s="83">
        <f t="shared" si="5"/>
        <v>0</v>
      </c>
      <c r="R63" s="83">
        <f t="shared" si="6"/>
        <v>0</v>
      </c>
      <c r="S63" s="83">
        <f t="shared" si="7"/>
        <v>0</v>
      </c>
      <c r="T63" s="83">
        <f t="shared" si="8"/>
        <v>0</v>
      </c>
      <c r="U63" s="84">
        <f t="shared" si="9"/>
        <v>1</v>
      </c>
    </row>
    <row r="64" spans="1:21" ht="15.95" customHeight="1">
      <c r="A64" s="3">
        <v>2</v>
      </c>
      <c r="B64" s="4" t="s">
        <v>26</v>
      </c>
      <c r="C64" s="25" t="s">
        <v>205</v>
      </c>
      <c r="D64" s="4" t="s">
        <v>361</v>
      </c>
      <c r="E64" s="50">
        <v>1</v>
      </c>
      <c r="F64" s="31">
        <f t="shared" si="2"/>
        <v>0</v>
      </c>
      <c r="G64" s="33">
        <f t="shared" si="11"/>
        <v>0</v>
      </c>
      <c r="H64" s="40">
        <f t="shared" si="10"/>
        <v>0</v>
      </c>
      <c r="I64" s="91"/>
      <c r="J64" s="91"/>
      <c r="K64" s="91"/>
      <c r="L64" s="69" t="s">
        <v>205</v>
      </c>
      <c r="M64" s="74"/>
      <c r="N64" s="75"/>
      <c r="O64" s="89">
        <f t="shared" si="3"/>
        <v>1</v>
      </c>
      <c r="P64" s="82">
        <f t="shared" si="4"/>
        <v>0</v>
      </c>
      <c r="Q64" s="83">
        <f t="shared" si="5"/>
        <v>0</v>
      </c>
      <c r="R64" s="83">
        <f t="shared" si="6"/>
        <v>0</v>
      </c>
      <c r="S64" s="83">
        <f t="shared" si="7"/>
        <v>0</v>
      </c>
      <c r="T64" s="83">
        <f t="shared" si="8"/>
        <v>1</v>
      </c>
      <c r="U64" s="84">
        <f t="shared" si="9"/>
        <v>0</v>
      </c>
    </row>
    <row r="65" spans="1:21" ht="15.95" customHeight="1">
      <c r="A65" s="8">
        <v>3</v>
      </c>
      <c r="B65" s="9" t="s">
        <v>26</v>
      </c>
      <c r="C65" s="25" t="s">
        <v>206</v>
      </c>
      <c r="D65" s="9" t="s">
        <v>380</v>
      </c>
      <c r="E65" s="50">
        <v>1</v>
      </c>
      <c r="F65" s="31">
        <f t="shared" si="2"/>
        <v>0</v>
      </c>
      <c r="G65" s="33">
        <f t="shared" si="11"/>
        <v>0</v>
      </c>
      <c r="H65" s="40">
        <f t="shared" si="10"/>
        <v>0</v>
      </c>
      <c r="I65" s="91"/>
      <c r="J65" s="91"/>
      <c r="K65" s="91"/>
      <c r="L65" s="69" t="s">
        <v>206</v>
      </c>
      <c r="M65" s="74"/>
      <c r="N65" s="75"/>
      <c r="O65" s="89">
        <f t="shared" si="3"/>
        <v>1</v>
      </c>
      <c r="P65" s="82">
        <f t="shared" si="4"/>
        <v>0</v>
      </c>
      <c r="Q65" s="83">
        <f t="shared" si="5"/>
        <v>0</v>
      </c>
      <c r="R65" s="83">
        <f t="shared" si="6"/>
        <v>0</v>
      </c>
      <c r="S65" s="83">
        <f t="shared" si="7"/>
        <v>0</v>
      </c>
      <c r="T65" s="83">
        <f t="shared" si="8"/>
        <v>1</v>
      </c>
      <c r="U65" s="84">
        <f t="shared" si="9"/>
        <v>0</v>
      </c>
    </row>
    <row r="66" spans="1:21" ht="15.95" customHeight="1">
      <c r="A66" s="3">
        <v>4</v>
      </c>
      <c r="B66" s="4" t="s">
        <v>26</v>
      </c>
      <c r="C66" s="25" t="s">
        <v>207</v>
      </c>
      <c r="D66" s="4" t="s">
        <v>381</v>
      </c>
      <c r="E66" s="50"/>
      <c r="F66" s="31">
        <f t="shared" si="2"/>
        <v>0</v>
      </c>
      <c r="G66" s="33">
        <f t="shared" si="11"/>
        <v>0</v>
      </c>
      <c r="H66" s="40">
        <f t="shared" si="10"/>
        <v>0</v>
      </c>
      <c r="I66" s="91"/>
      <c r="J66" s="91"/>
      <c r="K66" s="91"/>
      <c r="L66" s="69" t="s">
        <v>207</v>
      </c>
      <c r="M66" s="74"/>
      <c r="N66" s="75"/>
      <c r="O66" s="89">
        <f t="shared" si="3"/>
        <v>0</v>
      </c>
      <c r="P66" s="82">
        <f t="shared" si="4"/>
        <v>0</v>
      </c>
      <c r="Q66" s="83">
        <f t="shared" si="5"/>
        <v>0</v>
      </c>
      <c r="R66" s="83">
        <f t="shared" si="6"/>
        <v>0</v>
      </c>
      <c r="S66" s="83">
        <f t="shared" si="7"/>
        <v>0</v>
      </c>
      <c r="T66" s="83">
        <f t="shared" si="8"/>
        <v>0</v>
      </c>
      <c r="U66" s="84">
        <f t="shared" si="9"/>
        <v>0</v>
      </c>
    </row>
    <row r="67" spans="1:21" ht="15.95" customHeight="1">
      <c r="A67" s="3">
        <v>5</v>
      </c>
      <c r="B67" s="4" t="s">
        <v>26</v>
      </c>
      <c r="C67" s="25" t="s">
        <v>208</v>
      </c>
      <c r="D67" s="4" t="s">
        <v>382</v>
      </c>
      <c r="E67" s="50"/>
      <c r="F67" s="31">
        <f t="shared" si="2"/>
        <v>0</v>
      </c>
      <c r="G67" s="33">
        <f t="shared" si="11"/>
        <v>0</v>
      </c>
      <c r="H67" s="40">
        <f t="shared" si="10"/>
        <v>0</v>
      </c>
      <c r="I67" s="91"/>
      <c r="J67" s="91"/>
      <c r="K67" s="91"/>
      <c r="L67" s="69" t="s">
        <v>208</v>
      </c>
      <c r="M67" s="74"/>
      <c r="N67" s="75"/>
      <c r="O67" s="89">
        <f t="shared" si="3"/>
        <v>0</v>
      </c>
      <c r="P67" s="82">
        <f t="shared" si="4"/>
        <v>0</v>
      </c>
      <c r="Q67" s="83">
        <f t="shared" si="5"/>
        <v>0</v>
      </c>
      <c r="R67" s="83">
        <f t="shared" si="6"/>
        <v>0</v>
      </c>
      <c r="S67" s="83">
        <f t="shared" si="7"/>
        <v>0</v>
      </c>
      <c r="T67" s="83">
        <f t="shared" si="8"/>
        <v>0</v>
      </c>
      <c r="U67" s="84">
        <f t="shared" si="9"/>
        <v>0</v>
      </c>
    </row>
    <row r="68" spans="1:21" ht="15.95" customHeight="1">
      <c r="A68" s="3">
        <v>6</v>
      </c>
      <c r="B68" s="4" t="s">
        <v>26</v>
      </c>
      <c r="C68" s="25" t="s">
        <v>209</v>
      </c>
      <c r="D68" s="4" t="s">
        <v>61</v>
      </c>
      <c r="E68" s="50">
        <v>1</v>
      </c>
      <c r="F68" s="31">
        <f t="shared" si="2"/>
        <v>0</v>
      </c>
      <c r="G68" s="33">
        <f t="shared" si="11"/>
        <v>0</v>
      </c>
      <c r="H68" s="40">
        <f t="shared" si="10"/>
        <v>0</v>
      </c>
      <c r="I68" s="91"/>
      <c r="J68" s="91"/>
      <c r="K68" s="91"/>
      <c r="L68" s="69" t="s">
        <v>209</v>
      </c>
      <c r="M68" s="74"/>
      <c r="N68" s="75"/>
      <c r="O68" s="89">
        <f t="shared" si="3"/>
        <v>1</v>
      </c>
      <c r="P68" s="82">
        <f t="shared" si="4"/>
        <v>0</v>
      </c>
      <c r="Q68" s="83">
        <f t="shared" si="5"/>
        <v>0</v>
      </c>
      <c r="R68" s="83">
        <f t="shared" si="6"/>
        <v>0</v>
      </c>
      <c r="S68" s="83">
        <f t="shared" si="7"/>
        <v>0</v>
      </c>
      <c r="T68" s="83">
        <f t="shared" si="8"/>
        <v>1</v>
      </c>
      <c r="U68" s="84">
        <f t="shared" si="9"/>
        <v>0</v>
      </c>
    </row>
    <row r="69" spans="1:21" ht="15.95" customHeight="1">
      <c r="A69" s="3">
        <v>7</v>
      </c>
      <c r="B69" s="4" t="s">
        <v>26</v>
      </c>
      <c r="C69" s="25" t="s">
        <v>210</v>
      </c>
      <c r="D69" s="4" t="s">
        <v>27</v>
      </c>
      <c r="E69" s="50"/>
      <c r="F69" s="31">
        <f t="shared" si="2"/>
        <v>1</v>
      </c>
      <c r="G69" s="33" t="str">
        <f t="shared" ref="G69:G100" si="12">IF(VLOOKUP(C69,I$5:L$364,4,FALSE)&lt;&gt;0,VLOOKUP(C69,I$5:L$364,4,FALSE),IF(VLOOKUP(C69,J$5:L$364,3,FALSE)&lt;&gt;0,VLOOKUP(C69,J$5:L$364,3,FALSE),IF(VLOOKUP(C69,K$5:L$364,2,FALSE)&lt;&gt;0,VLOOKUP(C69,K$5:L$364,2,FALSE),0)))</f>
        <v>FAURE, 18</v>
      </c>
      <c r="H69" s="40">
        <f t="shared" si="10"/>
        <v>0</v>
      </c>
      <c r="I69" s="91"/>
      <c r="J69" s="91"/>
      <c r="K69" s="91"/>
      <c r="L69" s="69" t="s">
        <v>210</v>
      </c>
      <c r="M69" s="74"/>
      <c r="N69" s="75"/>
      <c r="O69" s="89">
        <f t="shared" si="3"/>
        <v>1</v>
      </c>
      <c r="P69" s="82">
        <f t="shared" si="4"/>
        <v>0</v>
      </c>
      <c r="Q69" s="83">
        <f t="shared" si="5"/>
        <v>0</v>
      </c>
      <c r="R69" s="83">
        <f t="shared" si="6"/>
        <v>0</v>
      </c>
      <c r="S69" s="83">
        <f t="shared" si="7"/>
        <v>0</v>
      </c>
      <c r="T69" s="83">
        <f t="shared" si="8"/>
        <v>0</v>
      </c>
      <c r="U69" s="84">
        <f t="shared" si="9"/>
        <v>1</v>
      </c>
    </row>
    <row r="70" spans="1:21" ht="15.95" customHeight="1">
      <c r="A70" s="3">
        <v>8</v>
      </c>
      <c r="B70" s="4" t="s">
        <v>26</v>
      </c>
      <c r="C70" s="25" t="s">
        <v>211</v>
      </c>
      <c r="D70" s="4" t="s">
        <v>62</v>
      </c>
      <c r="E70" s="50">
        <v>1</v>
      </c>
      <c r="F70" s="31">
        <f t="shared" ref="F70:F133" si="13">IF(G70=0,0,1)</f>
        <v>0</v>
      </c>
      <c r="G70" s="33">
        <f t="shared" si="12"/>
        <v>0</v>
      </c>
      <c r="H70" s="40">
        <f t="shared" si="10"/>
        <v>1</v>
      </c>
      <c r="I70" s="91" t="s">
        <v>239</v>
      </c>
      <c r="J70" s="91"/>
      <c r="K70" s="91"/>
      <c r="L70" s="69" t="s">
        <v>211</v>
      </c>
      <c r="M70" s="74"/>
      <c r="N70" s="75"/>
      <c r="O70" s="89">
        <f t="shared" ref="O70:O133" si="14">IF(OR(E70=1,F70=1),IF(M70=0,IF(N70=0,1,0),0),0)</f>
        <v>1</v>
      </c>
      <c r="P70" s="82">
        <f t="shared" ref="P70:P133" si="15">IF(AND(M70=1,E70=1),1,0)</f>
        <v>0</v>
      </c>
      <c r="Q70" s="83">
        <f t="shared" ref="Q70:Q133" si="16">IF(AND(M70=1,F70=1),1,0)</f>
        <v>0</v>
      </c>
      <c r="R70" s="83">
        <f t="shared" ref="R70:R133" si="17">IF(AND(N70=1,E70=1),1,0)</f>
        <v>0</v>
      </c>
      <c r="S70" s="83">
        <f t="shared" ref="S70:S133" si="18">IF(AND(N70=1,F70=1),1,0)</f>
        <v>0</v>
      </c>
      <c r="T70" s="83">
        <f t="shared" ref="T70:T133" si="19">IF(AND(O70=1,E70=1),1,0)</f>
        <v>1</v>
      </c>
      <c r="U70" s="84">
        <f t="shared" ref="U70:U133" si="20">IF(AND(O70=1,F70=1),1,0)</f>
        <v>0</v>
      </c>
    </row>
    <row r="71" spans="1:21" ht="15.95" customHeight="1">
      <c r="A71" s="3">
        <v>9</v>
      </c>
      <c r="B71" s="4" t="s">
        <v>26</v>
      </c>
      <c r="C71" s="25" t="s">
        <v>212</v>
      </c>
      <c r="D71" s="4" t="s">
        <v>63</v>
      </c>
      <c r="E71" s="50"/>
      <c r="F71" s="31">
        <f t="shared" si="13"/>
        <v>0</v>
      </c>
      <c r="G71" s="33">
        <f t="shared" si="12"/>
        <v>0</v>
      </c>
      <c r="H71" s="40">
        <f t="shared" ref="H71:H134" si="21">COUNTA(I71:K71)</f>
        <v>0</v>
      </c>
      <c r="I71" s="91"/>
      <c r="J71" s="91"/>
      <c r="K71" s="91"/>
      <c r="L71" s="69" t="s">
        <v>212</v>
      </c>
      <c r="M71" s="74"/>
      <c r="N71" s="75"/>
      <c r="O71" s="89">
        <f t="shared" si="14"/>
        <v>0</v>
      </c>
      <c r="P71" s="82">
        <f t="shared" si="15"/>
        <v>0</v>
      </c>
      <c r="Q71" s="83">
        <f t="shared" si="16"/>
        <v>0</v>
      </c>
      <c r="R71" s="83">
        <f t="shared" si="17"/>
        <v>0</v>
      </c>
      <c r="S71" s="83">
        <f t="shared" si="18"/>
        <v>0</v>
      </c>
      <c r="T71" s="83">
        <f t="shared" si="19"/>
        <v>0</v>
      </c>
      <c r="U71" s="84">
        <f t="shared" si="20"/>
        <v>0</v>
      </c>
    </row>
    <row r="72" spans="1:21" ht="15.95" customHeight="1">
      <c r="A72" s="8">
        <v>10</v>
      </c>
      <c r="B72" s="9" t="s">
        <v>26</v>
      </c>
      <c r="C72" s="25" t="s">
        <v>213</v>
      </c>
      <c r="D72" s="95" t="s">
        <v>383</v>
      </c>
      <c r="E72" s="50"/>
      <c r="F72" s="31">
        <f t="shared" si="13"/>
        <v>0</v>
      </c>
      <c r="G72" s="33">
        <f t="shared" si="12"/>
        <v>0</v>
      </c>
      <c r="H72" s="40">
        <f t="shared" si="21"/>
        <v>0</v>
      </c>
      <c r="I72" s="91"/>
      <c r="J72" s="91"/>
      <c r="K72" s="91"/>
      <c r="L72" s="69" t="s">
        <v>213</v>
      </c>
      <c r="M72" s="74"/>
      <c r="N72" s="75"/>
      <c r="O72" s="89">
        <f t="shared" si="14"/>
        <v>0</v>
      </c>
      <c r="P72" s="82">
        <f t="shared" si="15"/>
        <v>0</v>
      </c>
      <c r="Q72" s="83">
        <f t="shared" si="16"/>
        <v>0</v>
      </c>
      <c r="R72" s="83">
        <f t="shared" si="17"/>
        <v>0</v>
      </c>
      <c r="S72" s="83">
        <f t="shared" si="18"/>
        <v>0</v>
      </c>
      <c r="T72" s="83">
        <f t="shared" si="19"/>
        <v>0</v>
      </c>
      <c r="U72" s="84">
        <f t="shared" si="20"/>
        <v>0</v>
      </c>
    </row>
    <row r="73" spans="1:21" ht="15.95" customHeight="1">
      <c r="A73" s="3">
        <v>11</v>
      </c>
      <c r="B73" s="4" t="s">
        <v>26</v>
      </c>
      <c r="C73" s="25" t="s">
        <v>214</v>
      </c>
      <c r="D73" s="4" t="s">
        <v>384</v>
      </c>
      <c r="E73" s="50"/>
      <c r="F73" s="31">
        <f t="shared" si="13"/>
        <v>0</v>
      </c>
      <c r="G73" s="33">
        <f t="shared" si="12"/>
        <v>0</v>
      </c>
      <c r="H73" s="40">
        <f t="shared" si="21"/>
        <v>0</v>
      </c>
      <c r="I73" s="91"/>
      <c r="J73" s="91"/>
      <c r="K73" s="91"/>
      <c r="L73" s="69" t="s">
        <v>214</v>
      </c>
      <c r="M73" s="74"/>
      <c r="N73" s="75"/>
      <c r="O73" s="89">
        <f t="shared" si="14"/>
        <v>0</v>
      </c>
      <c r="P73" s="82">
        <f t="shared" si="15"/>
        <v>0</v>
      </c>
      <c r="Q73" s="83">
        <f t="shared" si="16"/>
        <v>0</v>
      </c>
      <c r="R73" s="83">
        <f t="shared" si="17"/>
        <v>0</v>
      </c>
      <c r="S73" s="83">
        <f t="shared" si="18"/>
        <v>0</v>
      </c>
      <c r="T73" s="83">
        <f t="shared" si="19"/>
        <v>0</v>
      </c>
      <c r="U73" s="84">
        <f t="shared" si="20"/>
        <v>0</v>
      </c>
    </row>
    <row r="74" spans="1:21" ht="15.95" customHeight="1">
      <c r="A74" s="8">
        <v>12</v>
      </c>
      <c r="B74" s="9" t="s">
        <v>26</v>
      </c>
      <c r="C74" s="25" t="s">
        <v>215</v>
      </c>
      <c r="D74" s="9" t="s">
        <v>355</v>
      </c>
      <c r="E74" s="50"/>
      <c r="F74" s="31">
        <f t="shared" si="13"/>
        <v>0</v>
      </c>
      <c r="G74" s="33">
        <f t="shared" si="12"/>
        <v>0</v>
      </c>
      <c r="H74" s="40">
        <f t="shared" si="21"/>
        <v>0</v>
      </c>
      <c r="I74" s="91"/>
      <c r="J74" s="91"/>
      <c r="K74" s="91"/>
      <c r="L74" s="69" t="s">
        <v>215</v>
      </c>
      <c r="M74" s="74"/>
      <c r="N74" s="75"/>
      <c r="O74" s="89">
        <f t="shared" si="14"/>
        <v>0</v>
      </c>
      <c r="P74" s="82">
        <f t="shared" si="15"/>
        <v>0</v>
      </c>
      <c r="Q74" s="83">
        <f t="shared" si="16"/>
        <v>0</v>
      </c>
      <c r="R74" s="83">
        <f t="shared" si="17"/>
        <v>0</v>
      </c>
      <c r="S74" s="83">
        <f t="shared" si="18"/>
        <v>0</v>
      </c>
      <c r="T74" s="83">
        <f t="shared" si="19"/>
        <v>0</v>
      </c>
      <c r="U74" s="84">
        <f t="shared" si="20"/>
        <v>0</v>
      </c>
    </row>
    <row r="75" spans="1:21" ht="15.95" customHeight="1">
      <c r="A75" s="3">
        <v>13</v>
      </c>
      <c r="B75" s="4" t="s">
        <v>26</v>
      </c>
      <c r="C75" s="25" t="s">
        <v>216</v>
      </c>
      <c r="D75" s="4" t="s">
        <v>64</v>
      </c>
      <c r="E75" s="50"/>
      <c r="F75" s="31">
        <f t="shared" si="13"/>
        <v>0</v>
      </c>
      <c r="G75" s="33">
        <f t="shared" si="12"/>
        <v>0</v>
      </c>
      <c r="H75" s="40">
        <f t="shared" si="21"/>
        <v>0</v>
      </c>
      <c r="I75" s="91"/>
      <c r="J75" s="91"/>
      <c r="K75" s="91"/>
      <c r="L75" s="69" t="s">
        <v>216</v>
      </c>
      <c r="M75" s="74"/>
      <c r="N75" s="75"/>
      <c r="O75" s="89">
        <f t="shared" si="14"/>
        <v>0</v>
      </c>
      <c r="P75" s="82">
        <f t="shared" si="15"/>
        <v>0</v>
      </c>
      <c r="Q75" s="83">
        <f t="shared" si="16"/>
        <v>0</v>
      </c>
      <c r="R75" s="83">
        <f t="shared" si="17"/>
        <v>0</v>
      </c>
      <c r="S75" s="83">
        <f t="shared" si="18"/>
        <v>0</v>
      </c>
      <c r="T75" s="83">
        <f t="shared" si="19"/>
        <v>0</v>
      </c>
      <c r="U75" s="84">
        <f t="shared" si="20"/>
        <v>0</v>
      </c>
    </row>
    <row r="76" spans="1:21" ht="15.95" customHeight="1">
      <c r="A76" s="3">
        <v>14</v>
      </c>
      <c r="B76" s="4" t="s">
        <v>26</v>
      </c>
      <c r="C76" s="25" t="s">
        <v>217</v>
      </c>
      <c r="D76" s="4" t="s">
        <v>65</v>
      </c>
      <c r="E76" s="50">
        <v>1</v>
      </c>
      <c r="F76" s="31">
        <f t="shared" si="13"/>
        <v>0</v>
      </c>
      <c r="G76" s="33">
        <f t="shared" si="12"/>
        <v>0</v>
      </c>
      <c r="H76" s="40">
        <f t="shared" si="21"/>
        <v>0</v>
      </c>
      <c r="I76" s="91"/>
      <c r="J76" s="91"/>
      <c r="K76" s="91"/>
      <c r="L76" s="69" t="s">
        <v>217</v>
      </c>
      <c r="M76" s="74"/>
      <c r="N76" s="75"/>
      <c r="O76" s="89">
        <f t="shared" si="14"/>
        <v>1</v>
      </c>
      <c r="P76" s="82">
        <f t="shared" si="15"/>
        <v>0</v>
      </c>
      <c r="Q76" s="83">
        <f t="shared" si="16"/>
        <v>0</v>
      </c>
      <c r="R76" s="83">
        <f t="shared" si="17"/>
        <v>0</v>
      </c>
      <c r="S76" s="83">
        <f t="shared" si="18"/>
        <v>0</v>
      </c>
      <c r="T76" s="83">
        <f t="shared" si="19"/>
        <v>1</v>
      </c>
      <c r="U76" s="84">
        <f t="shared" si="20"/>
        <v>0</v>
      </c>
    </row>
    <row r="77" spans="1:21" ht="15.95" customHeight="1">
      <c r="A77" s="3">
        <v>15</v>
      </c>
      <c r="B77" s="4" t="s">
        <v>26</v>
      </c>
      <c r="C77" s="25" t="s">
        <v>218</v>
      </c>
      <c r="D77" s="4" t="s">
        <v>66</v>
      </c>
      <c r="E77" s="50"/>
      <c r="F77" s="31">
        <f t="shared" si="13"/>
        <v>1</v>
      </c>
      <c r="G77" s="33" t="str">
        <f t="shared" si="12"/>
        <v>D'INDY, 17</v>
      </c>
      <c r="H77" s="40">
        <f t="shared" si="21"/>
        <v>0</v>
      </c>
      <c r="I77" s="91"/>
      <c r="J77" s="91"/>
      <c r="K77" s="91"/>
      <c r="L77" s="69" t="s">
        <v>218</v>
      </c>
      <c r="M77" s="74"/>
      <c r="N77" s="75"/>
      <c r="O77" s="89">
        <f t="shared" si="14"/>
        <v>1</v>
      </c>
      <c r="P77" s="82">
        <f t="shared" si="15"/>
        <v>0</v>
      </c>
      <c r="Q77" s="83">
        <f t="shared" si="16"/>
        <v>0</v>
      </c>
      <c r="R77" s="83">
        <f t="shared" si="17"/>
        <v>0</v>
      </c>
      <c r="S77" s="83">
        <f t="shared" si="18"/>
        <v>0</v>
      </c>
      <c r="T77" s="83">
        <f t="shared" si="19"/>
        <v>0</v>
      </c>
      <c r="U77" s="84">
        <f t="shared" si="20"/>
        <v>1</v>
      </c>
    </row>
    <row r="78" spans="1:21" ht="15.95" customHeight="1">
      <c r="A78" s="3">
        <v>16</v>
      </c>
      <c r="B78" s="4" t="s">
        <v>26</v>
      </c>
      <c r="C78" s="25" t="s">
        <v>219</v>
      </c>
      <c r="D78" s="4" t="s">
        <v>67</v>
      </c>
      <c r="E78" s="50">
        <v>1</v>
      </c>
      <c r="F78" s="31">
        <f t="shared" si="13"/>
        <v>0</v>
      </c>
      <c r="G78" s="33">
        <f t="shared" si="12"/>
        <v>0</v>
      </c>
      <c r="H78" s="40">
        <f t="shared" si="21"/>
        <v>1</v>
      </c>
      <c r="I78" s="91" t="s">
        <v>221</v>
      </c>
      <c r="J78" s="91"/>
      <c r="K78" s="91"/>
      <c r="L78" s="69" t="s">
        <v>219</v>
      </c>
      <c r="M78" s="74"/>
      <c r="N78" s="75"/>
      <c r="O78" s="89">
        <f t="shared" si="14"/>
        <v>1</v>
      </c>
      <c r="P78" s="82">
        <f t="shared" si="15"/>
        <v>0</v>
      </c>
      <c r="Q78" s="83">
        <f t="shared" si="16"/>
        <v>0</v>
      </c>
      <c r="R78" s="83">
        <f t="shared" si="17"/>
        <v>0</v>
      </c>
      <c r="S78" s="83">
        <f t="shared" si="18"/>
        <v>0</v>
      </c>
      <c r="T78" s="83">
        <f t="shared" si="19"/>
        <v>1</v>
      </c>
      <c r="U78" s="84">
        <f t="shared" si="20"/>
        <v>0</v>
      </c>
    </row>
    <row r="79" spans="1:21" ht="15.95" customHeight="1">
      <c r="A79" s="3">
        <v>17</v>
      </c>
      <c r="B79" s="4" t="s">
        <v>26</v>
      </c>
      <c r="C79" s="25" t="s">
        <v>220</v>
      </c>
      <c r="D79" s="4" t="s">
        <v>68</v>
      </c>
      <c r="E79" s="50">
        <v>1</v>
      </c>
      <c r="F79" s="31">
        <f t="shared" si="13"/>
        <v>0</v>
      </c>
      <c r="G79" s="33">
        <f t="shared" si="12"/>
        <v>0</v>
      </c>
      <c r="H79" s="40">
        <f t="shared" si="21"/>
        <v>1</v>
      </c>
      <c r="I79" s="91" t="s">
        <v>218</v>
      </c>
      <c r="J79" s="91"/>
      <c r="K79" s="91"/>
      <c r="L79" s="69" t="s">
        <v>220</v>
      </c>
      <c r="M79" s="74"/>
      <c r="N79" s="75"/>
      <c r="O79" s="89">
        <f t="shared" si="14"/>
        <v>1</v>
      </c>
      <c r="P79" s="82">
        <f t="shared" si="15"/>
        <v>0</v>
      </c>
      <c r="Q79" s="83">
        <f t="shared" si="16"/>
        <v>0</v>
      </c>
      <c r="R79" s="83">
        <f t="shared" si="17"/>
        <v>0</v>
      </c>
      <c r="S79" s="83">
        <f t="shared" si="18"/>
        <v>0</v>
      </c>
      <c r="T79" s="83">
        <f t="shared" si="19"/>
        <v>1</v>
      </c>
      <c r="U79" s="84">
        <f t="shared" si="20"/>
        <v>0</v>
      </c>
    </row>
    <row r="80" spans="1:21" ht="15.95" customHeight="1">
      <c r="A80" s="3">
        <v>18</v>
      </c>
      <c r="B80" s="4" t="s">
        <v>26</v>
      </c>
      <c r="C80" s="25" t="s">
        <v>221</v>
      </c>
      <c r="D80" s="4" t="s">
        <v>69</v>
      </c>
      <c r="E80" s="50"/>
      <c r="F80" s="31">
        <f t="shared" si="13"/>
        <v>1</v>
      </c>
      <c r="G80" s="33" t="str">
        <f t="shared" si="12"/>
        <v>D'INDY, 16</v>
      </c>
      <c r="H80" s="40">
        <f t="shared" si="21"/>
        <v>0</v>
      </c>
      <c r="I80" s="91"/>
      <c r="J80" s="91"/>
      <c r="K80" s="91"/>
      <c r="L80" s="69" t="s">
        <v>221</v>
      </c>
      <c r="M80" s="74"/>
      <c r="N80" s="75"/>
      <c r="O80" s="89">
        <f t="shared" si="14"/>
        <v>1</v>
      </c>
      <c r="P80" s="82">
        <f t="shared" si="15"/>
        <v>0</v>
      </c>
      <c r="Q80" s="83">
        <f t="shared" si="16"/>
        <v>0</v>
      </c>
      <c r="R80" s="83">
        <f t="shared" si="17"/>
        <v>0</v>
      </c>
      <c r="S80" s="83">
        <f t="shared" si="18"/>
        <v>0</v>
      </c>
      <c r="T80" s="83">
        <f t="shared" si="19"/>
        <v>0</v>
      </c>
      <c r="U80" s="84">
        <f t="shared" si="20"/>
        <v>1</v>
      </c>
    </row>
    <row r="81" spans="1:21" ht="15.95" customHeight="1">
      <c r="A81" s="3">
        <v>19</v>
      </c>
      <c r="B81" s="4" t="s">
        <v>26</v>
      </c>
      <c r="C81" s="25" t="s">
        <v>222</v>
      </c>
      <c r="D81" s="4" t="s">
        <v>70</v>
      </c>
      <c r="E81" s="50">
        <v>1</v>
      </c>
      <c r="F81" s="31">
        <f t="shared" si="13"/>
        <v>0</v>
      </c>
      <c r="G81" s="33">
        <f t="shared" si="12"/>
        <v>0</v>
      </c>
      <c r="H81" s="40">
        <f t="shared" si="21"/>
        <v>0</v>
      </c>
      <c r="I81" s="91"/>
      <c r="J81" s="91"/>
      <c r="K81" s="91"/>
      <c r="L81" s="69" t="s">
        <v>222</v>
      </c>
      <c r="M81" s="74"/>
      <c r="N81" s="75"/>
      <c r="O81" s="89">
        <f t="shared" si="14"/>
        <v>1</v>
      </c>
      <c r="P81" s="82">
        <f t="shared" si="15"/>
        <v>0</v>
      </c>
      <c r="Q81" s="83">
        <f t="shared" si="16"/>
        <v>0</v>
      </c>
      <c r="R81" s="83">
        <f t="shared" si="17"/>
        <v>0</v>
      </c>
      <c r="S81" s="83">
        <f t="shared" si="18"/>
        <v>0</v>
      </c>
      <c r="T81" s="83">
        <f t="shared" si="19"/>
        <v>1</v>
      </c>
      <c r="U81" s="84">
        <f t="shared" si="20"/>
        <v>0</v>
      </c>
    </row>
    <row r="82" spans="1:21" ht="15.95" customHeight="1">
      <c r="A82" s="8">
        <v>21</v>
      </c>
      <c r="B82" s="9" t="s">
        <v>26</v>
      </c>
      <c r="C82" s="25" t="s">
        <v>223</v>
      </c>
      <c r="D82" s="9" t="s">
        <v>136</v>
      </c>
      <c r="E82" s="50"/>
      <c r="F82" s="31">
        <f t="shared" si="13"/>
        <v>0</v>
      </c>
      <c r="G82" s="33">
        <f t="shared" si="12"/>
        <v>0</v>
      </c>
      <c r="H82" s="40">
        <f t="shared" si="21"/>
        <v>0</v>
      </c>
      <c r="I82" s="91"/>
      <c r="J82" s="91"/>
      <c r="K82" s="91"/>
      <c r="L82" s="69" t="s">
        <v>223</v>
      </c>
      <c r="M82" s="74"/>
      <c r="N82" s="75"/>
      <c r="O82" s="89">
        <f t="shared" si="14"/>
        <v>0</v>
      </c>
      <c r="P82" s="82">
        <f t="shared" si="15"/>
        <v>0</v>
      </c>
      <c r="Q82" s="83">
        <f t="shared" si="16"/>
        <v>0</v>
      </c>
      <c r="R82" s="83">
        <f t="shared" si="17"/>
        <v>0</v>
      </c>
      <c r="S82" s="83">
        <f t="shared" si="18"/>
        <v>0</v>
      </c>
      <c r="T82" s="83">
        <f t="shared" si="19"/>
        <v>0</v>
      </c>
      <c r="U82" s="84">
        <f t="shared" si="20"/>
        <v>0</v>
      </c>
    </row>
    <row r="83" spans="1:21" ht="15.95" customHeight="1">
      <c r="A83" s="3">
        <v>23</v>
      </c>
      <c r="B83" s="4" t="s">
        <v>26</v>
      </c>
      <c r="C83" s="25" t="s">
        <v>224</v>
      </c>
      <c r="D83" s="4" t="s">
        <v>28</v>
      </c>
      <c r="E83" s="50"/>
      <c r="F83" s="31">
        <f t="shared" si="13"/>
        <v>1</v>
      </c>
      <c r="G83" s="33" t="str">
        <f t="shared" si="12"/>
        <v>D'INDY, 25</v>
      </c>
      <c r="H83" s="40">
        <f t="shared" si="21"/>
        <v>0</v>
      </c>
      <c r="I83" s="91"/>
      <c r="J83" s="91"/>
      <c r="K83" s="91"/>
      <c r="L83" s="69" t="s">
        <v>224</v>
      </c>
      <c r="M83" s="74"/>
      <c r="N83" s="75"/>
      <c r="O83" s="89">
        <f t="shared" si="14"/>
        <v>1</v>
      </c>
      <c r="P83" s="82">
        <f t="shared" si="15"/>
        <v>0</v>
      </c>
      <c r="Q83" s="83">
        <f t="shared" si="16"/>
        <v>0</v>
      </c>
      <c r="R83" s="83">
        <f t="shared" si="17"/>
        <v>0</v>
      </c>
      <c r="S83" s="83">
        <f t="shared" si="18"/>
        <v>0</v>
      </c>
      <c r="T83" s="83">
        <f t="shared" si="19"/>
        <v>0</v>
      </c>
      <c r="U83" s="84">
        <f t="shared" si="20"/>
        <v>1</v>
      </c>
    </row>
    <row r="84" spans="1:21" ht="15.95" customHeight="1">
      <c r="A84" s="3">
        <v>25</v>
      </c>
      <c r="B84" s="4" t="s">
        <v>26</v>
      </c>
      <c r="C84" s="25" t="s">
        <v>225</v>
      </c>
      <c r="D84" s="4" t="s">
        <v>71</v>
      </c>
      <c r="E84" s="50">
        <v>1</v>
      </c>
      <c r="F84" s="31">
        <f t="shared" si="13"/>
        <v>0</v>
      </c>
      <c r="G84" s="33">
        <f t="shared" si="12"/>
        <v>0</v>
      </c>
      <c r="H84" s="40">
        <f t="shared" si="21"/>
        <v>1</v>
      </c>
      <c r="I84" s="91" t="s">
        <v>224</v>
      </c>
      <c r="J84" s="91"/>
      <c r="K84" s="91"/>
      <c r="L84" s="69" t="s">
        <v>225</v>
      </c>
      <c r="M84" s="74"/>
      <c r="N84" s="75"/>
      <c r="O84" s="89">
        <f t="shared" si="14"/>
        <v>1</v>
      </c>
      <c r="P84" s="82">
        <f t="shared" si="15"/>
        <v>0</v>
      </c>
      <c r="Q84" s="83">
        <f t="shared" si="16"/>
        <v>0</v>
      </c>
      <c r="R84" s="83">
        <f t="shared" si="17"/>
        <v>0</v>
      </c>
      <c r="S84" s="83">
        <f t="shared" si="18"/>
        <v>0</v>
      </c>
      <c r="T84" s="83">
        <f t="shared" si="19"/>
        <v>1</v>
      </c>
      <c r="U84" s="84">
        <f t="shared" si="20"/>
        <v>0</v>
      </c>
    </row>
    <row r="85" spans="1:21" ht="15.95" customHeight="1">
      <c r="A85" s="3">
        <v>27</v>
      </c>
      <c r="B85" s="4" t="s">
        <v>26</v>
      </c>
      <c r="C85" s="25" t="s">
        <v>226</v>
      </c>
      <c r="D85" s="4" t="s">
        <v>72</v>
      </c>
      <c r="E85" s="50"/>
      <c r="F85" s="31">
        <f t="shared" si="13"/>
        <v>1</v>
      </c>
      <c r="G85" s="33" t="str">
        <f t="shared" si="12"/>
        <v>D'INDY, 47</v>
      </c>
      <c r="H85" s="40">
        <f t="shared" si="21"/>
        <v>0</v>
      </c>
      <c r="I85" s="91"/>
      <c r="J85" s="91"/>
      <c r="K85" s="91"/>
      <c r="L85" s="69" t="s">
        <v>226</v>
      </c>
      <c r="M85" s="74"/>
      <c r="N85" s="75"/>
      <c r="O85" s="89">
        <f t="shared" si="14"/>
        <v>1</v>
      </c>
      <c r="P85" s="82">
        <f t="shared" si="15"/>
        <v>0</v>
      </c>
      <c r="Q85" s="83">
        <f t="shared" si="16"/>
        <v>0</v>
      </c>
      <c r="R85" s="83">
        <f t="shared" si="17"/>
        <v>0</v>
      </c>
      <c r="S85" s="83">
        <f t="shared" si="18"/>
        <v>0</v>
      </c>
      <c r="T85" s="83">
        <f t="shared" si="19"/>
        <v>0</v>
      </c>
      <c r="U85" s="84">
        <f t="shared" si="20"/>
        <v>1</v>
      </c>
    </row>
    <row r="86" spans="1:21" ht="15.95" customHeight="1">
      <c r="A86" s="3">
        <v>29</v>
      </c>
      <c r="B86" s="4" t="s">
        <v>26</v>
      </c>
      <c r="C86" s="25" t="s">
        <v>227</v>
      </c>
      <c r="D86" s="4" t="s">
        <v>385</v>
      </c>
      <c r="E86" s="50"/>
      <c r="F86" s="31">
        <f t="shared" si="13"/>
        <v>0</v>
      </c>
      <c r="G86" s="33">
        <f t="shared" si="12"/>
        <v>0</v>
      </c>
      <c r="H86" s="40">
        <f t="shared" si="21"/>
        <v>0</v>
      </c>
      <c r="I86" s="91"/>
      <c r="J86" s="91"/>
      <c r="K86" s="91"/>
      <c r="L86" s="69" t="s">
        <v>227</v>
      </c>
      <c r="M86" s="74"/>
      <c r="N86" s="75"/>
      <c r="O86" s="89">
        <f t="shared" si="14"/>
        <v>0</v>
      </c>
      <c r="P86" s="82">
        <f t="shared" si="15"/>
        <v>0</v>
      </c>
      <c r="Q86" s="83">
        <f t="shared" si="16"/>
        <v>0</v>
      </c>
      <c r="R86" s="83">
        <f t="shared" si="17"/>
        <v>0</v>
      </c>
      <c r="S86" s="83">
        <f t="shared" si="18"/>
        <v>0</v>
      </c>
      <c r="T86" s="83">
        <f t="shared" si="19"/>
        <v>0</v>
      </c>
      <c r="U86" s="84">
        <f t="shared" si="20"/>
        <v>0</v>
      </c>
    </row>
    <row r="87" spans="1:21" ht="15.95" customHeight="1">
      <c r="A87" s="8">
        <v>31</v>
      </c>
      <c r="B87" s="9" t="s">
        <v>26</v>
      </c>
      <c r="C87" s="25" t="s">
        <v>228</v>
      </c>
      <c r="D87" s="9" t="s">
        <v>130</v>
      </c>
      <c r="E87" s="50"/>
      <c r="F87" s="31">
        <f t="shared" si="13"/>
        <v>0</v>
      </c>
      <c r="G87" s="33">
        <f t="shared" si="12"/>
        <v>0</v>
      </c>
      <c r="H87" s="40">
        <f t="shared" si="21"/>
        <v>0</v>
      </c>
      <c r="I87" s="91"/>
      <c r="J87" s="91"/>
      <c r="K87" s="91"/>
      <c r="L87" s="69" t="s">
        <v>228</v>
      </c>
      <c r="M87" s="74"/>
      <c r="N87" s="75"/>
      <c r="O87" s="89">
        <f t="shared" si="14"/>
        <v>0</v>
      </c>
      <c r="P87" s="82">
        <f t="shared" si="15"/>
        <v>0</v>
      </c>
      <c r="Q87" s="83">
        <f t="shared" si="16"/>
        <v>0</v>
      </c>
      <c r="R87" s="83">
        <f t="shared" si="17"/>
        <v>0</v>
      </c>
      <c r="S87" s="83">
        <f t="shared" si="18"/>
        <v>0</v>
      </c>
      <c r="T87" s="83">
        <f t="shared" si="19"/>
        <v>0</v>
      </c>
      <c r="U87" s="84">
        <f t="shared" si="20"/>
        <v>0</v>
      </c>
    </row>
    <row r="88" spans="1:21" ht="15.95" customHeight="1">
      <c r="A88" s="3">
        <v>33</v>
      </c>
      <c r="B88" s="4" t="s">
        <v>26</v>
      </c>
      <c r="C88" s="25" t="s">
        <v>229</v>
      </c>
      <c r="D88" s="95" t="s">
        <v>347</v>
      </c>
      <c r="E88" s="50">
        <v>1</v>
      </c>
      <c r="F88" s="31">
        <f t="shared" si="13"/>
        <v>0</v>
      </c>
      <c r="G88" s="33">
        <f t="shared" si="12"/>
        <v>0</v>
      </c>
      <c r="H88" s="40">
        <f t="shared" si="21"/>
        <v>0</v>
      </c>
      <c r="I88" s="91"/>
      <c r="J88" s="91"/>
      <c r="K88" s="91"/>
      <c r="L88" s="69" t="s">
        <v>229</v>
      </c>
      <c r="M88" s="74"/>
      <c r="N88" s="75"/>
      <c r="O88" s="89">
        <f t="shared" si="14"/>
        <v>1</v>
      </c>
      <c r="P88" s="82">
        <f t="shared" si="15"/>
        <v>0</v>
      </c>
      <c r="Q88" s="83">
        <f t="shared" si="16"/>
        <v>0</v>
      </c>
      <c r="R88" s="83">
        <f t="shared" si="17"/>
        <v>0</v>
      </c>
      <c r="S88" s="83">
        <f t="shared" si="18"/>
        <v>0</v>
      </c>
      <c r="T88" s="83">
        <f t="shared" si="19"/>
        <v>1</v>
      </c>
      <c r="U88" s="84">
        <f t="shared" si="20"/>
        <v>0</v>
      </c>
    </row>
    <row r="89" spans="1:21" ht="15.95" customHeight="1">
      <c r="A89" s="3">
        <v>35</v>
      </c>
      <c r="B89" s="4" t="s">
        <v>26</v>
      </c>
      <c r="C89" s="25" t="s">
        <v>230</v>
      </c>
      <c r="D89" s="4" t="s">
        <v>73</v>
      </c>
      <c r="E89" s="50"/>
      <c r="F89" s="31">
        <f t="shared" si="13"/>
        <v>1</v>
      </c>
      <c r="G89" s="33" t="str">
        <f t="shared" si="12"/>
        <v>D'INDY, 47</v>
      </c>
      <c r="H89" s="40">
        <f t="shared" si="21"/>
        <v>0</v>
      </c>
      <c r="I89" s="91"/>
      <c r="J89" s="91"/>
      <c r="K89" s="91"/>
      <c r="L89" s="69" t="s">
        <v>230</v>
      </c>
      <c r="M89" s="74"/>
      <c r="N89" s="75"/>
      <c r="O89" s="89">
        <f t="shared" si="14"/>
        <v>1</v>
      </c>
      <c r="P89" s="82">
        <f t="shared" si="15"/>
        <v>0</v>
      </c>
      <c r="Q89" s="83">
        <f t="shared" si="16"/>
        <v>0</v>
      </c>
      <c r="R89" s="83">
        <f t="shared" si="17"/>
        <v>0</v>
      </c>
      <c r="S89" s="83">
        <f t="shared" si="18"/>
        <v>0</v>
      </c>
      <c r="T89" s="83">
        <f t="shared" si="19"/>
        <v>0</v>
      </c>
      <c r="U89" s="84">
        <f t="shared" si="20"/>
        <v>1</v>
      </c>
    </row>
    <row r="90" spans="1:21" ht="15.95" customHeight="1">
      <c r="A90" s="3">
        <v>37</v>
      </c>
      <c r="B90" s="4" t="s">
        <v>26</v>
      </c>
      <c r="C90" s="25" t="s">
        <v>231</v>
      </c>
      <c r="D90" s="9" t="s">
        <v>386</v>
      </c>
      <c r="E90" s="50"/>
      <c r="F90" s="31">
        <f t="shared" si="13"/>
        <v>0</v>
      </c>
      <c r="G90" s="33">
        <f t="shared" si="12"/>
        <v>0</v>
      </c>
      <c r="H90" s="40">
        <f t="shared" si="21"/>
        <v>0</v>
      </c>
      <c r="I90" s="91"/>
      <c r="J90" s="91"/>
      <c r="K90" s="91"/>
      <c r="L90" s="69" t="s">
        <v>231</v>
      </c>
      <c r="M90" s="74"/>
      <c r="N90" s="75"/>
      <c r="O90" s="89">
        <f t="shared" si="14"/>
        <v>0</v>
      </c>
      <c r="P90" s="82">
        <f t="shared" si="15"/>
        <v>0</v>
      </c>
      <c r="Q90" s="83">
        <f t="shared" si="16"/>
        <v>0</v>
      </c>
      <c r="R90" s="83">
        <f t="shared" si="17"/>
        <v>0</v>
      </c>
      <c r="S90" s="83">
        <f t="shared" si="18"/>
        <v>0</v>
      </c>
      <c r="T90" s="83">
        <f t="shared" si="19"/>
        <v>0</v>
      </c>
      <c r="U90" s="84">
        <f t="shared" si="20"/>
        <v>0</v>
      </c>
    </row>
    <row r="91" spans="1:21" ht="15.95" customHeight="1">
      <c r="A91" s="3">
        <v>39</v>
      </c>
      <c r="B91" s="4" t="s">
        <v>26</v>
      </c>
      <c r="C91" s="25" t="s">
        <v>232</v>
      </c>
      <c r="D91" s="4" t="s">
        <v>74</v>
      </c>
      <c r="E91" s="50"/>
      <c r="F91" s="31">
        <f t="shared" si="13"/>
        <v>1</v>
      </c>
      <c r="G91" s="33" t="str">
        <f t="shared" si="12"/>
        <v>RAVEL, 37</v>
      </c>
      <c r="H91" s="40">
        <f t="shared" si="21"/>
        <v>0</v>
      </c>
      <c r="I91" s="91"/>
      <c r="J91" s="91"/>
      <c r="K91" s="91"/>
      <c r="L91" s="69" t="s">
        <v>232</v>
      </c>
      <c r="M91" s="74"/>
      <c r="N91" s="75"/>
      <c r="O91" s="89">
        <f t="shared" si="14"/>
        <v>1</v>
      </c>
      <c r="P91" s="82">
        <f t="shared" si="15"/>
        <v>0</v>
      </c>
      <c r="Q91" s="83">
        <f t="shared" si="16"/>
        <v>0</v>
      </c>
      <c r="R91" s="83">
        <f t="shared" si="17"/>
        <v>0</v>
      </c>
      <c r="S91" s="83">
        <f t="shared" si="18"/>
        <v>0</v>
      </c>
      <c r="T91" s="83">
        <f t="shared" si="19"/>
        <v>0</v>
      </c>
      <c r="U91" s="84">
        <f t="shared" si="20"/>
        <v>1</v>
      </c>
    </row>
    <row r="92" spans="1:21" ht="15.95" customHeight="1">
      <c r="A92" s="3">
        <v>41</v>
      </c>
      <c r="B92" s="4" t="s">
        <v>26</v>
      </c>
      <c r="C92" s="25" t="s">
        <v>233</v>
      </c>
      <c r="D92" s="4" t="s">
        <v>75</v>
      </c>
      <c r="E92" s="50"/>
      <c r="F92" s="31">
        <f t="shared" si="13"/>
        <v>0</v>
      </c>
      <c r="G92" s="33">
        <f t="shared" si="12"/>
        <v>0</v>
      </c>
      <c r="H92" s="40">
        <f t="shared" si="21"/>
        <v>0</v>
      </c>
      <c r="I92" s="91"/>
      <c r="J92" s="91"/>
      <c r="K92" s="91"/>
      <c r="L92" s="69" t="s">
        <v>233</v>
      </c>
      <c r="M92" s="74"/>
      <c r="N92" s="75"/>
      <c r="O92" s="89">
        <f t="shared" si="14"/>
        <v>0</v>
      </c>
      <c r="P92" s="82">
        <f t="shared" si="15"/>
        <v>0</v>
      </c>
      <c r="Q92" s="83">
        <f t="shared" si="16"/>
        <v>0</v>
      </c>
      <c r="R92" s="83">
        <f t="shared" si="17"/>
        <v>0</v>
      </c>
      <c r="S92" s="83">
        <f t="shared" si="18"/>
        <v>0</v>
      </c>
      <c r="T92" s="83">
        <f t="shared" si="19"/>
        <v>0</v>
      </c>
      <c r="U92" s="84">
        <f t="shared" si="20"/>
        <v>0</v>
      </c>
    </row>
    <row r="93" spans="1:21" ht="15.95" customHeight="1">
      <c r="A93" s="3">
        <v>43</v>
      </c>
      <c r="B93" s="4" t="s">
        <v>26</v>
      </c>
      <c r="C93" s="25" t="s">
        <v>234</v>
      </c>
      <c r="D93" s="4" t="s">
        <v>76</v>
      </c>
      <c r="E93" s="50"/>
      <c r="F93" s="31">
        <f t="shared" si="13"/>
        <v>1</v>
      </c>
      <c r="G93" s="33" t="str">
        <f t="shared" si="12"/>
        <v>D'INDY, 47</v>
      </c>
      <c r="H93" s="40">
        <f t="shared" si="21"/>
        <v>0</v>
      </c>
      <c r="I93" s="91"/>
      <c r="J93" s="91"/>
      <c r="K93" s="91"/>
      <c r="L93" s="69" t="s">
        <v>234</v>
      </c>
      <c r="M93" s="74"/>
      <c r="N93" s="75"/>
      <c r="O93" s="89">
        <f t="shared" si="14"/>
        <v>1</v>
      </c>
      <c r="P93" s="82">
        <f t="shared" si="15"/>
        <v>0</v>
      </c>
      <c r="Q93" s="83">
        <f t="shared" si="16"/>
        <v>0</v>
      </c>
      <c r="R93" s="83">
        <f t="shared" si="17"/>
        <v>0</v>
      </c>
      <c r="S93" s="83">
        <f t="shared" si="18"/>
        <v>0</v>
      </c>
      <c r="T93" s="83">
        <f t="shared" si="19"/>
        <v>0</v>
      </c>
      <c r="U93" s="84">
        <f t="shared" si="20"/>
        <v>1</v>
      </c>
    </row>
    <row r="94" spans="1:21" ht="15.95" customHeight="1">
      <c r="A94" s="3">
        <v>45</v>
      </c>
      <c r="B94" s="4" t="s">
        <v>26</v>
      </c>
      <c r="C94" s="25" t="s">
        <v>235</v>
      </c>
      <c r="D94" s="4" t="s">
        <v>77</v>
      </c>
      <c r="E94" s="50"/>
      <c r="F94" s="31">
        <f t="shared" si="13"/>
        <v>0</v>
      </c>
      <c r="G94" s="33">
        <f t="shared" si="12"/>
        <v>0</v>
      </c>
      <c r="H94" s="40">
        <f t="shared" si="21"/>
        <v>0</v>
      </c>
      <c r="I94" s="91"/>
      <c r="J94" s="91"/>
      <c r="K94" s="91"/>
      <c r="L94" s="69" t="s">
        <v>235</v>
      </c>
      <c r="M94" s="74"/>
      <c r="N94" s="75"/>
      <c r="O94" s="89">
        <f t="shared" si="14"/>
        <v>0</v>
      </c>
      <c r="P94" s="82">
        <f t="shared" si="15"/>
        <v>0</v>
      </c>
      <c r="Q94" s="83">
        <f t="shared" si="16"/>
        <v>0</v>
      </c>
      <c r="R94" s="83">
        <f t="shared" si="17"/>
        <v>0</v>
      </c>
      <c r="S94" s="83">
        <f t="shared" si="18"/>
        <v>0</v>
      </c>
      <c r="T94" s="83">
        <f t="shared" si="19"/>
        <v>0</v>
      </c>
      <c r="U94" s="84">
        <f t="shared" si="20"/>
        <v>0</v>
      </c>
    </row>
    <row r="95" spans="1:21" ht="15.95" customHeight="1" thickBot="1">
      <c r="A95" s="5">
        <v>47</v>
      </c>
      <c r="B95" s="6" t="s">
        <v>26</v>
      </c>
      <c r="C95" s="55" t="s">
        <v>236</v>
      </c>
      <c r="D95" s="6" t="s">
        <v>78</v>
      </c>
      <c r="E95" s="50">
        <v>1</v>
      </c>
      <c r="F95" s="34">
        <f t="shared" si="13"/>
        <v>0</v>
      </c>
      <c r="G95" s="35">
        <f t="shared" si="12"/>
        <v>0</v>
      </c>
      <c r="H95" s="56">
        <f t="shared" si="21"/>
        <v>3</v>
      </c>
      <c r="I95" s="92" t="s">
        <v>226</v>
      </c>
      <c r="J95" s="92" t="s">
        <v>234</v>
      </c>
      <c r="K95" s="92" t="s">
        <v>230</v>
      </c>
      <c r="L95" s="70" t="s">
        <v>236</v>
      </c>
      <c r="M95" s="74"/>
      <c r="N95" s="75"/>
      <c r="O95" s="89">
        <f t="shared" si="14"/>
        <v>1</v>
      </c>
      <c r="P95" s="82">
        <f t="shared" si="15"/>
        <v>0</v>
      </c>
      <c r="Q95" s="83">
        <f t="shared" si="16"/>
        <v>0</v>
      </c>
      <c r="R95" s="83">
        <f t="shared" si="17"/>
        <v>0</v>
      </c>
      <c r="S95" s="83">
        <f t="shared" si="18"/>
        <v>0</v>
      </c>
      <c r="T95" s="83">
        <f t="shared" si="19"/>
        <v>1</v>
      </c>
      <c r="U95" s="84">
        <f t="shared" si="20"/>
        <v>0</v>
      </c>
    </row>
    <row r="96" spans="1:21" ht="15.95" customHeight="1">
      <c r="A96" s="57">
        <v>1</v>
      </c>
      <c r="B96" s="19" t="s">
        <v>79</v>
      </c>
      <c r="C96" s="25" t="s">
        <v>237</v>
      </c>
      <c r="D96" s="95" t="s">
        <v>387</v>
      </c>
      <c r="E96" s="50"/>
      <c r="F96" s="52">
        <f t="shared" si="13"/>
        <v>0</v>
      </c>
      <c r="G96" s="53">
        <f t="shared" si="12"/>
        <v>0</v>
      </c>
      <c r="H96" s="54">
        <f t="shared" si="21"/>
        <v>0</v>
      </c>
      <c r="I96" s="93"/>
      <c r="J96" s="93"/>
      <c r="K96" s="93"/>
      <c r="L96" s="69" t="s">
        <v>237</v>
      </c>
      <c r="M96" s="74"/>
      <c r="N96" s="75"/>
      <c r="O96" s="89">
        <f t="shared" si="14"/>
        <v>0</v>
      </c>
      <c r="P96" s="82">
        <f t="shared" si="15"/>
        <v>0</v>
      </c>
      <c r="Q96" s="83">
        <f t="shared" si="16"/>
        <v>0</v>
      </c>
      <c r="R96" s="83">
        <f t="shared" si="17"/>
        <v>0</v>
      </c>
      <c r="S96" s="83">
        <f t="shared" si="18"/>
        <v>0</v>
      </c>
      <c r="T96" s="83">
        <f t="shared" si="19"/>
        <v>0</v>
      </c>
      <c r="U96" s="84">
        <f t="shared" si="20"/>
        <v>0</v>
      </c>
    </row>
    <row r="97" spans="1:21" ht="15.95" customHeight="1">
      <c r="A97" s="3">
        <v>2</v>
      </c>
      <c r="B97" s="15" t="s">
        <v>79</v>
      </c>
      <c r="C97" s="25" t="s">
        <v>238</v>
      </c>
      <c r="D97" s="4" t="s">
        <v>80</v>
      </c>
      <c r="E97" s="50"/>
      <c r="F97" s="31">
        <f t="shared" si="13"/>
        <v>0</v>
      </c>
      <c r="G97" s="33">
        <f t="shared" si="12"/>
        <v>0</v>
      </c>
      <c r="H97" s="40">
        <f t="shared" si="21"/>
        <v>0</v>
      </c>
      <c r="I97" s="91"/>
      <c r="J97" s="91"/>
      <c r="K97" s="91"/>
      <c r="L97" s="69" t="s">
        <v>238</v>
      </c>
      <c r="M97" s="74"/>
      <c r="N97" s="75"/>
      <c r="O97" s="89">
        <f t="shared" si="14"/>
        <v>0</v>
      </c>
      <c r="P97" s="82">
        <f t="shared" si="15"/>
        <v>0</v>
      </c>
      <c r="Q97" s="83">
        <f t="shared" si="16"/>
        <v>0</v>
      </c>
      <c r="R97" s="83">
        <f t="shared" si="17"/>
        <v>0</v>
      </c>
      <c r="S97" s="83">
        <f t="shared" si="18"/>
        <v>0</v>
      </c>
      <c r="T97" s="83">
        <f t="shared" si="19"/>
        <v>0</v>
      </c>
      <c r="U97" s="84">
        <f t="shared" si="20"/>
        <v>0</v>
      </c>
    </row>
    <row r="98" spans="1:21" ht="15.95" customHeight="1">
      <c r="A98" s="3">
        <v>3</v>
      </c>
      <c r="B98" s="4" t="s">
        <v>79</v>
      </c>
      <c r="C98" s="25" t="s">
        <v>239</v>
      </c>
      <c r="D98" s="15" t="s">
        <v>348</v>
      </c>
      <c r="E98" s="50"/>
      <c r="F98" s="31">
        <f t="shared" si="13"/>
        <v>1</v>
      </c>
      <c r="G98" s="33" t="str">
        <f t="shared" si="12"/>
        <v>D'INDY, 8</v>
      </c>
      <c r="H98" s="40">
        <f t="shared" si="21"/>
        <v>0</v>
      </c>
      <c r="I98" s="91"/>
      <c r="J98" s="91"/>
      <c r="K98" s="91"/>
      <c r="L98" s="69" t="s">
        <v>239</v>
      </c>
      <c r="M98" s="74"/>
      <c r="N98" s="75"/>
      <c r="O98" s="89">
        <f t="shared" si="14"/>
        <v>1</v>
      </c>
      <c r="P98" s="82">
        <f t="shared" si="15"/>
        <v>0</v>
      </c>
      <c r="Q98" s="83">
        <f t="shared" si="16"/>
        <v>0</v>
      </c>
      <c r="R98" s="83">
        <f t="shared" si="17"/>
        <v>0</v>
      </c>
      <c r="S98" s="83">
        <f t="shared" si="18"/>
        <v>0</v>
      </c>
      <c r="T98" s="83">
        <f t="shared" si="19"/>
        <v>0</v>
      </c>
      <c r="U98" s="84">
        <f t="shared" si="20"/>
        <v>1</v>
      </c>
    </row>
    <row r="99" spans="1:21" ht="15.95" customHeight="1">
      <c r="A99" s="3">
        <v>4</v>
      </c>
      <c r="B99" s="4" t="s">
        <v>79</v>
      </c>
      <c r="C99" s="25" t="s">
        <v>240</v>
      </c>
      <c r="D99" s="4" t="s">
        <v>81</v>
      </c>
      <c r="E99" s="50"/>
      <c r="F99" s="31">
        <f t="shared" si="13"/>
        <v>1</v>
      </c>
      <c r="G99" s="33" t="str">
        <f t="shared" si="12"/>
        <v>RAVEL, 31</v>
      </c>
      <c r="H99" s="40">
        <f t="shared" si="21"/>
        <v>0</v>
      </c>
      <c r="I99" s="91"/>
      <c r="J99" s="91"/>
      <c r="K99" s="91"/>
      <c r="L99" s="69" t="s">
        <v>240</v>
      </c>
      <c r="M99" s="74"/>
      <c r="N99" s="75"/>
      <c r="O99" s="89">
        <f t="shared" si="14"/>
        <v>1</v>
      </c>
      <c r="P99" s="82">
        <f t="shared" si="15"/>
        <v>0</v>
      </c>
      <c r="Q99" s="83">
        <f t="shared" si="16"/>
        <v>0</v>
      </c>
      <c r="R99" s="83">
        <f t="shared" si="17"/>
        <v>0</v>
      </c>
      <c r="S99" s="83">
        <f t="shared" si="18"/>
        <v>0</v>
      </c>
      <c r="T99" s="83">
        <f t="shared" si="19"/>
        <v>0</v>
      </c>
      <c r="U99" s="84">
        <f t="shared" si="20"/>
        <v>1</v>
      </c>
    </row>
    <row r="100" spans="1:21" ht="15.95" customHeight="1">
      <c r="A100" s="3">
        <v>5</v>
      </c>
      <c r="B100" s="4" t="s">
        <v>79</v>
      </c>
      <c r="C100" s="25" t="s">
        <v>241</v>
      </c>
      <c r="D100" s="4" t="s">
        <v>388</v>
      </c>
      <c r="E100" s="50"/>
      <c r="F100" s="31">
        <f t="shared" si="13"/>
        <v>1</v>
      </c>
      <c r="G100" s="33" t="str">
        <f t="shared" si="12"/>
        <v>RAVEL, 31</v>
      </c>
      <c r="H100" s="40">
        <f t="shared" si="21"/>
        <v>0</v>
      </c>
      <c r="I100" s="91"/>
      <c r="J100" s="91"/>
      <c r="K100" s="91"/>
      <c r="L100" s="69" t="s">
        <v>241</v>
      </c>
      <c r="M100" s="74"/>
      <c r="N100" s="75"/>
      <c r="O100" s="89">
        <f t="shared" si="14"/>
        <v>1</v>
      </c>
      <c r="P100" s="82">
        <f t="shared" si="15"/>
        <v>0</v>
      </c>
      <c r="Q100" s="83">
        <f t="shared" si="16"/>
        <v>0</v>
      </c>
      <c r="R100" s="83">
        <f t="shared" si="17"/>
        <v>0</v>
      </c>
      <c r="S100" s="83">
        <f t="shared" si="18"/>
        <v>0</v>
      </c>
      <c r="T100" s="83">
        <f t="shared" si="19"/>
        <v>0</v>
      </c>
      <c r="U100" s="84">
        <f t="shared" si="20"/>
        <v>1</v>
      </c>
    </row>
    <row r="101" spans="1:21" ht="15.95" customHeight="1">
      <c r="A101" s="3">
        <v>6</v>
      </c>
      <c r="B101" s="4" t="s">
        <v>79</v>
      </c>
      <c r="C101" s="25" t="s">
        <v>242</v>
      </c>
      <c r="D101" s="4" t="s">
        <v>29</v>
      </c>
      <c r="E101" s="50"/>
      <c r="F101" s="31">
        <f t="shared" si="13"/>
        <v>0</v>
      </c>
      <c r="G101" s="33">
        <f t="shared" ref="G101:G132" si="22">IF(VLOOKUP(C101,I$5:L$364,4,FALSE)&lt;&gt;0,VLOOKUP(C101,I$5:L$364,4,FALSE),IF(VLOOKUP(C101,J$5:L$364,3,FALSE)&lt;&gt;0,VLOOKUP(C101,J$5:L$364,3,FALSE),IF(VLOOKUP(C101,K$5:L$364,2,FALSE)&lt;&gt;0,VLOOKUP(C101,K$5:L$364,2,FALSE),0)))</f>
        <v>0</v>
      </c>
      <c r="H101" s="40">
        <f t="shared" si="21"/>
        <v>0</v>
      </c>
      <c r="I101" s="91"/>
      <c r="J101" s="91"/>
      <c r="K101" s="91"/>
      <c r="L101" s="69" t="s">
        <v>242</v>
      </c>
      <c r="M101" s="74"/>
      <c r="N101" s="75"/>
      <c r="O101" s="89">
        <f t="shared" si="14"/>
        <v>0</v>
      </c>
      <c r="P101" s="82">
        <f t="shared" si="15"/>
        <v>0</v>
      </c>
      <c r="Q101" s="83">
        <f t="shared" si="16"/>
        <v>0</v>
      </c>
      <c r="R101" s="83">
        <f t="shared" si="17"/>
        <v>0</v>
      </c>
      <c r="S101" s="83">
        <f t="shared" si="18"/>
        <v>0</v>
      </c>
      <c r="T101" s="83">
        <f t="shared" si="19"/>
        <v>0</v>
      </c>
      <c r="U101" s="84">
        <f t="shared" si="20"/>
        <v>0</v>
      </c>
    </row>
    <row r="102" spans="1:21" ht="15.95" customHeight="1">
      <c r="A102" s="3">
        <v>7</v>
      </c>
      <c r="B102" s="4" t="s">
        <v>79</v>
      </c>
      <c r="C102" s="25" t="s">
        <v>243</v>
      </c>
      <c r="D102" s="4" t="s">
        <v>362</v>
      </c>
      <c r="E102" s="50"/>
      <c r="F102" s="31">
        <f t="shared" si="13"/>
        <v>0</v>
      </c>
      <c r="G102" s="33">
        <f t="shared" si="22"/>
        <v>0</v>
      </c>
      <c r="H102" s="40">
        <f t="shared" si="21"/>
        <v>0</v>
      </c>
      <c r="I102" s="91"/>
      <c r="J102" s="91"/>
      <c r="K102" s="91"/>
      <c r="L102" s="69" t="s">
        <v>243</v>
      </c>
      <c r="M102" s="74"/>
      <c r="N102" s="75"/>
      <c r="O102" s="89">
        <f t="shared" si="14"/>
        <v>0</v>
      </c>
      <c r="P102" s="82">
        <f t="shared" si="15"/>
        <v>0</v>
      </c>
      <c r="Q102" s="83">
        <f t="shared" si="16"/>
        <v>0</v>
      </c>
      <c r="R102" s="83">
        <f t="shared" si="17"/>
        <v>0</v>
      </c>
      <c r="S102" s="83">
        <f t="shared" si="18"/>
        <v>0</v>
      </c>
      <c r="T102" s="83">
        <f t="shared" si="19"/>
        <v>0</v>
      </c>
      <c r="U102" s="84">
        <f t="shared" si="20"/>
        <v>0</v>
      </c>
    </row>
    <row r="103" spans="1:21" ht="15.95" customHeight="1">
      <c r="A103" s="3">
        <v>8</v>
      </c>
      <c r="B103" s="4" t="s">
        <v>79</v>
      </c>
      <c r="C103" s="25" t="s">
        <v>244</v>
      </c>
      <c r="D103" s="4" t="s">
        <v>24</v>
      </c>
      <c r="E103" s="50"/>
      <c r="F103" s="31">
        <f t="shared" si="13"/>
        <v>0</v>
      </c>
      <c r="G103" s="33">
        <f t="shared" si="22"/>
        <v>0</v>
      </c>
      <c r="H103" s="40">
        <f t="shared" si="21"/>
        <v>0</v>
      </c>
      <c r="I103" s="91"/>
      <c r="J103" s="91"/>
      <c r="K103" s="91"/>
      <c r="L103" s="69" t="s">
        <v>244</v>
      </c>
      <c r="M103" s="74"/>
      <c r="N103" s="75"/>
      <c r="O103" s="89">
        <f t="shared" si="14"/>
        <v>0</v>
      </c>
      <c r="P103" s="82">
        <f t="shared" si="15"/>
        <v>0</v>
      </c>
      <c r="Q103" s="83">
        <f t="shared" si="16"/>
        <v>0</v>
      </c>
      <c r="R103" s="83">
        <f t="shared" si="17"/>
        <v>0</v>
      </c>
      <c r="S103" s="83">
        <f t="shared" si="18"/>
        <v>0</v>
      </c>
      <c r="T103" s="83">
        <f t="shared" si="19"/>
        <v>0</v>
      </c>
      <c r="U103" s="84">
        <f t="shared" si="20"/>
        <v>0</v>
      </c>
    </row>
    <row r="104" spans="1:21" ht="15.95" customHeight="1">
      <c r="A104" s="3">
        <v>9</v>
      </c>
      <c r="B104" s="4" t="s">
        <v>79</v>
      </c>
      <c r="C104" s="25" t="s">
        <v>245</v>
      </c>
      <c r="D104" s="4" t="s">
        <v>25</v>
      </c>
      <c r="E104" s="50"/>
      <c r="F104" s="31">
        <f t="shared" si="13"/>
        <v>0</v>
      </c>
      <c r="G104" s="33">
        <f t="shared" si="22"/>
        <v>0</v>
      </c>
      <c r="H104" s="40">
        <f t="shared" si="21"/>
        <v>0</v>
      </c>
      <c r="I104" s="91"/>
      <c r="J104" s="91"/>
      <c r="K104" s="91"/>
      <c r="L104" s="69" t="s">
        <v>245</v>
      </c>
      <c r="M104" s="74"/>
      <c r="N104" s="75"/>
      <c r="O104" s="89">
        <f t="shared" si="14"/>
        <v>0</v>
      </c>
      <c r="P104" s="82">
        <f t="shared" si="15"/>
        <v>0</v>
      </c>
      <c r="Q104" s="83">
        <f t="shared" si="16"/>
        <v>0</v>
      </c>
      <c r="R104" s="83">
        <f t="shared" si="17"/>
        <v>0</v>
      </c>
      <c r="S104" s="83">
        <f t="shared" si="18"/>
        <v>0</v>
      </c>
      <c r="T104" s="83">
        <f t="shared" si="19"/>
        <v>0</v>
      </c>
      <c r="U104" s="84">
        <f t="shared" si="20"/>
        <v>0</v>
      </c>
    </row>
    <row r="105" spans="1:21" ht="15.95" customHeight="1">
      <c r="A105" s="8">
        <v>10</v>
      </c>
      <c r="B105" s="9" t="s">
        <v>79</v>
      </c>
      <c r="C105" s="25" t="s">
        <v>246</v>
      </c>
      <c r="D105" s="9" t="s">
        <v>134</v>
      </c>
      <c r="E105" s="50"/>
      <c r="F105" s="31">
        <f t="shared" si="13"/>
        <v>0</v>
      </c>
      <c r="G105" s="33">
        <f t="shared" si="22"/>
        <v>0</v>
      </c>
      <c r="H105" s="40">
        <f t="shared" si="21"/>
        <v>0</v>
      </c>
      <c r="I105" s="91"/>
      <c r="J105" s="91"/>
      <c r="K105" s="91"/>
      <c r="L105" s="69" t="s">
        <v>246</v>
      </c>
      <c r="M105" s="74"/>
      <c r="N105" s="75"/>
      <c r="O105" s="89">
        <f t="shared" si="14"/>
        <v>0</v>
      </c>
      <c r="P105" s="82">
        <f t="shared" si="15"/>
        <v>0</v>
      </c>
      <c r="Q105" s="83">
        <f t="shared" si="16"/>
        <v>0</v>
      </c>
      <c r="R105" s="83">
        <f t="shared" si="17"/>
        <v>0</v>
      </c>
      <c r="S105" s="83">
        <f t="shared" si="18"/>
        <v>0</v>
      </c>
      <c r="T105" s="83">
        <f t="shared" si="19"/>
        <v>0</v>
      </c>
      <c r="U105" s="84">
        <f t="shared" si="20"/>
        <v>0</v>
      </c>
    </row>
    <row r="106" spans="1:21" ht="15.95" customHeight="1">
      <c r="A106" s="3">
        <v>11</v>
      </c>
      <c r="B106" s="4" t="s">
        <v>79</v>
      </c>
      <c r="C106" s="25" t="s">
        <v>247</v>
      </c>
      <c r="D106" s="4" t="s">
        <v>82</v>
      </c>
      <c r="E106" s="50"/>
      <c r="F106" s="31">
        <f t="shared" si="13"/>
        <v>1</v>
      </c>
      <c r="G106" s="33" t="str">
        <f t="shared" si="22"/>
        <v>FAURE, 18</v>
      </c>
      <c r="H106" s="40">
        <f t="shared" si="21"/>
        <v>0</v>
      </c>
      <c r="I106" s="91"/>
      <c r="J106" s="91"/>
      <c r="K106" s="91"/>
      <c r="L106" s="69" t="s">
        <v>247</v>
      </c>
      <c r="M106" s="74"/>
      <c r="N106" s="75"/>
      <c r="O106" s="89">
        <f t="shared" si="14"/>
        <v>1</v>
      </c>
      <c r="P106" s="82">
        <f t="shared" si="15"/>
        <v>0</v>
      </c>
      <c r="Q106" s="83">
        <f t="shared" si="16"/>
        <v>0</v>
      </c>
      <c r="R106" s="83">
        <f t="shared" si="17"/>
        <v>0</v>
      </c>
      <c r="S106" s="83">
        <f t="shared" si="18"/>
        <v>0</v>
      </c>
      <c r="T106" s="83">
        <f t="shared" si="19"/>
        <v>0</v>
      </c>
      <c r="U106" s="84">
        <f t="shared" si="20"/>
        <v>1</v>
      </c>
    </row>
    <row r="107" spans="1:21" ht="15.95" customHeight="1">
      <c r="A107" s="3">
        <v>12</v>
      </c>
      <c r="B107" s="4" t="s">
        <v>79</v>
      </c>
      <c r="C107" s="25" t="s">
        <v>248</v>
      </c>
      <c r="D107" s="4" t="s">
        <v>124</v>
      </c>
      <c r="E107" s="50"/>
      <c r="F107" s="31">
        <f t="shared" si="13"/>
        <v>1</v>
      </c>
      <c r="G107" s="33" t="str">
        <f t="shared" si="22"/>
        <v>DUPARC, 7</v>
      </c>
      <c r="H107" s="40">
        <f t="shared" si="21"/>
        <v>0</v>
      </c>
      <c r="I107" s="91"/>
      <c r="J107" s="91"/>
      <c r="K107" s="91"/>
      <c r="L107" s="69" t="s">
        <v>248</v>
      </c>
      <c r="M107" s="74"/>
      <c r="N107" s="75"/>
      <c r="O107" s="89">
        <f t="shared" si="14"/>
        <v>1</v>
      </c>
      <c r="P107" s="82">
        <f t="shared" si="15"/>
        <v>0</v>
      </c>
      <c r="Q107" s="83">
        <f t="shared" si="16"/>
        <v>0</v>
      </c>
      <c r="R107" s="83">
        <f t="shared" si="17"/>
        <v>0</v>
      </c>
      <c r="S107" s="83">
        <f t="shared" si="18"/>
        <v>0</v>
      </c>
      <c r="T107" s="83">
        <f t="shared" si="19"/>
        <v>0</v>
      </c>
      <c r="U107" s="84">
        <f t="shared" si="20"/>
        <v>1</v>
      </c>
    </row>
    <row r="108" spans="1:21" ht="15.95" customHeight="1">
      <c r="A108" s="3">
        <v>13</v>
      </c>
      <c r="B108" s="4" t="s">
        <v>79</v>
      </c>
      <c r="C108" s="25" t="s">
        <v>249</v>
      </c>
      <c r="D108" s="4" t="s">
        <v>83</v>
      </c>
      <c r="E108" s="50"/>
      <c r="F108" s="31">
        <f t="shared" si="13"/>
        <v>1</v>
      </c>
      <c r="G108" s="33" t="str">
        <f t="shared" si="22"/>
        <v>FAURE, 18</v>
      </c>
      <c r="H108" s="40">
        <f t="shared" si="21"/>
        <v>0</v>
      </c>
      <c r="I108" s="91"/>
      <c r="J108" s="91"/>
      <c r="K108" s="91"/>
      <c r="L108" s="69" t="s">
        <v>249</v>
      </c>
      <c r="M108" s="74"/>
      <c r="N108" s="75"/>
      <c r="O108" s="89">
        <f t="shared" si="14"/>
        <v>1</v>
      </c>
      <c r="P108" s="82">
        <f t="shared" si="15"/>
        <v>0</v>
      </c>
      <c r="Q108" s="83">
        <f t="shared" si="16"/>
        <v>0</v>
      </c>
      <c r="R108" s="83">
        <f t="shared" si="17"/>
        <v>0</v>
      </c>
      <c r="S108" s="83">
        <f t="shared" si="18"/>
        <v>0</v>
      </c>
      <c r="T108" s="83">
        <f t="shared" si="19"/>
        <v>0</v>
      </c>
      <c r="U108" s="84">
        <f t="shared" si="20"/>
        <v>1</v>
      </c>
    </row>
    <row r="109" spans="1:21" ht="15.95" customHeight="1">
      <c r="A109" s="3">
        <v>14</v>
      </c>
      <c r="B109" s="4" t="s">
        <v>79</v>
      </c>
      <c r="C109" s="25" t="s">
        <v>250</v>
      </c>
      <c r="D109" s="97" t="s">
        <v>363</v>
      </c>
      <c r="E109" s="50"/>
      <c r="F109" s="31">
        <f t="shared" si="13"/>
        <v>1</v>
      </c>
      <c r="G109" s="33" t="str">
        <f t="shared" si="22"/>
        <v>FAURE, 21</v>
      </c>
      <c r="H109" s="40">
        <f t="shared" si="21"/>
        <v>0</v>
      </c>
      <c r="I109" s="91"/>
      <c r="J109" s="91"/>
      <c r="K109" s="91"/>
      <c r="L109" s="69" t="s">
        <v>250</v>
      </c>
      <c r="M109" s="74"/>
      <c r="N109" s="75"/>
      <c r="O109" s="89">
        <f t="shared" si="14"/>
        <v>1</v>
      </c>
      <c r="P109" s="82">
        <f t="shared" si="15"/>
        <v>0</v>
      </c>
      <c r="Q109" s="83">
        <f t="shared" si="16"/>
        <v>0</v>
      </c>
      <c r="R109" s="83">
        <f t="shared" si="17"/>
        <v>0</v>
      </c>
      <c r="S109" s="83">
        <f t="shared" si="18"/>
        <v>0</v>
      </c>
      <c r="T109" s="83">
        <f t="shared" si="19"/>
        <v>0</v>
      </c>
      <c r="U109" s="84">
        <f t="shared" si="20"/>
        <v>1</v>
      </c>
    </row>
    <row r="110" spans="1:21" ht="15.95" customHeight="1">
      <c r="A110" s="3">
        <v>15</v>
      </c>
      <c r="B110" s="4" t="s">
        <v>79</v>
      </c>
      <c r="C110" s="25" t="s">
        <v>251</v>
      </c>
      <c r="D110" s="4" t="s">
        <v>84</v>
      </c>
      <c r="E110" s="50">
        <v>1</v>
      </c>
      <c r="F110" s="31">
        <f t="shared" si="13"/>
        <v>0</v>
      </c>
      <c r="G110" s="33">
        <f t="shared" si="22"/>
        <v>0</v>
      </c>
      <c r="H110" s="40">
        <f t="shared" si="21"/>
        <v>0</v>
      </c>
      <c r="I110" s="91"/>
      <c r="J110" s="91"/>
      <c r="K110" s="91"/>
      <c r="L110" s="69" t="s">
        <v>251</v>
      </c>
      <c r="M110" s="74"/>
      <c r="N110" s="75"/>
      <c r="O110" s="89">
        <f t="shared" si="14"/>
        <v>1</v>
      </c>
      <c r="P110" s="82">
        <f t="shared" si="15"/>
        <v>0</v>
      </c>
      <c r="Q110" s="83">
        <f t="shared" si="16"/>
        <v>0</v>
      </c>
      <c r="R110" s="83">
        <f t="shared" si="17"/>
        <v>0</v>
      </c>
      <c r="S110" s="83">
        <f t="shared" si="18"/>
        <v>0</v>
      </c>
      <c r="T110" s="83">
        <f t="shared" si="19"/>
        <v>1</v>
      </c>
      <c r="U110" s="84">
        <f t="shared" si="20"/>
        <v>0</v>
      </c>
    </row>
    <row r="111" spans="1:21" ht="15.95" customHeight="1">
      <c r="A111" s="3">
        <v>16</v>
      </c>
      <c r="B111" s="4" t="s">
        <v>79</v>
      </c>
      <c r="C111" s="25" t="s">
        <v>252</v>
      </c>
      <c r="D111" s="9" t="s">
        <v>389</v>
      </c>
      <c r="E111" s="50"/>
      <c r="F111" s="31">
        <f t="shared" si="13"/>
        <v>0</v>
      </c>
      <c r="G111" s="33">
        <f t="shared" si="22"/>
        <v>0</v>
      </c>
      <c r="H111" s="40">
        <f t="shared" si="21"/>
        <v>0</v>
      </c>
      <c r="I111" s="91"/>
      <c r="J111" s="91"/>
      <c r="K111" s="91"/>
      <c r="L111" s="69" t="s">
        <v>252</v>
      </c>
      <c r="M111" s="74"/>
      <c r="N111" s="75"/>
      <c r="O111" s="89">
        <f t="shared" si="14"/>
        <v>0</v>
      </c>
      <c r="P111" s="82">
        <f t="shared" si="15"/>
        <v>0</v>
      </c>
      <c r="Q111" s="83">
        <f t="shared" si="16"/>
        <v>0</v>
      </c>
      <c r="R111" s="83">
        <f t="shared" si="17"/>
        <v>0</v>
      </c>
      <c r="S111" s="83">
        <f t="shared" si="18"/>
        <v>0</v>
      </c>
      <c r="T111" s="83">
        <f t="shared" si="19"/>
        <v>0</v>
      </c>
      <c r="U111" s="84">
        <f t="shared" si="20"/>
        <v>0</v>
      </c>
    </row>
    <row r="112" spans="1:21" ht="15.95" customHeight="1">
      <c r="A112" s="8">
        <v>17</v>
      </c>
      <c r="B112" s="4" t="s">
        <v>79</v>
      </c>
      <c r="C112" s="25" t="s">
        <v>253</v>
      </c>
      <c r="D112" s="9" t="s">
        <v>85</v>
      </c>
      <c r="E112" s="50"/>
      <c r="F112" s="31">
        <f t="shared" si="13"/>
        <v>0</v>
      </c>
      <c r="G112" s="33">
        <f t="shared" si="22"/>
        <v>0</v>
      </c>
      <c r="H112" s="40">
        <f t="shared" si="21"/>
        <v>0</v>
      </c>
      <c r="I112" s="91"/>
      <c r="J112" s="91"/>
      <c r="K112" s="91"/>
      <c r="L112" s="69" t="s">
        <v>253</v>
      </c>
      <c r="M112" s="74"/>
      <c r="N112" s="75"/>
      <c r="O112" s="89">
        <f t="shared" si="14"/>
        <v>0</v>
      </c>
      <c r="P112" s="82">
        <f t="shared" si="15"/>
        <v>0</v>
      </c>
      <c r="Q112" s="83">
        <f t="shared" si="16"/>
        <v>0</v>
      </c>
      <c r="R112" s="83">
        <f t="shared" si="17"/>
        <v>0</v>
      </c>
      <c r="S112" s="83">
        <f t="shared" si="18"/>
        <v>0</v>
      </c>
      <c r="T112" s="83">
        <f t="shared" si="19"/>
        <v>0</v>
      </c>
      <c r="U112" s="84">
        <f t="shared" si="20"/>
        <v>0</v>
      </c>
    </row>
    <row r="113" spans="1:21" ht="15.95" customHeight="1">
      <c r="A113" s="8">
        <v>18</v>
      </c>
      <c r="B113" s="4" t="s">
        <v>79</v>
      </c>
      <c r="C113" s="25" t="s">
        <v>254</v>
      </c>
      <c r="D113" s="9" t="s">
        <v>390</v>
      </c>
      <c r="E113" s="50">
        <v>1</v>
      </c>
      <c r="F113" s="31">
        <f t="shared" si="13"/>
        <v>0</v>
      </c>
      <c r="G113" s="33">
        <f t="shared" si="22"/>
        <v>0</v>
      </c>
      <c r="H113" s="40">
        <f t="shared" si="21"/>
        <v>3</v>
      </c>
      <c r="I113" s="91" t="s">
        <v>249</v>
      </c>
      <c r="J113" s="91" t="s">
        <v>247</v>
      </c>
      <c r="K113" s="91" t="s">
        <v>210</v>
      </c>
      <c r="L113" s="69" t="s">
        <v>254</v>
      </c>
      <c r="M113" s="74"/>
      <c r="N113" s="75"/>
      <c r="O113" s="89">
        <f t="shared" si="14"/>
        <v>1</v>
      </c>
      <c r="P113" s="82">
        <f t="shared" si="15"/>
        <v>0</v>
      </c>
      <c r="Q113" s="83">
        <f t="shared" si="16"/>
        <v>0</v>
      </c>
      <c r="R113" s="83">
        <f t="shared" si="17"/>
        <v>0</v>
      </c>
      <c r="S113" s="83">
        <f t="shared" si="18"/>
        <v>0</v>
      </c>
      <c r="T113" s="83">
        <f t="shared" si="19"/>
        <v>1</v>
      </c>
      <c r="U113" s="84">
        <f t="shared" si="20"/>
        <v>0</v>
      </c>
    </row>
    <row r="114" spans="1:21" ht="15.95" customHeight="1">
      <c r="A114" s="3">
        <v>19</v>
      </c>
      <c r="B114" s="4" t="s">
        <v>79</v>
      </c>
      <c r="C114" s="25" t="s">
        <v>255</v>
      </c>
      <c r="D114" s="4" t="s">
        <v>86</v>
      </c>
      <c r="E114" s="50">
        <v>1</v>
      </c>
      <c r="F114" s="31">
        <f t="shared" si="13"/>
        <v>0</v>
      </c>
      <c r="G114" s="33">
        <f t="shared" si="22"/>
        <v>0</v>
      </c>
      <c r="H114" s="40">
        <f t="shared" si="21"/>
        <v>0</v>
      </c>
      <c r="I114" s="91"/>
      <c r="J114" s="91"/>
      <c r="K114" s="91"/>
      <c r="L114" s="69" t="s">
        <v>255</v>
      </c>
      <c r="M114" s="74"/>
      <c r="N114" s="75"/>
      <c r="O114" s="89">
        <f t="shared" si="14"/>
        <v>1</v>
      </c>
      <c r="P114" s="82">
        <f t="shared" si="15"/>
        <v>0</v>
      </c>
      <c r="Q114" s="83">
        <f t="shared" si="16"/>
        <v>0</v>
      </c>
      <c r="R114" s="83">
        <f t="shared" si="17"/>
        <v>0</v>
      </c>
      <c r="S114" s="83">
        <f t="shared" si="18"/>
        <v>0</v>
      </c>
      <c r="T114" s="83">
        <f t="shared" si="19"/>
        <v>1</v>
      </c>
      <c r="U114" s="84">
        <f t="shared" si="20"/>
        <v>0</v>
      </c>
    </row>
    <row r="115" spans="1:21" ht="15.95" customHeight="1">
      <c r="A115" s="8">
        <v>20</v>
      </c>
      <c r="B115" s="4" t="s">
        <v>79</v>
      </c>
      <c r="C115" s="25" t="s">
        <v>256</v>
      </c>
      <c r="D115" s="9" t="s">
        <v>87</v>
      </c>
      <c r="E115" s="50"/>
      <c r="F115" s="31">
        <f t="shared" si="13"/>
        <v>0</v>
      </c>
      <c r="G115" s="33">
        <f t="shared" si="22"/>
        <v>0</v>
      </c>
      <c r="H115" s="40">
        <f t="shared" si="21"/>
        <v>0</v>
      </c>
      <c r="I115" s="91"/>
      <c r="J115" s="91"/>
      <c r="K115" s="91"/>
      <c r="L115" s="69" t="s">
        <v>256</v>
      </c>
      <c r="M115" s="74"/>
      <c r="N115" s="75"/>
      <c r="O115" s="89">
        <f t="shared" si="14"/>
        <v>0</v>
      </c>
      <c r="P115" s="82">
        <f t="shared" si="15"/>
        <v>0</v>
      </c>
      <c r="Q115" s="83">
        <f t="shared" si="16"/>
        <v>0</v>
      </c>
      <c r="R115" s="83">
        <f t="shared" si="17"/>
        <v>0</v>
      </c>
      <c r="S115" s="83">
        <f t="shared" si="18"/>
        <v>0</v>
      </c>
      <c r="T115" s="83">
        <f t="shared" si="19"/>
        <v>0</v>
      </c>
      <c r="U115" s="84">
        <f t="shared" si="20"/>
        <v>0</v>
      </c>
    </row>
    <row r="116" spans="1:21" ht="15.95" customHeight="1">
      <c r="A116" s="8">
        <v>21</v>
      </c>
      <c r="B116" s="9" t="s">
        <v>79</v>
      </c>
      <c r="C116" s="25" t="s">
        <v>257</v>
      </c>
      <c r="D116" s="9" t="s">
        <v>137</v>
      </c>
      <c r="E116" s="50">
        <v>1</v>
      </c>
      <c r="F116" s="31">
        <f t="shared" si="13"/>
        <v>0</v>
      </c>
      <c r="G116" s="33">
        <f t="shared" si="22"/>
        <v>0</v>
      </c>
      <c r="H116" s="40">
        <f t="shared" si="21"/>
        <v>3</v>
      </c>
      <c r="I116" s="91" t="s">
        <v>259</v>
      </c>
      <c r="J116" s="91" t="s">
        <v>250</v>
      </c>
      <c r="K116" s="91" t="s">
        <v>258</v>
      </c>
      <c r="L116" s="69" t="s">
        <v>257</v>
      </c>
      <c r="M116" s="74"/>
      <c r="N116" s="75"/>
      <c r="O116" s="89">
        <f t="shared" si="14"/>
        <v>1</v>
      </c>
      <c r="P116" s="82">
        <f t="shared" si="15"/>
        <v>0</v>
      </c>
      <c r="Q116" s="83">
        <f t="shared" si="16"/>
        <v>0</v>
      </c>
      <c r="R116" s="83">
        <f t="shared" si="17"/>
        <v>0</v>
      </c>
      <c r="S116" s="83">
        <f t="shared" si="18"/>
        <v>0</v>
      </c>
      <c r="T116" s="83">
        <f t="shared" si="19"/>
        <v>1</v>
      </c>
      <c r="U116" s="84">
        <f t="shared" si="20"/>
        <v>0</v>
      </c>
    </row>
    <row r="117" spans="1:21" ht="15.95" customHeight="1">
      <c r="A117" s="3">
        <v>22</v>
      </c>
      <c r="B117" s="4" t="s">
        <v>79</v>
      </c>
      <c r="C117" s="25" t="s">
        <v>258</v>
      </c>
      <c r="D117" s="4" t="s">
        <v>88</v>
      </c>
      <c r="E117" s="50"/>
      <c r="F117" s="31">
        <f t="shared" si="13"/>
        <v>1</v>
      </c>
      <c r="G117" s="33" t="str">
        <f t="shared" si="22"/>
        <v>FAURE, 21</v>
      </c>
      <c r="H117" s="40">
        <f t="shared" si="21"/>
        <v>0</v>
      </c>
      <c r="I117" s="91"/>
      <c r="J117" s="91"/>
      <c r="K117" s="91"/>
      <c r="L117" s="69" t="s">
        <v>258</v>
      </c>
      <c r="M117" s="74"/>
      <c r="N117" s="75"/>
      <c r="O117" s="89">
        <f t="shared" si="14"/>
        <v>1</v>
      </c>
      <c r="P117" s="82">
        <f t="shared" si="15"/>
        <v>0</v>
      </c>
      <c r="Q117" s="83">
        <f t="shared" si="16"/>
        <v>0</v>
      </c>
      <c r="R117" s="83">
        <f t="shared" si="17"/>
        <v>0</v>
      </c>
      <c r="S117" s="83">
        <f t="shared" si="18"/>
        <v>0</v>
      </c>
      <c r="T117" s="83">
        <f t="shared" si="19"/>
        <v>0</v>
      </c>
      <c r="U117" s="84">
        <f t="shared" si="20"/>
        <v>1</v>
      </c>
    </row>
    <row r="118" spans="1:21" ht="15.95" customHeight="1">
      <c r="A118" s="3">
        <v>23</v>
      </c>
      <c r="B118" s="4" t="s">
        <v>79</v>
      </c>
      <c r="C118" s="25" t="s">
        <v>259</v>
      </c>
      <c r="D118" s="4" t="s">
        <v>89</v>
      </c>
      <c r="E118" s="50"/>
      <c r="F118" s="31">
        <f t="shared" si="13"/>
        <v>1</v>
      </c>
      <c r="G118" s="33" t="str">
        <f t="shared" si="22"/>
        <v>FAURE, 21</v>
      </c>
      <c r="H118" s="40">
        <f t="shared" si="21"/>
        <v>0</v>
      </c>
      <c r="I118" s="91"/>
      <c r="J118" s="91"/>
      <c r="K118" s="91"/>
      <c r="L118" s="69" t="s">
        <v>259</v>
      </c>
      <c r="M118" s="74"/>
      <c r="N118" s="75"/>
      <c r="O118" s="89">
        <f t="shared" si="14"/>
        <v>1</v>
      </c>
      <c r="P118" s="82">
        <f t="shared" si="15"/>
        <v>0</v>
      </c>
      <c r="Q118" s="83">
        <f t="shared" si="16"/>
        <v>0</v>
      </c>
      <c r="R118" s="83">
        <f t="shared" si="17"/>
        <v>0</v>
      </c>
      <c r="S118" s="83">
        <f t="shared" si="18"/>
        <v>0</v>
      </c>
      <c r="T118" s="83">
        <f t="shared" si="19"/>
        <v>0</v>
      </c>
      <c r="U118" s="84">
        <f t="shared" si="20"/>
        <v>1</v>
      </c>
    </row>
    <row r="119" spans="1:21" ht="15.95" customHeight="1">
      <c r="A119" s="3">
        <v>24</v>
      </c>
      <c r="B119" s="4" t="s">
        <v>79</v>
      </c>
      <c r="C119" s="25" t="s">
        <v>260</v>
      </c>
      <c r="D119" s="9" t="s">
        <v>349</v>
      </c>
      <c r="E119" s="50">
        <v>1</v>
      </c>
      <c r="F119" s="31">
        <f t="shared" si="13"/>
        <v>0</v>
      </c>
      <c r="G119" s="33">
        <f t="shared" si="22"/>
        <v>0</v>
      </c>
      <c r="H119" s="40">
        <f t="shared" si="21"/>
        <v>0</v>
      </c>
      <c r="I119" s="91"/>
      <c r="J119" s="91"/>
      <c r="K119" s="91"/>
      <c r="L119" s="69" t="s">
        <v>260</v>
      </c>
      <c r="M119" s="74"/>
      <c r="N119" s="75"/>
      <c r="O119" s="89">
        <f t="shared" si="14"/>
        <v>1</v>
      </c>
      <c r="P119" s="82">
        <f t="shared" si="15"/>
        <v>0</v>
      </c>
      <c r="Q119" s="83">
        <f t="shared" si="16"/>
        <v>0</v>
      </c>
      <c r="R119" s="83">
        <f t="shared" si="17"/>
        <v>0</v>
      </c>
      <c r="S119" s="83">
        <f t="shared" si="18"/>
        <v>0</v>
      </c>
      <c r="T119" s="83">
        <f t="shared" si="19"/>
        <v>1</v>
      </c>
      <c r="U119" s="84">
        <f t="shared" si="20"/>
        <v>0</v>
      </c>
    </row>
    <row r="120" spans="1:21" ht="15.95" customHeight="1">
      <c r="A120" s="3">
        <v>25</v>
      </c>
      <c r="B120" s="4" t="s">
        <v>79</v>
      </c>
      <c r="C120" s="25" t="s">
        <v>261</v>
      </c>
      <c r="D120" s="4" t="s">
        <v>138</v>
      </c>
      <c r="E120" s="50">
        <v>1</v>
      </c>
      <c r="F120" s="31">
        <f t="shared" si="13"/>
        <v>0</v>
      </c>
      <c r="G120" s="33">
        <f t="shared" si="22"/>
        <v>0</v>
      </c>
      <c r="H120" s="40">
        <f t="shared" si="21"/>
        <v>0</v>
      </c>
      <c r="I120" s="91"/>
      <c r="J120" s="91"/>
      <c r="K120" s="91"/>
      <c r="L120" s="69" t="s">
        <v>261</v>
      </c>
      <c r="M120" s="74"/>
      <c r="N120" s="75"/>
      <c r="O120" s="89">
        <f t="shared" si="14"/>
        <v>1</v>
      </c>
      <c r="P120" s="82">
        <f t="shared" si="15"/>
        <v>0</v>
      </c>
      <c r="Q120" s="83">
        <f t="shared" si="16"/>
        <v>0</v>
      </c>
      <c r="R120" s="83">
        <f t="shared" si="17"/>
        <v>0</v>
      </c>
      <c r="S120" s="83">
        <f t="shared" si="18"/>
        <v>0</v>
      </c>
      <c r="T120" s="83">
        <f t="shared" si="19"/>
        <v>1</v>
      </c>
      <c r="U120" s="84">
        <f t="shared" si="20"/>
        <v>0</v>
      </c>
    </row>
    <row r="121" spans="1:21" ht="15.95" customHeight="1">
      <c r="A121" s="8">
        <v>27</v>
      </c>
      <c r="B121" s="9" t="s">
        <v>79</v>
      </c>
      <c r="C121" s="25" t="s">
        <v>262</v>
      </c>
      <c r="D121" s="9" t="s">
        <v>391</v>
      </c>
      <c r="E121" s="50"/>
      <c r="F121" s="31">
        <f t="shared" si="13"/>
        <v>0</v>
      </c>
      <c r="G121" s="33">
        <f t="shared" si="22"/>
        <v>0</v>
      </c>
      <c r="H121" s="40">
        <f t="shared" si="21"/>
        <v>0</v>
      </c>
      <c r="I121" s="91"/>
      <c r="J121" s="91"/>
      <c r="K121" s="91"/>
      <c r="L121" s="69" t="s">
        <v>262</v>
      </c>
      <c r="M121" s="74"/>
      <c r="N121" s="75"/>
      <c r="O121" s="89">
        <f t="shared" si="14"/>
        <v>0</v>
      </c>
      <c r="P121" s="82">
        <f t="shared" si="15"/>
        <v>0</v>
      </c>
      <c r="Q121" s="83">
        <f t="shared" si="16"/>
        <v>0</v>
      </c>
      <c r="R121" s="83">
        <f t="shared" si="17"/>
        <v>0</v>
      </c>
      <c r="S121" s="83">
        <f t="shared" si="18"/>
        <v>0</v>
      </c>
      <c r="T121" s="83">
        <f t="shared" si="19"/>
        <v>0</v>
      </c>
      <c r="U121" s="84">
        <f t="shared" si="20"/>
        <v>0</v>
      </c>
    </row>
    <row r="122" spans="1:21" ht="15.95" customHeight="1">
      <c r="A122" s="3">
        <v>29</v>
      </c>
      <c r="B122" s="4" t="s">
        <v>79</v>
      </c>
      <c r="C122" s="25" t="s">
        <v>263</v>
      </c>
      <c r="D122" s="4" t="s">
        <v>90</v>
      </c>
      <c r="E122" s="50"/>
      <c r="F122" s="31">
        <f t="shared" si="13"/>
        <v>0</v>
      </c>
      <c r="G122" s="33">
        <f t="shared" si="22"/>
        <v>0</v>
      </c>
      <c r="H122" s="40">
        <f t="shared" si="21"/>
        <v>0</v>
      </c>
      <c r="I122" s="91"/>
      <c r="J122" s="91"/>
      <c r="K122" s="91"/>
      <c r="L122" s="69" t="s">
        <v>263</v>
      </c>
      <c r="M122" s="74"/>
      <c r="N122" s="75"/>
      <c r="O122" s="89">
        <f t="shared" si="14"/>
        <v>0</v>
      </c>
      <c r="P122" s="82">
        <f t="shared" si="15"/>
        <v>0</v>
      </c>
      <c r="Q122" s="83">
        <f t="shared" si="16"/>
        <v>0</v>
      </c>
      <c r="R122" s="83">
        <f t="shared" si="17"/>
        <v>0</v>
      </c>
      <c r="S122" s="83">
        <f t="shared" si="18"/>
        <v>0</v>
      </c>
      <c r="T122" s="83">
        <f t="shared" si="19"/>
        <v>0</v>
      </c>
      <c r="U122" s="84">
        <f t="shared" si="20"/>
        <v>0</v>
      </c>
    </row>
    <row r="123" spans="1:21" ht="15.95" customHeight="1" thickBot="1">
      <c r="A123" s="5">
        <v>31</v>
      </c>
      <c r="B123" s="6" t="s">
        <v>79</v>
      </c>
      <c r="C123" s="55" t="s">
        <v>264</v>
      </c>
      <c r="D123" s="6" t="s">
        <v>392</v>
      </c>
      <c r="E123" s="50"/>
      <c r="F123" s="34">
        <f t="shared" si="13"/>
        <v>0</v>
      </c>
      <c r="G123" s="35">
        <f t="shared" si="22"/>
        <v>0</v>
      </c>
      <c r="H123" s="56">
        <f t="shared" si="21"/>
        <v>0</v>
      </c>
      <c r="I123" s="92"/>
      <c r="J123" s="92"/>
      <c r="K123" s="92"/>
      <c r="L123" s="70" t="s">
        <v>264</v>
      </c>
      <c r="M123" s="74"/>
      <c r="N123" s="75"/>
      <c r="O123" s="89">
        <f t="shared" si="14"/>
        <v>0</v>
      </c>
      <c r="P123" s="82">
        <f t="shared" si="15"/>
        <v>0</v>
      </c>
      <c r="Q123" s="83">
        <f t="shared" si="16"/>
        <v>0</v>
      </c>
      <c r="R123" s="83">
        <f t="shared" si="17"/>
        <v>0</v>
      </c>
      <c r="S123" s="83">
        <f t="shared" si="18"/>
        <v>0</v>
      </c>
      <c r="T123" s="83">
        <f t="shared" si="19"/>
        <v>0</v>
      </c>
      <c r="U123" s="84">
        <f t="shared" si="20"/>
        <v>0</v>
      </c>
    </row>
    <row r="124" spans="1:21" ht="15.95" customHeight="1">
      <c r="A124" s="20">
        <v>1</v>
      </c>
      <c r="B124" s="51" t="s">
        <v>91</v>
      </c>
      <c r="C124" s="25" t="s">
        <v>265</v>
      </c>
      <c r="D124" s="94" t="s">
        <v>92</v>
      </c>
      <c r="E124" s="50"/>
      <c r="F124" s="52">
        <f t="shared" si="13"/>
        <v>0</v>
      </c>
      <c r="G124" s="53">
        <f t="shared" si="22"/>
        <v>0</v>
      </c>
      <c r="H124" s="54">
        <f t="shared" si="21"/>
        <v>0</v>
      </c>
      <c r="I124" s="93"/>
      <c r="J124" s="93"/>
      <c r="K124" s="93"/>
      <c r="L124" s="69" t="s">
        <v>265</v>
      </c>
      <c r="M124" s="74"/>
      <c r="N124" s="75"/>
      <c r="O124" s="89">
        <f t="shared" si="14"/>
        <v>0</v>
      </c>
      <c r="P124" s="82">
        <f t="shared" si="15"/>
        <v>0</v>
      </c>
      <c r="Q124" s="83">
        <f t="shared" si="16"/>
        <v>0</v>
      </c>
      <c r="R124" s="83">
        <f t="shared" si="17"/>
        <v>0</v>
      </c>
      <c r="S124" s="83">
        <f t="shared" si="18"/>
        <v>0</v>
      </c>
      <c r="T124" s="83">
        <f t="shared" si="19"/>
        <v>0</v>
      </c>
      <c r="U124" s="84">
        <f t="shared" si="20"/>
        <v>0</v>
      </c>
    </row>
    <row r="125" spans="1:21" ht="15.95" customHeight="1">
      <c r="A125" s="3">
        <v>2</v>
      </c>
      <c r="B125" s="4" t="s">
        <v>91</v>
      </c>
      <c r="C125" s="25" t="s">
        <v>266</v>
      </c>
      <c r="D125" s="4" t="s">
        <v>14</v>
      </c>
      <c r="E125" s="50">
        <v>1</v>
      </c>
      <c r="F125" s="31">
        <f t="shared" si="13"/>
        <v>0</v>
      </c>
      <c r="G125" s="33">
        <f t="shared" si="22"/>
        <v>0</v>
      </c>
      <c r="H125" s="40">
        <f t="shared" si="21"/>
        <v>0</v>
      </c>
      <c r="I125" s="91"/>
      <c r="J125" s="91"/>
      <c r="K125" s="91"/>
      <c r="L125" s="69" t="s">
        <v>266</v>
      </c>
      <c r="M125" s="74"/>
      <c r="N125" s="75"/>
      <c r="O125" s="89">
        <f t="shared" si="14"/>
        <v>1</v>
      </c>
      <c r="P125" s="82">
        <f t="shared" si="15"/>
        <v>0</v>
      </c>
      <c r="Q125" s="83">
        <f t="shared" si="16"/>
        <v>0</v>
      </c>
      <c r="R125" s="83">
        <f t="shared" si="17"/>
        <v>0</v>
      </c>
      <c r="S125" s="83">
        <f t="shared" si="18"/>
        <v>0</v>
      </c>
      <c r="T125" s="83">
        <f t="shared" si="19"/>
        <v>1</v>
      </c>
      <c r="U125" s="84">
        <f t="shared" si="20"/>
        <v>0</v>
      </c>
    </row>
    <row r="126" spans="1:21" ht="15.95" customHeight="1">
      <c r="A126" s="8">
        <v>3</v>
      </c>
      <c r="B126" s="4" t="s">
        <v>91</v>
      </c>
      <c r="C126" s="25" t="s">
        <v>267</v>
      </c>
      <c r="D126" s="9" t="s">
        <v>125</v>
      </c>
      <c r="E126" s="50"/>
      <c r="F126" s="31">
        <f t="shared" si="13"/>
        <v>1</v>
      </c>
      <c r="G126" s="33" t="str">
        <f t="shared" si="22"/>
        <v>DUPARC, 5</v>
      </c>
      <c r="H126" s="40">
        <f t="shared" si="21"/>
        <v>0</v>
      </c>
      <c r="I126" s="91"/>
      <c r="J126" s="91"/>
      <c r="K126" s="91"/>
      <c r="L126" s="69" t="s">
        <v>267</v>
      </c>
      <c r="M126" s="74"/>
      <c r="N126" s="75"/>
      <c r="O126" s="89">
        <f t="shared" si="14"/>
        <v>1</v>
      </c>
      <c r="P126" s="82">
        <f t="shared" si="15"/>
        <v>0</v>
      </c>
      <c r="Q126" s="83">
        <f t="shared" si="16"/>
        <v>0</v>
      </c>
      <c r="R126" s="83">
        <f t="shared" si="17"/>
        <v>0</v>
      </c>
      <c r="S126" s="83">
        <f t="shared" si="18"/>
        <v>0</v>
      </c>
      <c r="T126" s="83">
        <f t="shared" si="19"/>
        <v>0</v>
      </c>
      <c r="U126" s="84">
        <f t="shared" si="20"/>
        <v>1</v>
      </c>
    </row>
    <row r="127" spans="1:21" ht="15.95" customHeight="1">
      <c r="A127" s="3">
        <v>4</v>
      </c>
      <c r="B127" s="4" t="s">
        <v>91</v>
      </c>
      <c r="C127" s="25" t="s">
        <v>268</v>
      </c>
      <c r="D127" s="4" t="s">
        <v>15</v>
      </c>
      <c r="E127" s="50"/>
      <c r="F127" s="31">
        <f t="shared" si="13"/>
        <v>1</v>
      </c>
      <c r="G127" s="33" t="str">
        <f t="shared" si="22"/>
        <v>DUPARC, 16</v>
      </c>
      <c r="H127" s="40">
        <f t="shared" si="21"/>
        <v>0</v>
      </c>
      <c r="I127" s="91"/>
      <c r="J127" s="91"/>
      <c r="K127" s="91"/>
      <c r="L127" s="69" t="s">
        <v>268</v>
      </c>
      <c r="M127" s="74"/>
      <c r="N127" s="75"/>
      <c r="O127" s="89">
        <f t="shared" si="14"/>
        <v>1</v>
      </c>
      <c r="P127" s="82">
        <f t="shared" si="15"/>
        <v>0</v>
      </c>
      <c r="Q127" s="83">
        <f t="shared" si="16"/>
        <v>0</v>
      </c>
      <c r="R127" s="83">
        <f t="shared" si="17"/>
        <v>0</v>
      </c>
      <c r="S127" s="83">
        <f t="shared" si="18"/>
        <v>0</v>
      </c>
      <c r="T127" s="83">
        <f t="shared" si="19"/>
        <v>0</v>
      </c>
      <c r="U127" s="84">
        <f t="shared" si="20"/>
        <v>1</v>
      </c>
    </row>
    <row r="128" spans="1:21" ht="15.95" customHeight="1">
      <c r="A128" s="8">
        <v>5</v>
      </c>
      <c r="B128" s="4" t="s">
        <v>91</v>
      </c>
      <c r="C128" s="25" t="s">
        <v>269</v>
      </c>
      <c r="D128" s="9" t="s">
        <v>393</v>
      </c>
      <c r="E128" s="50">
        <v>1</v>
      </c>
      <c r="F128" s="31">
        <f t="shared" si="13"/>
        <v>0</v>
      </c>
      <c r="G128" s="33">
        <f t="shared" si="22"/>
        <v>0</v>
      </c>
      <c r="H128" s="40">
        <f t="shared" si="21"/>
        <v>2</v>
      </c>
      <c r="I128" s="91" t="s">
        <v>300</v>
      </c>
      <c r="J128" s="91" t="s">
        <v>267</v>
      </c>
      <c r="K128" s="91"/>
      <c r="L128" s="69" t="s">
        <v>269</v>
      </c>
      <c r="M128" s="74"/>
      <c r="N128" s="75"/>
      <c r="O128" s="89">
        <f t="shared" si="14"/>
        <v>1</v>
      </c>
      <c r="P128" s="82">
        <f t="shared" si="15"/>
        <v>0</v>
      </c>
      <c r="Q128" s="83">
        <f t="shared" si="16"/>
        <v>0</v>
      </c>
      <c r="R128" s="83">
        <f t="shared" si="17"/>
        <v>0</v>
      </c>
      <c r="S128" s="83">
        <f t="shared" si="18"/>
        <v>0</v>
      </c>
      <c r="T128" s="83">
        <f t="shared" si="19"/>
        <v>1</v>
      </c>
      <c r="U128" s="84">
        <f t="shared" si="20"/>
        <v>0</v>
      </c>
    </row>
    <row r="129" spans="1:21" ht="15.95" customHeight="1">
      <c r="A129" s="3">
        <v>6</v>
      </c>
      <c r="B129" s="4" t="s">
        <v>91</v>
      </c>
      <c r="C129" s="25" t="s">
        <v>270</v>
      </c>
      <c r="D129" s="4" t="s">
        <v>16</v>
      </c>
      <c r="E129" s="50"/>
      <c r="F129" s="31">
        <f t="shared" si="13"/>
        <v>0</v>
      </c>
      <c r="G129" s="33">
        <f t="shared" si="22"/>
        <v>0</v>
      </c>
      <c r="H129" s="40">
        <f t="shared" si="21"/>
        <v>0</v>
      </c>
      <c r="I129" s="91"/>
      <c r="J129" s="91"/>
      <c r="K129" s="91"/>
      <c r="L129" s="69" t="s">
        <v>270</v>
      </c>
      <c r="M129" s="74"/>
      <c r="N129" s="75"/>
      <c r="O129" s="89">
        <f t="shared" si="14"/>
        <v>0</v>
      </c>
      <c r="P129" s="82">
        <f t="shared" si="15"/>
        <v>0</v>
      </c>
      <c r="Q129" s="83">
        <f t="shared" si="16"/>
        <v>0</v>
      </c>
      <c r="R129" s="83">
        <f t="shared" si="17"/>
        <v>0</v>
      </c>
      <c r="S129" s="83">
        <f t="shared" si="18"/>
        <v>0</v>
      </c>
      <c r="T129" s="83">
        <f t="shared" si="19"/>
        <v>0</v>
      </c>
      <c r="U129" s="84">
        <f t="shared" si="20"/>
        <v>0</v>
      </c>
    </row>
    <row r="130" spans="1:21" ht="15.95" customHeight="1">
      <c r="A130" s="8">
        <v>7</v>
      </c>
      <c r="B130" s="9" t="s">
        <v>91</v>
      </c>
      <c r="C130" s="25" t="s">
        <v>271</v>
      </c>
      <c r="D130" s="95" t="s">
        <v>142</v>
      </c>
      <c r="E130" s="50">
        <v>1</v>
      </c>
      <c r="F130" s="31">
        <f t="shared" si="13"/>
        <v>0</v>
      </c>
      <c r="G130" s="33">
        <f t="shared" si="22"/>
        <v>0</v>
      </c>
      <c r="H130" s="40">
        <f t="shared" si="21"/>
        <v>3</v>
      </c>
      <c r="I130" s="91" t="s">
        <v>284</v>
      </c>
      <c r="J130" s="91" t="s">
        <v>295</v>
      </c>
      <c r="K130" s="91" t="s">
        <v>248</v>
      </c>
      <c r="L130" s="69" t="s">
        <v>271</v>
      </c>
      <c r="M130" s="74"/>
      <c r="N130" s="75"/>
      <c r="O130" s="89">
        <f t="shared" si="14"/>
        <v>1</v>
      </c>
      <c r="P130" s="82">
        <f t="shared" si="15"/>
        <v>0</v>
      </c>
      <c r="Q130" s="83">
        <f t="shared" si="16"/>
        <v>0</v>
      </c>
      <c r="R130" s="83">
        <f t="shared" si="17"/>
        <v>0</v>
      </c>
      <c r="S130" s="83">
        <f t="shared" si="18"/>
        <v>0</v>
      </c>
      <c r="T130" s="83">
        <f t="shared" si="19"/>
        <v>1</v>
      </c>
      <c r="U130" s="84">
        <f t="shared" si="20"/>
        <v>0</v>
      </c>
    </row>
    <row r="131" spans="1:21" ht="15.95" customHeight="1">
      <c r="A131" s="3">
        <v>8</v>
      </c>
      <c r="B131" s="4" t="s">
        <v>91</v>
      </c>
      <c r="C131" s="25" t="s">
        <v>272</v>
      </c>
      <c r="D131" s="4" t="s">
        <v>127</v>
      </c>
      <c r="E131" s="50">
        <v>1</v>
      </c>
      <c r="F131" s="31">
        <f t="shared" si="13"/>
        <v>0</v>
      </c>
      <c r="G131" s="33">
        <f t="shared" si="22"/>
        <v>0</v>
      </c>
      <c r="H131" s="40">
        <f t="shared" si="21"/>
        <v>1</v>
      </c>
      <c r="I131" s="91" t="s">
        <v>275</v>
      </c>
      <c r="J131" s="91"/>
      <c r="K131" s="91"/>
      <c r="L131" s="69" t="s">
        <v>272</v>
      </c>
      <c r="M131" s="74"/>
      <c r="N131" s="75"/>
      <c r="O131" s="89">
        <f t="shared" si="14"/>
        <v>1</v>
      </c>
      <c r="P131" s="82">
        <f t="shared" si="15"/>
        <v>0</v>
      </c>
      <c r="Q131" s="83">
        <f t="shared" si="16"/>
        <v>0</v>
      </c>
      <c r="R131" s="83">
        <f t="shared" si="17"/>
        <v>0</v>
      </c>
      <c r="S131" s="83">
        <f t="shared" si="18"/>
        <v>0</v>
      </c>
      <c r="T131" s="83">
        <f t="shared" si="19"/>
        <v>1</v>
      </c>
      <c r="U131" s="84">
        <f t="shared" si="20"/>
        <v>0</v>
      </c>
    </row>
    <row r="132" spans="1:21" ht="15.95" customHeight="1">
      <c r="A132" s="3">
        <v>9</v>
      </c>
      <c r="B132" s="4" t="s">
        <v>91</v>
      </c>
      <c r="C132" s="25" t="s">
        <v>273</v>
      </c>
      <c r="D132" s="4" t="s">
        <v>17</v>
      </c>
      <c r="E132" s="50"/>
      <c r="F132" s="31">
        <f t="shared" si="13"/>
        <v>1</v>
      </c>
      <c r="G132" s="33" t="str">
        <f t="shared" si="22"/>
        <v>DUPARC, 17</v>
      </c>
      <c r="H132" s="40">
        <f t="shared" si="21"/>
        <v>0</v>
      </c>
      <c r="I132" s="91"/>
      <c r="J132" s="91"/>
      <c r="K132" s="91"/>
      <c r="L132" s="69" t="s">
        <v>273</v>
      </c>
      <c r="M132" s="74"/>
      <c r="N132" s="75"/>
      <c r="O132" s="89">
        <f t="shared" si="14"/>
        <v>1</v>
      </c>
      <c r="P132" s="82">
        <f t="shared" si="15"/>
        <v>0</v>
      </c>
      <c r="Q132" s="83">
        <f t="shared" si="16"/>
        <v>0</v>
      </c>
      <c r="R132" s="83">
        <f t="shared" si="17"/>
        <v>0</v>
      </c>
      <c r="S132" s="83">
        <f t="shared" si="18"/>
        <v>0</v>
      </c>
      <c r="T132" s="83">
        <f t="shared" si="19"/>
        <v>0</v>
      </c>
      <c r="U132" s="84">
        <f t="shared" si="20"/>
        <v>1</v>
      </c>
    </row>
    <row r="133" spans="1:21" ht="15.95" customHeight="1">
      <c r="A133" s="8">
        <v>10</v>
      </c>
      <c r="B133" s="9" t="s">
        <v>91</v>
      </c>
      <c r="C133" s="25" t="s">
        <v>274</v>
      </c>
      <c r="D133" s="9" t="s">
        <v>128</v>
      </c>
      <c r="E133" s="50">
        <v>1</v>
      </c>
      <c r="F133" s="31">
        <f t="shared" si="13"/>
        <v>0</v>
      </c>
      <c r="G133" s="33">
        <f t="shared" ref="G133:G164" si="23">IF(VLOOKUP(C133,I$5:L$364,4,FALSE)&lt;&gt;0,VLOOKUP(C133,I$5:L$364,4,FALSE),IF(VLOOKUP(C133,J$5:L$364,3,FALSE)&lt;&gt;0,VLOOKUP(C133,J$5:L$364,3,FALSE),IF(VLOOKUP(C133,K$5:L$364,2,FALSE)&lt;&gt;0,VLOOKUP(C133,K$5:L$364,2,FALSE),0)))</f>
        <v>0</v>
      </c>
      <c r="H133" s="40">
        <f t="shared" si="21"/>
        <v>0</v>
      </c>
      <c r="I133" s="91"/>
      <c r="J133" s="91"/>
      <c r="K133" s="91"/>
      <c r="L133" s="69" t="s">
        <v>274</v>
      </c>
      <c r="M133" s="74"/>
      <c r="N133" s="75"/>
      <c r="O133" s="89">
        <f t="shared" si="14"/>
        <v>1</v>
      </c>
      <c r="P133" s="82">
        <f t="shared" si="15"/>
        <v>0</v>
      </c>
      <c r="Q133" s="83">
        <f t="shared" si="16"/>
        <v>0</v>
      </c>
      <c r="R133" s="83">
        <f t="shared" si="17"/>
        <v>0</v>
      </c>
      <c r="S133" s="83">
        <f t="shared" si="18"/>
        <v>0</v>
      </c>
      <c r="T133" s="83">
        <f t="shared" si="19"/>
        <v>1</v>
      </c>
      <c r="U133" s="84">
        <f t="shared" si="20"/>
        <v>0</v>
      </c>
    </row>
    <row r="134" spans="1:21" ht="15.95" customHeight="1">
      <c r="A134" s="3">
        <v>11</v>
      </c>
      <c r="B134" s="4" t="s">
        <v>91</v>
      </c>
      <c r="C134" s="25" t="s">
        <v>275</v>
      </c>
      <c r="D134" s="4" t="s">
        <v>18</v>
      </c>
      <c r="E134" s="50"/>
      <c r="F134" s="31">
        <f t="shared" ref="F134:F184" si="24">IF(G134=0,0,1)</f>
        <v>1</v>
      </c>
      <c r="G134" s="33" t="str">
        <f t="shared" si="23"/>
        <v>DUPARC, 8</v>
      </c>
      <c r="H134" s="40">
        <f t="shared" si="21"/>
        <v>0</v>
      </c>
      <c r="I134" s="91"/>
      <c r="J134" s="91"/>
      <c r="K134" s="91"/>
      <c r="L134" s="69" t="s">
        <v>275</v>
      </c>
      <c r="M134" s="74"/>
      <c r="N134" s="75"/>
      <c r="O134" s="89">
        <f t="shared" ref="O134:O184" si="25">IF(OR(E134=1,F134=1),IF(M134=0,IF(N134=0,1,0),0),0)</f>
        <v>1</v>
      </c>
      <c r="P134" s="82">
        <f t="shared" ref="P134:P184" si="26">IF(AND(M134=1,E134=1),1,0)</f>
        <v>0</v>
      </c>
      <c r="Q134" s="83">
        <f t="shared" ref="Q134:Q184" si="27">IF(AND(M134=1,F134=1),1,0)</f>
        <v>0</v>
      </c>
      <c r="R134" s="83">
        <f t="shared" ref="R134:R184" si="28">IF(AND(N134=1,E134=1),1,0)</f>
        <v>0</v>
      </c>
      <c r="S134" s="83">
        <f t="shared" ref="S134:S184" si="29">IF(AND(N134=1,F134=1),1,0)</f>
        <v>0</v>
      </c>
      <c r="T134" s="83">
        <f t="shared" ref="T134:T184" si="30">IF(AND(O134=1,E134=1),1,0)</f>
        <v>0</v>
      </c>
      <c r="U134" s="84">
        <f t="shared" ref="U134:U184" si="31">IF(AND(O134=1,F134=1),1,0)</f>
        <v>1</v>
      </c>
    </row>
    <row r="135" spans="1:21" ht="15.95" customHeight="1">
      <c r="A135" s="3">
        <v>12</v>
      </c>
      <c r="B135" s="4" t="s">
        <v>91</v>
      </c>
      <c r="C135" s="25" t="s">
        <v>276</v>
      </c>
      <c r="D135" s="4" t="s">
        <v>394</v>
      </c>
      <c r="E135" s="50"/>
      <c r="F135" s="31">
        <f t="shared" si="24"/>
        <v>0</v>
      </c>
      <c r="G135" s="33">
        <f t="shared" si="23"/>
        <v>0</v>
      </c>
      <c r="H135" s="40">
        <f t="shared" ref="H135:H184" si="32">COUNTA(I135:K135)</f>
        <v>0</v>
      </c>
      <c r="I135" s="91"/>
      <c r="J135" s="91"/>
      <c r="K135" s="91"/>
      <c r="L135" s="69" t="s">
        <v>276</v>
      </c>
      <c r="M135" s="74"/>
      <c r="N135" s="75"/>
      <c r="O135" s="89">
        <f t="shared" si="25"/>
        <v>0</v>
      </c>
      <c r="P135" s="82">
        <f t="shared" si="26"/>
        <v>0</v>
      </c>
      <c r="Q135" s="83">
        <f t="shared" si="27"/>
        <v>0</v>
      </c>
      <c r="R135" s="83">
        <f t="shared" si="28"/>
        <v>0</v>
      </c>
      <c r="S135" s="83">
        <f t="shared" si="29"/>
        <v>0</v>
      </c>
      <c r="T135" s="83">
        <f t="shared" si="30"/>
        <v>0</v>
      </c>
      <c r="U135" s="84">
        <f t="shared" si="31"/>
        <v>0</v>
      </c>
    </row>
    <row r="136" spans="1:21" ht="15.95" customHeight="1">
      <c r="A136" s="3">
        <v>13</v>
      </c>
      <c r="B136" s="4" t="s">
        <v>91</v>
      </c>
      <c r="C136" s="25" t="s">
        <v>277</v>
      </c>
      <c r="D136" s="4" t="s">
        <v>93</v>
      </c>
      <c r="E136" s="50"/>
      <c r="F136" s="31">
        <f t="shared" si="24"/>
        <v>1</v>
      </c>
      <c r="G136" s="33" t="str">
        <f t="shared" si="23"/>
        <v>DUPARC, 15</v>
      </c>
      <c r="H136" s="40">
        <f t="shared" si="32"/>
        <v>0</v>
      </c>
      <c r="I136" s="91"/>
      <c r="J136" s="91"/>
      <c r="K136" s="91"/>
      <c r="L136" s="69" t="s">
        <v>277</v>
      </c>
      <c r="M136" s="74"/>
      <c r="N136" s="75"/>
      <c r="O136" s="89">
        <f t="shared" si="25"/>
        <v>1</v>
      </c>
      <c r="P136" s="82">
        <f t="shared" si="26"/>
        <v>0</v>
      </c>
      <c r="Q136" s="83">
        <f t="shared" si="27"/>
        <v>0</v>
      </c>
      <c r="R136" s="83">
        <f t="shared" si="28"/>
        <v>0</v>
      </c>
      <c r="S136" s="83">
        <f t="shared" si="29"/>
        <v>0</v>
      </c>
      <c r="T136" s="83">
        <f t="shared" si="30"/>
        <v>0</v>
      </c>
      <c r="U136" s="84">
        <f t="shared" si="31"/>
        <v>1</v>
      </c>
    </row>
    <row r="137" spans="1:21" ht="15.95" customHeight="1">
      <c r="A137" s="3">
        <v>14</v>
      </c>
      <c r="B137" s="4" t="s">
        <v>91</v>
      </c>
      <c r="C137" s="25" t="s">
        <v>278</v>
      </c>
      <c r="D137" s="4" t="s">
        <v>94</v>
      </c>
      <c r="E137" s="50"/>
      <c r="F137" s="31">
        <f t="shared" si="24"/>
        <v>1</v>
      </c>
      <c r="G137" s="33" t="str">
        <f t="shared" si="23"/>
        <v>DUPARC, 16</v>
      </c>
      <c r="H137" s="40">
        <f t="shared" si="32"/>
        <v>0</v>
      </c>
      <c r="I137" s="91"/>
      <c r="J137" s="91"/>
      <c r="K137" s="91"/>
      <c r="L137" s="69" t="s">
        <v>278</v>
      </c>
      <c r="M137" s="74"/>
      <c r="N137" s="75"/>
      <c r="O137" s="89">
        <f t="shared" si="25"/>
        <v>1</v>
      </c>
      <c r="P137" s="82">
        <f t="shared" si="26"/>
        <v>0</v>
      </c>
      <c r="Q137" s="83">
        <f t="shared" si="27"/>
        <v>0</v>
      </c>
      <c r="R137" s="83">
        <f t="shared" si="28"/>
        <v>0</v>
      </c>
      <c r="S137" s="83">
        <f t="shared" si="29"/>
        <v>0</v>
      </c>
      <c r="T137" s="83">
        <f t="shared" si="30"/>
        <v>0</v>
      </c>
      <c r="U137" s="84">
        <f t="shared" si="31"/>
        <v>1</v>
      </c>
    </row>
    <row r="138" spans="1:21" ht="15.95" customHeight="1">
      <c r="A138" s="3">
        <v>15</v>
      </c>
      <c r="B138" s="4" t="s">
        <v>91</v>
      </c>
      <c r="C138" s="25" t="s">
        <v>279</v>
      </c>
      <c r="D138" s="4" t="s">
        <v>95</v>
      </c>
      <c r="E138" s="50">
        <v>1</v>
      </c>
      <c r="F138" s="31">
        <f t="shared" si="24"/>
        <v>0</v>
      </c>
      <c r="G138" s="33">
        <f t="shared" si="23"/>
        <v>0</v>
      </c>
      <c r="H138" s="40">
        <f t="shared" si="32"/>
        <v>1</v>
      </c>
      <c r="I138" s="91" t="s">
        <v>277</v>
      </c>
      <c r="J138" s="91"/>
      <c r="K138" s="91"/>
      <c r="L138" s="69" t="s">
        <v>279</v>
      </c>
      <c r="M138" s="74"/>
      <c r="N138" s="75"/>
      <c r="O138" s="89">
        <f t="shared" si="25"/>
        <v>1</v>
      </c>
      <c r="P138" s="82">
        <f t="shared" si="26"/>
        <v>0</v>
      </c>
      <c r="Q138" s="83">
        <f t="shared" si="27"/>
        <v>0</v>
      </c>
      <c r="R138" s="83">
        <f t="shared" si="28"/>
        <v>0</v>
      </c>
      <c r="S138" s="83">
        <f t="shared" si="29"/>
        <v>0</v>
      </c>
      <c r="T138" s="83">
        <f t="shared" si="30"/>
        <v>1</v>
      </c>
      <c r="U138" s="84">
        <f t="shared" si="31"/>
        <v>0</v>
      </c>
    </row>
    <row r="139" spans="1:21" ht="15.95" customHeight="1">
      <c r="A139" s="3">
        <v>16</v>
      </c>
      <c r="B139" s="4" t="s">
        <v>91</v>
      </c>
      <c r="C139" s="25" t="s">
        <v>280</v>
      </c>
      <c r="D139" s="4" t="s">
        <v>96</v>
      </c>
      <c r="E139" s="50">
        <v>1</v>
      </c>
      <c r="F139" s="31">
        <f t="shared" si="24"/>
        <v>0</v>
      </c>
      <c r="G139" s="33">
        <f t="shared" si="23"/>
        <v>0</v>
      </c>
      <c r="H139" s="40">
        <f t="shared" si="32"/>
        <v>3</v>
      </c>
      <c r="I139" s="91" t="s">
        <v>278</v>
      </c>
      <c r="J139" s="91" t="s">
        <v>291</v>
      </c>
      <c r="K139" s="91" t="s">
        <v>268</v>
      </c>
      <c r="L139" s="69" t="s">
        <v>280</v>
      </c>
      <c r="M139" s="74"/>
      <c r="N139" s="75"/>
      <c r="O139" s="89">
        <f t="shared" si="25"/>
        <v>1</v>
      </c>
      <c r="P139" s="82">
        <f t="shared" si="26"/>
        <v>0</v>
      </c>
      <c r="Q139" s="83">
        <f t="shared" si="27"/>
        <v>0</v>
      </c>
      <c r="R139" s="83">
        <f t="shared" si="28"/>
        <v>0</v>
      </c>
      <c r="S139" s="83">
        <f t="shared" si="29"/>
        <v>0</v>
      </c>
      <c r="T139" s="83">
        <f t="shared" si="30"/>
        <v>1</v>
      </c>
      <c r="U139" s="84">
        <f t="shared" si="31"/>
        <v>0</v>
      </c>
    </row>
    <row r="140" spans="1:21" ht="15.95" customHeight="1">
      <c r="A140" s="3">
        <v>17</v>
      </c>
      <c r="B140" s="4" t="s">
        <v>91</v>
      </c>
      <c r="C140" s="25" t="s">
        <v>281</v>
      </c>
      <c r="D140" s="4" t="s">
        <v>19</v>
      </c>
      <c r="E140" s="50">
        <v>1</v>
      </c>
      <c r="F140" s="31">
        <f t="shared" si="24"/>
        <v>0</v>
      </c>
      <c r="G140" s="33">
        <f t="shared" si="23"/>
        <v>0</v>
      </c>
      <c r="H140" s="40">
        <f t="shared" si="32"/>
        <v>1</v>
      </c>
      <c r="I140" s="91" t="s">
        <v>273</v>
      </c>
      <c r="J140" s="91"/>
      <c r="K140" s="91"/>
      <c r="L140" s="69" t="s">
        <v>281</v>
      </c>
      <c r="M140" s="74"/>
      <c r="N140" s="75"/>
      <c r="O140" s="89">
        <f t="shared" si="25"/>
        <v>1</v>
      </c>
      <c r="P140" s="82">
        <f t="shared" si="26"/>
        <v>0</v>
      </c>
      <c r="Q140" s="83">
        <f t="shared" si="27"/>
        <v>0</v>
      </c>
      <c r="R140" s="83">
        <f t="shared" si="28"/>
        <v>0</v>
      </c>
      <c r="S140" s="83">
        <f t="shared" si="29"/>
        <v>0</v>
      </c>
      <c r="T140" s="83">
        <f t="shared" si="30"/>
        <v>1</v>
      </c>
      <c r="U140" s="84">
        <f t="shared" si="31"/>
        <v>0</v>
      </c>
    </row>
    <row r="141" spans="1:21" ht="15.95" customHeight="1">
      <c r="A141" s="3">
        <v>18</v>
      </c>
      <c r="B141" s="4" t="s">
        <v>91</v>
      </c>
      <c r="C141" s="25" t="s">
        <v>282</v>
      </c>
      <c r="D141" s="4" t="s">
        <v>97</v>
      </c>
      <c r="E141" s="50">
        <v>1</v>
      </c>
      <c r="F141" s="31">
        <f t="shared" si="24"/>
        <v>0</v>
      </c>
      <c r="G141" s="33">
        <f t="shared" si="23"/>
        <v>0</v>
      </c>
      <c r="H141" s="40">
        <f t="shared" si="32"/>
        <v>0</v>
      </c>
      <c r="I141" s="91"/>
      <c r="J141" s="91"/>
      <c r="K141" s="91"/>
      <c r="L141" s="69" t="s">
        <v>282</v>
      </c>
      <c r="M141" s="74"/>
      <c r="N141" s="75"/>
      <c r="O141" s="89">
        <f t="shared" si="25"/>
        <v>1</v>
      </c>
      <c r="P141" s="82">
        <f t="shared" si="26"/>
        <v>0</v>
      </c>
      <c r="Q141" s="83">
        <f t="shared" si="27"/>
        <v>0</v>
      </c>
      <c r="R141" s="83">
        <f t="shared" si="28"/>
        <v>0</v>
      </c>
      <c r="S141" s="83">
        <f t="shared" si="29"/>
        <v>0</v>
      </c>
      <c r="T141" s="83">
        <f t="shared" si="30"/>
        <v>1</v>
      </c>
      <c r="U141" s="84">
        <f t="shared" si="31"/>
        <v>0</v>
      </c>
    </row>
    <row r="142" spans="1:21" ht="15.95" customHeight="1">
      <c r="A142" s="3">
        <v>19</v>
      </c>
      <c r="B142" s="4" t="s">
        <v>91</v>
      </c>
      <c r="C142" s="25" t="s">
        <v>283</v>
      </c>
      <c r="D142" s="95" t="s">
        <v>350</v>
      </c>
      <c r="E142" s="50"/>
      <c r="F142" s="31">
        <f t="shared" si="24"/>
        <v>0</v>
      </c>
      <c r="G142" s="33">
        <f t="shared" si="23"/>
        <v>0</v>
      </c>
      <c r="H142" s="40">
        <f t="shared" si="32"/>
        <v>0</v>
      </c>
      <c r="I142" s="91"/>
      <c r="J142" s="91"/>
      <c r="K142" s="91"/>
      <c r="L142" s="69" t="s">
        <v>283</v>
      </c>
      <c r="M142" s="74"/>
      <c r="N142" s="75"/>
      <c r="O142" s="89">
        <f t="shared" si="25"/>
        <v>0</v>
      </c>
      <c r="P142" s="82">
        <f t="shared" si="26"/>
        <v>0</v>
      </c>
      <c r="Q142" s="83">
        <f t="shared" si="27"/>
        <v>0</v>
      </c>
      <c r="R142" s="83">
        <f t="shared" si="28"/>
        <v>0</v>
      </c>
      <c r="S142" s="83">
        <f t="shared" si="29"/>
        <v>0</v>
      </c>
      <c r="T142" s="83">
        <f t="shared" si="30"/>
        <v>0</v>
      </c>
      <c r="U142" s="84">
        <f t="shared" si="31"/>
        <v>0</v>
      </c>
    </row>
    <row r="143" spans="1:21" ht="15.95" customHeight="1">
      <c r="A143" s="3">
        <v>20</v>
      </c>
      <c r="B143" s="4" t="s">
        <v>91</v>
      </c>
      <c r="C143" s="25" t="s">
        <v>284</v>
      </c>
      <c r="D143" s="95" t="s">
        <v>351</v>
      </c>
      <c r="E143" s="50"/>
      <c r="F143" s="31">
        <f t="shared" si="24"/>
        <v>1</v>
      </c>
      <c r="G143" s="33" t="str">
        <f t="shared" si="23"/>
        <v>DUPARC, 7</v>
      </c>
      <c r="H143" s="40">
        <f t="shared" si="32"/>
        <v>0</v>
      </c>
      <c r="I143" s="91"/>
      <c r="J143" s="91"/>
      <c r="K143" s="91"/>
      <c r="L143" s="69" t="s">
        <v>284</v>
      </c>
      <c r="M143" s="74"/>
      <c r="N143" s="75"/>
      <c r="O143" s="89">
        <f t="shared" si="25"/>
        <v>1</v>
      </c>
      <c r="P143" s="82">
        <f t="shared" si="26"/>
        <v>0</v>
      </c>
      <c r="Q143" s="83">
        <f t="shared" si="27"/>
        <v>0</v>
      </c>
      <c r="R143" s="83">
        <f t="shared" si="28"/>
        <v>0</v>
      </c>
      <c r="S143" s="83">
        <f t="shared" si="29"/>
        <v>0</v>
      </c>
      <c r="T143" s="83">
        <f t="shared" si="30"/>
        <v>0</v>
      </c>
      <c r="U143" s="84">
        <f t="shared" si="31"/>
        <v>1</v>
      </c>
    </row>
    <row r="144" spans="1:21" ht="15.95" customHeight="1">
      <c r="A144" s="3">
        <v>21</v>
      </c>
      <c r="B144" s="4" t="s">
        <v>91</v>
      </c>
      <c r="C144" s="25" t="s">
        <v>285</v>
      </c>
      <c r="D144" s="4" t="s">
        <v>20</v>
      </c>
      <c r="E144" s="50"/>
      <c r="F144" s="31">
        <f t="shared" si="24"/>
        <v>0</v>
      </c>
      <c r="G144" s="33">
        <f t="shared" si="23"/>
        <v>0</v>
      </c>
      <c r="H144" s="40">
        <f t="shared" si="32"/>
        <v>0</v>
      </c>
      <c r="I144" s="91"/>
      <c r="J144" s="91"/>
      <c r="K144" s="91"/>
      <c r="L144" s="69" t="s">
        <v>285</v>
      </c>
      <c r="M144" s="74"/>
      <c r="N144" s="75"/>
      <c r="O144" s="89">
        <f t="shared" si="25"/>
        <v>0</v>
      </c>
      <c r="P144" s="82">
        <f t="shared" si="26"/>
        <v>0</v>
      </c>
      <c r="Q144" s="83">
        <f t="shared" si="27"/>
        <v>0</v>
      </c>
      <c r="R144" s="83">
        <f t="shared" si="28"/>
        <v>0</v>
      </c>
      <c r="S144" s="83">
        <f t="shared" si="29"/>
        <v>0</v>
      </c>
      <c r="T144" s="83">
        <f t="shared" si="30"/>
        <v>0</v>
      </c>
      <c r="U144" s="84">
        <f t="shared" si="31"/>
        <v>0</v>
      </c>
    </row>
    <row r="145" spans="1:21" ht="15.95" customHeight="1">
      <c r="A145" s="3">
        <v>22</v>
      </c>
      <c r="B145" s="4" t="s">
        <v>91</v>
      </c>
      <c r="C145" s="25" t="s">
        <v>286</v>
      </c>
      <c r="D145" s="4" t="s">
        <v>21</v>
      </c>
      <c r="E145" s="50"/>
      <c r="F145" s="31">
        <f t="shared" si="24"/>
        <v>0</v>
      </c>
      <c r="G145" s="33">
        <f t="shared" si="23"/>
        <v>0</v>
      </c>
      <c r="H145" s="40">
        <f t="shared" si="32"/>
        <v>0</v>
      </c>
      <c r="I145" s="91"/>
      <c r="J145" s="91"/>
      <c r="K145" s="91"/>
      <c r="L145" s="69" t="s">
        <v>286</v>
      </c>
      <c r="M145" s="74"/>
      <c r="N145" s="75"/>
      <c r="O145" s="89">
        <f t="shared" si="25"/>
        <v>0</v>
      </c>
      <c r="P145" s="82">
        <f t="shared" si="26"/>
        <v>0</v>
      </c>
      <c r="Q145" s="83">
        <f t="shared" si="27"/>
        <v>0</v>
      </c>
      <c r="R145" s="83">
        <f t="shared" si="28"/>
        <v>0</v>
      </c>
      <c r="S145" s="83">
        <f t="shared" si="29"/>
        <v>0</v>
      </c>
      <c r="T145" s="83">
        <f t="shared" si="30"/>
        <v>0</v>
      </c>
      <c r="U145" s="84">
        <f t="shared" si="31"/>
        <v>0</v>
      </c>
    </row>
    <row r="146" spans="1:21" ht="15.95" customHeight="1">
      <c r="A146" s="3">
        <v>23</v>
      </c>
      <c r="B146" s="4" t="s">
        <v>91</v>
      </c>
      <c r="C146" s="25" t="s">
        <v>287</v>
      </c>
      <c r="D146" s="4" t="s">
        <v>98</v>
      </c>
      <c r="E146" s="50">
        <v>1</v>
      </c>
      <c r="F146" s="31">
        <f t="shared" si="24"/>
        <v>0</v>
      </c>
      <c r="G146" s="33">
        <f t="shared" si="23"/>
        <v>0</v>
      </c>
      <c r="H146" s="40">
        <f t="shared" si="32"/>
        <v>1</v>
      </c>
      <c r="I146" s="91" t="s">
        <v>289</v>
      </c>
      <c r="J146" s="91"/>
      <c r="K146" s="91"/>
      <c r="L146" s="69" t="s">
        <v>287</v>
      </c>
      <c r="M146" s="74"/>
      <c r="N146" s="75"/>
      <c r="O146" s="89">
        <f t="shared" si="25"/>
        <v>1</v>
      </c>
      <c r="P146" s="82">
        <f t="shared" si="26"/>
        <v>0</v>
      </c>
      <c r="Q146" s="83">
        <f t="shared" si="27"/>
        <v>0</v>
      </c>
      <c r="R146" s="83">
        <f t="shared" si="28"/>
        <v>0</v>
      </c>
      <c r="S146" s="83">
        <f t="shared" si="29"/>
        <v>0</v>
      </c>
      <c r="T146" s="83">
        <f t="shared" si="30"/>
        <v>1</v>
      </c>
      <c r="U146" s="84">
        <f t="shared" si="31"/>
        <v>0</v>
      </c>
    </row>
    <row r="147" spans="1:21" ht="15.95" customHeight="1">
      <c r="A147" s="3">
        <v>24</v>
      </c>
      <c r="B147" s="4" t="s">
        <v>91</v>
      </c>
      <c r="C147" s="25" t="s">
        <v>288</v>
      </c>
      <c r="D147" s="4" t="s">
        <v>22</v>
      </c>
      <c r="E147" s="50">
        <v>1</v>
      </c>
      <c r="F147" s="31">
        <f t="shared" si="24"/>
        <v>0</v>
      </c>
      <c r="G147" s="33">
        <f t="shared" si="23"/>
        <v>0</v>
      </c>
      <c r="H147" s="40">
        <f t="shared" si="32"/>
        <v>1</v>
      </c>
      <c r="I147" s="91" t="s">
        <v>293</v>
      </c>
      <c r="J147" s="91"/>
      <c r="K147" s="91"/>
      <c r="L147" s="69" t="s">
        <v>288</v>
      </c>
      <c r="M147" s="74"/>
      <c r="N147" s="75"/>
      <c r="O147" s="89">
        <f t="shared" si="25"/>
        <v>1</v>
      </c>
      <c r="P147" s="82">
        <f t="shared" si="26"/>
        <v>0</v>
      </c>
      <c r="Q147" s="83">
        <f t="shared" si="27"/>
        <v>0</v>
      </c>
      <c r="R147" s="83">
        <f t="shared" si="28"/>
        <v>0</v>
      </c>
      <c r="S147" s="83">
        <f t="shared" si="29"/>
        <v>0</v>
      </c>
      <c r="T147" s="83">
        <f t="shared" si="30"/>
        <v>1</v>
      </c>
      <c r="U147" s="84">
        <f t="shared" si="31"/>
        <v>0</v>
      </c>
    </row>
    <row r="148" spans="1:21" ht="15.95" customHeight="1">
      <c r="A148" s="3">
        <v>25</v>
      </c>
      <c r="B148" s="4" t="s">
        <v>91</v>
      </c>
      <c r="C148" s="25" t="s">
        <v>289</v>
      </c>
      <c r="D148" s="4" t="s">
        <v>99</v>
      </c>
      <c r="E148" s="50"/>
      <c r="F148" s="31">
        <f t="shared" si="24"/>
        <v>1</v>
      </c>
      <c r="G148" s="33" t="str">
        <f t="shared" si="23"/>
        <v>DUPARC, 23</v>
      </c>
      <c r="H148" s="40">
        <f t="shared" si="32"/>
        <v>0</v>
      </c>
      <c r="I148" s="91"/>
      <c r="J148" s="91"/>
      <c r="K148" s="91"/>
      <c r="L148" s="69" t="s">
        <v>289</v>
      </c>
      <c r="M148" s="74"/>
      <c r="N148" s="75"/>
      <c r="O148" s="89">
        <f t="shared" si="25"/>
        <v>1</v>
      </c>
      <c r="P148" s="82">
        <f t="shared" si="26"/>
        <v>0</v>
      </c>
      <c r="Q148" s="83">
        <f t="shared" si="27"/>
        <v>0</v>
      </c>
      <c r="R148" s="83">
        <f t="shared" si="28"/>
        <v>0</v>
      </c>
      <c r="S148" s="83">
        <f t="shared" si="29"/>
        <v>0</v>
      </c>
      <c r="T148" s="83">
        <f t="shared" si="30"/>
        <v>0</v>
      </c>
      <c r="U148" s="84">
        <f t="shared" si="31"/>
        <v>1</v>
      </c>
    </row>
    <row r="149" spans="1:21" ht="15.95" customHeight="1">
      <c r="A149" s="8">
        <v>27</v>
      </c>
      <c r="B149" s="4" t="s">
        <v>91</v>
      </c>
      <c r="C149" s="25" t="s">
        <v>290</v>
      </c>
      <c r="D149" s="9" t="s">
        <v>100</v>
      </c>
      <c r="E149" s="50">
        <v>1</v>
      </c>
      <c r="F149" s="31">
        <f t="shared" si="24"/>
        <v>0</v>
      </c>
      <c r="G149" s="33">
        <f t="shared" si="23"/>
        <v>0</v>
      </c>
      <c r="H149" s="40">
        <f t="shared" si="32"/>
        <v>0</v>
      </c>
      <c r="I149" s="91"/>
      <c r="J149" s="91"/>
      <c r="K149" s="91"/>
      <c r="L149" s="69" t="s">
        <v>290</v>
      </c>
      <c r="M149" s="74"/>
      <c r="N149" s="75"/>
      <c r="O149" s="89">
        <f t="shared" si="25"/>
        <v>1</v>
      </c>
      <c r="P149" s="82">
        <f t="shared" si="26"/>
        <v>0</v>
      </c>
      <c r="Q149" s="83">
        <f t="shared" si="27"/>
        <v>0</v>
      </c>
      <c r="R149" s="83">
        <f t="shared" si="28"/>
        <v>0</v>
      </c>
      <c r="S149" s="83">
        <f t="shared" si="29"/>
        <v>0</v>
      </c>
      <c r="T149" s="83">
        <f t="shared" si="30"/>
        <v>1</v>
      </c>
      <c r="U149" s="84">
        <f t="shared" si="31"/>
        <v>0</v>
      </c>
    </row>
    <row r="150" spans="1:21" ht="15.95" customHeight="1">
      <c r="A150" s="3">
        <v>29</v>
      </c>
      <c r="B150" s="4" t="s">
        <v>91</v>
      </c>
      <c r="C150" s="25" t="s">
        <v>291</v>
      </c>
      <c r="D150" s="4" t="s">
        <v>101</v>
      </c>
      <c r="E150" s="50"/>
      <c r="F150" s="31">
        <f t="shared" si="24"/>
        <v>1</v>
      </c>
      <c r="G150" s="33" t="str">
        <f t="shared" si="23"/>
        <v>DUPARC, 16</v>
      </c>
      <c r="H150" s="40">
        <f t="shared" si="32"/>
        <v>0</v>
      </c>
      <c r="I150" s="91"/>
      <c r="J150" s="91"/>
      <c r="K150" s="91"/>
      <c r="L150" s="69" t="s">
        <v>291</v>
      </c>
      <c r="M150" s="74"/>
      <c r="N150" s="75"/>
      <c r="O150" s="89">
        <f t="shared" si="25"/>
        <v>1</v>
      </c>
      <c r="P150" s="82">
        <f t="shared" si="26"/>
        <v>0</v>
      </c>
      <c r="Q150" s="83">
        <f t="shared" si="27"/>
        <v>0</v>
      </c>
      <c r="R150" s="83">
        <f t="shared" si="28"/>
        <v>0</v>
      </c>
      <c r="S150" s="83">
        <f t="shared" si="29"/>
        <v>0</v>
      </c>
      <c r="T150" s="83">
        <f t="shared" si="30"/>
        <v>0</v>
      </c>
      <c r="U150" s="84">
        <f t="shared" si="31"/>
        <v>1</v>
      </c>
    </row>
    <row r="151" spans="1:21" ht="15.95" customHeight="1">
      <c r="A151" s="3">
        <v>31</v>
      </c>
      <c r="B151" s="4" t="s">
        <v>91</v>
      </c>
      <c r="C151" s="25" t="s">
        <v>292</v>
      </c>
      <c r="D151" s="4" t="s">
        <v>102</v>
      </c>
      <c r="E151" s="50"/>
      <c r="F151" s="31">
        <f t="shared" si="24"/>
        <v>0</v>
      </c>
      <c r="G151" s="33">
        <f t="shared" si="23"/>
        <v>0</v>
      </c>
      <c r="H151" s="40">
        <f t="shared" si="32"/>
        <v>0</v>
      </c>
      <c r="I151" s="91"/>
      <c r="J151" s="91"/>
      <c r="K151" s="91"/>
      <c r="L151" s="69" t="s">
        <v>292</v>
      </c>
      <c r="M151" s="74"/>
      <c r="N151" s="75"/>
      <c r="O151" s="89">
        <f t="shared" si="25"/>
        <v>0</v>
      </c>
      <c r="P151" s="82">
        <f t="shared" si="26"/>
        <v>0</v>
      </c>
      <c r="Q151" s="83">
        <f t="shared" si="27"/>
        <v>0</v>
      </c>
      <c r="R151" s="83">
        <f t="shared" si="28"/>
        <v>0</v>
      </c>
      <c r="S151" s="83">
        <f t="shared" si="29"/>
        <v>0</v>
      </c>
      <c r="T151" s="83">
        <f t="shared" si="30"/>
        <v>0</v>
      </c>
      <c r="U151" s="84">
        <f t="shared" si="31"/>
        <v>0</v>
      </c>
    </row>
    <row r="152" spans="1:21" ht="15.95" customHeight="1">
      <c r="A152" s="3">
        <v>33</v>
      </c>
      <c r="B152" s="4" t="s">
        <v>91</v>
      </c>
      <c r="C152" s="25" t="s">
        <v>293</v>
      </c>
      <c r="D152" s="4" t="s">
        <v>23</v>
      </c>
      <c r="E152" s="50"/>
      <c r="F152" s="31">
        <f t="shared" si="24"/>
        <v>1</v>
      </c>
      <c r="G152" s="33" t="str">
        <f t="shared" si="23"/>
        <v>DUPARC, 24</v>
      </c>
      <c r="H152" s="40">
        <f t="shared" si="32"/>
        <v>0</v>
      </c>
      <c r="I152" s="91"/>
      <c r="J152" s="91"/>
      <c r="K152" s="91"/>
      <c r="L152" s="69" t="s">
        <v>293</v>
      </c>
      <c r="M152" s="74"/>
      <c r="N152" s="75"/>
      <c r="O152" s="89">
        <f t="shared" si="25"/>
        <v>1</v>
      </c>
      <c r="P152" s="82">
        <f t="shared" si="26"/>
        <v>0</v>
      </c>
      <c r="Q152" s="83">
        <f t="shared" si="27"/>
        <v>0</v>
      </c>
      <c r="R152" s="83">
        <f t="shared" si="28"/>
        <v>0</v>
      </c>
      <c r="S152" s="83">
        <f t="shared" si="29"/>
        <v>0</v>
      </c>
      <c r="T152" s="83">
        <f t="shared" si="30"/>
        <v>0</v>
      </c>
      <c r="U152" s="84">
        <f t="shared" si="31"/>
        <v>1</v>
      </c>
    </row>
    <row r="153" spans="1:21" ht="15.95" customHeight="1">
      <c r="A153" s="8">
        <v>35</v>
      </c>
      <c r="B153" s="9" t="s">
        <v>91</v>
      </c>
      <c r="C153" s="25" t="s">
        <v>294</v>
      </c>
      <c r="D153" s="95" t="s">
        <v>88</v>
      </c>
      <c r="E153" s="50">
        <v>1</v>
      </c>
      <c r="F153" s="31">
        <f t="shared" si="24"/>
        <v>0</v>
      </c>
      <c r="G153" s="33">
        <f t="shared" si="23"/>
        <v>0</v>
      </c>
      <c r="H153" s="40">
        <f t="shared" si="32"/>
        <v>0</v>
      </c>
      <c r="I153" s="91"/>
      <c r="J153" s="91"/>
      <c r="K153" s="91"/>
      <c r="L153" s="69" t="s">
        <v>294</v>
      </c>
      <c r="M153" s="74"/>
      <c r="N153" s="75"/>
      <c r="O153" s="89">
        <f t="shared" si="25"/>
        <v>1</v>
      </c>
      <c r="P153" s="82">
        <f t="shared" si="26"/>
        <v>0</v>
      </c>
      <c r="Q153" s="83">
        <f t="shared" si="27"/>
        <v>0</v>
      </c>
      <c r="R153" s="83">
        <f t="shared" si="28"/>
        <v>0</v>
      </c>
      <c r="S153" s="83">
        <f t="shared" si="29"/>
        <v>0</v>
      </c>
      <c r="T153" s="83">
        <f t="shared" si="30"/>
        <v>1</v>
      </c>
      <c r="U153" s="84">
        <f t="shared" si="31"/>
        <v>0</v>
      </c>
    </row>
    <row r="154" spans="1:21" ht="15.95" customHeight="1" thickBot="1">
      <c r="A154" s="5">
        <v>37</v>
      </c>
      <c r="B154" s="6" t="s">
        <v>91</v>
      </c>
      <c r="C154" s="55" t="s">
        <v>295</v>
      </c>
      <c r="D154" s="6" t="s">
        <v>103</v>
      </c>
      <c r="E154" s="50"/>
      <c r="F154" s="34">
        <f t="shared" si="24"/>
        <v>1</v>
      </c>
      <c r="G154" s="35" t="str">
        <f t="shared" si="23"/>
        <v>DUPARC, 7</v>
      </c>
      <c r="H154" s="56">
        <f t="shared" si="32"/>
        <v>0</v>
      </c>
      <c r="I154" s="92"/>
      <c r="J154" s="92"/>
      <c r="K154" s="92"/>
      <c r="L154" s="70" t="s">
        <v>295</v>
      </c>
      <c r="M154" s="74"/>
      <c r="N154" s="75"/>
      <c r="O154" s="89">
        <f t="shared" si="25"/>
        <v>1</v>
      </c>
      <c r="P154" s="82">
        <f t="shared" si="26"/>
        <v>0</v>
      </c>
      <c r="Q154" s="83">
        <f t="shared" si="27"/>
        <v>0</v>
      </c>
      <c r="R154" s="83">
        <f t="shared" si="28"/>
        <v>0</v>
      </c>
      <c r="S154" s="83">
        <f t="shared" si="29"/>
        <v>0</v>
      </c>
      <c r="T154" s="83">
        <f t="shared" si="30"/>
        <v>0</v>
      </c>
      <c r="U154" s="84">
        <f t="shared" si="31"/>
        <v>1</v>
      </c>
    </row>
    <row r="155" spans="1:21" ht="15.95" customHeight="1">
      <c r="A155" s="57">
        <v>1</v>
      </c>
      <c r="B155" s="19" t="s">
        <v>104</v>
      </c>
      <c r="C155" s="25" t="s">
        <v>296</v>
      </c>
      <c r="D155" s="96" t="s">
        <v>353</v>
      </c>
      <c r="E155" s="50"/>
      <c r="F155" s="52">
        <f t="shared" si="24"/>
        <v>0</v>
      </c>
      <c r="G155" s="53">
        <f t="shared" si="23"/>
        <v>0</v>
      </c>
      <c r="H155" s="54">
        <f t="shared" si="32"/>
        <v>0</v>
      </c>
      <c r="I155" s="93"/>
      <c r="J155" s="93"/>
      <c r="K155" s="93"/>
      <c r="L155" s="69" t="s">
        <v>296</v>
      </c>
      <c r="M155" s="74"/>
      <c r="N155" s="75"/>
      <c r="O155" s="89">
        <f t="shared" si="25"/>
        <v>0</v>
      </c>
      <c r="P155" s="82">
        <f t="shared" si="26"/>
        <v>0</v>
      </c>
      <c r="Q155" s="83">
        <f t="shared" si="27"/>
        <v>0</v>
      </c>
      <c r="R155" s="83">
        <f t="shared" si="28"/>
        <v>0</v>
      </c>
      <c r="S155" s="83">
        <f t="shared" si="29"/>
        <v>0</v>
      </c>
      <c r="T155" s="83">
        <f t="shared" si="30"/>
        <v>0</v>
      </c>
      <c r="U155" s="84">
        <f t="shared" si="31"/>
        <v>0</v>
      </c>
    </row>
    <row r="156" spans="1:21" ht="15.95" customHeight="1">
      <c r="A156" s="3">
        <v>2</v>
      </c>
      <c r="B156" s="4" t="s">
        <v>104</v>
      </c>
      <c r="C156" s="25" t="s">
        <v>297</v>
      </c>
      <c r="D156" s="15" t="s">
        <v>364</v>
      </c>
      <c r="E156" s="50"/>
      <c r="F156" s="31">
        <f t="shared" si="24"/>
        <v>0</v>
      </c>
      <c r="G156" s="33">
        <f t="shared" si="23"/>
        <v>0</v>
      </c>
      <c r="H156" s="40">
        <f t="shared" si="32"/>
        <v>0</v>
      </c>
      <c r="I156" s="91"/>
      <c r="J156" s="91"/>
      <c r="K156" s="91"/>
      <c r="L156" s="69" t="s">
        <v>297</v>
      </c>
      <c r="M156" s="74"/>
      <c r="N156" s="75"/>
      <c r="O156" s="89">
        <f t="shared" si="25"/>
        <v>0</v>
      </c>
      <c r="P156" s="82">
        <f t="shared" si="26"/>
        <v>0</v>
      </c>
      <c r="Q156" s="83">
        <f t="shared" si="27"/>
        <v>0</v>
      </c>
      <c r="R156" s="83">
        <f t="shared" si="28"/>
        <v>0</v>
      </c>
      <c r="S156" s="83">
        <f t="shared" si="29"/>
        <v>0</v>
      </c>
      <c r="T156" s="83">
        <f t="shared" si="30"/>
        <v>0</v>
      </c>
      <c r="U156" s="84">
        <f t="shared" si="31"/>
        <v>0</v>
      </c>
    </row>
    <row r="157" spans="1:21" ht="15.95" customHeight="1">
      <c r="A157" s="3">
        <v>3</v>
      </c>
      <c r="B157" s="4" t="s">
        <v>104</v>
      </c>
      <c r="C157" s="25" t="s">
        <v>298</v>
      </c>
      <c r="D157" s="4" t="s">
        <v>105</v>
      </c>
      <c r="E157" s="50">
        <v>1</v>
      </c>
      <c r="F157" s="31">
        <f t="shared" si="24"/>
        <v>0</v>
      </c>
      <c r="G157" s="33">
        <f t="shared" si="23"/>
        <v>0</v>
      </c>
      <c r="H157" s="40">
        <f t="shared" si="32"/>
        <v>0</v>
      </c>
      <c r="I157" s="91"/>
      <c r="J157" s="91"/>
      <c r="K157" s="91"/>
      <c r="L157" s="69" t="s">
        <v>298</v>
      </c>
      <c r="M157" s="74"/>
      <c r="N157" s="75"/>
      <c r="O157" s="89">
        <f t="shared" si="25"/>
        <v>1</v>
      </c>
      <c r="P157" s="82">
        <f t="shared" si="26"/>
        <v>0</v>
      </c>
      <c r="Q157" s="83">
        <f t="shared" si="27"/>
        <v>0</v>
      </c>
      <c r="R157" s="83">
        <f t="shared" si="28"/>
        <v>0</v>
      </c>
      <c r="S157" s="83">
        <f t="shared" si="29"/>
        <v>0</v>
      </c>
      <c r="T157" s="83">
        <f t="shared" si="30"/>
        <v>1</v>
      </c>
      <c r="U157" s="84">
        <f t="shared" si="31"/>
        <v>0</v>
      </c>
    </row>
    <row r="158" spans="1:21" ht="15.95" customHeight="1">
      <c r="A158" s="8">
        <v>4</v>
      </c>
      <c r="B158" s="9" t="s">
        <v>104</v>
      </c>
      <c r="C158" s="25" t="s">
        <v>299</v>
      </c>
      <c r="D158" s="9" t="s">
        <v>365</v>
      </c>
      <c r="E158" s="50"/>
      <c r="F158" s="31">
        <f t="shared" si="24"/>
        <v>1</v>
      </c>
      <c r="G158" s="33" t="str">
        <f t="shared" si="23"/>
        <v>SATIE, 21</v>
      </c>
      <c r="H158" s="40">
        <f t="shared" si="32"/>
        <v>0</v>
      </c>
      <c r="I158" s="91"/>
      <c r="J158" s="91"/>
      <c r="K158" s="91"/>
      <c r="L158" s="69" t="s">
        <v>299</v>
      </c>
      <c r="M158" s="74"/>
      <c r="N158" s="75"/>
      <c r="O158" s="89">
        <f t="shared" si="25"/>
        <v>1</v>
      </c>
      <c r="P158" s="82">
        <f t="shared" si="26"/>
        <v>0</v>
      </c>
      <c r="Q158" s="83">
        <f t="shared" si="27"/>
        <v>0</v>
      </c>
      <c r="R158" s="83">
        <f t="shared" si="28"/>
        <v>0</v>
      </c>
      <c r="S158" s="83">
        <f t="shared" si="29"/>
        <v>0</v>
      </c>
      <c r="T158" s="83">
        <f t="shared" si="30"/>
        <v>0</v>
      </c>
      <c r="U158" s="84">
        <f t="shared" si="31"/>
        <v>1</v>
      </c>
    </row>
    <row r="159" spans="1:21" ht="15.95" customHeight="1">
      <c r="A159" s="3">
        <v>5</v>
      </c>
      <c r="B159" s="4" t="s">
        <v>104</v>
      </c>
      <c r="C159" s="25" t="s">
        <v>300</v>
      </c>
      <c r="D159" s="4" t="s">
        <v>366</v>
      </c>
      <c r="E159" s="50"/>
      <c r="F159" s="31">
        <f t="shared" si="24"/>
        <v>1</v>
      </c>
      <c r="G159" s="33" t="str">
        <f t="shared" si="23"/>
        <v>DUPARC, 5</v>
      </c>
      <c r="H159" s="40">
        <f t="shared" si="32"/>
        <v>0</v>
      </c>
      <c r="I159" s="91"/>
      <c r="J159" s="91"/>
      <c r="K159" s="91"/>
      <c r="L159" s="69" t="s">
        <v>300</v>
      </c>
      <c r="M159" s="74"/>
      <c r="N159" s="75"/>
      <c r="O159" s="89">
        <f t="shared" si="25"/>
        <v>1</v>
      </c>
      <c r="P159" s="82">
        <f t="shared" si="26"/>
        <v>0</v>
      </c>
      <c r="Q159" s="83">
        <f t="shared" si="27"/>
        <v>0</v>
      </c>
      <c r="R159" s="83">
        <f t="shared" si="28"/>
        <v>0</v>
      </c>
      <c r="S159" s="83">
        <f t="shared" si="29"/>
        <v>0</v>
      </c>
      <c r="T159" s="83">
        <f t="shared" si="30"/>
        <v>0</v>
      </c>
      <c r="U159" s="84">
        <f t="shared" si="31"/>
        <v>1</v>
      </c>
    </row>
    <row r="160" spans="1:21" ht="15.95" customHeight="1">
      <c r="A160" s="3">
        <v>6</v>
      </c>
      <c r="B160" s="4" t="s">
        <v>104</v>
      </c>
      <c r="C160" s="25" t="s">
        <v>301</v>
      </c>
      <c r="D160" s="4" t="s">
        <v>12</v>
      </c>
      <c r="E160" s="50"/>
      <c r="F160" s="31">
        <f t="shared" si="24"/>
        <v>0</v>
      </c>
      <c r="G160" s="33">
        <f t="shared" si="23"/>
        <v>0</v>
      </c>
      <c r="H160" s="40">
        <f t="shared" si="32"/>
        <v>0</v>
      </c>
      <c r="I160" s="91"/>
      <c r="J160" s="91"/>
      <c r="K160" s="91"/>
      <c r="L160" s="69" t="s">
        <v>301</v>
      </c>
      <c r="M160" s="74"/>
      <c r="N160" s="75"/>
      <c r="O160" s="89">
        <f t="shared" si="25"/>
        <v>0</v>
      </c>
      <c r="P160" s="82">
        <f t="shared" si="26"/>
        <v>0</v>
      </c>
      <c r="Q160" s="83">
        <f t="shared" si="27"/>
        <v>0</v>
      </c>
      <c r="R160" s="83">
        <f t="shared" si="28"/>
        <v>0</v>
      </c>
      <c r="S160" s="83">
        <f t="shared" si="29"/>
        <v>0</v>
      </c>
      <c r="T160" s="83">
        <f t="shared" si="30"/>
        <v>0</v>
      </c>
      <c r="U160" s="84">
        <f t="shared" si="31"/>
        <v>0</v>
      </c>
    </row>
    <row r="161" spans="1:21" ht="15.95" customHeight="1">
      <c r="A161" s="3">
        <v>7</v>
      </c>
      <c r="B161" s="4" t="s">
        <v>104</v>
      </c>
      <c r="C161" s="25" t="s">
        <v>302</v>
      </c>
      <c r="D161" s="4" t="s">
        <v>106</v>
      </c>
      <c r="E161" s="50"/>
      <c r="F161" s="31">
        <f t="shared" si="24"/>
        <v>1</v>
      </c>
      <c r="G161" s="33" t="str">
        <f t="shared" si="23"/>
        <v>SATIE, 16</v>
      </c>
      <c r="H161" s="40">
        <f t="shared" si="32"/>
        <v>0</v>
      </c>
      <c r="I161" s="91"/>
      <c r="J161" s="91"/>
      <c r="K161" s="91"/>
      <c r="L161" s="69" t="s">
        <v>302</v>
      </c>
      <c r="M161" s="74"/>
      <c r="N161" s="75"/>
      <c r="O161" s="89">
        <f t="shared" si="25"/>
        <v>1</v>
      </c>
      <c r="P161" s="82">
        <f t="shared" si="26"/>
        <v>0</v>
      </c>
      <c r="Q161" s="83">
        <f t="shared" si="27"/>
        <v>0</v>
      </c>
      <c r="R161" s="83">
        <f t="shared" si="28"/>
        <v>0</v>
      </c>
      <c r="S161" s="83">
        <f t="shared" si="29"/>
        <v>0</v>
      </c>
      <c r="T161" s="83">
        <f t="shared" si="30"/>
        <v>0</v>
      </c>
      <c r="U161" s="84">
        <f t="shared" si="31"/>
        <v>1</v>
      </c>
    </row>
    <row r="162" spans="1:21" ht="15.95" customHeight="1">
      <c r="A162" s="8">
        <v>8</v>
      </c>
      <c r="B162" s="4" t="s">
        <v>104</v>
      </c>
      <c r="C162" s="25" t="s">
        <v>303</v>
      </c>
      <c r="D162" s="9" t="s">
        <v>107</v>
      </c>
      <c r="E162" s="50">
        <v>1</v>
      </c>
      <c r="F162" s="31">
        <f t="shared" si="24"/>
        <v>0</v>
      </c>
      <c r="G162" s="33">
        <f t="shared" si="23"/>
        <v>0</v>
      </c>
      <c r="H162" s="40">
        <f t="shared" si="32"/>
        <v>0</v>
      </c>
      <c r="I162" s="91"/>
      <c r="J162" s="91"/>
      <c r="K162" s="91"/>
      <c r="L162" s="69" t="s">
        <v>303</v>
      </c>
      <c r="M162" s="74"/>
      <c r="N162" s="75"/>
      <c r="O162" s="89">
        <f t="shared" si="25"/>
        <v>1</v>
      </c>
      <c r="P162" s="82">
        <f t="shared" si="26"/>
        <v>0</v>
      </c>
      <c r="Q162" s="83">
        <f t="shared" si="27"/>
        <v>0</v>
      </c>
      <c r="R162" s="83">
        <f t="shared" si="28"/>
        <v>0</v>
      </c>
      <c r="S162" s="83">
        <f t="shared" si="29"/>
        <v>0</v>
      </c>
      <c r="T162" s="83">
        <f t="shared" si="30"/>
        <v>1</v>
      </c>
      <c r="U162" s="84">
        <f t="shared" si="31"/>
        <v>0</v>
      </c>
    </row>
    <row r="163" spans="1:21" ht="15.95" customHeight="1">
      <c r="A163" s="3">
        <v>9</v>
      </c>
      <c r="B163" s="4" t="s">
        <v>104</v>
      </c>
      <c r="C163" s="25" t="s">
        <v>304</v>
      </c>
      <c r="D163" s="4" t="s">
        <v>367</v>
      </c>
      <c r="E163" s="50">
        <v>1</v>
      </c>
      <c r="F163" s="31">
        <f t="shared" si="24"/>
        <v>0</v>
      </c>
      <c r="G163" s="33">
        <f t="shared" si="23"/>
        <v>0</v>
      </c>
      <c r="H163" s="40">
        <f t="shared" si="32"/>
        <v>0</v>
      </c>
      <c r="I163" s="91"/>
      <c r="J163" s="91"/>
      <c r="K163" s="91"/>
      <c r="L163" s="69" t="s">
        <v>304</v>
      </c>
      <c r="M163" s="74"/>
      <c r="N163" s="75"/>
      <c r="O163" s="89">
        <f t="shared" si="25"/>
        <v>1</v>
      </c>
      <c r="P163" s="82">
        <f t="shared" si="26"/>
        <v>0</v>
      </c>
      <c r="Q163" s="83">
        <f t="shared" si="27"/>
        <v>0</v>
      </c>
      <c r="R163" s="83">
        <f t="shared" si="28"/>
        <v>0</v>
      </c>
      <c r="S163" s="83">
        <f t="shared" si="29"/>
        <v>0</v>
      </c>
      <c r="T163" s="83">
        <f t="shared" si="30"/>
        <v>1</v>
      </c>
      <c r="U163" s="84">
        <f t="shared" si="31"/>
        <v>0</v>
      </c>
    </row>
    <row r="164" spans="1:21" ht="15.95" customHeight="1">
      <c r="A164" s="3">
        <v>10</v>
      </c>
      <c r="B164" s="4" t="s">
        <v>104</v>
      </c>
      <c r="C164" s="25" t="s">
        <v>305</v>
      </c>
      <c r="D164" s="4" t="s">
        <v>108</v>
      </c>
      <c r="E164" s="50"/>
      <c r="F164" s="31">
        <f t="shared" si="24"/>
        <v>0</v>
      </c>
      <c r="G164" s="33">
        <f t="shared" si="23"/>
        <v>0</v>
      </c>
      <c r="H164" s="40">
        <f t="shared" si="32"/>
        <v>0</v>
      </c>
      <c r="I164" s="91"/>
      <c r="J164" s="91"/>
      <c r="K164" s="91"/>
      <c r="L164" s="69" t="s">
        <v>305</v>
      </c>
      <c r="M164" s="74"/>
      <c r="N164" s="75"/>
      <c r="O164" s="89">
        <f t="shared" si="25"/>
        <v>0</v>
      </c>
      <c r="P164" s="82">
        <f t="shared" si="26"/>
        <v>0</v>
      </c>
      <c r="Q164" s="83">
        <f t="shared" si="27"/>
        <v>0</v>
      </c>
      <c r="R164" s="83">
        <f t="shared" si="28"/>
        <v>0</v>
      </c>
      <c r="S164" s="83">
        <f t="shared" si="29"/>
        <v>0</v>
      </c>
      <c r="T164" s="83">
        <f t="shared" si="30"/>
        <v>0</v>
      </c>
      <c r="U164" s="84">
        <f t="shared" si="31"/>
        <v>0</v>
      </c>
    </row>
    <row r="165" spans="1:21" ht="15.95" customHeight="1">
      <c r="A165" s="3">
        <v>11</v>
      </c>
      <c r="B165" s="4" t="s">
        <v>104</v>
      </c>
      <c r="C165" s="25" t="s">
        <v>306</v>
      </c>
      <c r="D165" s="4" t="s">
        <v>109</v>
      </c>
      <c r="E165" s="50">
        <v>1</v>
      </c>
      <c r="F165" s="31">
        <f t="shared" si="24"/>
        <v>0</v>
      </c>
      <c r="G165" s="33">
        <f t="shared" ref="G165:G184" si="33">IF(VLOOKUP(C165,I$5:L$364,4,FALSE)&lt;&gt;0,VLOOKUP(C165,I$5:L$364,4,FALSE),IF(VLOOKUP(C165,J$5:L$364,3,FALSE)&lt;&gt;0,VLOOKUP(C165,J$5:L$364,3,FALSE),IF(VLOOKUP(C165,K$5:L$364,2,FALSE)&lt;&gt;0,VLOOKUP(C165,K$5:L$364,2,FALSE),0)))</f>
        <v>0</v>
      </c>
      <c r="H165" s="40">
        <f t="shared" si="32"/>
        <v>0</v>
      </c>
      <c r="I165" s="91"/>
      <c r="J165" s="91"/>
      <c r="K165" s="91"/>
      <c r="L165" s="69" t="s">
        <v>306</v>
      </c>
      <c r="M165" s="74"/>
      <c r="N165" s="75"/>
      <c r="O165" s="89">
        <f t="shared" si="25"/>
        <v>1</v>
      </c>
      <c r="P165" s="82">
        <f t="shared" si="26"/>
        <v>0</v>
      </c>
      <c r="Q165" s="83">
        <f t="shared" si="27"/>
        <v>0</v>
      </c>
      <c r="R165" s="83">
        <f t="shared" si="28"/>
        <v>0</v>
      </c>
      <c r="S165" s="83">
        <f t="shared" si="29"/>
        <v>0</v>
      </c>
      <c r="T165" s="83">
        <f t="shared" si="30"/>
        <v>1</v>
      </c>
      <c r="U165" s="84">
        <f t="shared" si="31"/>
        <v>0</v>
      </c>
    </row>
    <row r="166" spans="1:21" ht="15.95" customHeight="1">
      <c r="A166" s="3">
        <v>12</v>
      </c>
      <c r="B166" s="4" t="s">
        <v>104</v>
      </c>
      <c r="C166" s="25" t="s">
        <v>307</v>
      </c>
      <c r="D166" s="4" t="s">
        <v>110</v>
      </c>
      <c r="E166" s="50"/>
      <c r="F166" s="31">
        <f t="shared" si="24"/>
        <v>0</v>
      </c>
      <c r="G166" s="33">
        <f t="shared" si="33"/>
        <v>0</v>
      </c>
      <c r="H166" s="40">
        <f t="shared" si="32"/>
        <v>0</v>
      </c>
      <c r="I166" s="91"/>
      <c r="J166" s="91"/>
      <c r="K166" s="91"/>
      <c r="L166" s="69" t="s">
        <v>307</v>
      </c>
      <c r="M166" s="74"/>
      <c r="N166" s="75"/>
      <c r="O166" s="89">
        <f t="shared" si="25"/>
        <v>0</v>
      </c>
      <c r="P166" s="82">
        <f t="shared" si="26"/>
        <v>0</v>
      </c>
      <c r="Q166" s="83">
        <f t="shared" si="27"/>
        <v>0</v>
      </c>
      <c r="R166" s="83">
        <f t="shared" si="28"/>
        <v>0</v>
      </c>
      <c r="S166" s="83">
        <f t="shared" si="29"/>
        <v>0</v>
      </c>
      <c r="T166" s="83">
        <f t="shared" si="30"/>
        <v>0</v>
      </c>
      <c r="U166" s="84">
        <f t="shared" si="31"/>
        <v>0</v>
      </c>
    </row>
    <row r="167" spans="1:21" ht="15.95" customHeight="1">
      <c r="A167" s="3">
        <v>13</v>
      </c>
      <c r="B167" s="4" t="s">
        <v>104</v>
      </c>
      <c r="C167" s="25" t="s">
        <v>308</v>
      </c>
      <c r="D167" s="4" t="s">
        <v>111</v>
      </c>
      <c r="E167" s="50">
        <v>1</v>
      </c>
      <c r="F167" s="31">
        <f t="shared" si="24"/>
        <v>0</v>
      </c>
      <c r="G167" s="33">
        <f t="shared" si="33"/>
        <v>0</v>
      </c>
      <c r="H167" s="40">
        <f t="shared" si="32"/>
        <v>0</v>
      </c>
      <c r="I167" s="91"/>
      <c r="J167" s="91"/>
      <c r="K167" s="91"/>
      <c r="L167" s="69" t="s">
        <v>308</v>
      </c>
      <c r="M167" s="74"/>
      <c r="N167" s="75"/>
      <c r="O167" s="89">
        <f t="shared" si="25"/>
        <v>1</v>
      </c>
      <c r="P167" s="82">
        <f t="shared" si="26"/>
        <v>0</v>
      </c>
      <c r="Q167" s="83">
        <f t="shared" si="27"/>
        <v>0</v>
      </c>
      <c r="R167" s="83">
        <f t="shared" si="28"/>
        <v>0</v>
      </c>
      <c r="S167" s="83">
        <f t="shared" si="29"/>
        <v>0</v>
      </c>
      <c r="T167" s="83">
        <f t="shared" si="30"/>
        <v>1</v>
      </c>
      <c r="U167" s="84">
        <f t="shared" si="31"/>
        <v>0</v>
      </c>
    </row>
    <row r="168" spans="1:21" ht="15.95" customHeight="1">
      <c r="A168" s="3">
        <v>14</v>
      </c>
      <c r="B168" s="4" t="s">
        <v>104</v>
      </c>
      <c r="C168" s="25" t="s">
        <v>309</v>
      </c>
      <c r="D168" s="4" t="s">
        <v>112</v>
      </c>
      <c r="E168" s="50">
        <v>1</v>
      </c>
      <c r="F168" s="31">
        <f t="shared" si="24"/>
        <v>0</v>
      </c>
      <c r="G168" s="33">
        <f t="shared" si="33"/>
        <v>0</v>
      </c>
      <c r="H168" s="40">
        <f t="shared" si="32"/>
        <v>0</v>
      </c>
      <c r="I168" s="91"/>
      <c r="J168" s="91"/>
      <c r="K168" s="91"/>
      <c r="L168" s="69" t="s">
        <v>309</v>
      </c>
      <c r="M168" s="74"/>
      <c r="N168" s="75"/>
      <c r="O168" s="89">
        <f t="shared" si="25"/>
        <v>1</v>
      </c>
      <c r="P168" s="82">
        <f t="shared" si="26"/>
        <v>0</v>
      </c>
      <c r="Q168" s="83">
        <f t="shared" si="27"/>
        <v>0</v>
      </c>
      <c r="R168" s="83">
        <f t="shared" si="28"/>
        <v>0</v>
      </c>
      <c r="S168" s="83">
        <f t="shared" si="29"/>
        <v>0</v>
      </c>
      <c r="T168" s="83">
        <f t="shared" si="30"/>
        <v>1</v>
      </c>
      <c r="U168" s="84">
        <f t="shared" si="31"/>
        <v>0</v>
      </c>
    </row>
    <row r="169" spans="1:21" ht="15.95" customHeight="1">
      <c r="A169" s="3">
        <v>15</v>
      </c>
      <c r="B169" s="4" t="s">
        <v>104</v>
      </c>
      <c r="C169" s="25" t="s">
        <v>310</v>
      </c>
      <c r="D169" s="9" t="s">
        <v>395</v>
      </c>
      <c r="E169" s="50">
        <v>1</v>
      </c>
      <c r="F169" s="31">
        <f t="shared" si="24"/>
        <v>0</v>
      </c>
      <c r="G169" s="33">
        <f t="shared" si="33"/>
        <v>0</v>
      </c>
      <c r="H169" s="40">
        <f t="shared" si="32"/>
        <v>0</v>
      </c>
      <c r="I169" s="91"/>
      <c r="J169" s="91"/>
      <c r="K169" s="91"/>
      <c r="L169" s="69" t="s">
        <v>310</v>
      </c>
      <c r="M169" s="74"/>
      <c r="N169" s="75"/>
      <c r="O169" s="89">
        <f t="shared" si="25"/>
        <v>1</v>
      </c>
      <c r="P169" s="82">
        <f t="shared" si="26"/>
        <v>0</v>
      </c>
      <c r="Q169" s="83">
        <f t="shared" si="27"/>
        <v>0</v>
      </c>
      <c r="R169" s="83">
        <f t="shared" si="28"/>
        <v>0</v>
      </c>
      <c r="S169" s="83">
        <f t="shared" si="29"/>
        <v>0</v>
      </c>
      <c r="T169" s="83">
        <f t="shared" si="30"/>
        <v>1</v>
      </c>
      <c r="U169" s="84">
        <f t="shared" si="31"/>
        <v>0</v>
      </c>
    </row>
    <row r="170" spans="1:21" ht="15.95" customHeight="1">
      <c r="A170" s="3">
        <v>16</v>
      </c>
      <c r="B170" s="4" t="s">
        <v>104</v>
      </c>
      <c r="C170" s="25" t="s">
        <v>311</v>
      </c>
      <c r="D170" s="4" t="s">
        <v>113</v>
      </c>
      <c r="E170" s="50">
        <v>1</v>
      </c>
      <c r="F170" s="31">
        <f t="shared" si="24"/>
        <v>0</v>
      </c>
      <c r="G170" s="33">
        <f t="shared" si="33"/>
        <v>0</v>
      </c>
      <c r="H170" s="40">
        <f t="shared" si="32"/>
        <v>1</v>
      </c>
      <c r="I170" s="91" t="s">
        <v>302</v>
      </c>
      <c r="J170" s="91"/>
      <c r="K170" s="91"/>
      <c r="L170" s="69" t="s">
        <v>311</v>
      </c>
      <c r="M170" s="74"/>
      <c r="N170" s="75"/>
      <c r="O170" s="89">
        <f t="shared" si="25"/>
        <v>1</v>
      </c>
      <c r="P170" s="82">
        <f t="shared" si="26"/>
        <v>0</v>
      </c>
      <c r="Q170" s="83">
        <f t="shared" si="27"/>
        <v>0</v>
      </c>
      <c r="R170" s="83">
        <f t="shared" si="28"/>
        <v>0</v>
      </c>
      <c r="S170" s="83">
        <f t="shared" si="29"/>
        <v>0</v>
      </c>
      <c r="T170" s="83">
        <f t="shared" si="30"/>
        <v>1</v>
      </c>
      <c r="U170" s="84">
        <f t="shared" si="31"/>
        <v>0</v>
      </c>
    </row>
    <row r="171" spans="1:21" ht="15.95" customHeight="1">
      <c r="A171" s="3">
        <v>17</v>
      </c>
      <c r="B171" s="4" t="s">
        <v>104</v>
      </c>
      <c r="C171" s="25" t="s">
        <v>312</v>
      </c>
      <c r="D171" s="4" t="s">
        <v>114</v>
      </c>
      <c r="E171" s="50">
        <v>1</v>
      </c>
      <c r="F171" s="31">
        <f t="shared" si="24"/>
        <v>0</v>
      </c>
      <c r="G171" s="33">
        <f t="shared" si="33"/>
        <v>0</v>
      </c>
      <c r="H171" s="40">
        <f t="shared" si="32"/>
        <v>0</v>
      </c>
      <c r="I171" s="91"/>
      <c r="J171" s="91"/>
      <c r="K171" s="91"/>
      <c r="L171" s="69" t="s">
        <v>312</v>
      </c>
      <c r="M171" s="74"/>
      <c r="N171" s="75"/>
      <c r="O171" s="89">
        <f t="shared" si="25"/>
        <v>1</v>
      </c>
      <c r="P171" s="82">
        <f t="shared" si="26"/>
        <v>0</v>
      </c>
      <c r="Q171" s="83">
        <f t="shared" si="27"/>
        <v>0</v>
      </c>
      <c r="R171" s="83">
        <f t="shared" si="28"/>
        <v>0</v>
      </c>
      <c r="S171" s="83">
        <f t="shared" si="29"/>
        <v>0</v>
      </c>
      <c r="T171" s="83">
        <f t="shared" si="30"/>
        <v>1</v>
      </c>
      <c r="U171" s="84">
        <f t="shared" si="31"/>
        <v>0</v>
      </c>
    </row>
    <row r="172" spans="1:21" ht="15.95" customHeight="1">
      <c r="A172" s="8">
        <v>18</v>
      </c>
      <c r="B172" s="4" t="s">
        <v>104</v>
      </c>
      <c r="C172" s="25" t="s">
        <v>313</v>
      </c>
      <c r="D172" s="9" t="s">
        <v>396</v>
      </c>
      <c r="E172" s="50"/>
      <c r="F172" s="31">
        <f t="shared" si="24"/>
        <v>0</v>
      </c>
      <c r="G172" s="33">
        <f t="shared" si="33"/>
        <v>0</v>
      </c>
      <c r="H172" s="40">
        <f t="shared" si="32"/>
        <v>0</v>
      </c>
      <c r="I172" s="91"/>
      <c r="J172" s="91"/>
      <c r="K172" s="91"/>
      <c r="L172" s="69" t="s">
        <v>313</v>
      </c>
      <c r="M172" s="74"/>
      <c r="N172" s="75"/>
      <c r="O172" s="89">
        <f t="shared" si="25"/>
        <v>0</v>
      </c>
      <c r="P172" s="82">
        <f t="shared" si="26"/>
        <v>0</v>
      </c>
      <c r="Q172" s="83">
        <f t="shared" si="27"/>
        <v>0</v>
      </c>
      <c r="R172" s="83">
        <f t="shared" si="28"/>
        <v>0</v>
      </c>
      <c r="S172" s="83">
        <f t="shared" si="29"/>
        <v>0</v>
      </c>
      <c r="T172" s="83">
        <f t="shared" si="30"/>
        <v>0</v>
      </c>
      <c r="U172" s="84">
        <f t="shared" si="31"/>
        <v>0</v>
      </c>
    </row>
    <row r="173" spans="1:21" ht="15.95" customHeight="1">
      <c r="A173" s="8">
        <v>19</v>
      </c>
      <c r="B173" s="9" t="s">
        <v>104</v>
      </c>
      <c r="C173" s="25" t="s">
        <v>314</v>
      </c>
      <c r="D173" s="9" t="s">
        <v>139</v>
      </c>
      <c r="E173" s="50"/>
      <c r="F173" s="31">
        <f t="shared" si="24"/>
        <v>1</v>
      </c>
      <c r="G173" s="33" t="str">
        <f t="shared" si="33"/>
        <v>SATIE, 21</v>
      </c>
      <c r="H173" s="40">
        <f t="shared" si="32"/>
        <v>0</v>
      </c>
      <c r="I173" s="91"/>
      <c r="J173" s="91"/>
      <c r="K173" s="91"/>
      <c r="L173" s="69" t="s">
        <v>314</v>
      </c>
      <c r="M173" s="74"/>
      <c r="N173" s="75"/>
      <c r="O173" s="89">
        <f t="shared" si="25"/>
        <v>1</v>
      </c>
      <c r="P173" s="82">
        <f t="shared" si="26"/>
        <v>0</v>
      </c>
      <c r="Q173" s="83">
        <f t="shared" si="27"/>
        <v>0</v>
      </c>
      <c r="R173" s="83">
        <f t="shared" si="28"/>
        <v>0</v>
      </c>
      <c r="S173" s="83">
        <f t="shared" si="29"/>
        <v>0</v>
      </c>
      <c r="T173" s="83">
        <f t="shared" si="30"/>
        <v>0</v>
      </c>
      <c r="U173" s="84">
        <f t="shared" si="31"/>
        <v>1</v>
      </c>
    </row>
    <row r="174" spans="1:21" ht="15.95" customHeight="1">
      <c r="A174" s="3">
        <v>20</v>
      </c>
      <c r="B174" s="4" t="s">
        <v>104</v>
      </c>
      <c r="C174" s="25" t="s">
        <v>315</v>
      </c>
      <c r="D174" s="4" t="s">
        <v>115</v>
      </c>
      <c r="E174" s="50"/>
      <c r="F174" s="31">
        <f t="shared" si="24"/>
        <v>0</v>
      </c>
      <c r="G174" s="33">
        <f t="shared" si="33"/>
        <v>0</v>
      </c>
      <c r="H174" s="40">
        <f t="shared" si="32"/>
        <v>0</v>
      </c>
      <c r="I174" s="91"/>
      <c r="J174" s="91"/>
      <c r="K174" s="91"/>
      <c r="L174" s="69" t="s">
        <v>315</v>
      </c>
      <c r="M174" s="74"/>
      <c r="N174" s="75"/>
      <c r="O174" s="89">
        <f t="shared" si="25"/>
        <v>0</v>
      </c>
      <c r="P174" s="82">
        <f t="shared" si="26"/>
        <v>0</v>
      </c>
      <c r="Q174" s="83">
        <f t="shared" si="27"/>
        <v>0</v>
      </c>
      <c r="R174" s="83">
        <f t="shared" si="28"/>
        <v>0</v>
      </c>
      <c r="S174" s="83">
        <f t="shared" si="29"/>
        <v>0</v>
      </c>
      <c r="T174" s="83">
        <f t="shared" si="30"/>
        <v>0</v>
      </c>
      <c r="U174" s="84">
        <f t="shared" si="31"/>
        <v>0</v>
      </c>
    </row>
    <row r="175" spans="1:21" ht="15.95" customHeight="1">
      <c r="A175" s="3">
        <v>21</v>
      </c>
      <c r="B175" s="4" t="s">
        <v>104</v>
      </c>
      <c r="C175" s="25" t="s">
        <v>316</v>
      </c>
      <c r="D175" s="4" t="s">
        <v>116</v>
      </c>
      <c r="E175" s="50">
        <v>1</v>
      </c>
      <c r="F175" s="31">
        <f t="shared" si="24"/>
        <v>0</v>
      </c>
      <c r="G175" s="33">
        <f t="shared" si="33"/>
        <v>0</v>
      </c>
      <c r="H175" s="40">
        <f t="shared" si="32"/>
        <v>2</v>
      </c>
      <c r="I175" s="91" t="s">
        <v>299</v>
      </c>
      <c r="J175" s="91" t="s">
        <v>314</v>
      </c>
      <c r="K175" s="91"/>
      <c r="L175" s="69" t="s">
        <v>316</v>
      </c>
      <c r="M175" s="74"/>
      <c r="N175" s="75"/>
      <c r="O175" s="89">
        <f t="shared" si="25"/>
        <v>1</v>
      </c>
      <c r="P175" s="82">
        <f t="shared" si="26"/>
        <v>0</v>
      </c>
      <c r="Q175" s="83">
        <f t="shared" si="27"/>
        <v>0</v>
      </c>
      <c r="R175" s="83">
        <f t="shared" si="28"/>
        <v>0</v>
      </c>
      <c r="S175" s="83">
        <f t="shared" si="29"/>
        <v>0</v>
      </c>
      <c r="T175" s="83">
        <f t="shared" si="30"/>
        <v>1</v>
      </c>
      <c r="U175" s="84">
        <f t="shared" si="31"/>
        <v>0</v>
      </c>
    </row>
    <row r="176" spans="1:21" ht="15.95" customHeight="1">
      <c r="A176" s="3">
        <v>22</v>
      </c>
      <c r="B176" s="4" t="s">
        <v>104</v>
      </c>
      <c r="C176" s="25" t="s">
        <v>317</v>
      </c>
      <c r="D176" s="4" t="s">
        <v>117</v>
      </c>
      <c r="E176" s="50"/>
      <c r="F176" s="31">
        <f t="shared" si="24"/>
        <v>0</v>
      </c>
      <c r="G176" s="33">
        <f t="shared" si="33"/>
        <v>0</v>
      </c>
      <c r="H176" s="40">
        <f t="shared" si="32"/>
        <v>0</v>
      </c>
      <c r="I176" s="91"/>
      <c r="J176" s="91"/>
      <c r="K176" s="91"/>
      <c r="L176" s="69" t="s">
        <v>317</v>
      </c>
      <c r="M176" s="74"/>
      <c r="N176" s="75"/>
      <c r="O176" s="89">
        <f t="shared" si="25"/>
        <v>0</v>
      </c>
      <c r="P176" s="82">
        <f t="shared" si="26"/>
        <v>0</v>
      </c>
      <c r="Q176" s="83">
        <f t="shared" si="27"/>
        <v>0</v>
      </c>
      <c r="R176" s="83">
        <f t="shared" si="28"/>
        <v>0</v>
      </c>
      <c r="S176" s="83">
        <f t="shared" si="29"/>
        <v>0</v>
      </c>
      <c r="T176" s="83">
        <f t="shared" si="30"/>
        <v>0</v>
      </c>
      <c r="U176" s="84">
        <f t="shared" si="31"/>
        <v>0</v>
      </c>
    </row>
    <row r="177" spans="1:21" ht="15.95" customHeight="1">
      <c r="A177" s="8">
        <v>24</v>
      </c>
      <c r="B177" s="9" t="s">
        <v>104</v>
      </c>
      <c r="C177" s="25" t="s">
        <v>318</v>
      </c>
      <c r="D177" s="9" t="s">
        <v>397</v>
      </c>
      <c r="E177" s="50"/>
      <c r="F177" s="31">
        <f t="shared" si="24"/>
        <v>0</v>
      </c>
      <c r="G177" s="33">
        <f t="shared" si="33"/>
        <v>0</v>
      </c>
      <c r="H177" s="40">
        <f t="shared" si="32"/>
        <v>0</v>
      </c>
      <c r="I177" s="91"/>
      <c r="J177" s="91"/>
      <c r="K177" s="91"/>
      <c r="L177" s="69" t="s">
        <v>318</v>
      </c>
      <c r="M177" s="74"/>
      <c r="N177" s="75"/>
      <c r="O177" s="89">
        <f t="shared" si="25"/>
        <v>0</v>
      </c>
      <c r="P177" s="82">
        <f t="shared" si="26"/>
        <v>0</v>
      </c>
      <c r="Q177" s="83">
        <f t="shared" si="27"/>
        <v>0</v>
      </c>
      <c r="R177" s="83">
        <f t="shared" si="28"/>
        <v>0</v>
      </c>
      <c r="S177" s="83">
        <f t="shared" si="29"/>
        <v>0</v>
      </c>
      <c r="T177" s="83">
        <f t="shared" si="30"/>
        <v>0</v>
      </c>
      <c r="U177" s="84">
        <f t="shared" si="31"/>
        <v>0</v>
      </c>
    </row>
    <row r="178" spans="1:21" ht="15.95" customHeight="1">
      <c r="A178" s="3">
        <v>26</v>
      </c>
      <c r="B178" s="4" t="s">
        <v>104</v>
      </c>
      <c r="C178" s="25" t="s">
        <v>319</v>
      </c>
      <c r="D178" s="4" t="s">
        <v>118</v>
      </c>
      <c r="E178" s="50">
        <v>1</v>
      </c>
      <c r="F178" s="31">
        <f t="shared" si="24"/>
        <v>0</v>
      </c>
      <c r="G178" s="33">
        <f t="shared" si="33"/>
        <v>0</v>
      </c>
      <c r="H178" s="40">
        <f t="shared" si="32"/>
        <v>0</v>
      </c>
      <c r="I178" s="91"/>
      <c r="J178" s="91"/>
      <c r="K178" s="91"/>
      <c r="L178" s="69" t="s">
        <v>319</v>
      </c>
      <c r="M178" s="74"/>
      <c r="N178" s="75"/>
      <c r="O178" s="89">
        <f t="shared" si="25"/>
        <v>1</v>
      </c>
      <c r="P178" s="82">
        <f t="shared" si="26"/>
        <v>0</v>
      </c>
      <c r="Q178" s="83">
        <f t="shared" si="27"/>
        <v>0</v>
      </c>
      <c r="R178" s="83">
        <f t="shared" si="28"/>
        <v>0</v>
      </c>
      <c r="S178" s="83">
        <f t="shared" si="29"/>
        <v>0</v>
      </c>
      <c r="T178" s="83">
        <f t="shared" si="30"/>
        <v>1</v>
      </c>
      <c r="U178" s="84">
        <f t="shared" si="31"/>
        <v>0</v>
      </c>
    </row>
    <row r="179" spans="1:21" ht="15.95" customHeight="1">
      <c r="A179" s="3">
        <v>28</v>
      </c>
      <c r="B179" s="4" t="s">
        <v>104</v>
      </c>
      <c r="C179" s="25" t="s">
        <v>320</v>
      </c>
      <c r="D179" s="4" t="s">
        <v>119</v>
      </c>
      <c r="E179" s="50"/>
      <c r="F179" s="31">
        <f t="shared" si="24"/>
        <v>0</v>
      </c>
      <c r="G179" s="33">
        <f t="shared" si="33"/>
        <v>0</v>
      </c>
      <c r="H179" s="40">
        <f t="shared" si="32"/>
        <v>0</v>
      </c>
      <c r="I179" s="91"/>
      <c r="J179" s="91"/>
      <c r="K179" s="91"/>
      <c r="L179" s="69" t="s">
        <v>320</v>
      </c>
      <c r="M179" s="74"/>
      <c r="N179" s="75"/>
      <c r="O179" s="89">
        <f t="shared" si="25"/>
        <v>0</v>
      </c>
      <c r="P179" s="82">
        <f t="shared" si="26"/>
        <v>0</v>
      </c>
      <c r="Q179" s="83">
        <f t="shared" si="27"/>
        <v>0</v>
      </c>
      <c r="R179" s="83">
        <f t="shared" si="28"/>
        <v>0</v>
      </c>
      <c r="S179" s="83">
        <f t="shared" si="29"/>
        <v>0</v>
      </c>
      <c r="T179" s="83">
        <f t="shared" si="30"/>
        <v>0</v>
      </c>
      <c r="U179" s="84">
        <f t="shared" si="31"/>
        <v>0</v>
      </c>
    </row>
    <row r="180" spans="1:21" ht="15.95" customHeight="1" thickBot="1">
      <c r="A180" s="5">
        <v>30</v>
      </c>
      <c r="B180" s="6" t="s">
        <v>104</v>
      </c>
      <c r="C180" s="55" t="s">
        <v>321</v>
      </c>
      <c r="D180" s="6" t="s">
        <v>120</v>
      </c>
      <c r="E180" s="50">
        <v>1</v>
      </c>
      <c r="F180" s="34">
        <f t="shared" si="24"/>
        <v>0</v>
      </c>
      <c r="G180" s="35">
        <f t="shared" si="33"/>
        <v>0</v>
      </c>
      <c r="H180" s="56">
        <f t="shared" si="32"/>
        <v>0</v>
      </c>
      <c r="I180" s="92"/>
      <c r="J180" s="92"/>
      <c r="K180" s="92"/>
      <c r="L180" s="70" t="s">
        <v>321</v>
      </c>
      <c r="M180" s="74"/>
      <c r="N180" s="75"/>
      <c r="O180" s="89">
        <f t="shared" si="25"/>
        <v>1</v>
      </c>
      <c r="P180" s="82">
        <f t="shared" si="26"/>
        <v>0</v>
      </c>
      <c r="Q180" s="83">
        <f t="shared" si="27"/>
        <v>0</v>
      </c>
      <c r="R180" s="83">
        <f t="shared" si="28"/>
        <v>0</v>
      </c>
      <c r="S180" s="83">
        <f t="shared" si="29"/>
        <v>0</v>
      </c>
      <c r="T180" s="83">
        <f t="shared" si="30"/>
        <v>1</v>
      </c>
      <c r="U180" s="84">
        <f t="shared" si="31"/>
        <v>0</v>
      </c>
    </row>
    <row r="181" spans="1:21" ht="15.95" customHeight="1">
      <c r="A181" s="20">
        <v>1</v>
      </c>
      <c r="B181" s="51" t="s">
        <v>121</v>
      </c>
      <c r="C181" s="25" t="s">
        <v>322</v>
      </c>
      <c r="D181" s="94" t="s">
        <v>354</v>
      </c>
      <c r="E181" s="50"/>
      <c r="F181" s="52">
        <f t="shared" si="24"/>
        <v>1</v>
      </c>
      <c r="G181" s="53" t="str">
        <f t="shared" si="33"/>
        <v>MOULIN, 3</v>
      </c>
      <c r="H181" s="54">
        <f t="shared" si="32"/>
        <v>0</v>
      </c>
      <c r="I181" s="93"/>
      <c r="J181" s="93"/>
      <c r="K181" s="93"/>
      <c r="L181" s="69" t="s">
        <v>322</v>
      </c>
      <c r="M181" s="74"/>
      <c r="N181" s="75"/>
      <c r="O181" s="89">
        <f t="shared" si="25"/>
        <v>1</v>
      </c>
      <c r="P181" s="82">
        <f t="shared" si="26"/>
        <v>0</v>
      </c>
      <c r="Q181" s="83">
        <f t="shared" si="27"/>
        <v>0</v>
      </c>
      <c r="R181" s="83">
        <f t="shared" si="28"/>
        <v>0</v>
      </c>
      <c r="S181" s="83">
        <f t="shared" si="29"/>
        <v>0</v>
      </c>
      <c r="T181" s="83">
        <f t="shared" si="30"/>
        <v>0</v>
      </c>
      <c r="U181" s="84">
        <f t="shared" si="31"/>
        <v>1</v>
      </c>
    </row>
    <row r="182" spans="1:21" ht="15.95" customHeight="1">
      <c r="A182" s="3">
        <v>3</v>
      </c>
      <c r="B182" s="4" t="s">
        <v>121</v>
      </c>
      <c r="C182" s="25" t="s">
        <v>323</v>
      </c>
      <c r="D182" s="4" t="s">
        <v>13</v>
      </c>
      <c r="E182" s="50">
        <v>1</v>
      </c>
      <c r="F182" s="31">
        <f t="shared" si="24"/>
        <v>0</v>
      </c>
      <c r="G182" s="33">
        <f t="shared" si="33"/>
        <v>0</v>
      </c>
      <c r="H182" s="40">
        <f t="shared" si="32"/>
        <v>3</v>
      </c>
      <c r="I182" s="91" t="s">
        <v>322</v>
      </c>
      <c r="J182" s="91" t="s">
        <v>183</v>
      </c>
      <c r="K182" s="91" t="s">
        <v>181</v>
      </c>
      <c r="L182" s="69" t="s">
        <v>323</v>
      </c>
      <c r="M182" s="74"/>
      <c r="N182" s="75"/>
      <c r="O182" s="89">
        <f t="shared" si="25"/>
        <v>1</v>
      </c>
      <c r="P182" s="82">
        <f t="shared" si="26"/>
        <v>0</v>
      </c>
      <c r="Q182" s="83">
        <f t="shared" si="27"/>
        <v>0</v>
      </c>
      <c r="R182" s="83">
        <f t="shared" si="28"/>
        <v>0</v>
      </c>
      <c r="S182" s="83">
        <f t="shared" si="29"/>
        <v>0</v>
      </c>
      <c r="T182" s="83">
        <f t="shared" si="30"/>
        <v>1</v>
      </c>
      <c r="U182" s="84">
        <f t="shared" si="31"/>
        <v>0</v>
      </c>
    </row>
    <row r="183" spans="1:21" ht="15.95" customHeight="1">
      <c r="A183" s="3">
        <v>5</v>
      </c>
      <c r="B183" s="4" t="s">
        <v>121</v>
      </c>
      <c r="C183" s="25" t="s">
        <v>324</v>
      </c>
      <c r="D183" s="4" t="s">
        <v>122</v>
      </c>
      <c r="E183" s="50"/>
      <c r="F183" s="31">
        <f t="shared" si="24"/>
        <v>1</v>
      </c>
      <c r="G183" s="33" t="str">
        <f t="shared" si="33"/>
        <v>MOULIN, 7</v>
      </c>
      <c r="H183" s="40">
        <f t="shared" si="32"/>
        <v>0</v>
      </c>
      <c r="I183" s="91"/>
      <c r="J183" s="91"/>
      <c r="K183" s="91"/>
      <c r="L183" s="69" t="s">
        <v>324</v>
      </c>
      <c r="M183" s="74"/>
      <c r="N183" s="75"/>
      <c r="O183" s="89">
        <f t="shared" si="25"/>
        <v>1</v>
      </c>
      <c r="P183" s="82">
        <f t="shared" si="26"/>
        <v>0</v>
      </c>
      <c r="Q183" s="83">
        <f t="shared" si="27"/>
        <v>0</v>
      </c>
      <c r="R183" s="83">
        <f t="shared" si="28"/>
        <v>0</v>
      </c>
      <c r="S183" s="83">
        <f t="shared" si="29"/>
        <v>0</v>
      </c>
      <c r="T183" s="83">
        <f t="shared" si="30"/>
        <v>0</v>
      </c>
      <c r="U183" s="84">
        <f t="shared" si="31"/>
        <v>1</v>
      </c>
    </row>
    <row r="184" spans="1:21" ht="15.95" customHeight="1" thickBot="1">
      <c r="A184" s="5">
        <v>7</v>
      </c>
      <c r="B184" s="6" t="s">
        <v>121</v>
      </c>
      <c r="C184" s="55" t="s">
        <v>325</v>
      </c>
      <c r="D184" s="6" t="s">
        <v>123</v>
      </c>
      <c r="E184" s="50">
        <v>1</v>
      </c>
      <c r="F184" s="34">
        <f t="shared" si="24"/>
        <v>0</v>
      </c>
      <c r="G184" s="35">
        <f t="shared" si="33"/>
        <v>0</v>
      </c>
      <c r="H184" s="56">
        <f t="shared" si="32"/>
        <v>1</v>
      </c>
      <c r="I184" s="92" t="s">
        <v>324</v>
      </c>
      <c r="J184" s="92"/>
      <c r="K184" s="92"/>
      <c r="L184" s="70" t="s">
        <v>325</v>
      </c>
      <c r="M184" s="78"/>
      <c r="N184" s="79"/>
      <c r="O184" s="80">
        <f t="shared" si="25"/>
        <v>1</v>
      </c>
      <c r="P184" s="85">
        <f t="shared" si="26"/>
        <v>0</v>
      </c>
      <c r="Q184" s="86">
        <f t="shared" si="27"/>
        <v>0</v>
      </c>
      <c r="R184" s="86">
        <f t="shared" si="28"/>
        <v>0</v>
      </c>
      <c r="S184" s="86">
        <f t="shared" si="29"/>
        <v>0</v>
      </c>
      <c r="T184" s="86">
        <f t="shared" si="30"/>
        <v>1</v>
      </c>
      <c r="U184" s="80">
        <f t="shared" si="31"/>
        <v>0</v>
      </c>
    </row>
    <row r="185" spans="1:21">
      <c r="A185" s="13"/>
      <c r="B185" s="14"/>
      <c r="C185" s="13"/>
      <c r="D185" s="14"/>
      <c r="E185" s="14"/>
      <c r="F185" s="14"/>
      <c r="G185" s="28"/>
      <c r="H185" s="14"/>
      <c r="I185" s="26" t="s">
        <v>146</v>
      </c>
      <c r="J185" s="26" t="s">
        <v>146</v>
      </c>
      <c r="K185" s="26" t="s">
        <v>146</v>
      </c>
      <c r="L185" s="36"/>
    </row>
    <row r="186" spans="1:21" ht="12.75" customHeight="1">
      <c r="D186" s="7"/>
      <c r="I186" s="24" t="s">
        <v>147</v>
      </c>
      <c r="J186" s="24" t="s">
        <v>147</v>
      </c>
      <c r="K186" s="24" t="s">
        <v>147</v>
      </c>
    </row>
    <row r="187" spans="1:21" ht="12.75" customHeight="1">
      <c r="I187" s="24" t="s">
        <v>148</v>
      </c>
      <c r="J187" s="24" t="s">
        <v>148</v>
      </c>
      <c r="K187" s="24" t="s">
        <v>148</v>
      </c>
    </row>
    <row r="188" spans="1:21" ht="12.75" customHeight="1">
      <c r="I188" s="24" t="s">
        <v>149</v>
      </c>
      <c r="J188" s="24" t="s">
        <v>149</v>
      </c>
      <c r="K188" s="24" t="s">
        <v>149</v>
      </c>
    </row>
    <row r="189" spans="1:21">
      <c r="I189" s="24" t="s">
        <v>150</v>
      </c>
      <c r="J189" s="24" t="s">
        <v>150</v>
      </c>
      <c r="K189" s="24" t="s">
        <v>150</v>
      </c>
    </row>
    <row r="190" spans="1:21">
      <c r="I190" s="19" t="s">
        <v>151</v>
      </c>
      <c r="J190" s="19" t="s">
        <v>151</v>
      </c>
      <c r="K190" s="19" t="s">
        <v>151</v>
      </c>
    </row>
    <row r="191" spans="1:21">
      <c r="I191" s="19" t="s">
        <v>152</v>
      </c>
      <c r="J191" s="19" t="s">
        <v>152</v>
      </c>
      <c r="K191" s="19" t="s">
        <v>152</v>
      </c>
    </row>
    <row r="192" spans="1:21">
      <c r="I192" s="19" t="s">
        <v>153</v>
      </c>
      <c r="J192" s="19" t="s">
        <v>153</v>
      </c>
      <c r="K192" s="19" t="s">
        <v>153</v>
      </c>
    </row>
    <row r="193" spans="9:11">
      <c r="I193" s="19" t="s">
        <v>154</v>
      </c>
      <c r="J193" s="19" t="s">
        <v>154</v>
      </c>
      <c r="K193" s="19" t="s">
        <v>154</v>
      </c>
    </row>
    <row r="194" spans="9:11">
      <c r="I194" s="19" t="s">
        <v>155</v>
      </c>
      <c r="J194" s="19" t="s">
        <v>155</v>
      </c>
      <c r="K194" s="19" t="s">
        <v>155</v>
      </c>
    </row>
    <row r="195" spans="9:11">
      <c r="I195" s="19" t="s">
        <v>156</v>
      </c>
      <c r="J195" s="19" t="s">
        <v>156</v>
      </c>
      <c r="K195" s="19" t="s">
        <v>156</v>
      </c>
    </row>
    <row r="196" spans="9:11">
      <c r="I196" s="19" t="s">
        <v>157</v>
      </c>
      <c r="J196" s="19" t="s">
        <v>157</v>
      </c>
      <c r="K196" s="19" t="s">
        <v>157</v>
      </c>
    </row>
    <row r="197" spans="9:11">
      <c r="I197" s="19" t="s">
        <v>158</v>
      </c>
      <c r="J197" s="19" t="s">
        <v>158</v>
      </c>
      <c r="K197" s="19" t="s">
        <v>158</v>
      </c>
    </row>
    <row r="198" spans="9:11">
      <c r="I198" s="19" t="s">
        <v>159</v>
      </c>
      <c r="J198" s="19" t="s">
        <v>159</v>
      </c>
      <c r="K198" s="19" t="s">
        <v>159</v>
      </c>
    </row>
    <row r="199" spans="9:11">
      <c r="I199" s="19" t="s">
        <v>160</v>
      </c>
      <c r="J199" s="19" t="s">
        <v>160</v>
      </c>
      <c r="K199" s="19" t="s">
        <v>160</v>
      </c>
    </row>
    <row r="200" spans="9:11">
      <c r="I200" s="19" t="s">
        <v>161</v>
      </c>
      <c r="J200" s="19" t="s">
        <v>161</v>
      </c>
      <c r="K200" s="19" t="s">
        <v>161</v>
      </c>
    </row>
    <row r="201" spans="9:11">
      <c r="I201" s="19" t="s">
        <v>162</v>
      </c>
      <c r="J201" s="19" t="s">
        <v>162</v>
      </c>
      <c r="K201" s="19" t="s">
        <v>162</v>
      </c>
    </row>
    <row r="202" spans="9:11">
      <c r="I202" s="19" t="s">
        <v>163</v>
      </c>
      <c r="J202" s="19" t="s">
        <v>163</v>
      </c>
      <c r="K202" s="19" t="s">
        <v>163</v>
      </c>
    </row>
    <row r="203" spans="9:11">
      <c r="I203" s="19" t="s">
        <v>164</v>
      </c>
      <c r="J203" s="19" t="s">
        <v>164</v>
      </c>
      <c r="K203" s="19" t="s">
        <v>164</v>
      </c>
    </row>
    <row r="204" spans="9:11">
      <c r="I204" s="19" t="s">
        <v>165</v>
      </c>
      <c r="J204" s="19" t="s">
        <v>165</v>
      </c>
      <c r="K204" s="19" t="s">
        <v>165</v>
      </c>
    </row>
    <row r="205" spans="9:11">
      <c r="I205" s="19" t="s">
        <v>166</v>
      </c>
      <c r="J205" s="19" t="s">
        <v>166</v>
      </c>
      <c r="K205" s="19" t="s">
        <v>166</v>
      </c>
    </row>
    <row r="206" spans="9:11">
      <c r="I206" s="19" t="s">
        <v>167</v>
      </c>
      <c r="J206" s="19" t="s">
        <v>167</v>
      </c>
      <c r="K206" s="19" t="s">
        <v>167</v>
      </c>
    </row>
    <row r="207" spans="9:11">
      <c r="I207" s="19" t="s">
        <v>168</v>
      </c>
      <c r="J207" s="19" t="s">
        <v>168</v>
      </c>
      <c r="K207" s="19" t="s">
        <v>168</v>
      </c>
    </row>
    <row r="208" spans="9:11">
      <c r="I208" s="19" t="s">
        <v>169</v>
      </c>
      <c r="J208" s="19" t="s">
        <v>169</v>
      </c>
      <c r="K208" s="19" t="s">
        <v>169</v>
      </c>
    </row>
    <row r="209" spans="9:11">
      <c r="I209" s="19" t="s">
        <v>170</v>
      </c>
      <c r="J209" s="19" t="s">
        <v>170</v>
      </c>
      <c r="K209" s="19" t="s">
        <v>170</v>
      </c>
    </row>
    <row r="210" spans="9:11">
      <c r="I210" s="19" t="s">
        <v>171</v>
      </c>
      <c r="J210" s="19" t="s">
        <v>171</v>
      </c>
      <c r="K210" s="19" t="s">
        <v>171</v>
      </c>
    </row>
    <row r="211" spans="9:11">
      <c r="I211" s="19" t="s">
        <v>172</v>
      </c>
      <c r="J211" s="19" t="s">
        <v>172</v>
      </c>
      <c r="K211" s="19" t="s">
        <v>172</v>
      </c>
    </row>
    <row r="212" spans="9:11">
      <c r="I212" s="19" t="s">
        <v>173</v>
      </c>
      <c r="J212" s="19" t="s">
        <v>173</v>
      </c>
      <c r="K212" s="19" t="s">
        <v>173</v>
      </c>
    </row>
    <row r="213" spans="9:11">
      <c r="I213" s="19" t="s">
        <v>174</v>
      </c>
      <c r="J213" s="19" t="s">
        <v>174</v>
      </c>
      <c r="K213" s="19" t="s">
        <v>174</v>
      </c>
    </row>
    <row r="214" spans="9:11">
      <c r="I214" s="19" t="s">
        <v>175</v>
      </c>
      <c r="J214" s="19" t="s">
        <v>175</v>
      </c>
      <c r="K214" s="19" t="s">
        <v>175</v>
      </c>
    </row>
    <row r="215" spans="9:11">
      <c r="I215" s="19" t="s">
        <v>176</v>
      </c>
      <c r="J215" s="19" t="s">
        <v>176</v>
      </c>
      <c r="K215" s="19" t="s">
        <v>176</v>
      </c>
    </row>
    <row r="216" spans="9:11">
      <c r="I216" s="19" t="s">
        <v>177</v>
      </c>
      <c r="J216" s="19" t="s">
        <v>177</v>
      </c>
      <c r="K216" s="19" t="s">
        <v>177</v>
      </c>
    </row>
    <row r="217" spans="9:11">
      <c r="I217" s="19" t="s">
        <v>178</v>
      </c>
      <c r="J217" s="19" t="s">
        <v>178</v>
      </c>
      <c r="K217" s="19" t="s">
        <v>178</v>
      </c>
    </row>
    <row r="218" spans="9:11">
      <c r="I218" s="19" t="s">
        <v>179</v>
      </c>
      <c r="J218" s="19" t="s">
        <v>179</v>
      </c>
      <c r="K218" s="19" t="s">
        <v>179</v>
      </c>
    </row>
    <row r="219" spans="9:11">
      <c r="I219" s="19" t="s">
        <v>180</v>
      </c>
      <c r="J219" s="19" t="s">
        <v>180</v>
      </c>
      <c r="K219" s="19" t="s">
        <v>180</v>
      </c>
    </row>
    <row r="220" spans="9:11">
      <c r="I220" s="19" t="s">
        <v>181</v>
      </c>
      <c r="J220" s="19" t="s">
        <v>181</v>
      </c>
      <c r="K220" s="19" t="s">
        <v>181</v>
      </c>
    </row>
    <row r="221" spans="9:11">
      <c r="I221" s="19" t="s">
        <v>182</v>
      </c>
      <c r="J221" s="19" t="s">
        <v>182</v>
      </c>
      <c r="K221" s="19" t="s">
        <v>182</v>
      </c>
    </row>
    <row r="222" spans="9:11">
      <c r="I222" s="19" t="s">
        <v>183</v>
      </c>
      <c r="J222" s="19" t="s">
        <v>183</v>
      </c>
      <c r="K222" s="19" t="s">
        <v>183</v>
      </c>
    </row>
    <row r="223" spans="9:11">
      <c r="I223" s="19" t="s">
        <v>184</v>
      </c>
      <c r="J223" s="19" t="s">
        <v>184</v>
      </c>
      <c r="K223" s="19" t="s">
        <v>184</v>
      </c>
    </row>
    <row r="224" spans="9:11">
      <c r="I224" s="19" t="s">
        <v>185</v>
      </c>
      <c r="J224" s="19" t="s">
        <v>185</v>
      </c>
      <c r="K224" s="19" t="s">
        <v>185</v>
      </c>
    </row>
    <row r="225" spans="9:11">
      <c r="I225" s="19" t="s">
        <v>186</v>
      </c>
      <c r="J225" s="19" t="s">
        <v>186</v>
      </c>
      <c r="K225" s="19" t="s">
        <v>186</v>
      </c>
    </row>
    <row r="226" spans="9:11">
      <c r="I226" s="19" t="s">
        <v>187</v>
      </c>
      <c r="J226" s="19" t="s">
        <v>187</v>
      </c>
      <c r="K226" s="19" t="s">
        <v>187</v>
      </c>
    </row>
    <row r="227" spans="9:11">
      <c r="I227" s="19" t="s">
        <v>188</v>
      </c>
      <c r="J227" s="19" t="s">
        <v>188</v>
      </c>
      <c r="K227" s="19" t="s">
        <v>188</v>
      </c>
    </row>
    <row r="228" spans="9:11">
      <c r="I228" s="19" t="s">
        <v>189</v>
      </c>
      <c r="J228" s="19" t="s">
        <v>189</v>
      </c>
      <c r="K228" s="19" t="s">
        <v>189</v>
      </c>
    </row>
    <row r="229" spans="9:11">
      <c r="I229" s="19" t="s">
        <v>190</v>
      </c>
      <c r="J229" s="19" t="s">
        <v>190</v>
      </c>
      <c r="K229" s="19" t="s">
        <v>190</v>
      </c>
    </row>
    <row r="230" spans="9:11">
      <c r="I230" s="19" t="s">
        <v>191</v>
      </c>
      <c r="J230" s="19" t="s">
        <v>191</v>
      </c>
      <c r="K230" s="19" t="s">
        <v>191</v>
      </c>
    </row>
    <row r="231" spans="9:11">
      <c r="I231" s="19" t="s">
        <v>192</v>
      </c>
      <c r="J231" s="19" t="s">
        <v>192</v>
      </c>
      <c r="K231" s="19" t="s">
        <v>192</v>
      </c>
    </row>
    <row r="232" spans="9:11">
      <c r="I232" s="19" t="s">
        <v>193</v>
      </c>
      <c r="J232" s="19" t="s">
        <v>193</v>
      </c>
      <c r="K232" s="19" t="s">
        <v>193</v>
      </c>
    </row>
    <row r="233" spans="9:11">
      <c r="I233" s="19" t="s">
        <v>194</v>
      </c>
      <c r="J233" s="19" t="s">
        <v>194</v>
      </c>
      <c r="K233" s="19" t="s">
        <v>194</v>
      </c>
    </row>
    <row r="234" spans="9:11">
      <c r="I234" s="19" t="s">
        <v>195</v>
      </c>
      <c r="J234" s="19" t="s">
        <v>195</v>
      </c>
      <c r="K234" s="19" t="s">
        <v>195</v>
      </c>
    </row>
    <row r="235" spans="9:11">
      <c r="I235" s="19" t="s">
        <v>196</v>
      </c>
      <c r="J235" s="19" t="s">
        <v>196</v>
      </c>
      <c r="K235" s="19" t="s">
        <v>196</v>
      </c>
    </row>
    <row r="236" spans="9:11">
      <c r="I236" s="19" t="s">
        <v>197</v>
      </c>
      <c r="J236" s="19" t="s">
        <v>197</v>
      </c>
      <c r="K236" s="19" t="s">
        <v>197</v>
      </c>
    </row>
    <row r="237" spans="9:11">
      <c r="I237" s="19" t="s">
        <v>198</v>
      </c>
      <c r="J237" s="19" t="s">
        <v>198</v>
      </c>
      <c r="K237" s="19" t="s">
        <v>198</v>
      </c>
    </row>
    <row r="238" spans="9:11">
      <c r="I238" s="19" t="s">
        <v>199</v>
      </c>
      <c r="J238" s="19" t="s">
        <v>199</v>
      </c>
      <c r="K238" s="19" t="s">
        <v>199</v>
      </c>
    </row>
    <row r="239" spans="9:11">
      <c r="I239" s="19" t="s">
        <v>200</v>
      </c>
      <c r="J239" s="19" t="s">
        <v>200</v>
      </c>
      <c r="K239" s="19" t="s">
        <v>200</v>
      </c>
    </row>
    <row r="240" spans="9:11">
      <c r="I240" s="19" t="s">
        <v>201</v>
      </c>
      <c r="J240" s="19" t="s">
        <v>201</v>
      </c>
      <c r="K240" s="19" t="s">
        <v>201</v>
      </c>
    </row>
    <row r="241" spans="9:11">
      <c r="I241" s="19" t="s">
        <v>202</v>
      </c>
      <c r="J241" s="19" t="s">
        <v>202</v>
      </c>
      <c r="K241" s="19" t="s">
        <v>202</v>
      </c>
    </row>
    <row r="242" spans="9:11">
      <c r="I242" s="19" t="s">
        <v>203</v>
      </c>
      <c r="J242" s="19" t="s">
        <v>203</v>
      </c>
      <c r="K242" s="19" t="s">
        <v>203</v>
      </c>
    </row>
    <row r="243" spans="9:11">
      <c r="I243" s="19" t="s">
        <v>204</v>
      </c>
      <c r="J243" s="19" t="s">
        <v>204</v>
      </c>
      <c r="K243" s="19" t="s">
        <v>204</v>
      </c>
    </row>
    <row r="244" spans="9:11">
      <c r="I244" s="19" t="s">
        <v>205</v>
      </c>
      <c r="J244" s="19" t="s">
        <v>205</v>
      </c>
      <c r="K244" s="19" t="s">
        <v>205</v>
      </c>
    </row>
    <row r="245" spans="9:11">
      <c r="I245" s="19" t="s">
        <v>206</v>
      </c>
      <c r="J245" s="19" t="s">
        <v>206</v>
      </c>
      <c r="K245" s="19" t="s">
        <v>206</v>
      </c>
    </row>
    <row r="246" spans="9:11">
      <c r="I246" s="19" t="s">
        <v>207</v>
      </c>
      <c r="J246" s="19" t="s">
        <v>207</v>
      </c>
      <c r="K246" s="19" t="s">
        <v>207</v>
      </c>
    </row>
    <row r="247" spans="9:11">
      <c r="I247" s="19" t="s">
        <v>208</v>
      </c>
      <c r="J247" s="19" t="s">
        <v>208</v>
      </c>
      <c r="K247" s="19" t="s">
        <v>208</v>
      </c>
    </row>
    <row r="248" spans="9:11">
      <c r="I248" s="19" t="s">
        <v>209</v>
      </c>
      <c r="J248" s="19" t="s">
        <v>209</v>
      </c>
      <c r="K248" s="19" t="s">
        <v>209</v>
      </c>
    </row>
    <row r="249" spans="9:11">
      <c r="I249" s="19" t="s">
        <v>210</v>
      </c>
      <c r="J249" s="19" t="s">
        <v>210</v>
      </c>
      <c r="K249" s="19" t="s">
        <v>210</v>
      </c>
    </row>
    <row r="250" spans="9:11">
      <c r="I250" s="19" t="s">
        <v>211</v>
      </c>
      <c r="J250" s="19" t="s">
        <v>211</v>
      </c>
      <c r="K250" s="19" t="s">
        <v>211</v>
      </c>
    </row>
    <row r="251" spans="9:11">
      <c r="I251" s="19" t="s">
        <v>212</v>
      </c>
      <c r="J251" s="19" t="s">
        <v>212</v>
      </c>
      <c r="K251" s="19" t="s">
        <v>212</v>
      </c>
    </row>
    <row r="252" spans="9:11">
      <c r="I252" s="19" t="s">
        <v>213</v>
      </c>
      <c r="J252" s="19" t="s">
        <v>213</v>
      </c>
      <c r="K252" s="19" t="s">
        <v>213</v>
      </c>
    </row>
    <row r="253" spans="9:11">
      <c r="I253" s="19" t="s">
        <v>214</v>
      </c>
      <c r="J253" s="19" t="s">
        <v>214</v>
      </c>
      <c r="K253" s="19" t="s">
        <v>214</v>
      </c>
    </row>
    <row r="254" spans="9:11">
      <c r="I254" s="19" t="s">
        <v>215</v>
      </c>
      <c r="J254" s="19" t="s">
        <v>215</v>
      </c>
      <c r="K254" s="19" t="s">
        <v>215</v>
      </c>
    </row>
    <row r="255" spans="9:11">
      <c r="I255" s="19" t="s">
        <v>216</v>
      </c>
      <c r="J255" s="19" t="s">
        <v>216</v>
      </c>
      <c r="K255" s="19" t="s">
        <v>216</v>
      </c>
    </row>
    <row r="256" spans="9:11">
      <c r="I256" s="19" t="s">
        <v>217</v>
      </c>
      <c r="J256" s="19" t="s">
        <v>217</v>
      </c>
      <c r="K256" s="19" t="s">
        <v>217</v>
      </c>
    </row>
    <row r="257" spans="9:11">
      <c r="I257" s="19" t="s">
        <v>218</v>
      </c>
      <c r="J257" s="19" t="s">
        <v>218</v>
      </c>
      <c r="K257" s="19" t="s">
        <v>218</v>
      </c>
    </row>
    <row r="258" spans="9:11">
      <c r="I258" s="19" t="s">
        <v>219</v>
      </c>
      <c r="J258" s="19" t="s">
        <v>219</v>
      </c>
      <c r="K258" s="19" t="s">
        <v>219</v>
      </c>
    </row>
    <row r="259" spans="9:11">
      <c r="I259" s="19" t="s">
        <v>220</v>
      </c>
      <c r="J259" s="19" t="s">
        <v>220</v>
      </c>
      <c r="K259" s="19" t="s">
        <v>220</v>
      </c>
    </row>
    <row r="260" spans="9:11">
      <c r="I260" s="19" t="s">
        <v>221</v>
      </c>
      <c r="J260" s="19" t="s">
        <v>221</v>
      </c>
      <c r="K260" s="19" t="s">
        <v>221</v>
      </c>
    </row>
    <row r="261" spans="9:11">
      <c r="I261" s="19" t="s">
        <v>222</v>
      </c>
      <c r="J261" s="19" t="s">
        <v>222</v>
      </c>
      <c r="K261" s="19" t="s">
        <v>222</v>
      </c>
    </row>
    <row r="262" spans="9:11">
      <c r="I262" s="19" t="s">
        <v>223</v>
      </c>
      <c r="J262" s="19" t="s">
        <v>223</v>
      </c>
      <c r="K262" s="19" t="s">
        <v>223</v>
      </c>
    </row>
    <row r="263" spans="9:11">
      <c r="I263" s="19" t="s">
        <v>224</v>
      </c>
      <c r="J263" s="19" t="s">
        <v>224</v>
      </c>
      <c r="K263" s="19" t="s">
        <v>224</v>
      </c>
    </row>
    <row r="264" spans="9:11">
      <c r="I264" s="19" t="s">
        <v>225</v>
      </c>
      <c r="J264" s="19" t="s">
        <v>225</v>
      </c>
      <c r="K264" s="19" t="s">
        <v>225</v>
      </c>
    </row>
    <row r="265" spans="9:11">
      <c r="I265" s="19" t="s">
        <v>226</v>
      </c>
      <c r="J265" s="19" t="s">
        <v>226</v>
      </c>
      <c r="K265" s="19" t="s">
        <v>226</v>
      </c>
    </row>
    <row r="266" spans="9:11">
      <c r="I266" s="19" t="s">
        <v>227</v>
      </c>
      <c r="J266" s="19" t="s">
        <v>227</v>
      </c>
      <c r="K266" s="19" t="s">
        <v>227</v>
      </c>
    </row>
    <row r="267" spans="9:11">
      <c r="I267" s="19" t="s">
        <v>228</v>
      </c>
      <c r="J267" s="19" t="s">
        <v>228</v>
      </c>
      <c r="K267" s="19" t="s">
        <v>228</v>
      </c>
    </row>
    <row r="268" spans="9:11">
      <c r="I268" s="19" t="s">
        <v>229</v>
      </c>
      <c r="J268" s="19" t="s">
        <v>229</v>
      </c>
      <c r="K268" s="19" t="s">
        <v>229</v>
      </c>
    </row>
    <row r="269" spans="9:11">
      <c r="I269" s="19" t="s">
        <v>230</v>
      </c>
      <c r="J269" s="19" t="s">
        <v>230</v>
      </c>
      <c r="K269" s="19" t="s">
        <v>230</v>
      </c>
    </row>
    <row r="270" spans="9:11">
      <c r="I270" s="19" t="s">
        <v>231</v>
      </c>
      <c r="J270" s="19" t="s">
        <v>231</v>
      </c>
      <c r="K270" s="19" t="s">
        <v>231</v>
      </c>
    </row>
    <row r="271" spans="9:11">
      <c r="I271" s="19" t="s">
        <v>232</v>
      </c>
      <c r="J271" s="19" t="s">
        <v>232</v>
      </c>
      <c r="K271" s="19" t="s">
        <v>232</v>
      </c>
    </row>
    <row r="272" spans="9:11">
      <c r="I272" s="19" t="s">
        <v>233</v>
      </c>
      <c r="J272" s="19" t="s">
        <v>233</v>
      </c>
      <c r="K272" s="19" t="s">
        <v>233</v>
      </c>
    </row>
    <row r="273" spans="9:11">
      <c r="I273" s="19" t="s">
        <v>234</v>
      </c>
      <c r="J273" s="19" t="s">
        <v>234</v>
      </c>
      <c r="K273" s="19" t="s">
        <v>234</v>
      </c>
    </row>
    <row r="274" spans="9:11">
      <c r="I274" s="19" t="s">
        <v>235</v>
      </c>
      <c r="J274" s="19" t="s">
        <v>235</v>
      </c>
      <c r="K274" s="19" t="s">
        <v>235</v>
      </c>
    </row>
    <row r="275" spans="9:11">
      <c r="I275" s="19" t="s">
        <v>236</v>
      </c>
      <c r="J275" s="19" t="s">
        <v>236</v>
      </c>
      <c r="K275" s="19" t="s">
        <v>236</v>
      </c>
    </row>
    <row r="276" spans="9:11">
      <c r="I276" s="19" t="s">
        <v>237</v>
      </c>
      <c r="J276" s="19" t="s">
        <v>237</v>
      </c>
      <c r="K276" s="19" t="s">
        <v>237</v>
      </c>
    </row>
    <row r="277" spans="9:11">
      <c r="I277" s="19" t="s">
        <v>238</v>
      </c>
      <c r="J277" s="19" t="s">
        <v>238</v>
      </c>
      <c r="K277" s="19" t="s">
        <v>238</v>
      </c>
    </row>
    <row r="278" spans="9:11">
      <c r="I278" s="19" t="s">
        <v>239</v>
      </c>
      <c r="J278" s="19" t="s">
        <v>239</v>
      </c>
      <c r="K278" s="19" t="s">
        <v>239</v>
      </c>
    </row>
    <row r="279" spans="9:11">
      <c r="I279" s="19" t="s">
        <v>240</v>
      </c>
      <c r="J279" s="19" t="s">
        <v>240</v>
      </c>
      <c r="K279" s="19" t="s">
        <v>240</v>
      </c>
    </row>
    <row r="280" spans="9:11">
      <c r="I280" s="19" t="s">
        <v>241</v>
      </c>
      <c r="J280" s="19" t="s">
        <v>241</v>
      </c>
      <c r="K280" s="19" t="s">
        <v>241</v>
      </c>
    </row>
    <row r="281" spans="9:11">
      <c r="I281" s="19" t="s">
        <v>242</v>
      </c>
      <c r="J281" s="19" t="s">
        <v>242</v>
      </c>
      <c r="K281" s="19" t="s">
        <v>242</v>
      </c>
    </row>
    <row r="282" spans="9:11">
      <c r="I282" s="19" t="s">
        <v>243</v>
      </c>
      <c r="J282" s="19" t="s">
        <v>243</v>
      </c>
      <c r="K282" s="19" t="s">
        <v>243</v>
      </c>
    </row>
    <row r="283" spans="9:11">
      <c r="I283" s="19" t="s">
        <v>244</v>
      </c>
      <c r="J283" s="19" t="s">
        <v>244</v>
      </c>
      <c r="K283" s="19" t="s">
        <v>244</v>
      </c>
    </row>
    <row r="284" spans="9:11">
      <c r="I284" s="19" t="s">
        <v>245</v>
      </c>
      <c r="J284" s="19" t="s">
        <v>245</v>
      </c>
      <c r="K284" s="19" t="s">
        <v>245</v>
      </c>
    </row>
    <row r="285" spans="9:11">
      <c r="I285" s="19" t="s">
        <v>246</v>
      </c>
      <c r="J285" s="19" t="s">
        <v>246</v>
      </c>
      <c r="K285" s="19" t="s">
        <v>246</v>
      </c>
    </row>
    <row r="286" spans="9:11">
      <c r="I286" s="19" t="s">
        <v>247</v>
      </c>
      <c r="J286" s="19" t="s">
        <v>247</v>
      </c>
      <c r="K286" s="19" t="s">
        <v>247</v>
      </c>
    </row>
    <row r="287" spans="9:11">
      <c r="I287" s="19" t="s">
        <v>248</v>
      </c>
      <c r="J287" s="19" t="s">
        <v>248</v>
      </c>
      <c r="K287" s="19" t="s">
        <v>248</v>
      </c>
    </row>
    <row r="288" spans="9:11">
      <c r="I288" s="19" t="s">
        <v>249</v>
      </c>
      <c r="J288" s="19" t="s">
        <v>249</v>
      </c>
      <c r="K288" s="19" t="s">
        <v>249</v>
      </c>
    </row>
    <row r="289" spans="9:11">
      <c r="I289" s="19" t="s">
        <v>250</v>
      </c>
      <c r="J289" s="19" t="s">
        <v>250</v>
      </c>
      <c r="K289" s="19" t="s">
        <v>250</v>
      </c>
    </row>
    <row r="290" spans="9:11">
      <c r="I290" s="19" t="s">
        <v>251</v>
      </c>
      <c r="J290" s="19" t="s">
        <v>251</v>
      </c>
      <c r="K290" s="19" t="s">
        <v>251</v>
      </c>
    </row>
    <row r="291" spans="9:11">
      <c r="I291" s="19" t="s">
        <v>252</v>
      </c>
      <c r="J291" s="19" t="s">
        <v>252</v>
      </c>
      <c r="K291" s="19" t="s">
        <v>252</v>
      </c>
    </row>
    <row r="292" spans="9:11">
      <c r="I292" s="19" t="s">
        <v>253</v>
      </c>
      <c r="J292" s="19" t="s">
        <v>253</v>
      </c>
      <c r="K292" s="19" t="s">
        <v>253</v>
      </c>
    </row>
    <row r="293" spans="9:11">
      <c r="I293" s="19" t="s">
        <v>254</v>
      </c>
      <c r="J293" s="19" t="s">
        <v>254</v>
      </c>
      <c r="K293" s="19" t="s">
        <v>254</v>
      </c>
    </row>
    <row r="294" spans="9:11">
      <c r="I294" s="19" t="s">
        <v>255</v>
      </c>
      <c r="J294" s="19" t="s">
        <v>255</v>
      </c>
      <c r="K294" s="19" t="s">
        <v>255</v>
      </c>
    </row>
    <row r="295" spans="9:11">
      <c r="I295" s="19" t="s">
        <v>256</v>
      </c>
      <c r="J295" s="19" t="s">
        <v>256</v>
      </c>
      <c r="K295" s="19" t="s">
        <v>256</v>
      </c>
    </row>
    <row r="296" spans="9:11">
      <c r="I296" s="19" t="s">
        <v>257</v>
      </c>
      <c r="J296" s="19" t="s">
        <v>257</v>
      </c>
      <c r="K296" s="19" t="s">
        <v>257</v>
      </c>
    </row>
    <row r="297" spans="9:11">
      <c r="I297" s="19" t="s">
        <v>258</v>
      </c>
      <c r="J297" s="19" t="s">
        <v>258</v>
      </c>
      <c r="K297" s="19" t="s">
        <v>258</v>
      </c>
    </row>
    <row r="298" spans="9:11">
      <c r="I298" s="19" t="s">
        <v>259</v>
      </c>
      <c r="J298" s="19" t="s">
        <v>259</v>
      </c>
      <c r="K298" s="19" t="s">
        <v>259</v>
      </c>
    </row>
    <row r="299" spans="9:11">
      <c r="I299" s="19" t="s">
        <v>260</v>
      </c>
      <c r="J299" s="19" t="s">
        <v>260</v>
      </c>
      <c r="K299" s="19" t="s">
        <v>260</v>
      </c>
    </row>
    <row r="300" spans="9:11">
      <c r="I300" s="19" t="s">
        <v>261</v>
      </c>
      <c r="J300" s="19" t="s">
        <v>261</v>
      </c>
      <c r="K300" s="19" t="s">
        <v>261</v>
      </c>
    </row>
    <row r="301" spans="9:11">
      <c r="I301" s="19" t="s">
        <v>262</v>
      </c>
      <c r="J301" s="19" t="s">
        <v>262</v>
      </c>
      <c r="K301" s="19" t="s">
        <v>262</v>
      </c>
    </row>
    <row r="302" spans="9:11">
      <c r="I302" s="19" t="s">
        <v>263</v>
      </c>
      <c r="J302" s="19" t="s">
        <v>263</v>
      </c>
      <c r="K302" s="19" t="s">
        <v>263</v>
      </c>
    </row>
    <row r="303" spans="9:11">
      <c r="I303" s="19" t="s">
        <v>264</v>
      </c>
      <c r="J303" s="19" t="s">
        <v>264</v>
      </c>
      <c r="K303" s="19" t="s">
        <v>264</v>
      </c>
    </row>
    <row r="304" spans="9:11">
      <c r="I304" s="19" t="s">
        <v>265</v>
      </c>
      <c r="J304" s="19" t="s">
        <v>265</v>
      </c>
      <c r="K304" s="19" t="s">
        <v>265</v>
      </c>
    </row>
    <row r="305" spans="9:11">
      <c r="I305" s="19" t="s">
        <v>266</v>
      </c>
      <c r="J305" s="19" t="s">
        <v>266</v>
      </c>
      <c r="K305" s="19" t="s">
        <v>266</v>
      </c>
    </row>
    <row r="306" spans="9:11">
      <c r="I306" s="19" t="s">
        <v>267</v>
      </c>
      <c r="J306" s="19" t="s">
        <v>267</v>
      </c>
      <c r="K306" s="19" t="s">
        <v>267</v>
      </c>
    </row>
    <row r="307" spans="9:11">
      <c r="I307" s="19" t="s">
        <v>268</v>
      </c>
      <c r="J307" s="19" t="s">
        <v>268</v>
      </c>
      <c r="K307" s="19" t="s">
        <v>268</v>
      </c>
    </row>
    <row r="308" spans="9:11">
      <c r="I308" s="19" t="s">
        <v>269</v>
      </c>
      <c r="J308" s="19" t="s">
        <v>269</v>
      </c>
      <c r="K308" s="19" t="s">
        <v>269</v>
      </c>
    </row>
    <row r="309" spans="9:11">
      <c r="I309" s="19" t="s">
        <v>270</v>
      </c>
      <c r="J309" s="19" t="s">
        <v>270</v>
      </c>
      <c r="K309" s="19" t="s">
        <v>270</v>
      </c>
    </row>
    <row r="310" spans="9:11">
      <c r="I310" s="19" t="s">
        <v>271</v>
      </c>
      <c r="J310" s="19" t="s">
        <v>271</v>
      </c>
      <c r="K310" s="19" t="s">
        <v>271</v>
      </c>
    </row>
    <row r="311" spans="9:11">
      <c r="I311" s="19" t="s">
        <v>272</v>
      </c>
      <c r="J311" s="19" t="s">
        <v>272</v>
      </c>
      <c r="K311" s="19" t="s">
        <v>272</v>
      </c>
    </row>
    <row r="312" spans="9:11">
      <c r="I312" s="19" t="s">
        <v>273</v>
      </c>
      <c r="J312" s="19" t="s">
        <v>273</v>
      </c>
      <c r="K312" s="19" t="s">
        <v>273</v>
      </c>
    </row>
    <row r="313" spans="9:11">
      <c r="I313" s="19" t="s">
        <v>274</v>
      </c>
      <c r="J313" s="19" t="s">
        <v>274</v>
      </c>
      <c r="K313" s="19" t="s">
        <v>274</v>
      </c>
    </row>
    <row r="314" spans="9:11">
      <c r="I314" s="19" t="s">
        <v>275</v>
      </c>
      <c r="J314" s="19" t="s">
        <v>275</v>
      </c>
      <c r="K314" s="19" t="s">
        <v>275</v>
      </c>
    </row>
    <row r="315" spans="9:11">
      <c r="I315" s="19" t="s">
        <v>276</v>
      </c>
      <c r="J315" s="19" t="s">
        <v>276</v>
      </c>
      <c r="K315" s="19" t="s">
        <v>276</v>
      </c>
    </row>
    <row r="316" spans="9:11">
      <c r="I316" s="19" t="s">
        <v>277</v>
      </c>
      <c r="J316" s="19" t="s">
        <v>277</v>
      </c>
      <c r="K316" s="19" t="s">
        <v>277</v>
      </c>
    </row>
    <row r="317" spans="9:11">
      <c r="I317" s="19" t="s">
        <v>278</v>
      </c>
      <c r="J317" s="19" t="s">
        <v>278</v>
      </c>
      <c r="K317" s="19" t="s">
        <v>278</v>
      </c>
    </row>
    <row r="318" spans="9:11">
      <c r="I318" s="19" t="s">
        <v>279</v>
      </c>
      <c r="J318" s="19" t="s">
        <v>279</v>
      </c>
      <c r="K318" s="19" t="s">
        <v>279</v>
      </c>
    </row>
    <row r="319" spans="9:11">
      <c r="I319" s="19" t="s">
        <v>280</v>
      </c>
      <c r="J319" s="19" t="s">
        <v>280</v>
      </c>
      <c r="K319" s="19" t="s">
        <v>280</v>
      </c>
    </row>
    <row r="320" spans="9:11">
      <c r="I320" s="19" t="s">
        <v>281</v>
      </c>
      <c r="J320" s="19" t="s">
        <v>281</v>
      </c>
      <c r="K320" s="19" t="s">
        <v>281</v>
      </c>
    </row>
    <row r="321" spans="9:11">
      <c r="I321" s="19" t="s">
        <v>282</v>
      </c>
      <c r="J321" s="19" t="s">
        <v>282</v>
      </c>
      <c r="K321" s="19" t="s">
        <v>282</v>
      </c>
    </row>
    <row r="322" spans="9:11">
      <c r="I322" s="19" t="s">
        <v>283</v>
      </c>
      <c r="J322" s="19" t="s">
        <v>283</v>
      </c>
      <c r="K322" s="19" t="s">
        <v>283</v>
      </c>
    </row>
    <row r="323" spans="9:11">
      <c r="I323" s="19" t="s">
        <v>284</v>
      </c>
      <c r="J323" s="19" t="s">
        <v>284</v>
      </c>
      <c r="K323" s="19" t="s">
        <v>284</v>
      </c>
    </row>
    <row r="324" spans="9:11">
      <c r="I324" s="19" t="s">
        <v>285</v>
      </c>
      <c r="J324" s="19" t="s">
        <v>285</v>
      </c>
      <c r="K324" s="19" t="s">
        <v>285</v>
      </c>
    </row>
    <row r="325" spans="9:11">
      <c r="I325" s="19" t="s">
        <v>286</v>
      </c>
      <c r="J325" s="19" t="s">
        <v>286</v>
      </c>
      <c r="K325" s="19" t="s">
        <v>286</v>
      </c>
    </row>
    <row r="326" spans="9:11">
      <c r="I326" s="19" t="s">
        <v>287</v>
      </c>
      <c r="J326" s="19" t="s">
        <v>287</v>
      </c>
      <c r="K326" s="19" t="s">
        <v>287</v>
      </c>
    </row>
    <row r="327" spans="9:11">
      <c r="I327" s="19" t="s">
        <v>288</v>
      </c>
      <c r="J327" s="19" t="s">
        <v>288</v>
      </c>
      <c r="K327" s="19" t="s">
        <v>288</v>
      </c>
    </row>
    <row r="328" spans="9:11">
      <c r="I328" s="19" t="s">
        <v>289</v>
      </c>
      <c r="J328" s="19" t="s">
        <v>289</v>
      </c>
      <c r="K328" s="19" t="s">
        <v>289</v>
      </c>
    </row>
    <row r="329" spans="9:11">
      <c r="I329" s="19" t="s">
        <v>290</v>
      </c>
      <c r="J329" s="19" t="s">
        <v>290</v>
      </c>
      <c r="K329" s="19" t="s">
        <v>290</v>
      </c>
    </row>
    <row r="330" spans="9:11">
      <c r="I330" s="19" t="s">
        <v>291</v>
      </c>
      <c r="J330" s="19" t="s">
        <v>291</v>
      </c>
      <c r="K330" s="19" t="s">
        <v>291</v>
      </c>
    </row>
    <row r="331" spans="9:11">
      <c r="I331" s="19" t="s">
        <v>292</v>
      </c>
      <c r="J331" s="19" t="s">
        <v>292</v>
      </c>
      <c r="K331" s="19" t="s">
        <v>292</v>
      </c>
    </row>
    <row r="332" spans="9:11">
      <c r="I332" s="19" t="s">
        <v>293</v>
      </c>
      <c r="J332" s="19" t="s">
        <v>293</v>
      </c>
      <c r="K332" s="19" t="s">
        <v>293</v>
      </c>
    </row>
    <row r="333" spans="9:11">
      <c r="I333" s="19" t="s">
        <v>294</v>
      </c>
      <c r="J333" s="19" t="s">
        <v>294</v>
      </c>
      <c r="K333" s="19" t="s">
        <v>294</v>
      </c>
    </row>
    <row r="334" spans="9:11">
      <c r="I334" s="19" t="s">
        <v>295</v>
      </c>
      <c r="J334" s="19" t="s">
        <v>295</v>
      </c>
      <c r="K334" s="19" t="s">
        <v>295</v>
      </c>
    </row>
    <row r="335" spans="9:11">
      <c r="I335" s="19" t="s">
        <v>296</v>
      </c>
      <c r="J335" s="19" t="s">
        <v>296</v>
      </c>
      <c r="K335" s="19" t="s">
        <v>296</v>
      </c>
    </row>
    <row r="336" spans="9:11">
      <c r="I336" s="19" t="s">
        <v>297</v>
      </c>
      <c r="J336" s="19" t="s">
        <v>297</v>
      </c>
      <c r="K336" s="19" t="s">
        <v>297</v>
      </c>
    </row>
    <row r="337" spans="9:11">
      <c r="I337" s="19" t="s">
        <v>298</v>
      </c>
      <c r="J337" s="19" t="s">
        <v>298</v>
      </c>
      <c r="K337" s="19" t="s">
        <v>298</v>
      </c>
    </row>
    <row r="338" spans="9:11">
      <c r="I338" s="19" t="s">
        <v>299</v>
      </c>
      <c r="J338" s="19" t="s">
        <v>299</v>
      </c>
      <c r="K338" s="19" t="s">
        <v>299</v>
      </c>
    </row>
    <row r="339" spans="9:11">
      <c r="I339" s="19" t="s">
        <v>300</v>
      </c>
      <c r="J339" s="19" t="s">
        <v>300</v>
      </c>
      <c r="K339" s="19" t="s">
        <v>300</v>
      </c>
    </row>
    <row r="340" spans="9:11">
      <c r="I340" s="19" t="s">
        <v>301</v>
      </c>
      <c r="J340" s="19" t="s">
        <v>301</v>
      </c>
      <c r="K340" s="19" t="s">
        <v>301</v>
      </c>
    </row>
    <row r="341" spans="9:11">
      <c r="I341" s="19" t="s">
        <v>302</v>
      </c>
      <c r="J341" s="19" t="s">
        <v>302</v>
      </c>
      <c r="K341" s="19" t="s">
        <v>302</v>
      </c>
    </row>
    <row r="342" spans="9:11">
      <c r="I342" s="19" t="s">
        <v>303</v>
      </c>
      <c r="J342" s="19" t="s">
        <v>303</v>
      </c>
      <c r="K342" s="19" t="s">
        <v>303</v>
      </c>
    </row>
    <row r="343" spans="9:11">
      <c r="I343" s="19" t="s">
        <v>304</v>
      </c>
      <c r="J343" s="19" t="s">
        <v>304</v>
      </c>
      <c r="K343" s="19" t="s">
        <v>304</v>
      </c>
    </row>
    <row r="344" spans="9:11">
      <c r="I344" s="19" t="s">
        <v>305</v>
      </c>
      <c r="J344" s="19" t="s">
        <v>305</v>
      </c>
      <c r="K344" s="19" t="s">
        <v>305</v>
      </c>
    </row>
    <row r="345" spans="9:11">
      <c r="I345" s="19" t="s">
        <v>306</v>
      </c>
      <c r="J345" s="19" t="s">
        <v>306</v>
      </c>
      <c r="K345" s="19" t="s">
        <v>306</v>
      </c>
    </row>
    <row r="346" spans="9:11">
      <c r="I346" s="19" t="s">
        <v>307</v>
      </c>
      <c r="J346" s="19" t="s">
        <v>307</v>
      </c>
      <c r="K346" s="19" t="s">
        <v>307</v>
      </c>
    </row>
    <row r="347" spans="9:11">
      <c r="I347" s="19" t="s">
        <v>308</v>
      </c>
      <c r="J347" s="19" t="s">
        <v>308</v>
      </c>
      <c r="K347" s="19" t="s">
        <v>308</v>
      </c>
    </row>
    <row r="348" spans="9:11">
      <c r="I348" s="19" t="s">
        <v>309</v>
      </c>
      <c r="J348" s="19" t="s">
        <v>309</v>
      </c>
      <c r="K348" s="19" t="s">
        <v>309</v>
      </c>
    </row>
    <row r="349" spans="9:11">
      <c r="I349" s="19" t="s">
        <v>310</v>
      </c>
      <c r="J349" s="19" t="s">
        <v>310</v>
      </c>
      <c r="K349" s="19" t="s">
        <v>310</v>
      </c>
    </row>
    <row r="350" spans="9:11">
      <c r="I350" s="19" t="s">
        <v>311</v>
      </c>
      <c r="J350" s="19" t="s">
        <v>311</v>
      </c>
      <c r="K350" s="19" t="s">
        <v>311</v>
      </c>
    </row>
    <row r="351" spans="9:11">
      <c r="I351" s="19" t="s">
        <v>312</v>
      </c>
      <c r="J351" s="19" t="s">
        <v>312</v>
      </c>
      <c r="K351" s="19" t="s">
        <v>312</v>
      </c>
    </row>
    <row r="352" spans="9:11">
      <c r="I352" s="19" t="s">
        <v>313</v>
      </c>
      <c r="J352" s="19" t="s">
        <v>313</v>
      </c>
      <c r="K352" s="19" t="s">
        <v>313</v>
      </c>
    </row>
    <row r="353" spans="9:11">
      <c r="I353" s="19" t="s">
        <v>314</v>
      </c>
      <c r="J353" s="19" t="s">
        <v>314</v>
      </c>
      <c r="K353" s="19" t="s">
        <v>314</v>
      </c>
    </row>
    <row r="354" spans="9:11">
      <c r="I354" s="19" t="s">
        <v>315</v>
      </c>
      <c r="J354" s="19" t="s">
        <v>315</v>
      </c>
      <c r="K354" s="19" t="s">
        <v>315</v>
      </c>
    </row>
    <row r="355" spans="9:11">
      <c r="I355" s="19" t="s">
        <v>316</v>
      </c>
      <c r="J355" s="19" t="s">
        <v>316</v>
      </c>
      <c r="K355" s="19" t="s">
        <v>316</v>
      </c>
    </row>
    <row r="356" spans="9:11">
      <c r="I356" s="19" t="s">
        <v>317</v>
      </c>
      <c r="J356" s="19" t="s">
        <v>317</v>
      </c>
      <c r="K356" s="19" t="s">
        <v>317</v>
      </c>
    </row>
    <row r="357" spans="9:11">
      <c r="I357" s="19" t="s">
        <v>318</v>
      </c>
      <c r="J357" s="19" t="s">
        <v>318</v>
      </c>
      <c r="K357" s="19" t="s">
        <v>318</v>
      </c>
    </row>
    <row r="358" spans="9:11">
      <c r="I358" s="19" t="s">
        <v>319</v>
      </c>
      <c r="J358" s="19" t="s">
        <v>319</v>
      </c>
      <c r="K358" s="19" t="s">
        <v>319</v>
      </c>
    </row>
    <row r="359" spans="9:11">
      <c r="I359" s="19" t="s">
        <v>320</v>
      </c>
      <c r="J359" s="19" t="s">
        <v>320</v>
      </c>
      <c r="K359" s="19" t="s">
        <v>320</v>
      </c>
    </row>
    <row r="360" spans="9:11">
      <c r="I360" s="19" t="s">
        <v>321</v>
      </c>
      <c r="J360" s="19" t="s">
        <v>321</v>
      </c>
      <c r="K360" s="19" t="s">
        <v>321</v>
      </c>
    </row>
    <row r="361" spans="9:11">
      <c r="I361" s="19" t="s">
        <v>322</v>
      </c>
      <c r="J361" s="19" t="s">
        <v>322</v>
      </c>
      <c r="K361" s="19" t="s">
        <v>322</v>
      </c>
    </row>
    <row r="362" spans="9:11">
      <c r="I362" s="19" t="s">
        <v>323</v>
      </c>
      <c r="J362" s="19" t="s">
        <v>323</v>
      </c>
      <c r="K362" s="19" t="s">
        <v>323</v>
      </c>
    </row>
    <row r="363" spans="9:11">
      <c r="I363" s="19" t="s">
        <v>324</v>
      </c>
      <c r="J363" s="19" t="s">
        <v>324</v>
      </c>
      <c r="K363" s="19" t="s">
        <v>324</v>
      </c>
    </row>
    <row r="364" spans="9:11">
      <c r="I364" s="19" t="s">
        <v>325</v>
      </c>
      <c r="J364" s="19" t="s">
        <v>325</v>
      </c>
      <c r="K364" s="19" t="s">
        <v>325</v>
      </c>
    </row>
  </sheetData>
  <autoFilter ref="A4:F364"/>
  <mergeCells count="9">
    <mergeCell ref="R1:R3"/>
    <mergeCell ref="S1:S3"/>
    <mergeCell ref="T1:T3"/>
    <mergeCell ref="U1:U3"/>
    <mergeCell ref="M1:M3"/>
    <mergeCell ref="N1:N3"/>
    <mergeCell ref="O1:O3"/>
    <mergeCell ref="P1:P3"/>
    <mergeCell ref="Q1:Q3"/>
  </mergeCells>
  <conditionalFormatting sqref="D186:D188">
    <cfRule type="cellIs" dxfId="48" priority="10" stopIfTrue="1" operator="lessThan">
      <formula>0</formula>
    </cfRule>
  </conditionalFormatting>
  <conditionalFormatting sqref="I5:K184">
    <cfRule type="expression" dxfId="47" priority="1">
      <formula>$E5=1</formula>
    </cfRule>
    <cfRule type="cellIs" dxfId="46" priority="5" operator="equal">
      <formula>$C5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I5:K184">
    <cfRule type="duplicateValues" dxfId="45" priority="8"/>
  </conditionalFormatting>
  <conditionalFormatting sqref="F5:F184">
    <cfRule type="expression" dxfId="44" priority="7">
      <formula>$F5=$E5</formula>
    </cfRule>
  </conditionalFormatting>
  <conditionalFormatting sqref="F5:F184">
    <cfRule type="cellIs" priority="6" stopIfTrue="1" operator="equal">
      <formula>0</formula>
    </cfRule>
  </conditionalFormatting>
  <conditionalFormatting sqref="I2">
    <cfRule type="cellIs" dxfId="43" priority="4" operator="lessThan">
      <formula>$J$2</formula>
    </cfRule>
  </conditionalFormatting>
  <conditionalFormatting sqref="M4:O4">
    <cfRule type="cellIs" dxfId="42" priority="3" operator="greaterThan">
      <formula>$K$2</formula>
    </cfRule>
  </conditionalFormatting>
  <dataValidations xWindow="621" yWindow="612" count="4">
    <dataValidation type="list" allowBlank="1" showInputMessage="1" showErrorMessage="1" error="Sélectionner l'adresse de la personne qui donne son pouvoir" prompt="Sélectionner l'adresse de la personne qui donne son pouvoir" sqref="I5:K184">
      <formula1>$C$5:$C$184</formula1>
    </dataValidation>
    <dataValidation type="list" allowBlank="1" showInputMessage="1" showErrorMessage="1" error="Entrer 1 pour présent, 0 pour absent" prompt="Entrer 1 pour présent, 0 pour absent" sqref="E5:E184">
      <formula1>"0,1"</formula1>
    </dataValidation>
    <dataValidation type="list" allowBlank="1" showInputMessage="1" showErrorMessage="1" error="Entrer 1 si le votant est contre, 0 sinon" prompt="Entrer 1 si le votant est contre, 0 sinon" sqref="M5:M184">
      <formula1>"0,1"</formula1>
    </dataValidation>
    <dataValidation type="list" allowBlank="1" showInputMessage="1" showErrorMessage="1" error="Entrer 1 si le votant s'abstient, 0 sinon" prompt="Entrer 1 si le votant s'abstient, 0 sinon" sqref="N5:N184">
      <formula1>"0,1"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4"/>
  <sheetViews>
    <sheetView zoomScale="75" zoomScaleNormal="75" workbookViewId="0">
      <pane xSplit="4" ySplit="4" topLeftCell="E158" activePane="bottomRight" state="frozen"/>
      <selection pane="topRight" activeCell="H1" sqref="H1"/>
      <selection pane="bottomLeft" activeCell="A2" sqref="A2"/>
      <selection pane="bottomRight" activeCell="G108" sqref="G108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  <col min="7" max="7" width="15.7109375" style="10" customWidth="1"/>
    <col min="8" max="8" width="9.42578125" customWidth="1"/>
    <col min="9" max="11" width="15.7109375" customWidth="1"/>
    <col min="12" max="12" width="14.28515625" style="37" hidden="1" customWidth="1"/>
    <col min="13" max="21" width="5.7109375" customWidth="1"/>
  </cols>
  <sheetData>
    <row r="1" spans="1:21" ht="27.95" customHeight="1" thickBot="1">
      <c r="D1" s="59" t="s">
        <v>330</v>
      </c>
      <c r="E1" s="61">
        <f>SUM(E5:E184)</f>
        <v>61</v>
      </c>
      <c r="F1" s="58"/>
      <c r="I1" s="58" t="s">
        <v>335</v>
      </c>
      <c r="J1" s="63" t="s">
        <v>334</v>
      </c>
      <c r="K1" s="63" t="s">
        <v>332</v>
      </c>
      <c r="M1" s="119" t="s">
        <v>342</v>
      </c>
      <c r="N1" s="119" t="s">
        <v>343</v>
      </c>
      <c r="O1" s="119" t="s">
        <v>344</v>
      </c>
      <c r="P1" s="117" t="s">
        <v>336</v>
      </c>
      <c r="Q1" s="117" t="s">
        <v>337</v>
      </c>
      <c r="R1" s="117" t="s">
        <v>338</v>
      </c>
      <c r="S1" s="117" t="s">
        <v>339</v>
      </c>
      <c r="T1" s="117" t="s">
        <v>340</v>
      </c>
      <c r="U1" s="117" t="s">
        <v>341</v>
      </c>
    </row>
    <row r="2" spans="1:21" ht="27.95" customHeight="1" thickBot="1">
      <c r="D2" s="60" t="s">
        <v>331</v>
      </c>
      <c r="E2" s="60"/>
      <c r="F2" s="62">
        <f>SUM(F5:F184)</f>
        <v>56</v>
      </c>
      <c r="I2" s="64">
        <f>E1+F2</f>
        <v>117</v>
      </c>
      <c r="J2" s="37">
        <v>91</v>
      </c>
      <c r="K2" s="37">
        <f>INT(I2/2)+1</f>
        <v>59</v>
      </c>
      <c r="M2" s="120"/>
      <c r="N2" s="120"/>
      <c r="O2" s="120"/>
      <c r="P2" s="118"/>
      <c r="Q2" s="118"/>
      <c r="R2" s="118"/>
      <c r="S2" s="118"/>
      <c r="T2" s="118"/>
      <c r="U2" s="118"/>
    </row>
    <row r="3" spans="1:21" ht="13.5" thickBot="1">
      <c r="M3" s="120"/>
      <c r="N3" s="120"/>
      <c r="O3" s="120"/>
      <c r="P3" s="118"/>
      <c r="Q3" s="118"/>
      <c r="R3" s="118"/>
      <c r="S3" s="118"/>
      <c r="T3" s="118"/>
      <c r="U3" s="118"/>
    </row>
    <row r="4" spans="1:21" s="12" customFormat="1" ht="51.75" thickBot="1">
      <c r="A4" s="17" t="s">
        <v>0</v>
      </c>
      <c r="B4" s="18" t="s">
        <v>1</v>
      </c>
      <c r="C4" s="27"/>
      <c r="D4" s="18" t="s">
        <v>2</v>
      </c>
      <c r="E4" s="16" t="s">
        <v>143</v>
      </c>
      <c r="F4" s="29" t="s">
        <v>144</v>
      </c>
      <c r="G4" s="30" t="s">
        <v>326</v>
      </c>
      <c r="H4" s="39" t="s">
        <v>145</v>
      </c>
      <c r="I4" s="18" t="s">
        <v>327</v>
      </c>
      <c r="J4" s="18" t="s">
        <v>328</v>
      </c>
      <c r="K4" s="18" t="s">
        <v>329</v>
      </c>
      <c r="L4" s="65"/>
      <c r="M4" s="71">
        <f t="shared" ref="M4:U4" si="0">SUM(M5:M184)</f>
        <v>0</v>
      </c>
      <c r="N4" s="71">
        <f t="shared" si="0"/>
        <v>0</v>
      </c>
      <c r="O4" s="71">
        <f t="shared" si="0"/>
        <v>117</v>
      </c>
      <c r="P4" s="81">
        <f t="shared" si="0"/>
        <v>0</v>
      </c>
      <c r="Q4" s="81">
        <f t="shared" si="0"/>
        <v>0</v>
      </c>
      <c r="R4" s="81">
        <f t="shared" si="0"/>
        <v>0</v>
      </c>
      <c r="S4" s="81">
        <f t="shared" si="0"/>
        <v>0</v>
      </c>
      <c r="T4" s="81">
        <f t="shared" si="0"/>
        <v>61</v>
      </c>
      <c r="U4" s="81">
        <f t="shared" si="0"/>
        <v>56</v>
      </c>
    </row>
    <row r="5" spans="1:21" s="22" customFormat="1" ht="15.95" customHeight="1">
      <c r="A5" s="2">
        <v>1</v>
      </c>
      <c r="B5" s="21" t="s">
        <v>40</v>
      </c>
      <c r="C5" s="26" t="s">
        <v>146</v>
      </c>
      <c r="D5" s="94" t="s">
        <v>10</v>
      </c>
      <c r="E5" s="50"/>
      <c r="F5" s="31">
        <f>IF(G5=0,0,1)</f>
        <v>1</v>
      </c>
      <c r="G5" s="32" t="str">
        <f t="shared" ref="G5:G68" si="1">IF(VLOOKUP(C5,I$5:L$364,4,FALSE)&lt;&gt;0,VLOOKUP(C5,I$5:L$364,4,FALSE),IF(VLOOKUP(C5,J$5:L$364,3,FALSE)&lt;&gt;0,VLOOKUP(C5,J$5:L$364,3,FALSE),IF(VLOOKUP(C5,K$5:L$364,2,FALSE)&lt;&gt;0,VLOOKUP(C5,K$5:L$364,2,FALSE),0)))</f>
        <v>DUKAS, 13</v>
      </c>
      <c r="H5" s="40">
        <f>COUNTA(I5:K5)</f>
        <v>0</v>
      </c>
      <c r="I5" s="91"/>
      <c r="J5" s="91"/>
      <c r="K5" s="91"/>
      <c r="L5" s="66" t="s">
        <v>146</v>
      </c>
      <c r="M5" s="72"/>
      <c r="N5" s="73"/>
      <c r="O5" s="89">
        <f>IF(OR(E5=1,F5=1),IF(M5=0,IF(N5=0,1,0),0),0)</f>
        <v>1</v>
      </c>
      <c r="P5" s="90">
        <f>IF(AND(M5=1,E5=1),1,0)</f>
        <v>0</v>
      </c>
      <c r="Q5" s="87">
        <f>IF(AND(M5=1,F5=1),1,0)</f>
        <v>0</v>
      </c>
      <c r="R5" s="87">
        <f>IF(AND(N5=1,E5=1),1,0)</f>
        <v>0</v>
      </c>
      <c r="S5" s="87">
        <f>IF(AND(N5=1,F5=1),1,0)</f>
        <v>0</v>
      </c>
      <c r="T5" s="87">
        <f>IF(AND(O5=1,E5=1),1,0)</f>
        <v>0</v>
      </c>
      <c r="U5" s="88">
        <f>IF(AND(O5=1,F5=1),1,0)</f>
        <v>1</v>
      </c>
    </row>
    <row r="6" spans="1:21" s="22" customFormat="1" ht="15.95" customHeight="1">
      <c r="A6" s="3">
        <v>2</v>
      </c>
      <c r="B6" s="21" t="s">
        <v>40</v>
      </c>
      <c r="C6" s="24" t="s">
        <v>147</v>
      </c>
      <c r="D6" s="4" t="s">
        <v>370</v>
      </c>
      <c r="E6" s="50"/>
      <c r="F6" s="31">
        <f t="shared" ref="F6:F69" si="2">IF(G6=0,0,1)</f>
        <v>1</v>
      </c>
      <c r="G6" s="33" t="str">
        <f t="shared" si="1"/>
        <v>DUKAS, 13</v>
      </c>
      <c r="H6" s="40">
        <f>COUNTA(I6:K6)</f>
        <v>0</v>
      </c>
      <c r="I6" s="91"/>
      <c r="J6" s="91"/>
      <c r="K6" s="91"/>
      <c r="L6" s="67" t="s">
        <v>147</v>
      </c>
      <c r="M6" s="74"/>
      <c r="N6" s="75"/>
      <c r="O6" s="89">
        <f t="shared" ref="O6:O69" si="3">IF(OR(E6=1,F6=1),IF(M6=0,IF(N6=0,1,0),0),0)</f>
        <v>1</v>
      </c>
      <c r="P6" s="82">
        <f t="shared" ref="P6:P69" si="4">IF(AND(M6=1,E6=1),1,0)</f>
        <v>0</v>
      </c>
      <c r="Q6" s="83">
        <f t="shared" ref="Q6:Q69" si="5">IF(AND(M6=1,F6=1),1,0)</f>
        <v>0</v>
      </c>
      <c r="R6" s="83">
        <f t="shared" ref="R6:R69" si="6">IF(AND(N6=1,E6=1),1,0)</f>
        <v>0</v>
      </c>
      <c r="S6" s="83">
        <f t="shared" ref="S6:S69" si="7">IF(AND(N6=1,F6=1),1,0)</f>
        <v>0</v>
      </c>
      <c r="T6" s="83">
        <f t="shared" ref="T6:T69" si="8">IF(AND(O6=1,E6=1),1,0)</f>
        <v>0</v>
      </c>
      <c r="U6" s="84">
        <f t="shared" ref="U6:U69" si="9">IF(AND(O6=1,F6=1),1,0)</f>
        <v>1</v>
      </c>
    </row>
    <row r="7" spans="1:21" s="23" customFormat="1" ht="15.95" customHeight="1">
      <c r="A7" s="8">
        <v>3</v>
      </c>
      <c r="B7" s="21" t="s">
        <v>40</v>
      </c>
      <c r="C7" s="24" t="s">
        <v>148</v>
      </c>
      <c r="D7" s="9" t="s">
        <v>41</v>
      </c>
      <c r="E7" s="50">
        <v>1</v>
      </c>
      <c r="F7" s="31">
        <f t="shared" si="2"/>
        <v>0</v>
      </c>
      <c r="G7" s="33">
        <f t="shared" si="1"/>
        <v>0</v>
      </c>
      <c r="H7" s="40">
        <f t="shared" ref="H7:H70" si="10">COUNTA(I7:K7)</f>
        <v>0</v>
      </c>
      <c r="I7" s="91"/>
      <c r="J7" s="91"/>
      <c r="K7" s="91"/>
      <c r="L7" s="67" t="s">
        <v>148</v>
      </c>
      <c r="M7" s="76"/>
      <c r="N7" s="77"/>
      <c r="O7" s="89">
        <f t="shared" si="3"/>
        <v>1</v>
      </c>
      <c r="P7" s="82">
        <f t="shared" si="4"/>
        <v>0</v>
      </c>
      <c r="Q7" s="83">
        <f t="shared" si="5"/>
        <v>0</v>
      </c>
      <c r="R7" s="83">
        <f t="shared" si="6"/>
        <v>0</v>
      </c>
      <c r="S7" s="83">
        <f t="shared" si="7"/>
        <v>0</v>
      </c>
      <c r="T7" s="83">
        <f t="shared" si="8"/>
        <v>1</v>
      </c>
      <c r="U7" s="84">
        <f t="shared" si="9"/>
        <v>0</v>
      </c>
    </row>
    <row r="8" spans="1:21" s="22" customFormat="1" ht="15.95" customHeight="1">
      <c r="A8" s="3">
        <v>4</v>
      </c>
      <c r="B8" s="21" t="s">
        <v>40</v>
      </c>
      <c r="C8" s="24" t="s">
        <v>149</v>
      </c>
      <c r="D8" s="4" t="s">
        <v>371</v>
      </c>
      <c r="E8" s="50"/>
      <c r="F8" s="31">
        <f t="shared" si="2"/>
        <v>0</v>
      </c>
      <c r="G8" s="33">
        <f t="shared" si="1"/>
        <v>0</v>
      </c>
      <c r="H8" s="40">
        <f t="shared" si="10"/>
        <v>0</v>
      </c>
      <c r="I8" s="91"/>
      <c r="J8" s="91"/>
      <c r="K8" s="91"/>
      <c r="L8" s="67" t="s">
        <v>149</v>
      </c>
      <c r="M8" s="74"/>
      <c r="N8" s="75"/>
      <c r="O8" s="89">
        <f t="shared" si="3"/>
        <v>0</v>
      </c>
      <c r="P8" s="82">
        <f t="shared" si="4"/>
        <v>0</v>
      </c>
      <c r="Q8" s="83">
        <f t="shared" si="5"/>
        <v>0</v>
      </c>
      <c r="R8" s="83">
        <f t="shared" si="6"/>
        <v>0</v>
      </c>
      <c r="S8" s="83">
        <f t="shared" si="7"/>
        <v>0</v>
      </c>
      <c r="T8" s="83">
        <f t="shared" si="8"/>
        <v>0</v>
      </c>
      <c r="U8" s="84">
        <f t="shared" si="9"/>
        <v>0</v>
      </c>
    </row>
    <row r="9" spans="1:21" s="22" customFormat="1" ht="15.95" customHeight="1">
      <c r="A9" s="3">
        <v>5</v>
      </c>
      <c r="B9" s="21" t="s">
        <v>40</v>
      </c>
      <c r="C9" s="38" t="s">
        <v>150</v>
      </c>
      <c r="D9" s="4" t="s">
        <v>372</v>
      </c>
      <c r="E9" s="50"/>
      <c r="F9" s="31">
        <f t="shared" si="2"/>
        <v>0</v>
      </c>
      <c r="G9" s="33">
        <f t="shared" si="1"/>
        <v>0</v>
      </c>
      <c r="H9" s="40">
        <f t="shared" si="10"/>
        <v>0</v>
      </c>
      <c r="I9" s="91"/>
      <c r="J9" s="91"/>
      <c r="K9" s="91"/>
      <c r="L9" s="68" t="s">
        <v>150</v>
      </c>
      <c r="M9" s="74"/>
      <c r="N9" s="75"/>
      <c r="O9" s="89">
        <f t="shared" si="3"/>
        <v>0</v>
      </c>
      <c r="P9" s="82">
        <f t="shared" si="4"/>
        <v>0</v>
      </c>
      <c r="Q9" s="83">
        <f t="shared" si="5"/>
        <v>0</v>
      </c>
      <c r="R9" s="83">
        <f t="shared" si="6"/>
        <v>0</v>
      </c>
      <c r="S9" s="83">
        <f t="shared" si="7"/>
        <v>0</v>
      </c>
      <c r="T9" s="83">
        <f t="shared" si="8"/>
        <v>0</v>
      </c>
      <c r="U9" s="84">
        <f t="shared" si="9"/>
        <v>0</v>
      </c>
    </row>
    <row r="10" spans="1:21" s="10" customFormat="1" ht="15.95" customHeight="1">
      <c r="A10" s="8">
        <v>6</v>
      </c>
      <c r="B10" s="9" t="s">
        <v>40</v>
      </c>
      <c r="C10" s="25" t="s">
        <v>151</v>
      </c>
      <c r="D10" s="9" t="s">
        <v>345</v>
      </c>
      <c r="E10" s="50"/>
      <c r="F10" s="31">
        <f t="shared" si="2"/>
        <v>0</v>
      </c>
      <c r="G10" s="33">
        <f t="shared" si="1"/>
        <v>0</v>
      </c>
      <c r="H10" s="40">
        <f t="shared" si="10"/>
        <v>0</v>
      </c>
      <c r="I10" s="91"/>
      <c r="J10" s="91"/>
      <c r="K10" s="91"/>
      <c r="L10" s="69" t="s">
        <v>151</v>
      </c>
      <c r="M10" s="76"/>
      <c r="N10" s="77"/>
      <c r="O10" s="89">
        <f t="shared" si="3"/>
        <v>0</v>
      </c>
      <c r="P10" s="82">
        <f t="shared" si="4"/>
        <v>0</v>
      </c>
      <c r="Q10" s="83">
        <f t="shared" si="5"/>
        <v>0</v>
      </c>
      <c r="R10" s="83">
        <f t="shared" si="6"/>
        <v>0</v>
      </c>
      <c r="S10" s="83">
        <f t="shared" si="7"/>
        <v>0</v>
      </c>
      <c r="T10" s="83">
        <f t="shared" si="8"/>
        <v>0</v>
      </c>
      <c r="U10" s="84">
        <f t="shared" si="9"/>
        <v>0</v>
      </c>
    </row>
    <row r="11" spans="1:21" s="10" customFormat="1" ht="15.95" customHeight="1">
      <c r="A11" s="8">
        <v>7</v>
      </c>
      <c r="B11" s="9" t="s">
        <v>40</v>
      </c>
      <c r="C11" s="25" t="s">
        <v>152</v>
      </c>
      <c r="D11" s="97" t="s">
        <v>373</v>
      </c>
      <c r="E11" s="50"/>
      <c r="F11" s="31">
        <f t="shared" si="2"/>
        <v>0</v>
      </c>
      <c r="G11" s="33">
        <f t="shared" si="1"/>
        <v>0</v>
      </c>
      <c r="H11" s="40">
        <f t="shared" si="10"/>
        <v>0</v>
      </c>
      <c r="I11" s="91"/>
      <c r="J11" s="91"/>
      <c r="K11" s="91"/>
      <c r="L11" s="69" t="s">
        <v>152</v>
      </c>
      <c r="M11" s="76"/>
      <c r="N11" s="77"/>
      <c r="O11" s="89">
        <f t="shared" si="3"/>
        <v>0</v>
      </c>
      <c r="P11" s="82">
        <f t="shared" si="4"/>
        <v>0</v>
      </c>
      <c r="Q11" s="83">
        <f t="shared" si="5"/>
        <v>0</v>
      </c>
      <c r="R11" s="83">
        <f t="shared" si="6"/>
        <v>0</v>
      </c>
      <c r="S11" s="83">
        <f t="shared" si="7"/>
        <v>0</v>
      </c>
      <c r="T11" s="83">
        <f t="shared" si="8"/>
        <v>0</v>
      </c>
      <c r="U11" s="84">
        <f t="shared" si="9"/>
        <v>0</v>
      </c>
    </row>
    <row r="12" spans="1:21" ht="15.95" customHeight="1">
      <c r="A12" s="3">
        <v>8</v>
      </c>
      <c r="B12" s="9" t="s">
        <v>40</v>
      </c>
      <c r="C12" s="25" t="s">
        <v>153</v>
      </c>
      <c r="D12" s="4" t="s">
        <v>374</v>
      </c>
      <c r="E12" s="50"/>
      <c r="F12" s="31">
        <f t="shared" si="2"/>
        <v>0</v>
      </c>
      <c r="G12" s="33">
        <f t="shared" si="1"/>
        <v>0</v>
      </c>
      <c r="H12" s="40">
        <f t="shared" si="10"/>
        <v>0</v>
      </c>
      <c r="I12" s="91"/>
      <c r="J12" s="91"/>
      <c r="K12" s="91"/>
      <c r="L12" s="69" t="s">
        <v>153</v>
      </c>
      <c r="M12" s="74"/>
      <c r="N12" s="75"/>
      <c r="O12" s="89">
        <f t="shared" si="3"/>
        <v>0</v>
      </c>
      <c r="P12" s="82">
        <f t="shared" si="4"/>
        <v>0</v>
      </c>
      <c r="Q12" s="83">
        <f t="shared" si="5"/>
        <v>0</v>
      </c>
      <c r="R12" s="83">
        <f t="shared" si="6"/>
        <v>0</v>
      </c>
      <c r="S12" s="83">
        <f t="shared" si="7"/>
        <v>0</v>
      </c>
      <c r="T12" s="83">
        <f t="shared" si="8"/>
        <v>0</v>
      </c>
      <c r="U12" s="84">
        <f t="shared" si="9"/>
        <v>0</v>
      </c>
    </row>
    <row r="13" spans="1:21" s="10" customFormat="1" ht="15.95" customHeight="1">
      <c r="A13" s="8">
        <v>9</v>
      </c>
      <c r="B13" s="9" t="s">
        <v>40</v>
      </c>
      <c r="C13" s="25" t="s">
        <v>154</v>
      </c>
      <c r="D13" s="9" t="s">
        <v>126</v>
      </c>
      <c r="E13" s="50"/>
      <c r="F13" s="31">
        <f t="shared" si="2"/>
        <v>0</v>
      </c>
      <c r="G13" s="33">
        <f t="shared" si="1"/>
        <v>0</v>
      </c>
      <c r="H13" s="40">
        <f t="shared" si="10"/>
        <v>0</v>
      </c>
      <c r="I13" s="91"/>
      <c r="J13" s="91"/>
      <c r="K13" s="91"/>
      <c r="L13" s="69" t="s">
        <v>154</v>
      </c>
      <c r="M13" s="76"/>
      <c r="N13" s="77"/>
      <c r="O13" s="89">
        <f t="shared" si="3"/>
        <v>0</v>
      </c>
      <c r="P13" s="82">
        <f t="shared" si="4"/>
        <v>0</v>
      </c>
      <c r="Q13" s="83">
        <f t="shared" si="5"/>
        <v>0</v>
      </c>
      <c r="R13" s="83">
        <f t="shared" si="6"/>
        <v>0</v>
      </c>
      <c r="S13" s="83">
        <f t="shared" si="7"/>
        <v>0</v>
      </c>
      <c r="T13" s="83">
        <f t="shared" si="8"/>
        <v>0</v>
      </c>
      <c r="U13" s="84">
        <f t="shared" si="9"/>
        <v>0</v>
      </c>
    </row>
    <row r="14" spans="1:21" s="10" customFormat="1" ht="15.95" customHeight="1">
      <c r="A14" s="8">
        <v>10</v>
      </c>
      <c r="B14" s="9" t="s">
        <v>40</v>
      </c>
      <c r="C14" s="25" t="s">
        <v>155</v>
      </c>
      <c r="D14" s="9" t="s">
        <v>42</v>
      </c>
      <c r="E14" s="50"/>
      <c r="F14" s="31">
        <f t="shared" si="2"/>
        <v>0</v>
      </c>
      <c r="G14" s="33">
        <f t="shared" si="1"/>
        <v>0</v>
      </c>
      <c r="H14" s="40">
        <f t="shared" si="10"/>
        <v>0</v>
      </c>
      <c r="I14" s="91"/>
      <c r="J14" s="91"/>
      <c r="K14" s="91"/>
      <c r="L14" s="69" t="s">
        <v>155</v>
      </c>
      <c r="M14" s="76"/>
      <c r="N14" s="77"/>
      <c r="O14" s="89">
        <f t="shared" si="3"/>
        <v>0</v>
      </c>
      <c r="P14" s="82">
        <f t="shared" si="4"/>
        <v>0</v>
      </c>
      <c r="Q14" s="83">
        <f t="shared" si="5"/>
        <v>0</v>
      </c>
      <c r="R14" s="83">
        <f t="shared" si="6"/>
        <v>0</v>
      </c>
      <c r="S14" s="83">
        <f t="shared" si="7"/>
        <v>0</v>
      </c>
      <c r="T14" s="83">
        <f t="shared" si="8"/>
        <v>0</v>
      </c>
      <c r="U14" s="84">
        <f t="shared" si="9"/>
        <v>0</v>
      </c>
    </row>
    <row r="15" spans="1:21" ht="15.95" customHeight="1">
      <c r="A15" s="8">
        <v>11</v>
      </c>
      <c r="B15" s="9" t="s">
        <v>40</v>
      </c>
      <c r="C15" s="25" t="s">
        <v>156</v>
      </c>
      <c r="D15" s="9" t="s">
        <v>131</v>
      </c>
      <c r="E15" s="50"/>
      <c r="F15" s="31">
        <f t="shared" si="2"/>
        <v>0</v>
      </c>
      <c r="G15" s="33">
        <f t="shared" si="1"/>
        <v>0</v>
      </c>
      <c r="H15" s="40">
        <f t="shared" si="10"/>
        <v>0</v>
      </c>
      <c r="I15" s="91"/>
      <c r="J15" s="91"/>
      <c r="K15" s="91"/>
      <c r="L15" s="69" t="s">
        <v>156</v>
      </c>
      <c r="M15" s="74"/>
      <c r="N15" s="75"/>
      <c r="O15" s="89">
        <f t="shared" si="3"/>
        <v>0</v>
      </c>
      <c r="P15" s="82">
        <f t="shared" si="4"/>
        <v>0</v>
      </c>
      <c r="Q15" s="83">
        <f t="shared" si="5"/>
        <v>0</v>
      </c>
      <c r="R15" s="83">
        <f t="shared" si="6"/>
        <v>0</v>
      </c>
      <c r="S15" s="83">
        <f t="shared" si="7"/>
        <v>0</v>
      </c>
      <c r="T15" s="83">
        <f t="shared" si="8"/>
        <v>0</v>
      </c>
      <c r="U15" s="84">
        <f t="shared" si="9"/>
        <v>0</v>
      </c>
    </row>
    <row r="16" spans="1:21" s="10" customFormat="1" ht="15.95" customHeight="1">
      <c r="A16" s="8">
        <v>12</v>
      </c>
      <c r="B16" s="9" t="s">
        <v>40</v>
      </c>
      <c r="C16" s="25" t="s">
        <v>157</v>
      </c>
      <c r="D16" s="9" t="s">
        <v>43</v>
      </c>
      <c r="E16" s="50"/>
      <c r="F16" s="31">
        <f t="shared" si="2"/>
        <v>1</v>
      </c>
      <c r="G16" s="33" t="str">
        <f t="shared" si="1"/>
        <v>POULENC, 15</v>
      </c>
      <c r="H16" s="40">
        <f t="shared" si="10"/>
        <v>0</v>
      </c>
      <c r="I16" s="91"/>
      <c r="J16" s="91"/>
      <c r="K16" s="91"/>
      <c r="L16" s="69" t="s">
        <v>157</v>
      </c>
      <c r="M16" s="76"/>
      <c r="N16" s="77"/>
      <c r="O16" s="89">
        <f t="shared" si="3"/>
        <v>1</v>
      </c>
      <c r="P16" s="82">
        <f t="shared" si="4"/>
        <v>0</v>
      </c>
      <c r="Q16" s="83">
        <f t="shared" si="5"/>
        <v>0</v>
      </c>
      <c r="R16" s="83">
        <f t="shared" si="6"/>
        <v>0</v>
      </c>
      <c r="S16" s="83">
        <f t="shared" si="7"/>
        <v>0</v>
      </c>
      <c r="T16" s="83">
        <f t="shared" si="8"/>
        <v>0</v>
      </c>
      <c r="U16" s="84">
        <f t="shared" si="9"/>
        <v>1</v>
      </c>
    </row>
    <row r="17" spans="1:21" s="10" customFormat="1" ht="15.95" customHeight="1">
      <c r="A17" s="8">
        <v>13</v>
      </c>
      <c r="B17" s="9" t="s">
        <v>40</v>
      </c>
      <c r="C17" s="25" t="s">
        <v>158</v>
      </c>
      <c r="D17" s="9" t="s">
        <v>346</v>
      </c>
      <c r="E17" s="50"/>
      <c r="F17" s="31">
        <f t="shared" si="2"/>
        <v>0</v>
      </c>
      <c r="G17" s="33">
        <f t="shared" si="1"/>
        <v>0</v>
      </c>
      <c r="H17" s="40">
        <f t="shared" si="10"/>
        <v>0</v>
      </c>
      <c r="I17" s="91"/>
      <c r="J17" s="91"/>
      <c r="K17" s="91"/>
      <c r="L17" s="69" t="s">
        <v>158</v>
      </c>
      <c r="M17" s="76"/>
      <c r="N17" s="77"/>
      <c r="O17" s="89">
        <f t="shared" si="3"/>
        <v>0</v>
      </c>
      <c r="P17" s="82">
        <f t="shared" si="4"/>
        <v>0</v>
      </c>
      <c r="Q17" s="83">
        <f t="shared" si="5"/>
        <v>0</v>
      </c>
      <c r="R17" s="83">
        <f t="shared" si="6"/>
        <v>0</v>
      </c>
      <c r="S17" s="83">
        <f t="shared" si="7"/>
        <v>0</v>
      </c>
      <c r="T17" s="83">
        <f t="shared" si="8"/>
        <v>0</v>
      </c>
      <c r="U17" s="84">
        <f t="shared" si="9"/>
        <v>0</v>
      </c>
    </row>
    <row r="18" spans="1:21" s="10" customFormat="1" ht="15.95" customHeight="1">
      <c r="A18" s="8">
        <v>14</v>
      </c>
      <c r="B18" s="9" t="s">
        <v>40</v>
      </c>
      <c r="C18" s="25" t="s">
        <v>159</v>
      </c>
      <c r="D18" s="9" t="s">
        <v>44</v>
      </c>
      <c r="E18" s="50"/>
      <c r="F18" s="31">
        <f t="shared" si="2"/>
        <v>1</v>
      </c>
      <c r="G18" s="33" t="str">
        <f t="shared" si="1"/>
        <v>POULENC, 15</v>
      </c>
      <c r="H18" s="40">
        <f t="shared" si="10"/>
        <v>0</v>
      </c>
      <c r="I18" s="91"/>
      <c r="J18" s="91"/>
      <c r="K18" s="91"/>
      <c r="L18" s="69" t="s">
        <v>159</v>
      </c>
      <c r="M18" s="76"/>
      <c r="N18" s="77"/>
      <c r="O18" s="89">
        <f t="shared" si="3"/>
        <v>1</v>
      </c>
      <c r="P18" s="82">
        <f t="shared" si="4"/>
        <v>0</v>
      </c>
      <c r="Q18" s="83">
        <f t="shared" si="5"/>
        <v>0</v>
      </c>
      <c r="R18" s="83">
        <f t="shared" si="6"/>
        <v>0</v>
      </c>
      <c r="S18" s="83">
        <f t="shared" si="7"/>
        <v>0</v>
      </c>
      <c r="T18" s="83">
        <f t="shared" si="8"/>
        <v>0</v>
      </c>
      <c r="U18" s="84">
        <f t="shared" si="9"/>
        <v>1</v>
      </c>
    </row>
    <row r="19" spans="1:21" s="10" customFormat="1" ht="15.95" customHeight="1">
      <c r="A19" s="8">
        <v>15</v>
      </c>
      <c r="B19" s="9" t="s">
        <v>40</v>
      </c>
      <c r="C19" s="25" t="s">
        <v>160</v>
      </c>
      <c r="D19" s="9" t="s">
        <v>45</v>
      </c>
      <c r="E19" s="50">
        <v>1</v>
      </c>
      <c r="F19" s="31">
        <f t="shared" si="2"/>
        <v>0</v>
      </c>
      <c r="G19" s="33">
        <f t="shared" si="1"/>
        <v>0</v>
      </c>
      <c r="H19" s="40">
        <f t="shared" si="10"/>
        <v>2</v>
      </c>
      <c r="I19" s="91" t="s">
        <v>159</v>
      </c>
      <c r="J19" s="91" t="s">
        <v>157</v>
      </c>
      <c r="K19" s="91"/>
      <c r="L19" s="69" t="s">
        <v>160</v>
      </c>
      <c r="M19" s="76"/>
      <c r="N19" s="77"/>
      <c r="O19" s="89">
        <f t="shared" si="3"/>
        <v>1</v>
      </c>
      <c r="P19" s="82">
        <f t="shared" si="4"/>
        <v>0</v>
      </c>
      <c r="Q19" s="83">
        <f t="shared" si="5"/>
        <v>0</v>
      </c>
      <c r="R19" s="83">
        <f t="shared" si="6"/>
        <v>0</v>
      </c>
      <c r="S19" s="83">
        <f t="shared" si="7"/>
        <v>0</v>
      </c>
      <c r="T19" s="83">
        <f t="shared" si="8"/>
        <v>1</v>
      </c>
      <c r="U19" s="84">
        <f t="shared" si="9"/>
        <v>0</v>
      </c>
    </row>
    <row r="20" spans="1:21" s="10" customFormat="1" ht="15.95" customHeight="1">
      <c r="A20" s="8">
        <v>16</v>
      </c>
      <c r="B20" s="9" t="s">
        <v>40</v>
      </c>
      <c r="C20" s="25" t="s">
        <v>161</v>
      </c>
      <c r="D20" s="9" t="s">
        <v>140</v>
      </c>
      <c r="E20" s="50"/>
      <c r="F20" s="31">
        <f t="shared" si="2"/>
        <v>1</v>
      </c>
      <c r="G20" s="33" t="str">
        <f t="shared" si="1"/>
        <v>POULENC, 17</v>
      </c>
      <c r="H20" s="40">
        <f t="shared" si="10"/>
        <v>0</v>
      </c>
      <c r="I20" s="91"/>
      <c r="J20" s="91"/>
      <c r="K20" s="91"/>
      <c r="L20" s="69" t="s">
        <v>161</v>
      </c>
      <c r="M20" s="76"/>
      <c r="N20" s="77"/>
      <c r="O20" s="89">
        <f t="shared" si="3"/>
        <v>1</v>
      </c>
      <c r="P20" s="82">
        <f t="shared" si="4"/>
        <v>0</v>
      </c>
      <c r="Q20" s="83">
        <f t="shared" si="5"/>
        <v>0</v>
      </c>
      <c r="R20" s="83">
        <f t="shared" si="6"/>
        <v>0</v>
      </c>
      <c r="S20" s="83">
        <f t="shared" si="7"/>
        <v>0</v>
      </c>
      <c r="T20" s="83">
        <f t="shared" si="8"/>
        <v>0</v>
      </c>
      <c r="U20" s="84">
        <f t="shared" si="9"/>
        <v>1</v>
      </c>
    </row>
    <row r="21" spans="1:21" s="10" customFormat="1" ht="15.95" customHeight="1">
      <c r="A21" s="8">
        <v>17</v>
      </c>
      <c r="B21" s="9" t="s">
        <v>40</v>
      </c>
      <c r="C21" s="25" t="s">
        <v>162</v>
      </c>
      <c r="D21" s="9" t="s">
        <v>46</v>
      </c>
      <c r="E21" s="50">
        <v>1</v>
      </c>
      <c r="F21" s="31">
        <f t="shared" si="2"/>
        <v>0</v>
      </c>
      <c r="G21" s="33">
        <f t="shared" si="1"/>
        <v>0</v>
      </c>
      <c r="H21" s="40">
        <f t="shared" si="10"/>
        <v>3</v>
      </c>
      <c r="I21" s="91" t="s">
        <v>171</v>
      </c>
      <c r="J21" s="91" t="s">
        <v>182</v>
      </c>
      <c r="K21" s="91" t="s">
        <v>161</v>
      </c>
      <c r="L21" s="69" t="s">
        <v>162</v>
      </c>
      <c r="M21" s="76"/>
      <c r="N21" s="77"/>
      <c r="O21" s="89">
        <f t="shared" si="3"/>
        <v>1</v>
      </c>
      <c r="P21" s="82">
        <f t="shared" si="4"/>
        <v>0</v>
      </c>
      <c r="Q21" s="83">
        <f t="shared" si="5"/>
        <v>0</v>
      </c>
      <c r="R21" s="83">
        <f t="shared" si="6"/>
        <v>0</v>
      </c>
      <c r="S21" s="83">
        <f t="shared" si="7"/>
        <v>0</v>
      </c>
      <c r="T21" s="83">
        <f t="shared" si="8"/>
        <v>1</v>
      </c>
      <c r="U21" s="84">
        <f t="shared" si="9"/>
        <v>0</v>
      </c>
    </row>
    <row r="22" spans="1:21" ht="15.95" customHeight="1">
      <c r="A22" s="3">
        <v>18</v>
      </c>
      <c r="B22" s="9" t="s">
        <v>40</v>
      </c>
      <c r="C22" s="25" t="s">
        <v>163</v>
      </c>
      <c r="D22" s="9" t="s">
        <v>375</v>
      </c>
      <c r="E22" s="50"/>
      <c r="F22" s="31">
        <f t="shared" si="2"/>
        <v>0</v>
      </c>
      <c r="G22" s="33">
        <f t="shared" si="1"/>
        <v>0</v>
      </c>
      <c r="H22" s="40">
        <f t="shared" si="10"/>
        <v>0</v>
      </c>
      <c r="I22" s="91"/>
      <c r="J22" s="91"/>
      <c r="K22" s="91"/>
      <c r="L22" s="69" t="s">
        <v>163</v>
      </c>
      <c r="M22" s="74"/>
      <c r="N22" s="75"/>
      <c r="O22" s="89">
        <f t="shared" si="3"/>
        <v>0</v>
      </c>
      <c r="P22" s="82">
        <f t="shared" si="4"/>
        <v>0</v>
      </c>
      <c r="Q22" s="83">
        <f t="shared" si="5"/>
        <v>0</v>
      </c>
      <c r="R22" s="83">
        <f t="shared" si="6"/>
        <v>0</v>
      </c>
      <c r="S22" s="83">
        <f t="shared" si="7"/>
        <v>0</v>
      </c>
      <c r="T22" s="83">
        <f t="shared" si="8"/>
        <v>0</v>
      </c>
      <c r="U22" s="84">
        <f t="shared" si="9"/>
        <v>0</v>
      </c>
    </row>
    <row r="23" spans="1:21" ht="15.95" customHeight="1">
      <c r="A23" s="8">
        <v>19</v>
      </c>
      <c r="B23" s="9" t="s">
        <v>40</v>
      </c>
      <c r="C23" s="25" t="s">
        <v>164</v>
      </c>
      <c r="D23" s="9" t="s">
        <v>132</v>
      </c>
      <c r="E23" s="50"/>
      <c r="F23" s="31">
        <f t="shared" si="2"/>
        <v>0</v>
      </c>
      <c r="G23" s="33">
        <f t="shared" si="1"/>
        <v>0</v>
      </c>
      <c r="H23" s="40">
        <f t="shared" si="10"/>
        <v>0</v>
      </c>
      <c r="I23" s="91"/>
      <c r="J23" s="91"/>
      <c r="K23" s="91"/>
      <c r="L23" s="69" t="s">
        <v>164</v>
      </c>
      <c r="M23" s="74"/>
      <c r="N23" s="75"/>
      <c r="O23" s="89">
        <f t="shared" si="3"/>
        <v>0</v>
      </c>
      <c r="P23" s="82">
        <f t="shared" si="4"/>
        <v>0</v>
      </c>
      <c r="Q23" s="83">
        <f t="shared" si="5"/>
        <v>0</v>
      </c>
      <c r="R23" s="83">
        <f t="shared" si="6"/>
        <v>0</v>
      </c>
      <c r="S23" s="83">
        <f t="shared" si="7"/>
        <v>0</v>
      </c>
      <c r="T23" s="83">
        <f t="shared" si="8"/>
        <v>0</v>
      </c>
      <c r="U23" s="84">
        <f t="shared" si="9"/>
        <v>0</v>
      </c>
    </row>
    <row r="24" spans="1:21" ht="15.95" customHeight="1">
      <c r="A24" s="3">
        <v>20</v>
      </c>
      <c r="B24" s="9" t="s">
        <v>40</v>
      </c>
      <c r="C24" s="25" t="s">
        <v>165</v>
      </c>
      <c r="D24" s="4" t="s">
        <v>11</v>
      </c>
      <c r="E24" s="50">
        <v>1</v>
      </c>
      <c r="F24" s="31">
        <f t="shared" si="2"/>
        <v>0</v>
      </c>
      <c r="G24" s="33">
        <f t="shared" si="1"/>
        <v>0</v>
      </c>
      <c r="H24" s="40">
        <f t="shared" si="10"/>
        <v>0</v>
      </c>
      <c r="I24" s="91"/>
      <c r="J24" s="91"/>
      <c r="K24" s="91"/>
      <c r="L24" s="69" t="s">
        <v>165</v>
      </c>
      <c r="M24" s="74"/>
      <c r="N24" s="75"/>
      <c r="O24" s="89">
        <f t="shared" si="3"/>
        <v>1</v>
      </c>
      <c r="P24" s="82">
        <f t="shared" si="4"/>
        <v>0</v>
      </c>
      <c r="Q24" s="83">
        <f t="shared" si="5"/>
        <v>0</v>
      </c>
      <c r="R24" s="83">
        <f t="shared" si="6"/>
        <v>0</v>
      </c>
      <c r="S24" s="83">
        <f t="shared" si="7"/>
        <v>0</v>
      </c>
      <c r="T24" s="83">
        <f t="shared" si="8"/>
        <v>1</v>
      </c>
      <c r="U24" s="84">
        <f t="shared" si="9"/>
        <v>0</v>
      </c>
    </row>
    <row r="25" spans="1:21" ht="15.95" customHeight="1">
      <c r="A25" s="3">
        <v>21</v>
      </c>
      <c r="B25" s="9" t="s">
        <v>40</v>
      </c>
      <c r="C25" s="25" t="s">
        <v>166</v>
      </c>
      <c r="D25" s="9" t="s">
        <v>47</v>
      </c>
      <c r="E25" s="50"/>
      <c r="F25" s="31">
        <f t="shared" si="2"/>
        <v>0</v>
      </c>
      <c r="G25" s="33">
        <f t="shared" si="1"/>
        <v>0</v>
      </c>
      <c r="H25" s="40">
        <f t="shared" si="10"/>
        <v>0</v>
      </c>
      <c r="I25" s="91"/>
      <c r="J25" s="91"/>
      <c r="K25" s="91"/>
      <c r="L25" s="69" t="s">
        <v>166</v>
      </c>
      <c r="M25" s="74"/>
      <c r="N25" s="75"/>
      <c r="O25" s="89">
        <f t="shared" si="3"/>
        <v>0</v>
      </c>
      <c r="P25" s="82">
        <f t="shared" si="4"/>
        <v>0</v>
      </c>
      <c r="Q25" s="83">
        <f t="shared" si="5"/>
        <v>0</v>
      </c>
      <c r="R25" s="83">
        <f t="shared" si="6"/>
        <v>0</v>
      </c>
      <c r="S25" s="83">
        <f t="shared" si="7"/>
        <v>0</v>
      </c>
      <c r="T25" s="83">
        <f t="shared" si="8"/>
        <v>0</v>
      </c>
      <c r="U25" s="84">
        <f t="shared" si="9"/>
        <v>0</v>
      </c>
    </row>
    <row r="26" spans="1:21" ht="15.95" customHeight="1">
      <c r="A26" s="3">
        <v>22</v>
      </c>
      <c r="B26" s="9" t="s">
        <v>40</v>
      </c>
      <c r="C26" s="25" t="s">
        <v>167</v>
      </c>
      <c r="D26" s="9" t="s">
        <v>48</v>
      </c>
      <c r="E26" s="50"/>
      <c r="F26" s="31">
        <f t="shared" si="2"/>
        <v>0</v>
      </c>
      <c r="G26" s="33">
        <f t="shared" si="1"/>
        <v>0</v>
      </c>
      <c r="H26" s="40">
        <f t="shared" si="10"/>
        <v>0</v>
      </c>
      <c r="I26" s="91"/>
      <c r="J26" s="91"/>
      <c r="K26" s="91"/>
      <c r="L26" s="69" t="s">
        <v>167</v>
      </c>
      <c r="M26" s="74"/>
      <c r="N26" s="75"/>
      <c r="O26" s="89">
        <f t="shared" si="3"/>
        <v>0</v>
      </c>
      <c r="P26" s="82">
        <f t="shared" si="4"/>
        <v>0</v>
      </c>
      <c r="Q26" s="83">
        <f t="shared" si="5"/>
        <v>0</v>
      </c>
      <c r="R26" s="83">
        <f t="shared" si="6"/>
        <v>0</v>
      </c>
      <c r="S26" s="83">
        <f t="shared" si="7"/>
        <v>0</v>
      </c>
      <c r="T26" s="83">
        <f t="shared" si="8"/>
        <v>0</v>
      </c>
      <c r="U26" s="84">
        <f t="shared" si="9"/>
        <v>0</v>
      </c>
    </row>
    <row r="27" spans="1:21" ht="15.95" customHeight="1">
      <c r="A27" s="3">
        <v>23</v>
      </c>
      <c r="B27" s="9" t="s">
        <v>40</v>
      </c>
      <c r="C27" s="25" t="s">
        <v>168</v>
      </c>
      <c r="D27" s="9" t="s">
        <v>49</v>
      </c>
      <c r="E27" s="50"/>
      <c r="F27" s="31">
        <f t="shared" si="2"/>
        <v>0</v>
      </c>
      <c r="G27" s="33">
        <f t="shared" si="1"/>
        <v>0</v>
      </c>
      <c r="H27" s="40">
        <f t="shared" si="10"/>
        <v>0</v>
      </c>
      <c r="I27" s="91"/>
      <c r="J27" s="91"/>
      <c r="K27" s="91"/>
      <c r="L27" s="69" t="s">
        <v>168</v>
      </c>
      <c r="M27" s="74"/>
      <c r="N27" s="75"/>
      <c r="O27" s="89">
        <f t="shared" si="3"/>
        <v>0</v>
      </c>
      <c r="P27" s="82">
        <f t="shared" si="4"/>
        <v>0</v>
      </c>
      <c r="Q27" s="83">
        <f t="shared" si="5"/>
        <v>0</v>
      </c>
      <c r="R27" s="83">
        <f t="shared" si="6"/>
        <v>0</v>
      </c>
      <c r="S27" s="83">
        <f t="shared" si="7"/>
        <v>0</v>
      </c>
      <c r="T27" s="83">
        <f t="shared" si="8"/>
        <v>0</v>
      </c>
      <c r="U27" s="84">
        <f t="shared" si="9"/>
        <v>0</v>
      </c>
    </row>
    <row r="28" spans="1:21" ht="15.95" customHeight="1" thickBot="1">
      <c r="A28" s="5">
        <v>25</v>
      </c>
      <c r="B28" s="11" t="s">
        <v>40</v>
      </c>
      <c r="C28" s="55" t="s">
        <v>169</v>
      </c>
      <c r="D28" s="11" t="s">
        <v>50</v>
      </c>
      <c r="E28" s="50">
        <v>1</v>
      </c>
      <c r="F28" s="34">
        <f t="shared" si="2"/>
        <v>0</v>
      </c>
      <c r="G28" s="35">
        <f t="shared" si="1"/>
        <v>0</v>
      </c>
      <c r="H28" s="56">
        <f t="shared" si="10"/>
        <v>0</v>
      </c>
      <c r="I28" s="92"/>
      <c r="J28" s="92"/>
      <c r="K28" s="92"/>
      <c r="L28" s="70" t="s">
        <v>169</v>
      </c>
      <c r="M28" s="74"/>
      <c r="N28" s="75"/>
      <c r="O28" s="89">
        <f t="shared" si="3"/>
        <v>1</v>
      </c>
      <c r="P28" s="82">
        <f t="shared" si="4"/>
        <v>0</v>
      </c>
      <c r="Q28" s="83">
        <f t="shared" si="5"/>
        <v>0</v>
      </c>
      <c r="R28" s="83">
        <f t="shared" si="6"/>
        <v>0</v>
      </c>
      <c r="S28" s="83">
        <f t="shared" si="7"/>
        <v>0</v>
      </c>
      <c r="T28" s="83">
        <f t="shared" si="8"/>
        <v>1</v>
      </c>
      <c r="U28" s="84">
        <f t="shared" si="9"/>
        <v>0</v>
      </c>
    </row>
    <row r="29" spans="1:21" ht="15.95" customHeight="1">
      <c r="A29" s="20">
        <v>1</v>
      </c>
      <c r="B29" s="51" t="s">
        <v>7</v>
      </c>
      <c r="C29" s="25" t="s">
        <v>170</v>
      </c>
      <c r="D29" s="94" t="s">
        <v>51</v>
      </c>
      <c r="E29" s="50">
        <v>1</v>
      </c>
      <c r="F29" s="52">
        <f t="shared" si="2"/>
        <v>0</v>
      </c>
      <c r="G29" s="53">
        <f t="shared" si="1"/>
        <v>0</v>
      </c>
      <c r="H29" s="54">
        <f t="shared" si="10"/>
        <v>2</v>
      </c>
      <c r="I29" s="93" t="s">
        <v>174</v>
      </c>
      <c r="J29" s="93" t="s">
        <v>172</v>
      </c>
      <c r="K29" s="93"/>
      <c r="L29" s="69" t="s">
        <v>170</v>
      </c>
      <c r="M29" s="74"/>
      <c r="N29" s="75"/>
      <c r="O29" s="89">
        <f t="shared" si="3"/>
        <v>1</v>
      </c>
      <c r="P29" s="82">
        <f t="shared" si="4"/>
        <v>0</v>
      </c>
      <c r="Q29" s="83">
        <f t="shared" si="5"/>
        <v>0</v>
      </c>
      <c r="R29" s="83">
        <f t="shared" si="6"/>
        <v>0</v>
      </c>
      <c r="S29" s="83">
        <f t="shared" si="7"/>
        <v>0</v>
      </c>
      <c r="T29" s="83">
        <f t="shared" si="8"/>
        <v>1</v>
      </c>
      <c r="U29" s="84">
        <f t="shared" si="9"/>
        <v>0</v>
      </c>
    </row>
    <row r="30" spans="1:21" ht="15.95" customHeight="1">
      <c r="A30" s="3">
        <v>3</v>
      </c>
      <c r="B30" s="4" t="s">
        <v>7</v>
      </c>
      <c r="C30" s="25" t="s">
        <v>171</v>
      </c>
      <c r="D30" s="4" t="s">
        <v>52</v>
      </c>
      <c r="E30" s="50"/>
      <c r="F30" s="31">
        <f t="shared" si="2"/>
        <v>1</v>
      </c>
      <c r="G30" s="33" t="str">
        <f t="shared" si="1"/>
        <v>POULENC, 17</v>
      </c>
      <c r="H30" s="40">
        <f t="shared" si="10"/>
        <v>0</v>
      </c>
      <c r="I30" s="91"/>
      <c r="J30" s="91"/>
      <c r="K30" s="91"/>
      <c r="L30" s="69" t="s">
        <v>171</v>
      </c>
      <c r="M30" s="74"/>
      <c r="N30" s="75"/>
      <c r="O30" s="89">
        <f t="shared" si="3"/>
        <v>1</v>
      </c>
      <c r="P30" s="82">
        <f t="shared" si="4"/>
        <v>0</v>
      </c>
      <c r="Q30" s="83">
        <f t="shared" si="5"/>
        <v>0</v>
      </c>
      <c r="R30" s="83">
        <f t="shared" si="6"/>
        <v>0</v>
      </c>
      <c r="S30" s="83">
        <f t="shared" si="7"/>
        <v>0</v>
      </c>
      <c r="T30" s="83">
        <f t="shared" si="8"/>
        <v>0</v>
      </c>
      <c r="U30" s="84">
        <f t="shared" si="9"/>
        <v>1</v>
      </c>
    </row>
    <row r="31" spans="1:21" ht="15.95" customHeight="1">
      <c r="A31" s="3">
        <v>5</v>
      </c>
      <c r="B31" s="4" t="s">
        <v>7</v>
      </c>
      <c r="C31" s="25" t="s">
        <v>172</v>
      </c>
      <c r="D31" s="4" t="s">
        <v>53</v>
      </c>
      <c r="E31" s="50"/>
      <c r="F31" s="31">
        <f t="shared" si="2"/>
        <v>1</v>
      </c>
      <c r="G31" s="33" t="str">
        <f t="shared" si="1"/>
        <v>DUKAS, 1</v>
      </c>
      <c r="H31" s="40">
        <f t="shared" si="10"/>
        <v>0</v>
      </c>
      <c r="I31" s="91"/>
      <c r="J31" s="91"/>
      <c r="K31" s="91"/>
      <c r="L31" s="69" t="s">
        <v>172</v>
      </c>
      <c r="M31" s="74"/>
      <c r="N31" s="75"/>
      <c r="O31" s="89">
        <f t="shared" si="3"/>
        <v>1</v>
      </c>
      <c r="P31" s="82">
        <f t="shared" si="4"/>
        <v>0</v>
      </c>
      <c r="Q31" s="83">
        <f t="shared" si="5"/>
        <v>0</v>
      </c>
      <c r="R31" s="83">
        <f t="shared" si="6"/>
        <v>0</v>
      </c>
      <c r="S31" s="83">
        <f t="shared" si="7"/>
        <v>0</v>
      </c>
      <c r="T31" s="83">
        <f t="shared" si="8"/>
        <v>0</v>
      </c>
      <c r="U31" s="84">
        <f t="shared" si="9"/>
        <v>1</v>
      </c>
    </row>
    <row r="32" spans="1:21" ht="15.95" customHeight="1">
      <c r="A32" s="3">
        <v>7</v>
      </c>
      <c r="B32" s="4" t="s">
        <v>7</v>
      </c>
      <c r="C32" s="25" t="s">
        <v>173</v>
      </c>
      <c r="D32" s="4" t="s">
        <v>8</v>
      </c>
      <c r="E32" s="50"/>
      <c r="F32" s="31">
        <f t="shared" si="2"/>
        <v>1</v>
      </c>
      <c r="G32" s="33" t="str">
        <f t="shared" si="1"/>
        <v>DUKAS, 13</v>
      </c>
      <c r="H32" s="40">
        <f t="shared" si="10"/>
        <v>0</v>
      </c>
      <c r="I32" s="91"/>
      <c r="J32" s="91"/>
      <c r="K32" s="91"/>
      <c r="L32" s="69" t="s">
        <v>173</v>
      </c>
      <c r="M32" s="74"/>
      <c r="N32" s="75"/>
      <c r="O32" s="89">
        <f t="shared" si="3"/>
        <v>1</v>
      </c>
      <c r="P32" s="82">
        <f t="shared" si="4"/>
        <v>0</v>
      </c>
      <c r="Q32" s="83">
        <f t="shared" si="5"/>
        <v>0</v>
      </c>
      <c r="R32" s="83">
        <f t="shared" si="6"/>
        <v>0</v>
      </c>
      <c r="S32" s="83">
        <f t="shared" si="7"/>
        <v>0</v>
      </c>
      <c r="T32" s="83">
        <f t="shared" si="8"/>
        <v>0</v>
      </c>
      <c r="U32" s="84">
        <f t="shared" si="9"/>
        <v>1</v>
      </c>
    </row>
    <row r="33" spans="1:21" ht="15.95" customHeight="1">
      <c r="A33" s="3">
        <v>9</v>
      </c>
      <c r="B33" s="4" t="s">
        <v>7</v>
      </c>
      <c r="C33" s="25" t="s">
        <v>174</v>
      </c>
      <c r="D33" s="15" t="s">
        <v>141</v>
      </c>
      <c r="E33" s="50"/>
      <c r="F33" s="31">
        <f t="shared" si="2"/>
        <v>1</v>
      </c>
      <c r="G33" s="33" t="str">
        <f t="shared" si="1"/>
        <v>DUKAS, 1</v>
      </c>
      <c r="H33" s="40">
        <f t="shared" si="10"/>
        <v>0</v>
      </c>
      <c r="I33" s="91"/>
      <c r="J33" s="91"/>
      <c r="K33" s="91"/>
      <c r="L33" s="69" t="s">
        <v>174</v>
      </c>
      <c r="M33" s="74"/>
      <c r="N33" s="75"/>
      <c r="O33" s="89">
        <f t="shared" si="3"/>
        <v>1</v>
      </c>
      <c r="P33" s="82">
        <f t="shared" si="4"/>
        <v>0</v>
      </c>
      <c r="Q33" s="83">
        <f t="shared" si="5"/>
        <v>0</v>
      </c>
      <c r="R33" s="83">
        <f t="shared" si="6"/>
        <v>0</v>
      </c>
      <c r="S33" s="83">
        <f t="shared" si="7"/>
        <v>0</v>
      </c>
      <c r="T33" s="83">
        <f t="shared" si="8"/>
        <v>0</v>
      </c>
      <c r="U33" s="84">
        <f t="shared" si="9"/>
        <v>1</v>
      </c>
    </row>
    <row r="34" spans="1:21" ht="15.95" customHeight="1">
      <c r="A34" s="3">
        <v>11</v>
      </c>
      <c r="B34" s="4" t="s">
        <v>7</v>
      </c>
      <c r="C34" s="25" t="s">
        <v>175</v>
      </c>
      <c r="D34" s="4" t="s">
        <v>376</v>
      </c>
      <c r="E34" s="50"/>
      <c r="F34" s="31">
        <f t="shared" si="2"/>
        <v>1</v>
      </c>
      <c r="G34" s="33" t="str">
        <f t="shared" si="1"/>
        <v>DUKAS, 15</v>
      </c>
      <c r="H34" s="40">
        <f t="shared" si="10"/>
        <v>0</v>
      </c>
      <c r="I34" s="91"/>
      <c r="J34" s="91"/>
      <c r="K34" s="91"/>
      <c r="L34" s="69" t="s">
        <v>175</v>
      </c>
      <c r="M34" s="74"/>
      <c r="N34" s="75"/>
      <c r="O34" s="89">
        <f t="shared" si="3"/>
        <v>1</v>
      </c>
      <c r="P34" s="82">
        <f t="shared" si="4"/>
        <v>0</v>
      </c>
      <c r="Q34" s="83">
        <f t="shared" si="5"/>
        <v>0</v>
      </c>
      <c r="R34" s="83">
        <f t="shared" si="6"/>
        <v>0</v>
      </c>
      <c r="S34" s="83">
        <f t="shared" si="7"/>
        <v>0</v>
      </c>
      <c r="T34" s="83">
        <f t="shared" si="8"/>
        <v>0</v>
      </c>
      <c r="U34" s="84">
        <f t="shared" si="9"/>
        <v>1</v>
      </c>
    </row>
    <row r="35" spans="1:21" ht="15.95" customHeight="1">
      <c r="A35" s="3">
        <v>13</v>
      </c>
      <c r="B35" s="4" t="s">
        <v>7</v>
      </c>
      <c r="C35" s="25" t="s">
        <v>176</v>
      </c>
      <c r="D35" s="4" t="s">
        <v>54</v>
      </c>
      <c r="E35" s="50">
        <v>1</v>
      </c>
      <c r="F35" s="31">
        <f t="shared" si="2"/>
        <v>0</v>
      </c>
      <c r="G35" s="33">
        <f t="shared" si="1"/>
        <v>0</v>
      </c>
      <c r="H35" s="40">
        <f t="shared" si="10"/>
        <v>3</v>
      </c>
      <c r="I35" s="91" t="s">
        <v>173</v>
      </c>
      <c r="J35" s="91" t="s">
        <v>147</v>
      </c>
      <c r="K35" s="91" t="s">
        <v>146</v>
      </c>
      <c r="L35" s="69" t="s">
        <v>176</v>
      </c>
      <c r="M35" s="74"/>
      <c r="N35" s="75"/>
      <c r="O35" s="89">
        <f t="shared" si="3"/>
        <v>1</v>
      </c>
      <c r="P35" s="82">
        <f t="shared" si="4"/>
        <v>0</v>
      </c>
      <c r="Q35" s="83">
        <f t="shared" si="5"/>
        <v>0</v>
      </c>
      <c r="R35" s="83">
        <f t="shared" si="6"/>
        <v>0</v>
      </c>
      <c r="S35" s="83">
        <f t="shared" si="7"/>
        <v>0</v>
      </c>
      <c r="T35" s="83">
        <f t="shared" si="8"/>
        <v>1</v>
      </c>
      <c r="U35" s="84">
        <f t="shared" si="9"/>
        <v>0</v>
      </c>
    </row>
    <row r="36" spans="1:21" ht="15.95" customHeight="1">
      <c r="A36" s="3">
        <v>15</v>
      </c>
      <c r="B36" s="4" t="s">
        <v>7</v>
      </c>
      <c r="C36" s="25" t="s">
        <v>177</v>
      </c>
      <c r="D36" s="4" t="s">
        <v>55</v>
      </c>
      <c r="E36" s="50">
        <v>1</v>
      </c>
      <c r="F36" s="31">
        <f t="shared" si="2"/>
        <v>0</v>
      </c>
      <c r="G36" s="33">
        <f t="shared" si="1"/>
        <v>0</v>
      </c>
      <c r="H36" s="40">
        <f t="shared" si="10"/>
        <v>3</v>
      </c>
      <c r="I36" s="91" t="s">
        <v>175</v>
      </c>
      <c r="J36" s="91" t="s">
        <v>179</v>
      </c>
      <c r="K36" s="91" t="s">
        <v>178</v>
      </c>
      <c r="L36" s="69" t="s">
        <v>177</v>
      </c>
      <c r="M36" s="74"/>
      <c r="N36" s="75"/>
      <c r="O36" s="89">
        <f t="shared" si="3"/>
        <v>1</v>
      </c>
      <c r="P36" s="82">
        <f t="shared" si="4"/>
        <v>0</v>
      </c>
      <c r="Q36" s="83">
        <f t="shared" si="5"/>
        <v>0</v>
      </c>
      <c r="R36" s="83">
        <f t="shared" si="6"/>
        <v>0</v>
      </c>
      <c r="S36" s="83">
        <f t="shared" si="7"/>
        <v>0</v>
      </c>
      <c r="T36" s="83">
        <f t="shared" si="8"/>
        <v>1</v>
      </c>
      <c r="U36" s="84">
        <f t="shared" si="9"/>
        <v>0</v>
      </c>
    </row>
    <row r="37" spans="1:21" ht="15.95" customHeight="1">
      <c r="A37" s="3">
        <v>17</v>
      </c>
      <c r="B37" s="4" t="s">
        <v>7</v>
      </c>
      <c r="C37" s="25" t="s">
        <v>178</v>
      </c>
      <c r="D37" s="4" t="s">
        <v>56</v>
      </c>
      <c r="E37" s="50"/>
      <c r="F37" s="31">
        <f t="shared" si="2"/>
        <v>1</v>
      </c>
      <c r="G37" s="33" t="str">
        <f t="shared" si="1"/>
        <v>DUKAS, 15</v>
      </c>
      <c r="H37" s="40">
        <f t="shared" si="10"/>
        <v>0</v>
      </c>
      <c r="I37" s="91"/>
      <c r="J37" s="91"/>
      <c r="K37" s="91"/>
      <c r="L37" s="69" t="s">
        <v>178</v>
      </c>
      <c r="M37" s="74"/>
      <c r="N37" s="75"/>
      <c r="O37" s="89">
        <f t="shared" si="3"/>
        <v>1</v>
      </c>
      <c r="P37" s="82">
        <f t="shared" si="4"/>
        <v>0</v>
      </c>
      <c r="Q37" s="83">
        <f t="shared" si="5"/>
        <v>0</v>
      </c>
      <c r="R37" s="83">
        <f t="shared" si="6"/>
        <v>0</v>
      </c>
      <c r="S37" s="83">
        <f t="shared" si="7"/>
        <v>0</v>
      </c>
      <c r="T37" s="83">
        <f t="shared" si="8"/>
        <v>0</v>
      </c>
      <c r="U37" s="84">
        <f t="shared" si="9"/>
        <v>1</v>
      </c>
    </row>
    <row r="38" spans="1:21" ht="15.95" customHeight="1">
      <c r="A38" s="8">
        <v>19</v>
      </c>
      <c r="B38" s="9" t="s">
        <v>7</v>
      </c>
      <c r="C38" s="25" t="s">
        <v>179</v>
      </c>
      <c r="D38" s="9" t="s">
        <v>135</v>
      </c>
      <c r="E38" s="50"/>
      <c r="F38" s="31">
        <f t="shared" si="2"/>
        <v>1</v>
      </c>
      <c r="G38" s="33" t="str">
        <f t="shared" si="1"/>
        <v>DUKAS, 15</v>
      </c>
      <c r="H38" s="40">
        <f t="shared" si="10"/>
        <v>0</v>
      </c>
      <c r="I38" s="91"/>
      <c r="J38" s="91"/>
      <c r="K38" s="91"/>
      <c r="L38" s="69" t="s">
        <v>179</v>
      </c>
      <c r="M38" s="74"/>
      <c r="N38" s="75"/>
      <c r="O38" s="89">
        <f t="shared" si="3"/>
        <v>1</v>
      </c>
      <c r="P38" s="82">
        <f t="shared" si="4"/>
        <v>0</v>
      </c>
      <c r="Q38" s="83">
        <f t="shared" si="5"/>
        <v>0</v>
      </c>
      <c r="R38" s="83">
        <f t="shared" si="6"/>
        <v>0</v>
      </c>
      <c r="S38" s="83">
        <f t="shared" si="7"/>
        <v>0</v>
      </c>
      <c r="T38" s="83">
        <f t="shared" si="8"/>
        <v>0</v>
      </c>
      <c r="U38" s="84">
        <f t="shared" si="9"/>
        <v>1</v>
      </c>
    </row>
    <row r="39" spans="1:21" ht="15.95" customHeight="1">
      <c r="A39" s="3">
        <v>21</v>
      </c>
      <c r="B39" s="4" t="s">
        <v>7</v>
      </c>
      <c r="C39" s="25" t="s">
        <v>180</v>
      </c>
      <c r="D39" s="4" t="s">
        <v>57</v>
      </c>
      <c r="E39" s="50">
        <v>1</v>
      </c>
      <c r="F39" s="31">
        <f t="shared" si="2"/>
        <v>0</v>
      </c>
      <c r="G39" s="33">
        <f t="shared" si="1"/>
        <v>0</v>
      </c>
      <c r="H39" s="40">
        <f t="shared" si="10"/>
        <v>0</v>
      </c>
      <c r="I39" s="91"/>
      <c r="J39" s="91"/>
      <c r="K39" s="91"/>
      <c r="L39" s="69" t="s">
        <v>180</v>
      </c>
      <c r="M39" s="74"/>
      <c r="N39" s="75"/>
      <c r="O39" s="89">
        <f t="shared" si="3"/>
        <v>1</v>
      </c>
      <c r="P39" s="82">
        <f t="shared" si="4"/>
        <v>0</v>
      </c>
      <c r="Q39" s="83">
        <f t="shared" si="5"/>
        <v>0</v>
      </c>
      <c r="R39" s="83">
        <f t="shared" si="6"/>
        <v>0</v>
      </c>
      <c r="S39" s="83">
        <f t="shared" si="7"/>
        <v>0</v>
      </c>
      <c r="T39" s="83">
        <f t="shared" si="8"/>
        <v>1</v>
      </c>
      <c r="U39" s="84">
        <f t="shared" si="9"/>
        <v>0</v>
      </c>
    </row>
    <row r="40" spans="1:21" ht="15.95" customHeight="1">
      <c r="A40" s="8">
        <v>23</v>
      </c>
      <c r="B40" s="9" t="s">
        <v>7</v>
      </c>
      <c r="C40" s="25" t="s">
        <v>181</v>
      </c>
      <c r="D40" s="9" t="s">
        <v>58</v>
      </c>
      <c r="E40" s="50"/>
      <c r="F40" s="31">
        <f t="shared" si="2"/>
        <v>1</v>
      </c>
      <c r="G40" s="33" t="str">
        <f t="shared" si="1"/>
        <v>MOULIN, 3</v>
      </c>
      <c r="H40" s="40">
        <f t="shared" si="10"/>
        <v>0</v>
      </c>
      <c r="I40" s="91"/>
      <c r="J40" s="91"/>
      <c r="K40" s="91"/>
      <c r="L40" s="69" t="s">
        <v>181</v>
      </c>
      <c r="M40" s="74"/>
      <c r="N40" s="75"/>
      <c r="O40" s="89">
        <f t="shared" si="3"/>
        <v>1</v>
      </c>
      <c r="P40" s="82">
        <f t="shared" si="4"/>
        <v>0</v>
      </c>
      <c r="Q40" s="83">
        <f t="shared" si="5"/>
        <v>0</v>
      </c>
      <c r="R40" s="83">
        <f t="shared" si="6"/>
        <v>0</v>
      </c>
      <c r="S40" s="83">
        <f t="shared" si="7"/>
        <v>0</v>
      </c>
      <c r="T40" s="83">
        <f t="shared" si="8"/>
        <v>0</v>
      </c>
      <c r="U40" s="84">
        <f t="shared" si="9"/>
        <v>1</v>
      </c>
    </row>
    <row r="41" spans="1:21" ht="15.95" customHeight="1">
      <c r="A41" s="3">
        <v>25</v>
      </c>
      <c r="B41" s="4" t="s">
        <v>7</v>
      </c>
      <c r="C41" s="25" t="s">
        <v>182</v>
      </c>
      <c r="D41" s="4" t="s">
        <v>59</v>
      </c>
      <c r="E41" s="50"/>
      <c r="F41" s="31">
        <f t="shared" si="2"/>
        <v>1</v>
      </c>
      <c r="G41" s="33" t="str">
        <f t="shared" si="1"/>
        <v>POULENC, 17</v>
      </c>
      <c r="H41" s="40">
        <f t="shared" si="10"/>
        <v>0</v>
      </c>
      <c r="I41" s="91"/>
      <c r="J41" s="91"/>
      <c r="K41" s="91"/>
      <c r="L41" s="69" t="s">
        <v>182</v>
      </c>
      <c r="M41" s="74"/>
      <c r="N41" s="75"/>
      <c r="O41" s="89">
        <f t="shared" si="3"/>
        <v>1</v>
      </c>
      <c r="P41" s="82">
        <f t="shared" si="4"/>
        <v>0</v>
      </c>
      <c r="Q41" s="83">
        <f t="shared" si="5"/>
        <v>0</v>
      </c>
      <c r="R41" s="83">
        <f t="shared" si="6"/>
        <v>0</v>
      </c>
      <c r="S41" s="83">
        <f t="shared" si="7"/>
        <v>0</v>
      </c>
      <c r="T41" s="83">
        <f t="shared" si="8"/>
        <v>0</v>
      </c>
      <c r="U41" s="84">
        <f t="shared" si="9"/>
        <v>1</v>
      </c>
    </row>
    <row r="42" spans="1:21" ht="15.95" customHeight="1" thickBot="1">
      <c r="A42" s="5">
        <v>27</v>
      </c>
      <c r="B42" s="6" t="s">
        <v>7</v>
      </c>
      <c r="C42" s="55" t="s">
        <v>183</v>
      </c>
      <c r="D42" s="6" t="s">
        <v>9</v>
      </c>
      <c r="E42" s="50"/>
      <c r="F42" s="34">
        <f t="shared" si="2"/>
        <v>1</v>
      </c>
      <c r="G42" s="35" t="str">
        <f t="shared" si="1"/>
        <v>MOULIN, 3</v>
      </c>
      <c r="H42" s="56">
        <f t="shared" si="10"/>
        <v>0</v>
      </c>
      <c r="I42" s="92"/>
      <c r="J42" s="92"/>
      <c r="K42" s="92"/>
      <c r="L42" s="70" t="s">
        <v>183</v>
      </c>
      <c r="M42" s="74"/>
      <c r="N42" s="75"/>
      <c r="O42" s="89">
        <f t="shared" si="3"/>
        <v>1</v>
      </c>
      <c r="P42" s="82">
        <f t="shared" si="4"/>
        <v>0</v>
      </c>
      <c r="Q42" s="83">
        <f t="shared" si="5"/>
        <v>0</v>
      </c>
      <c r="R42" s="83">
        <f t="shared" si="6"/>
        <v>0</v>
      </c>
      <c r="S42" s="83">
        <f t="shared" si="7"/>
        <v>0</v>
      </c>
      <c r="T42" s="83">
        <f t="shared" si="8"/>
        <v>0</v>
      </c>
      <c r="U42" s="84">
        <f t="shared" si="9"/>
        <v>1</v>
      </c>
    </row>
    <row r="43" spans="1:21" ht="15.95" customHeight="1">
      <c r="A43" s="20">
        <v>1</v>
      </c>
      <c r="B43" s="51" t="s">
        <v>3</v>
      </c>
      <c r="C43" s="25" t="s">
        <v>184</v>
      </c>
      <c r="D43" s="94" t="s">
        <v>30</v>
      </c>
      <c r="E43" s="50"/>
      <c r="F43" s="52">
        <f t="shared" si="2"/>
        <v>0</v>
      </c>
      <c r="G43" s="53">
        <f t="shared" si="1"/>
        <v>0</v>
      </c>
      <c r="H43" s="54">
        <f t="shared" si="10"/>
        <v>0</v>
      </c>
      <c r="I43" s="93"/>
      <c r="J43" s="93"/>
      <c r="K43" s="93"/>
      <c r="L43" s="69" t="s">
        <v>184</v>
      </c>
      <c r="M43" s="74"/>
      <c r="N43" s="75"/>
      <c r="O43" s="89">
        <f t="shared" si="3"/>
        <v>0</v>
      </c>
      <c r="P43" s="82">
        <f t="shared" si="4"/>
        <v>0</v>
      </c>
      <c r="Q43" s="83">
        <f t="shared" si="5"/>
        <v>0</v>
      </c>
      <c r="R43" s="83">
        <f t="shared" si="6"/>
        <v>0</v>
      </c>
      <c r="S43" s="83">
        <f t="shared" si="7"/>
        <v>0</v>
      </c>
      <c r="T43" s="83">
        <f t="shared" si="8"/>
        <v>0</v>
      </c>
      <c r="U43" s="84">
        <f t="shared" si="9"/>
        <v>0</v>
      </c>
    </row>
    <row r="44" spans="1:21" ht="15.95" customHeight="1">
      <c r="A44" s="3">
        <v>3</v>
      </c>
      <c r="B44" s="4" t="s">
        <v>3</v>
      </c>
      <c r="C44" s="25" t="s">
        <v>185</v>
      </c>
      <c r="D44" s="98" t="s">
        <v>359</v>
      </c>
      <c r="E44" s="50"/>
      <c r="F44" s="31">
        <f t="shared" si="2"/>
        <v>0</v>
      </c>
      <c r="G44" s="33">
        <f t="shared" si="1"/>
        <v>0</v>
      </c>
      <c r="H44" s="40">
        <f t="shared" si="10"/>
        <v>0</v>
      </c>
      <c r="I44" s="91"/>
      <c r="J44" s="91"/>
      <c r="K44" s="91"/>
      <c r="L44" s="69" t="s">
        <v>185</v>
      </c>
      <c r="M44" s="74"/>
      <c r="N44" s="75"/>
      <c r="O44" s="89">
        <f t="shared" si="3"/>
        <v>0</v>
      </c>
      <c r="P44" s="82">
        <f t="shared" si="4"/>
        <v>0</v>
      </c>
      <c r="Q44" s="83">
        <f t="shared" si="5"/>
        <v>0</v>
      </c>
      <c r="R44" s="83">
        <f t="shared" si="6"/>
        <v>0</v>
      </c>
      <c r="S44" s="83">
        <f t="shared" si="7"/>
        <v>0</v>
      </c>
      <c r="T44" s="83">
        <f t="shared" si="8"/>
        <v>0</v>
      </c>
      <c r="U44" s="84">
        <f t="shared" si="9"/>
        <v>0</v>
      </c>
    </row>
    <row r="45" spans="1:21" ht="15.95" customHeight="1">
      <c r="A45" s="3">
        <v>5</v>
      </c>
      <c r="B45" s="4" t="s">
        <v>3</v>
      </c>
      <c r="C45" s="25" t="s">
        <v>186</v>
      </c>
      <c r="D45" s="4" t="s">
        <v>31</v>
      </c>
      <c r="E45" s="50"/>
      <c r="F45" s="31">
        <f t="shared" si="2"/>
        <v>1</v>
      </c>
      <c r="G45" s="33" t="str">
        <f t="shared" si="1"/>
        <v>RAVEL, 27</v>
      </c>
      <c r="H45" s="40">
        <f t="shared" si="10"/>
        <v>0</v>
      </c>
      <c r="I45" s="91"/>
      <c r="J45" s="91"/>
      <c r="K45" s="91"/>
      <c r="L45" s="69" t="s">
        <v>186</v>
      </c>
      <c r="M45" s="74"/>
      <c r="N45" s="75"/>
      <c r="O45" s="89">
        <f t="shared" si="3"/>
        <v>1</v>
      </c>
      <c r="P45" s="82">
        <f t="shared" si="4"/>
        <v>0</v>
      </c>
      <c r="Q45" s="83">
        <f t="shared" si="5"/>
        <v>0</v>
      </c>
      <c r="R45" s="83">
        <f t="shared" si="6"/>
        <v>0</v>
      </c>
      <c r="S45" s="83">
        <f t="shared" si="7"/>
        <v>0</v>
      </c>
      <c r="T45" s="83">
        <f t="shared" si="8"/>
        <v>0</v>
      </c>
      <c r="U45" s="84">
        <f t="shared" si="9"/>
        <v>1</v>
      </c>
    </row>
    <row r="46" spans="1:21" ht="15.95" customHeight="1">
      <c r="A46" s="8">
        <v>7</v>
      </c>
      <c r="B46" s="9" t="s">
        <v>3</v>
      </c>
      <c r="C46" s="25" t="s">
        <v>187</v>
      </c>
      <c r="D46" s="9" t="s">
        <v>133</v>
      </c>
      <c r="E46" s="50"/>
      <c r="F46" s="31">
        <f t="shared" si="2"/>
        <v>0</v>
      </c>
      <c r="G46" s="33">
        <f t="shared" si="1"/>
        <v>0</v>
      </c>
      <c r="H46" s="40">
        <f t="shared" si="10"/>
        <v>0</v>
      </c>
      <c r="I46" s="91"/>
      <c r="J46" s="91"/>
      <c r="K46" s="91"/>
      <c r="L46" s="69" t="s">
        <v>187</v>
      </c>
      <c r="M46" s="74"/>
      <c r="N46" s="75"/>
      <c r="O46" s="89">
        <f t="shared" si="3"/>
        <v>0</v>
      </c>
      <c r="P46" s="82">
        <f t="shared" si="4"/>
        <v>0</v>
      </c>
      <c r="Q46" s="83">
        <f t="shared" si="5"/>
        <v>0</v>
      </c>
      <c r="R46" s="83">
        <f t="shared" si="6"/>
        <v>0</v>
      </c>
      <c r="S46" s="83">
        <f t="shared" si="7"/>
        <v>0</v>
      </c>
      <c r="T46" s="83">
        <f t="shared" si="8"/>
        <v>0</v>
      </c>
      <c r="U46" s="84">
        <f t="shared" si="9"/>
        <v>0</v>
      </c>
    </row>
    <row r="47" spans="1:21" ht="15.95" customHeight="1">
      <c r="A47" s="3">
        <v>9</v>
      </c>
      <c r="B47" s="4" t="s">
        <v>3</v>
      </c>
      <c r="C47" s="25" t="s">
        <v>188</v>
      </c>
      <c r="D47" s="4" t="s">
        <v>32</v>
      </c>
      <c r="E47" s="50"/>
      <c r="F47" s="31">
        <f t="shared" si="2"/>
        <v>1</v>
      </c>
      <c r="G47" s="33" t="str">
        <f t="shared" si="1"/>
        <v>RAVEL, 13</v>
      </c>
      <c r="H47" s="40">
        <f t="shared" si="10"/>
        <v>0</v>
      </c>
      <c r="I47" s="91"/>
      <c r="J47" s="91"/>
      <c r="K47" s="91"/>
      <c r="L47" s="69" t="s">
        <v>188</v>
      </c>
      <c r="M47" s="74"/>
      <c r="N47" s="75"/>
      <c r="O47" s="89">
        <f t="shared" si="3"/>
        <v>1</v>
      </c>
      <c r="P47" s="82">
        <f t="shared" si="4"/>
        <v>0</v>
      </c>
      <c r="Q47" s="83">
        <f t="shared" si="5"/>
        <v>0</v>
      </c>
      <c r="R47" s="83">
        <f t="shared" si="6"/>
        <v>0</v>
      </c>
      <c r="S47" s="83">
        <f t="shared" si="7"/>
        <v>0</v>
      </c>
      <c r="T47" s="83">
        <f t="shared" si="8"/>
        <v>0</v>
      </c>
      <c r="U47" s="84">
        <f t="shared" si="9"/>
        <v>1</v>
      </c>
    </row>
    <row r="48" spans="1:21" ht="15.95" customHeight="1">
      <c r="A48" s="3">
        <v>11</v>
      </c>
      <c r="B48" s="4" t="s">
        <v>3</v>
      </c>
      <c r="C48" s="25" t="s">
        <v>189</v>
      </c>
      <c r="D48" s="4" t="s">
        <v>360</v>
      </c>
      <c r="E48" s="50"/>
      <c r="F48" s="31">
        <f t="shared" si="2"/>
        <v>0</v>
      </c>
      <c r="G48" s="33">
        <f t="shared" si="1"/>
        <v>0</v>
      </c>
      <c r="H48" s="40">
        <f t="shared" si="10"/>
        <v>0</v>
      </c>
      <c r="I48" s="91"/>
      <c r="J48" s="91"/>
      <c r="K48" s="91"/>
      <c r="L48" s="69" t="s">
        <v>189</v>
      </c>
      <c r="M48" s="74"/>
      <c r="N48" s="75"/>
      <c r="O48" s="89">
        <f t="shared" si="3"/>
        <v>0</v>
      </c>
      <c r="P48" s="82">
        <f t="shared" si="4"/>
        <v>0</v>
      </c>
      <c r="Q48" s="83">
        <f t="shared" si="5"/>
        <v>0</v>
      </c>
      <c r="R48" s="83">
        <f t="shared" si="6"/>
        <v>0</v>
      </c>
      <c r="S48" s="83">
        <f t="shared" si="7"/>
        <v>0</v>
      </c>
      <c r="T48" s="83">
        <f t="shared" si="8"/>
        <v>0</v>
      </c>
      <c r="U48" s="84">
        <f t="shared" si="9"/>
        <v>0</v>
      </c>
    </row>
    <row r="49" spans="1:21" ht="15.95" customHeight="1">
      <c r="A49" s="3">
        <v>13</v>
      </c>
      <c r="B49" s="4" t="s">
        <v>3</v>
      </c>
      <c r="C49" s="25" t="s">
        <v>190</v>
      </c>
      <c r="D49" s="4" t="s">
        <v>4</v>
      </c>
      <c r="E49" s="50">
        <v>1</v>
      </c>
      <c r="F49" s="31">
        <f t="shared" si="2"/>
        <v>0</v>
      </c>
      <c r="G49" s="33">
        <f t="shared" si="1"/>
        <v>0</v>
      </c>
      <c r="H49" s="40">
        <f t="shared" si="10"/>
        <v>1</v>
      </c>
      <c r="I49" s="91" t="s">
        <v>188</v>
      </c>
      <c r="J49" s="91"/>
      <c r="K49" s="91"/>
      <c r="L49" s="69" t="s">
        <v>190</v>
      </c>
      <c r="M49" s="74"/>
      <c r="N49" s="75"/>
      <c r="O49" s="89">
        <f t="shared" si="3"/>
        <v>1</v>
      </c>
      <c r="P49" s="82">
        <f t="shared" si="4"/>
        <v>0</v>
      </c>
      <c r="Q49" s="83">
        <f t="shared" si="5"/>
        <v>0</v>
      </c>
      <c r="R49" s="83">
        <f t="shared" si="6"/>
        <v>0</v>
      </c>
      <c r="S49" s="83">
        <f t="shared" si="7"/>
        <v>0</v>
      </c>
      <c r="T49" s="83">
        <f t="shared" si="8"/>
        <v>1</v>
      </c>
      <c r="U49" s="84">
        <f t="shared" si="9"/>
        <v>0</v>
      </c>
    </row>
    <row r="50" spans="1:21" ht="15.95" customHeight="1">
      <c r="A50" s="3">
        <v>15</v>
      </c>
      <c r="B50" s="4" t="s">
        <v>3</v>
      </c>
      <c r="C50" s="25" t="s">
        <v>191</v>
      </c>
      <c r="D50" s="4" t="s">
        <v>377</v>
      </c>
      <c r="E50" s="50">
        <v>1</v>
      </c>
      <c r="F50" s="31">
        <f t="shared" si="2"/>
        <v>0</v>
      </c>
      <c r="G50" s="33">
        <f t="shared" si="1"/>
        <v>0</v>
      </c>
      <c r="H50" s="40">
        <f t="shared" si="10"/>
        <v>0</v>
      </c>
      <c r="I50" s="91"/>
      <c r="J50" s="91"/>
      <c r="K50" s="91"/>
      <c r="L50" s="69" t="s">
        <v>191</v>
      </c>
      <c r="M50" s="74"/>
      <c r="N50" s="75"/>
      <c r="O50" s="89">
        <f t="shared" si="3"/>
        <v>1</v>
      </c>
      <c r="P50" s="82">
        <f t="shared" si="4"/>
        <v>0</v>
      </c>
      <c r="Q50" s="83">
        <f t="shared" si="5"/>
        <v>0</v>
      </c>
      <c r="R50" s="83">
        <f t="shared" si="6"/>
        <v>0</v>
      </c>
      <c r="S50" s="83">
        <f t="shared" si="7"/>
        <v>0</v>
      </c>
      <c r="T50" s="83">
        <f t="shared" si="8"/>
        <v>1</v>
      </c>
      <c r="U50" s="84">
        <f t="shared" si="9"/>
        <v>0</v>
      </c>
    </row>
    <row r="51" spans="1:21" ht="15.95" customHeight="1">
      <c r="A51" s="3">
        <v>17</v>
      </c>
      <c r="B51" s="4" t="s">
        <v>3</v>
      </c>
      <c r="C51" s="25" t="s">
        <v>192</v>
      </c>
      <c r="D51" s="15" t="s">
        <v>378</v>
      </c>
      <c r="E51" s="50"/>
      <c r="F51" s="31">
        <f t="shared" si="2"/>
        <v>0</v>
      </c>
      <c r="G51" s="33">
        <f t="shared" si="1"/>
        <v>0</v>
      </c>
      <c r="H51" s="40">
        <f t="shared" si="10"/>
        <v>0</v>
      </c>
      <c r="I51" s="91"/>
      <c r="J51" s="91"/>
      <c r="K51" s="91"/>
      <c r="L51" s="69" t="s">
        <v>192</v>
      </c>
      <c r="M51" s="74"/>
      <c r="N51" s="75"/>
      <c r="O51" s="89">
        <f t="shared" si="3"/>
        <v>0</v>
      </c>
      <c r="P51" s="82">
        <f t="shared" si="4"/>
        <v>0</v>
      </c>
      <c r="Q51" s="83">
        <f t="shared" si="5"/>
        <v>0</v>
      </c>
      <c r="R51" s="83">
        <f t="shared" si="6"/>
        <v>0</v>
      </c>
      <c r="S51" s="83">
        <f t="shared" si="7"/>
        <v>0</v>
      </c>
      <c r="T51" s="83">
        <f t="shared" si="8"/>
        <v>0</v>
      </c>
      <c r="U51" s="84">
        <f t="shared" si="9"/>
        <v>0</v>
      </c>
    </row>
    <row r="52" spans="1:21" ht="15.95" customHeight="1">
      <c r="A52" s="8">
        <v>19</v>
      </c>
      <c r="B52" s="9" t="s">
        <v>3</v>
      </c>
      <c r="C52" s="25" t="s">
        <v>193</v>
      </c>
      <c r="D52" s="9" t="s">
        <v>129</v>
      </c>
      <c r="E52" s="50"/>
      <c r="F52" s="31">
        <f t="shared" si="2"/>
        <v>1</v>
      </c>
      <c r="G52" s="33" t="str">
        <f t="shared" si="1"/>
        <v>RAVEL, 35</v>
      </c>
      <c r="H52" s="40">
        <f t="shared" si="10"/>
        <v>0</v>
      </c>
      <c r="I52" s="91"/>
      <c r="J52" s="91"/>
      <c r="K52" s="91"/>
      <c r="L52" s="69" t="s">
        <v>193</v>
      </c>
      <c r="M52" s="74"/>
      <c r="N52" s="75"/>
      <c r="O52" s="89">
        <f t="shared" si="3"/>
        <v>1</v>
      </c>
      <c r="P52" s="82">
        <f t="shared" si="4"/>
        <v>0</v>
      </c>
      <c r="Q52" s="83">
        <f t="shared" si="5"/>
        <v>0</v>
      </c>
      <c r="R52" s="83">
        <f t="shared" si="6"/>
        <v>0</v>
      </c>
      <c r="S52" s="83">
        <f t="shared" si="7"/>
        <v>0</v>
      </c>
      <c r="T52" s="83">
        <f t="shared" si="8"/>
        <v>0</v>
      </c>
      <c r="U52" s="84">
        <f t="shared" si="9"/>
        <v>1</v>
      </c>
    </row>
    <row r="53" spans="1:21" ht="15.95" customHeight="1">
      <c r="A53" s="3">
        <v>21</v>
      </c>
      <c r="B53" s="4" t="s">
        <v>3</v>
      </c>
      <c r="C53" s="25" t="s">
        <v>194</v>
      </c>
      <c r="D53" s="4" t="s">
        <v>33</v>
      </c>
      <c r="E53" s="50"/>
      <c r="F53" s="31">
        <f t="shared" si="2"/>
        <v>0</v>
      </c>
      <c r="G53" s="33">
        <f t="shared" si="1"/>
        <v>0</v>
      </c>
      <c r="H53" s="40">
        <f t="shared" si="10"/>
        <v>0</v>
      </c>
      <c r="I53" s="91"/>
      <c r="J53" s="91"/>
      <c r="K53" s="91"/>
      <c r="L53" s="69" t="s">
        <v>194</v>
      </c>
      <c r="M53" s="74"/>
      <c r="N53" s="75"/>
      <c r="O53" s="89">
        <f t="shared" si="3"/>
        <v>0</v>
      </c>
      <c r="P53" s="82">
        <f t="shared" si="4"/>
        <v>0</v>
      </c>
      <c r="Q53" s="83">
        <f t="shared" si="5"/>
        <v>0</v>
      </c>
      <c r="R53" s="83">
        <f t="shared" si="6"/>
        <v>0</v>
      </c>
      <c r="S53" s="83">
        <f t="shared" si="7"/>
        <v>0</v>
      </c>
      <c r="T53" s="83">
        <f t="shared" si="8"/>
        <v>0</v>
      </c>
      <c r="U53" s="84">
        <f t="shared" si="9"/>
        <v>0</v>
      </c>
    </row>
    <row r="54" spans="1:21" ht="15.95" customHeight="1">
      <c r="A54" s="3">
        <v>23</v>
      </c>
      <c r="B54" s="4" t="s">
        <v>3</v>
      </c>
      <c r="C54" s="25" t="s">
        <v>195</v>
      </c>
      <c r="D54" s="4" t="s">
        <v>34</v>
      </c>
      <c r="E54" s="50"/>
      <c r="F54" s="31">
        <f t="shared" si="2"/>
        <v>1</v>
      </c>
      <c r="G54" s="33" t="str">
        <f t="shared" si="1"/>
        <v>RAVEL, 35</v>
      </c>
      <c r="H54" s="40">
        <f t="shared" si="10"/>
        <v>0</v>
      </c>
      <c r="I54" s="91"/>
      <c r="J54" s="91"/>
      <c r="K54" s="91"/>
      <c r="L54" s="69" t="s">
        <v>195</v>
      </c>
      <c r="M54" s="74"/>
      <c r="N54" s="75"/>
      <c r="O54" s="89">
        <f t="shared" si="3"/>
        <v>1</v>
      </c>
      <c r="P54" s="82">
        <f t="shared" si="4"/>
        <v>0</v>
      </c>
      <c r="Q54" s="83">
        <f t="shared" si="5"/>
        <v>0</v>
      </c>
      <c r="R54" s="83">
        <f t="shared" si="6"/>
        <v>0</v>
      </c>
      <c r="S54" s="83">
        <f t="shared" si="7"/>
        <v>0</v>
      </c>
      <c r="T54" s="83">
        <f t="shared" si="8"/>
        <v>0</v>
      </c>
      <c r="U54" s="84">
        <f t="shared" si="9"/>
        <v>1</v>
      </c>
    </row>
    <row r="55" spans="1:21" ht="15.95" customHeight="1">
      <c r="A55" s="3">
        <v>25</v>
      </c>
      <c r="B55" s="4" t="s">
        <v>3</v>
      </c>
      <c r="C55" s="25" t="s">
        <v>196</v>
      </c>
      <c r="D55" s="4" t="s">
        <v>35</v>
      </c>
      <c r="E55" s="50"/>
      <c r="F55" s="31">
        <f t="shared" si="2"/>
        <v>0</v>
      </c>
      <c r="G55" s="33">
        <f t="shared" si="1"/>
        <v>0</v>
      </c>
      <c r="H55" s="40">
        <f t="shared" si="10"/>
        <v>0</v>
      </c>
      <c r="I55" s="91"/>
      <c r="J55" s="91"/>
      <c r="K55" s="91"/>
      <c r="L55" s="69" t="s">
        <v>196</v>
      </c>
      <c r="M55" s="74"/>
      <c r="N55" s="75"/>
      <c r="O55" s="89">
        <f t="shared" si="3"/>
        <v>0</v>
      </c>
      <c r="P55" s="82">
        <f t="shared" si="4"/>
        <v>0</v>
      </c>
      <c r="Q55" s="83">
        <f t="shared" si="5"/>
        <v>0</v>
      </c>
      <c r="R55" s="83">
        <f t="shared" si="6"/>
        <v>0</v>
      </c>
      <c r="S55" s="83">
        <f t="shared" si="7"/>
        <v>0</v>
      </c>
      <c r="T55" s="83">
        <f t="shared" si="8"/>
        <v>0</v>
      </c>
      <c r="U55" s="84">
        <f t="shared" si="9"/>
        <v>0</v>
      </c>
    </row>
    <row r="56" spans="1:21" ht="15.95" customHeight="1">
      <c r="A56" s="3">
        <v>27</v>
      </c>
      <c r="B56" s="4" t="s">
        <v>3</v>
      </c>
      <c r="C56" s="25" t="s">
        <v>197</v>
      </c>
      <c r="D56" s="4" t="s">
        <v>36</v>
      </c>
      <c r="E56" s="50">
        <v>1</v>
      </c>
      <c r="F56" s="31">
        <f t="shared" si="2"/>
        <v>0</v>
      </c>
      <c r="G56" s="33">
        <f t="shared" si="1"/>
        <v>0</v>
      </c>
      <c r="H56" s="40">
        <f t="shared" si="10"/>
        <v>1</v>
      </c>
      <c r="I56" s="91" t="s">
        <v>186</v>
      </c>
      <c r="J56" s="91"/>
      <c r="K56" s="91"/>
      <c r="L56" s="69" t="s">
        <v>197</v>
      </c>
      <c r="M56" s="74"/>
      <c r="N56" s="75"/>
      <c r="O56" s="89">
        <f t="shared" si="3"/>
        <v>1</v>
      </c>
      <c r="P56" s="82">
        <f t="shared" si="4"/>
        <v>0</v>
      </c>
      <c r="Q56" s="83">
        <f t="shared" si="5"/>
        <v>0</v>
      </c>
      <c r="R56" s="83">
        <f t="shared" si="6"/>
        <v>0</v>
      </c>
      <c r="S56" s="83">
        <f t="shared" si="7"/>
        <v>0</v>
      </c>
      <c r="T56" s="83">
        <f t="shared" si="8"/>
        <v>1</v>
      </c>
      <c r="U56" s="84">
        <f t="shared" si="9"/>
        <v>0</v>
      </c>
    </row>
    <row r="57" spans="1:21" ht="15.95" customHeight="1">
      <c r="A57" s="3">
        <v>29</v>
      </c>
      <c r="B57" s="4" t="s">
        <v>3</v>
      </c>
      <c r="C57" s="25" t="s">
        <v>198</v>
      </c>
      <c r="D57" s="4" t="s">
        <v>37</v>
      </c>
      <c r="E57" s="50"/>
      <c r="F57" s="31">
        <f t="shared" si="2"/>
        <v>1</v>
      </c>
      <c r="G57" s="33" t="str">
        <f t="shared" si="1"/>
        <v>RAVEL, 37</v>
      </c>
      <c r="H57" s="40">
        <f t="shared" si="10"/>
        <v>0</v>
      </c>
      <c r="I57" s="91"/>
      <c r="J57" s="91"/>
      <c r="K57" s="91"/>
      <c r="L57" s="69" t="s">
        <v>198</v>
      </c>
      <c r="M57" s="74"/>
      <c r="N57" s="75"/>
      <c r="O57" s="89">
        <f t="shared" si="3"/>
        <v>1</v>
      </c>
      <c r="P57" s="82">
        <f t="shared" si="4"/>
        <v>0</v>
      </c>
      <c r="Q57" s="83">
        <f t="shared" si="5"/>
        <v>0</v>
      </c>
      <c r="R57" s="83">
        <f t="shared" si="6"/>
        <v>0</v>
      </c>
      <c r="S57" s="83">
        <f t="shared" si="7"/>
        <v>0</v>
      </c>
      <c r="T57" s="83">
        <f t="shared" si="8"/>
        <v>0</v>
      </c>
      <c r="U57" s="84">
        <f t="shared" si="9"/>
        <v>1</v>
      </c>
    </row>
    <row r="58" spans="1:21" ht="15.95" customHeight="1">
      <c r="A58" s="3">
        <v>31</v>
      </c>
      <c r="B58" s="4" t="s">
        <v>3</v>
      </c>
      <c r="C58" s="25" t="s">
        <v>199</v>
      </c>
      <c r="D58" s="4" t="s">
        <v>38</v>
      </c>
      <c r="E58" s="50">
        <v>1</v>
      </c>
      <c r="F58" s="31">
        <f t="shared" si="2"/>
        <v>0</v>
      </c>
      <c r="G58" s="33">
        <f t="shared" si="1"/>
        <v>0</v>
      </c>
      <c r="H58" s="40">
        <f t="shared" si="10"/>
        <v>2</v>
      </c>
      <c r="I58" s="91" t="s">
        <v>240</v>
      </c>
      <c r="J58" s="91" t="s">
        <v>241</v>
      </c>
      <c r="K58" s="91"/>
      <c r="L58" s="69" t="s">
        <v>199</v>
      </c>
      <c r="M58" s="74"/>
      <c r="N58" s="75"/>
      <c r="O58" s="89">
        <f t="shared" si="3"/>
        <v>1</v>
      </c>
      <c r="P58" s="82">
        <f t="shared" si="4"/>
        <v>0</v>
      </c>
      <c r="Q58" s="83">
        <f t="shared" si="5"/>
        <v>0</v>
      </c>
      <c r="R58" s="83">
        <f t="shared" si="6"/>
        <v>0</v>
      </c>
      <c r="S58" s="83">
        <f t="shared" si="7"/>
        <v>0</v>
      </c>
      <c r="T58" s="83">
        <f t="shared" si="8"/>
        <v>1</v>
      </c>
      <c r="U58" s="84">
        <f t="shared" si="9"/>
        <v>0</v>
      </c>
    </row>
    <row r="59" spans="1:21" ht="15.95" customHeight="1">
      <c r="A59" s="3">
        <v>33</v>
      </c>
      <c r="B59" s="4" t="s">
        <v>3</v>
      </c>
      <c r="C59" s="25" t="s">
        <v>200</v>
      </c>
      <c r="D59" s="4" t="s">
        <v>5</v>
      </c>
      <c r="E59" s="50">
        <v>1</v>
      </c>
      <c r="F59" s="31">
        <f t="shared" si="2"/>
        <v>0</v>
      </c>
      <c r="G59" s="33">
        <f t="shared" si="1"/>
        <v>0</v>
      </c>
      <c r="H59" s="40">
        <f t="shared" si="10"/>
        <v>0</v>
      </c>
      <c r="I59" s="91"/>
      <c r="J59" s="91"/>
      <c r="K59" s="91"/>
      <c r="L59" s="69" t="s">
        <v>200</v>
      </c>
      <c r="M59" s="74"/>
      <c r="N59" s="75"/>
      <c r="O59" s="89">
        <f t="shared" si="3"/>
        <v>1</v>
      </c>
      <c r="P59" s="82">
        <f t="shared" si="4"/>
        <v>0</v>
      </c>
      <c r="Q59" s="83">
        <f t="shared" si="5"/>
        <v>0</v>
      </c>
      <c r="R59" s="83">
        <f t="shared" si="6"/>
        <v>0</v>
      </c>
      <c r="S59" s="83">
        <f t="shared" si="7"/>
        <v>0</v>
      </c>
      <c r="T59" s="83">
        <f t="shared" si="8"/>
        <v>1</v>
      </c>
      <c r="U59" s="84">
        <f t="shared" si="9"/>
        <v>0</v>
      </c>
    </row>
    <row r="60" spans="1:21" ht="15.95" customHeight="1">
      <c r="A60" s="3">
        <v>35</v>
      </c>
      <c r="B60" s="4" t="s">
        <v>3</v>
      </c>
      <c r="C60" s="25" t="s">
        <v>201</v>
      </c>
      <c r="D60" s="4" t="s">
        <v>379</v>
      </c>
      <c r="E60" s="50">
        <v>1</v>
      </c>
      <c r="F60" s="31">
        <f t="shared" si="2"/>
        <v>0</v>
      </c>
      <c r="G60" s="33">
        <f t="shared" si="1"/>
        <v>0</v>
      </c>
      <c r="H60" s="40">
        <f t="shared" si="10"/>
        <v>3</v>
      </c>
      <c r="I60" s="91" t="s">
        <v>204</v>
      </c>
      <c r="J60" s="91" t="s">
        <v>195</v>
      </c>
      <c r="K60" s="91" t="s">
        <v>193</v>
      </c>
      <c r="L60" s="69" t="s">
        <v>201</v>
      </c>
      <c r="M60" s="74"/>
      <c r="N60" s="75"/>
      <c r="O60" s="89">
        <f t="shared" si="3"/>
        <v>1</v>
      </c>
      <c r="P60" s="82">
        <f t="shared" si="4"/>
        <v>0</v>
      </c>
      <c r="Q60" s="83">
        <f t="shared" si="5"/>
        <v>0</v>
      </c>
      <c r="R60" s="83">
        <f t="shared" si="6"/>
        <v>0</v>
      </c>
      <c r="S60" s="83">
        <f t="shared" si="7"/>
        <v>0</v>
      </c>
      <c r="T60" s="83">
        <f t="shared" si="8"/>
        <v>1</v>
      </c>
      <c r="U60" s="84">
        <f t="shared" si="9"/>
        <v>0</v>
      </c>
    </row>
    <row r="61" spans="1:21" ht="15.95" customHeight="1">
      <c r="A61" s="3">
        <v>37</v>
      </c>
      <c r="B61" s="4" t="s">
        <v>3</v>
      </c>
      <c r="C61" s="25" t="s">
        <v>202</v>
      </c>
      <c r="D61" s="4" t="s">
        <v>6</v>
      </c>
      <c r="E61" s="50">
        <v>1</v>
      </c>
      <c r="F61" s="31">
        <f t="shared" si="2"/>
        <v>0</v>
      </c>
      <c r="G61" s="33">
        <f t="shared" si="1"/>
        <v>0</v>
      </c>
      <c r="H61" s="40">
        <f t="shared" si="10"/>
        <v>3</v>
      </c>
      <c r="I61" s="91" t="s">
        <v>203</v>
      </c>
      <c r="J61" s="91" t="s">
        <v>198</v>
      </c>
      <c r="K61" s="91" t="s">
        <v>232</v>
      </c>
      <c r="L61" s="69" t="s">
        <v>202</v>
      </c>
      <c r="M61" s="74"/>
      <c r="N61" s="75"/>
      <c r="O61" s="89">
        <f t="shared" si="3"/>
        <v>1</v>
      </c>
      <c r="P61" s="82">
        <f t="shared" si="4"/>
        <v>0</v>
      </c>
      <c r="Q61" s="83">
        <f t="shared" si="5"/>
        <v>0</v>
      </c>
      <c r="R61" s="83">
        <f t="shared" si="6"/>
        <v>0</v>
      </c>
      <c r="S61" s="83">
        <f t="shared" si="7"/>
        <v>0</v>
      </c>
      <c r="T61" s="83">
        <f t="shared" si="8"/>
        <v>1</v>
      </c>
      <c r="U61" s="84">
        <f t="shared" si="9"/>
        <v>0</v>
      </c>
    </row>
    <row r="62" spans="1:21" ht="15.95" customHeight="1" thickBot="1">
      <c r="A62" s="5">
        <v>39</v>
      </c>
      <c r="B62" s="6" t="s">
        <v>3</v>
      </c>
      <c r="C62" s="55" t="s">
        <v>203</v>
      </c>
      <c r="D62" s="6" t="s">
        <v>39</v>
      </c>
      <c r="E62" s="50"/>
      <c r="F62" s="34">
        <f t="shared" si="2"/>
        <v>1</v>
      </c>
      <c r="G62" s="35" t="str">
        <f t="shared" si="1"/>
        <v>RAVEL, 37</v>
      </c>
      <c r="H62" s="56">
        <f t="shared" si="10"/>
        <v>0</v>
      </c>
      <c r="I62" s="92"/>
      <c r="J62" s="92"/>
      <c r="K62" s="92"/>
      <c r="L62" s="70" t="s">
        <v>203</v>
      </c>
      <c r="M62" s="74"/>
      <c r="N62" s="75"/>
      <c r="O62" s="89">
        <f t="shared" si="3"/>
        <v>1</v>
      </c>
      <c r="P62" s="82">
        <f t="shared" si="4"/>
        <v>0</v>
      </c>
      <c r="Q62" s="83">
        <f t="shared" si="5"/>
        <v>0</v>
      </c>
      <c r="R62" s="83">
        <f t="shared" si="6"/>
        <v>0</v>
      </c>
      <c r="S62" s="83">
        <f t="shared" si="7"/>
        <v>0</v>
      </c>
      <c r="T62" s="83">
        <f t="shared" si="8"/>
        <v>0</v>
      </c>
      <c r="U62" s="84">
        <f t="shared" si="9"/>
        <v>1</v>
      </c>
    </row>
    <row r="63" spans="1:21" ht="15.95" customHeight="1">
      <c r="A63" s="20">
        <v>1</v>
      </c>
      <c r="B63" s="51" t="s">
        <v>26</v>
      </c>
      <c r="C63" s="25" t="s">
        <v>204</v>
      </c>
      <c r="D63" s="94" t="s">
        <v>60</v>
      </c>
      <c r="E63" s="50"/>
      <c r="F63" s="52">
        <f t="shared" si="2"/>
        <v>1</v>
      </c>
      <c r="G63" s="53" t="str">
        <f t="shared" si="1"/>
        <v>RAVEL, 35</v>
      </c>
      <c r="H63" s="54">
        <f t="shared" si="10"/>
        <v>0</v>
      </c>
      <c r="I63" s="93"/>
      <c r="J63" s="93"/>
      <c r="K63" s="93"/>
      <c r="L63" s="69" t="s">
        <v>204</v>
      </c>
      <c r="M63" s="74"/>
      <c r="N63" s="75"/>
      <c r="O63" s="89">
        <f t="shared" si="3"/>
        <v>1</v>
      </c>
      <c r="P63" s="82">
        <f t="shared" si="4"/>
        <v>0</v>
      </c>
      <c r="Q63" s="83">
        <f t="shared" si="5"/>
        <v>0</v>
      </c>
      <c r="R63" s="83">
        <f t="shared" si="6"/>
        <v>0</v>
      </c>
      <c r="S63" s="83">
        <f t="shared" si="7"/>
        <v>0</v>
      </c>
      <c r="T63" s="83">
        <f t="shared" si="8"/>
        <v>0</v>
      </c>
      <c r="U63" s="84">
        <f t="shared" si="9"/>
        <v>1</v>
      </c>
    </row>
    <row r="64" spans="1:21" ht="15.95" customHeight="1">
      <c r="A64" s="3">
        <v>2</v>
      </c>
      <c r="B64" s="4" t="s">
        <v>26</v>
      </c>
      <c r="C64" s="25" t="s">
        <v>205</v>
      </c>
      <c r="D64" s="4" t="s">
        <v>361</v>
      </c>
      <c r="E64" s="50">
        <v>1</v>
      </c>
      <c r="F64" s="31">
        <f t="shared" si="2"/>
        <v>0</v>
      </c>
      <c r="G64" s="33">
        <f t="shared" si="1"/>
        <v>0</v>
      </c>
      <c r="H64" s="40">
        <f t="shared" si="10"/>
        <v>0</v>
      </c>
      <c r="I64" s="91"/>
      <c r="J64" s="91"/>
      <c r="K64" s="91"/>
      <c r="L64" s="69" t="s">
        <v>205</v>
      </c>
      <c r="M64" s="74"/>
      <c r="N64" s="75"/>
      <c r="O64" s="89">
        <f t="shared" si="3"/>
        <v>1</v>
      </c>
      <c r="P64" s="82">
        <f t="shared" si="4"/>
        <v>0</v>
      </c>
      <c r="Q64" s="83">
        <f t="shared" si="5"/>
        <v>0</v>
      </c>
      <c r="R64" s="83">
        <f t="shared" si="6"/>
        <v>0</v>
      </c>
      <c r="S64" s="83">
        <f t="shared" si="7"/>
        <v>0</v>
      </c>
      <c r="T64" s="83">
        <f t="shared" si="8"/>
        <v>1</v>
      </c>
      <c r="U64" s="84">
        <f t="shared" si="9"/>
        <v>0</v>
      </c>
    </row>
    <row r="65" spans="1:21" ht="15.95" customHeight="1">
      <c r="A65" s="8">
        <v>3</v>
      </c>
      <c r="B65" s="9" t="s">
        <v>26</v>
      </c>
      <c r="C65" s="25" t="s">
        <v>206</v>
      </c>
      <c r="D65" s="9" t="s">
        <v>380</v>
      </c>
      <c r="E65" s="50">
        <v>1</v>
      </c>
      <c r="F65" s="31">
        <f t="shared" si="2"/>
        <v>0</v>
      </c>
      <c r="G65" s="33">
        <f t="shared" si="1"/>
        <v>0</v>
      </c>
      <c r="H65" s="40">
        <f t="shared" si="10"/>
        <v>0</v>
      </c>
      <c r="I65" s="91"/>
      <c r="J65" s="91"/>
      <c r="K65" s="91"/>
      <c r="L65" s="69" t="s">
        <v>206</v>
      </c>
      <c r="M65" s="74"/>
      <c r="N65" s="75"/>
      <c r="O65" s="89">
        <f t="shared" si="3"/>
        <v>1</v>
      </c>
      <c r="P65" s="82">
        <f t="shared" si="4"/>
        <v>0</v>
      </c>
      <c r="Q65" s="83">
        <f t="shared" si="5"/>
        <v>0</v>
      </c>
      <c r="R65" s="83">
        <f t="shared" si="6"/>
        <v>0</v>
      </c>
      <c r="S65" s="83">
        <f t="shared" si="7"/>
        <v>0</v>
      </c>
      <c r="T65" s="83">
        <f t="shared" si="8"/>
        <v>1</v>
      </c>
      <c r="U65" s="84">
        <f t="shared" si="9"/>
        <v>0</v>
      </c>
    </row>
    <row r="66" spans="1:21" ht="15.95" customHeight="1">
      <c r="A66" s="3">
        <v>4</v>
      </c>
      <c r="B66" s="4" t="s">
        <v>26</v>
      </c>
      <c r="C66" s="25" t="s">
        <v>207</v>
      </c>
      <c r="D66" s="4" t="s">
        <v>381</v>
      </c>
      <c r="E66" s="50"/>
      <c r="F66" s="31">
        <f t="shared" si="2"/>
        <v>0</v>
      </c>
      <c r="G66" s="33">
        <f t="shared" si="1"/>
        <v>0</v>
      </c>
      <c r="H66" s="40">
        <f t="shared" si="10"/>
        <v>0</v>
      </c>
      <c r="I66" s="91"/>
      <c r="J66" s="91"/>
      <c r="K66" s="91"/>
      <c r="L66" s="69" t="s">
        <v>207</v>
      </c>
      <c r="M66" s="74"/>
      <c r="N66" s="75"/>
      <c r="O66" s="89">
        <f t="shared" si="3"/>
        <v>0</v>
      </c>
      <c r="P66" s="82">
        <f t="shared" si="4"/>
        <v>0</v>
      </c>
      <c r="Q66" s="83">
        <f t="shared" si="5"/>
        <v>0</v>
      </c>
      <c r="R66" s="83">
        <f t="shared" si="6"/>
        <v>0</v>
      </c>
      <c r="S66" s="83">
        <f t="shared" si="7"/>
        <v>0</v>
      </c>
      <c r="T66" s="83">
        <f t="shared" si="8"/>
        <v>0</v>
      </c>
      <c r="U66" s="84">
        <f t="shared" si="9"/>
        <v>0</v>
      </c>
    </row>
    <row r="67" spans="1:21" ht="15.95" customHeight="1">
      <c r="A67" s="3">
        <v>5</v>
      </c>
      <c r="B67" s="4" t="s">
        <v>26</v>
      </c>
      <c r="C67" s="25" t="s">
        <v>208</v>
      </c>
      <c r="D67" s="4" t="s">
        <v>382</v>
      </c>
      <c r="E67" s="50"/>
      <c r="F67" s="31">
        <f t="shared" si="2"/>
        <v>0</v>
      </c>
      <c r="G67" s="33">
        <f t="shared" si="1"/>
        <v>0</v>
      </c>
      <c r="H67" s="40">
        <f t="shared" si="10"/>
        <v>0</v>
      </c>
      <c r="I67" s="91"/>
      <c r="J67" s="91"/>
      <c r="K67" s="91"/>
      <c r="L67" s="69" t="s">
        <v>208</v>
      </c>
      <c r="M67" s="74"/>
      <c r="N67" s="75"/>
      <c r="O67" s="89">
        <f t="shared" si="3"/>
        <v>0</v>
      </c>
      <c r="P67" s="82">
        <f t="shared" si="4"/>
        <v>0</v>
      </c>
      <c r="Q67" s="83">
        <f t="shared" si="5"/>
        <v>0</v>
      </c>
      <c r="R67" s="83">
        <f t="shared" si="6"/>
        <v>0</v>
      </c>
      <c r="S67" s="83">
        <f t="shared" si="7"/>
        <v>0</v>
      </c>
      <c r="T67" s="83">
        <f t="shared" si="8"/>
        <v>0</v>
      </c>
      <c r="U67" s="84">
        <f t="shared" si="9"/>
        <v>0</v>
      </c>
    </row>
    <row r="68" spans="1:21" ht="15.95" customHeight="1">
      <c r="A68" s="3">
        <v>6</v>
      </c>
      <c r="B68" s="4" t="s">
        <v>26</v>
      </c>
      <c r="C68" s="25" t="s">
        <v>209</v>
      </c>
      <c r="D68" s="4" t="s">
        <v>61</v>
      </c>
      <c r="E68" s="50">
        <v>1</v>
      </c>
      <c r="F68" s="31">
        <f t="shared" si="2"/>
        <v>0</v>
      </c>
      <c r="G68" s="33">
        <f t="shared" si="1"/>
        <v>0</v>
      </c>
      <c r="H68" s="40">
        <f t="shared" si="10"/>
        <v>0</v>
      </c>
      <c r="I68" s="91"/>
      <c r="J68" s="91"/>
      <c r="K68" s="91"/>
      <c r="L68" s="69" t="s">
        <v>209</v>
      </c>
      <c r="M68" s="74"/>
      <c r="N68" s="75"/>
      <c r="O68" s="89">
        <f t="shared" si="3"/>
        <v>1</v>
      </c>
      <c r="P68" s="82">
        <f t="shared" si="4"/>
        <v>0</v>
      </c>
      <c r="Q68" s="83">
        <f t="shared" si="5"/>
        <v>0</v>
      </c>
      <c r="R68" s="83">
        <f t="shared" si="6"/>
        <v>0</v>
      </c>
      <c r="S68" s="83">
        <f t="shared" si="7"/>
        <v>0</v>
      </c>
      <c r="T68" s="83">
        <f t="shared" si="8"/>
        <v>1</v>
      </c>
      <c r="U68" s="84">
        <f t="shared" si="9"/>
        <v>0</v>
      </c>
    </row>
    <row r="69" spans="1:21" ht="15.95" customHeight="1">
      <c r="A69" s="3">
        <v>7</v>
      </c>
      <c r="B69" s="4" t="s">
        <v>26</v>
      </c>
      <c r="C69" s="25" t="s">
        <v>210</v>
      </c>
      <c r="D69" s="4" t="s">
        <v>27</v>
      </c>
      <c r="E69" s="50"/>
      <c r="F69" s="31">
        <f t="shared" si="2"/>
        <v>1</v>
      </c>
      <c r="G69" s="33" t="str">
        <f t="shared" ref="G69:G132" si="11">IF(VLOOKUP(C69,I$5:L$364,4,FALSE)&lt;&gt;0,VLOOKUP(C69,I$5:L$364,4,FALSE),IF(VLOOKUP(C69,J$5:L$364,3,FALSE)&lt;&gt;0,VLOOKUP(C69,J$5:L$364,3,FALSE),IF(VLOOKUP(C69,K$5:L$364,2,FALSE)&lt;&gt;0,VLOOKUP(C69,K$5:L$364,2,FALSE),0)))</f>
        <v>FAURE, 18</v>
      </c>
      <c r="H69" s="40">
        <f t="shared" si="10"/>
        <v>0</v>
      </c>
      <c r="I69" s="91"/>
      <c r="J69" s="91"/>
      <c r="K69" s="91"/>
      <c r="L69" s="69" t="s">
        <v>210</v>
      </c>
      <c r="M69" s="74"/>
      <c r="N69" s="75"/>
      <c r="O69" s="89">
        <f t="shared" si="3"/>
        <v>1</v>
      </c>
      <c r="P69" s="82">
        <f t="shared" si="4"/>
        <v>0</v>
      </c>
      <c r="Q69" s="83">
        <f t="shared" si="5"/>
        <v>0</v>
      </c>
      <c r="R69" s="83">
        <f t="shared" si="6"/>
        <v>0</v>
      </c>
      <c r="S69" s="83">
        <f t="shared" si="7"/>
        <v>0</v>
      </c>
      <c r="T69" s="83">
        <f t="shared" si="8"/>
        <v>0</v>
      </c>
      <c r="U69" s="84">
        <f t="shared" si="9"/>
        <v>1</v>
      </c>
    </row>
    <row r="70" spans="1:21" ht="15.95" customHeight="1">
      <c r="A70" s="3">
        <v>8</v>
      </c>
      <c r="B70" s="4" t="s">
        <v>26</v>
      </c>
      <c r="C70" s="25" t="s">
        <v>211</v>
      </c>
      <c r="D70" s="4" t="s">
        <v>62</v>
      </c>
      <c r="E70" s="50">
        <v>1</v>
      </c>
      <c r="F70" s="31">
        <f t="shared" ref="F70:F133" si="12">IF(G70=0,0,1)</f>
        <v>0</v>
      </c>
      <c r="G70" s="33">
        <f t="shared" si="11"/>
        <v>0</v>
      </c>
      <c r="H70" s="40">
        <f t="shared" si="10"/>
        <v>1</v>
      </c>
      <c r="I70" s="91" t="s">
        <v>239</v>
      </c>
      <c r="J70" s="91"/>
      <c r="K70" s="91"/>
      <c r="L70" s="69" t="s">
        <v>211</v>
      </c>
      <c r="M70" s="74"/>
      <c r="N70" s="75"/>
      <c r="O70" s="89">
        <f t="shared" ref="O70:O133" si="13">IF(OR(E70=1,F70=1),IF(M70=0,IF(N70=0,1,0),0),0)</f>
        <v>1</v>
      </c>
      <c r="P70" s="82">
        <f t="shared" ref="P70:P133" si="14">IF(AND(M70=1,E70=1),1,0)</f>
        <v>0</v>
      </c>
      <c r="Q70" s="83">
        <f t="shared" ref="Q70:Q133" si="15">IF(AND(M70=1,F70=1),1,0)</f>
        <v>0</v>
      </c>
      <c r="R70" s="83">
        <f t="shared" ref="R70:R133" si="16">IF(AND(N70=1,E70=1),1,0)</f>
        <v>0</v>
      </c>
      <c r="S70" s="83">
        <f t="shared" ref="S70:S133" si="17">IF(AND(N70=1,F70=1),1,0)</f>
        <v>0</v>
      </c>
      <c r="T70" s="83">
        <f t="shared" ref="T70:T133" si="18">IF(AND(O70=1,E70=1),1,0)</f>
        <v>1</v>
      </c>
      <c r="U70" s="84">
        <f t="shared" ref="U70:U133" si="19">IF(AND(O70=1,F70=1),1,0)</f>
        <v>0</v>
      </c>
    </row>
    <row r="71" spans="1:21" ht="15.95" customHeight="1">
      <c r="A71" s="3">
        <v>9</v>
      </c>
      <c r="B71" s="4" t="s">
        <v>26</v>
      </c>
      <c r="C71" s="25" t="s">
        <v>212</v>
      </c>
      <c r="D71" s="4" t="s">
        <v>63</v>
      </c>
      <c r="E71" s="50"/>
      <c r="F71" s="31">
        <f t="shared" si="12"/>
        <v>0</v>
      </c>
      <c r="G71" s="33">
        <f t="shared" si="11"/>
        <v>0</v>
      </c>
      <c r="H71" s="40">
        <f t="shared" ref="H71:H134" si="20">COUNTA(I71:K71)</f>
        <v>0</v>
      </c>
      <c r="I71" s="91"/>
      <c r="J71" s="91"/>
      <c r="K71" s="91"/>
      <c r="L71" s="69" t="s">
        <v>212</v>
      </c>
      <c r="M71" s="74"/>
      <c r="N71" s="75"/>
      <c r="O71" s="89">
        <f t="shared" si="13"/>
        <v>0</v>
      </c>
      <c r="P71" s="82">
        <f t="shared" si="14"/>
        <v>0</v>
      </c>
      <c r="Q71" s="83">
        <f t="shared" si="15"/>
        <v>0</v>
      </c>
      <c r="R71" s="83">
        <f t="shared" si="16"/>
        <v>0</v>
      </c>
      <c r="S71" s="83">
        <f t="shared" si="17"/>
        <v>0</v>
      </c>
      <c r="T71" s="83">
        <f t="shared" si="18"/>
        <v>0</v>
      </c>
      <c r="U71" s="84">
        <f t="shared" si="19"/>
        <v>0</v>
      </c>
    </row>
    <row r="72" spans="1:21" ht="15.95" customHeight="1">
      <c r="A72" s="8">
        <v>10</v>
      </c>
      <c r="B72" s="9" t="s">
        <v>26</v>
      </c>
      <c r="C72" s="25" t="s">
        <v>213</v>
      </c>
      <c r="D72" s="95" t="s">
        <v>383</v>
      </c>
      <c r="E72" s="50"/>
      <c r="F72" s="31">
        <f t="shared" si="12"/>
        <v>0</v>
      </c>
      <c r="G72" s="33">
        <f t="shared" si="11"/>
        <v>0</v>
      </c>
      <c r="H72" s="40">
        <f t="shared" si="20"/>
        <v>0</v>
      </c>
      <c r="I72" s="91"/>
      <c r="J72" s="91"/>
      <c r="K72" s="91"/>
      <c r="L72" s="69" t="s">
        <v>213</v>
      </c>
      <c r="M72" s="74"/>
      <c r="N72" s="75"/>
      <c r="O72" s="89">
        <f t="shared" si="13"/>
        <v>0</v>
      </c>
      <c r="P72" s="82">
        <f t="shared" si="14"/>
        <v>0</v>
      </c>
      <c r="Q72" s="83">
        <f t="shared" si="15"/>
        <v>0</v>
      </c>
      <c r="R72" s="83">
        <f t="shared" si="16"/>
        <v>0</v>
      </c>
      <c r="S72" s="83">
        <f t="shared" si="17"/>
        <v>0</v>
      </c>
      <c r="T72" s="83">
        <f t="shared" si="18"/>
        <v>0</v>
      </c>
      <c r="U72" s="84">
        <f t="shared" si="19"/>
        <v>0</v>
      </c>
    </row>
    <row r="73" spans="1:21" ht="15.95" customHeight="1">
      <c r="A73" s="3">
        <v>11</v>
      </c>
      <c r="B73" s="4" t="s">
        <v>26</v>
      </c>
      <c r="C73" s="25" t="s">
        <v>214</v>
      </c>
      <c r="D73" s="4" t="s">
        <v>384</v>
      </c>
      <c r="E73" s="50"/>
      <c r="F73" s="31">
        <f t="shared" si="12"/>
        <v>0</v>
      </c>
      <c r="G73" s="33">
        <f t="shared" si="11"/>
        <v>0</v>
      </c>
      <c r="H73" s="40">
        <f t="shared" si="20"/>
        <v>0</v>
      </c>
      <c r="I73" s="91"/>
      <c r="J73" s="91"/>
      <c r="K73" s="91"/>
      <c r="L73" s="69" t="s">
        <v>214</v>
      </c>
      <c r="M73" s="74"/>
      <c r="N73" s="75"/>
      <c r="O73" s="89">
        <f t="shared" si="13"/>
        <v>0</v>
      </c>
      <c r="P73" s="82">
        <f t="shared" si="14"/>
        <v>0</v>
      </c>
      <c r="Q73" s="83">
        <f t="shared" si="15"/>
        <v>0</v>
      </c>
      <c r="R73" s="83">
        <f t="shared" si="16"/>
        <v>0</v>
      </c>
      <c r="S73" s="83">
        <f t="shared" si="17"/>
        <v>0</v>
      </c>
      <c r="T73" s="83">
        <f t="shared" si="18"/>
        <v>0</v>
      </c>
      <c r="U73" s="84">
        <f t="shared" si="19"/>
        <v>0</v>
      </c>
    </row>
    <row r="74" spans="1:21" ht="15.95" customHeight="1">
      <c r="A74" s="8">
        <v>12</v>
      </c>
      <c r="B74" s="9" t="s">
        <v>26</v>
      </c>
      <c r="C74" s="25" t="s">
        <v>215</v>
      </c>
      <c r="D74" s="9" t="s">
        <v>355</v>
      </c>
      <c r="E74" s="50"/>
      <c r="F74" s="31">
        <f t="shared" si="12"/>
        <v>0</v>
      </c>
      <c r="G74" s="33">
        <f t="shared" si="11"/>
        <v>0</v>
      </c>
      <c r="H74" s="40">
        <f t="shared" si="20"/>
        <v>0</v>
      </c>
      <c r="I74" s="91"/>
      <c r="J74" s="91"/>
      <c r="K74" s="91"/>
      <c r="L74" s="69" t="s">
        <v>215</v>
      </c>
      <c r="M74" s="74"/>
      <c r="N74" s="75"/>
      <c r="O74" s="89">
        <f t="shared" si="13"/>
        <v>0</v>
      </c>
      <c r="P74" s="82">
        <f t="shared" si="14"/>
        <v>0</v>
      </c>
      <c r="Q74" s="83">
        <f t="shared" si="15"/>
        <v>0</v>
      </c>
      <c r="R74" s="83">
        <f t="shared" si="16"/>
        <v>0</v>
      </c>
      <c r="S74" s="83">
        <f t="shared" si="17"/>
        <v>0</v>
      </c>
      <c r="T74" s="83">
        <f t="shared" si="18"/>
        <v>0</v>
      </c>
      <c r="U74" s="84">
        <f t="shared" si="19"/>
        <v>0</v>
      </c>
    </row>
    <row r="75" spans="1:21" ht="15.95" customHeight="1">
      <c r="A75" s="3">
        <v>13</v>
      </c>
      <c r="B75" s="4" t="s">
        <v>26</v>
      </c>
      <c r="C75" s="25" t="s">
        <v>216</v>
      </c>
      <c r="D75" s="4" t="s">
        <v>64</v>
      </c>
      <c r="E75" s="50"/>
      <c r="F75" s="31">
        <f t="shared" si="12"/>
        <v>0</v>
      </c>
      <c r="G75" s="33">
        <f t="shared" si="11"/>
        <v>0</v>
      </c>
      <c r="H75" s="40">
        <f t="shared" si="20"/>
        <v>0</v>
      </c>
      <c r="I75" s="91"/>
      <c r="J75" s="91"/>
      <c r="K75" s="91"/>
      <c r="L75" s="69" t="s">
        <v>216</v>
      </c>
      <c r="M75" s="74"/>
      <c r="N75" s="75"/>
      <c r="O75" s="89">
        <f t="shared" si="13"/>
        <v>0</v>
      </c>
      <c r="P75" s="82">
        <f t="shared" si="14"/>
        <v>0</v>
      </c>
      <c r="Q75" s="83">
        <f t="shared" si="15"/>
        <v>0</v>
      </c>
      <c r="R75" s="83">
        <f t="shared" si="16"/>
        <v>0</v>
      </c>
      <c r="S75" s="83">
        <f t="shared" si="17"/>
        <v>0</v>
      </c>
      <c r="T75" s="83">
        <f t="shared" si="18"/>
        <v>0</v>
      </c>
      <c r="U75" s="84">
        <f t="shared" si="19"/>
        <v>0</v>
      </c>
    </row>
    <row r="76" spans="1:21" ht="15.95" customHeight="1">
      <c r="A76" s="3">
        <v>14</v>
      </c>
      <c r="B76" s="4" t="s">
        <v>26</v>
      </c>
      <c r="C76" s="25" t="s">
        <v>217</v>
      </c>
      <c r="D76" s="4" t="s">
        <v>65</v>
      </c>
      <c r="E76" s="50">
        <v>1</v>
      </c>
      <c r="F76" s="31">
        <f t="shared" si="12"/>
        <v>0</v>
      </c>
      <c r="G76" s="33">
        <f t="shared" si="11"/>
        <v>0</v>
      </c>
      <c r="H76" s="40">
        <f t="shared" si="20"/>
        <v>0</v>
      </c>
      <c r="I76" s="91"/>
      <c r="J76" s="91"/>
      <c r="K76" s="91"/>
      <c r="L76" s="69" t="s">
        <v>217</v>
      </c>
      <c r="M76" s="74"/>
      <c r="N76" s="75"/>
      <c r="O76" s="89">
        <f t="shared" si="13"/>
        <v>1</v>
      </c>
      <c r="P76" s="82">
        <f t="shared" si="14"/>
        <v>0</v>
      </c>
      <c r="Q76" s="83">
        <f t="shared" si="15"/>
        <v>0</v>
      </c>
      <c r="R76" s="83">
        <f t="shared" si="16"/>
        <v>0</v>
      </c>
      <c r="S76" s="83">
        <f t="shared" si="17"/>
        <v>0</v>
      </c>
      <c r="T76" s="83">
        <f t="shared" si="18"/>
        <v>1</v>
      </c>
      <c r="U76" s="84">
        <f t="shared" si="19"/>
        <v>0</v>
      </c>
    </row>
    <row r="77" spans="1:21" ht="15.95" customHeight="1">
      <c r="A77" s="3">
        <v>15</v>
      </c>
      <c r="B77" s="4" t="s">
        <v>26</v>
      </c>
      <c r="C77" s="25" t="s">
        <v>218</v>
      </c>
      <c r="D77" s="4" t="s">
        <v>66</v>
      </c>
      <c r="E77" s="50"/>
      <c r="F77" s="31">
        <f t="shared" si="12"/>
        <v>1</v>
      </c>
      <c r="G77" s="33" t="str">
        <f t="shared" si="11"/>
        <v>D'INDY, 17</v>
      </c>
      <c r="H77" s="40">
        <f t="shared" si="20"/>
        <v>0</v>
      </c>
      <c r="I77" s="91"/>
      <c r="J77" s="91"/>
      <c r="K77" s="91"/>
      <c r="L77" s="69" t="s">
        <v>218</v>
      </c>
      <c r="M77" s="74"/>
      <c r="N77" s="75"/>
      <c r="O77" s="89">
        <f t="shared" si="13"/>
        <v>1</v>
      </c>
      <c r="P77" s="82">
        <f t="shared" si="14"/>
        <v>0</v>
      </c>
      <c r="Q77" s="83">
        <f t="shared" si="15"/>
        <v>0</v>
      </c>
      <c r="R77" s="83">
        <f t="shared" si="16"/>
        <v>0</v>
      </c>
      <c r="S77" s="83">
        <f t="shared" si="17"/>
        <v>0</v>
      </c>
      <c r="T77" s="83">
        <f t="shared" si="18"/>
        <v>0</v>
      </c>
      <c r="U77" s="84">
        <f t="shared" si="19"/>
        <v>1</v>
      </c>
    </row>
    <row r="78" spans="1:21" ht="15.95" customHeight="1">
      <c r="A78" s="3">
        <v>16</v>
      </c>
      <c r="B78" s="4" t="s">
        <v>26</v>
      </c>
      <c r="C78" s="25" t="s">
        <v>219</v>
      </c>
      <c r="D78" s="4" t="s">
        <v>67</v>
      </c>
      <c r="E78" s="50">
        <v>1</v>
      </c>
      <c r="F78" s="31">
        <f t="shared" si="12"/>
        <v>0</v>
      </c>
      <c r="G78" s="33">
        <f t="shared" si="11"/>
        <v>0</v>
      </c>
      <c r="H78" s="40">
        <f t="shared" si="20"/>
        <v>1</v>
      </c>
      <c r="I78" s="91" t="s">
        <v>221</v>
      </c>
      <c r="J78" s="91"/>
      <c r="K78" s="91"/>
      <c r="L78" s="69" t="s">
        <v>219</v>
      </c>
      <c r="M78" s="74"/>
      <c r="N78" s="75"/>
      <c r="O78" s="89">
        <f t="shared" si="13"/>
        <v>1</v>
      </c>
      <c r="P78" s="82">
        <f t="shared" si="14"/>
        <v>0</v>
      </c>
      <c r="Q78" s="83">
        <f t="shared" si="15"/>
        <v>0</v>
      </c>
      <c r="R78" s="83">
        <f t="shared" si="16"/>
        <v>0</v>
      </c>
      <c r="S78" s="83">
        <f t="shared" si="17"/>
        <v>0</v>
      </c>
      <c r="T78" s="83">
        <f t="shared" si="18"/>
        <v>1</v>
      </c>
      <c r="U78" s="84">
        <f t="shared" si="19"/>
        <v>0</v>
      </c>
    </row>
    <row r="79" spans="1:21" ht="15.95" customHeight="1">
      <c r="A79" s="3">
        <v>17</v>
      </c>
      <c r="B79" s="4" t="s">
        <v>26</v>
      </c>
      <c r="C79" s="25" t="s">
        <v>220</v>
      </c>
      <c r="D79" s="4" t="s">
        <v>68</v>
      </c>
      <c r="E79" s="50">
        <v>1</v>
      </c>
      <c r="F79" s="31">
        <f t="shared" si="12"/>
        <v>0</v>
      </c>
      <c r="G79" s="33">
        <f t="shared" si="11"/>
        <v>0</v>
      </c>
      <c r="H79" s="40">
        <f t="shared" si="20"/>
        <v>1</v>
      </c>
      <c r="I79" s="91" t="s">
        <v>218</v>
      </c>
      <c r="J79" s="91"/>
      <c r="K79" s="91"/>
      <c r="L79" s="69" t="s">
        <v>220</v>
      </c>
      <c r="M79" s="74"/>
      <c r="N79" s="75"/>
      <c r="O79" s="89">
        <f t="shared" si="13"/>
        <v>1</v>
      </c>
      <c r="P79" s="82">
        <f t="shared" si="14"/>
        <v>0</v>
      </c>
      <c r="Q79" s="83">
        <f t="shared" si="15"/>
        <v>0</v>
      </c>
      <c r="R79" s="83">
        <f t="shared" si="16"/>
        <v>0</v>
      </c>
      <c r="S79" s="83">
        <f t="shared" si="17"/>
        <v>0</v>
      </c>
      <c r="T79" s="83">
        <f t="shared" si="18"/>
        <v>1</v>
      </c>
      <c r="U79" s="84">
        <f t="shared" si="19"/>
        <v>0</v>
      </c>
    </row>
    <row r="80" spans="1:21" ht="15.95" customHeight="1">
      <c r="A80" s="3">
        <v>18</v>
      </c>
      <c r="B80" s="4" t="s">
        <v>26</v>
      </c>
      <c r="C80" s="25" t="s">
        <v>221</v>
      </c>
      <c r="D80" s="4" t="s">
        <v>69</v>
      </c>
      <c r="E80" s="50"/>
      <c r="F80" s="31">
        <f t="shared" si="12"/>
        <v>1</v>
      </c>
      <c r="G80" s="33" t="str">
        <f t="shared" si="11"/>
        <v>D'INDY, 16</v>
      </c>
      <c r="H80" s="40">
        <f t="shared" si="20"/>
        <v>0</v>
      </c>
      <c r="I80" s="91"/>
      <c r="J80" s="91"/>
      <c r="K80" s="91"/>
      <c r="L80" s="69" t="s">
        <v>221</v>
      </c>
      <c r="M80" s="74"/>
      <c r="N80" s="75"/>
      <c r="O80" s="89">
        <f t="shared" si="13"/>
        <v>1</v>
      </c>
      <c r="P80" s="82">
        <f t="shared" si="14"/>
        <v>0</v>
      </c>
      <c r="Q80" s="83">
        <f t="shared" si="15"/>
        <v>0</v>
      </c>
      <c r="R80" s="83">
        <f t="shared" si="16"/>
        <v>0</v>
      </c>
      <c r="S80" s="83">
        <f t="shared" si="17"/>
        <v>0</v>
      </c>
      <c r="T80" s="83">
        <f t="shared" si="18"/>
        <v>0</v>
      </c>
      <c r="U80" s="84">
        <f t="shared" si="19"/>
        <v>1</v>
      </c>
    </row>
    <row r="81" spans="1:21" ht="15.95" customHeight="1">
      <c r="A81" s="3">
        <v>19</v>
      </c>
      <c r="B81" s="4" t="s">
        <v>26</v>
      </c>
      <c r="C81" s="25" t="s">
        <v>222</v>
      </c>
      <c r="D81" s="4" t="s">
        <v>70</v>
      </c>
      <c r="E81" s="50">
        <v>1</v>
      </c>
      <c r="F81" s="31">
        <f t="shared" si="12"/>
        <v>0</v>
      </c>
      <c r="G81" s="33">
        <f t="shared" si="11"/>
        <v>0</v>
      </c>
      <c r="H81" s="40">
        <f t="shared" si="20"/>
        <v>0</v>
      </c>
      <c r="I81" s="91"/>
      <c r="J81" s="91"/>
      <c r="K81" s="91"/>
      <c r="L81" s="69" t="s">
        <v>222</v>
      </c>
      <c r="M81" s="74"/>
      <c r="N81" s="75"/>
      <c r="O81" s="89">
        <f t="shared" si="13"/>
        <v>1</v>
      </c>
      <c r="P81" s="82">
        <f t="shared" si="14"/>
        <v>0</v>
      </c>
      <c r="Q81" s="83">
        <f t="shared" si="15"/>
        <v>0</v>
      </c>
      <c r="R81" s="83">
        <f t="shared" si="16"/>
        <v>0</v>
      </c>
      <c r="S81" s="83">
        <f t="shared" si="17"/>
        <v>0</v>
      </c>
      <c r="T81" s="83">
        <f t="shared" si="18"/>
        <v>1</v>
      </c>
      <c r="U81" s="84">
        <f t="shared" si="19"/>
        <v>0</v>
      </c>
    </row>
    <row r="82" spans="1:21" ht="15.95" customHeight="1">
      <c r="A82" s="8">
        <v>21</v>
      </c>
      <c r="B82" s="9" t="s">
        <v>26</v>
      </c>
      <c r="C82" s="25" t="s">
        <v>223</v>
      </c>
      <c r="D82" s="9" t="s">
        <v>136</v>
      </c>
      <c r="E82" s="50"/>
      <c r="F82" s="31">
        <f t="shared" si="12"/>
        <v>0</v>
      </c>
      <c r="G82" s="33">
        <f t="shared" si="11"/>
        <v>0</v>
      </c>
      <c r="H82" s="40">
        <f t="shared" si="20"/>
        <v>0</v>
      </c>
      <c r="I82" s="91"/>
      <c r="J82" s="91"/>
      <c r="K82" s="91"/>
      <c r="L82" s="69" t="s">
        <v>223</v>
      </c>
      <c r="M82" s="74"/>
      <c r="N82" s="75"/>
      <c r="O82" s="89">
        <f t="shared" si="13"/>
        <v>0</v>
      </c>
      <c r="P82" s="82">
        <f t="shared" si="14"/>
        <v>0</v>
      </c>
      <c r="Q82" s="83">
        <f t="shared" si="15"/>
        <v>0</v>
      </c>
      <c r="R82" s="83">
        <f t="shared" si="16"/>
        <v>0</v>
      </c>
      <c r="S82" s="83">
        <f t="shared" si="17"/>
        <v>0</v>
      </c>
      <c r="T82" s="83">
        <f t="shared" si="18"/>
        <v>0</v>
      </c>
      <c r="U82" s="84">
        <f t="shared" si="19"/>
        <v>0</v>
      </c>
    </row>
    <row r="83" spans="1:21" ht="15.95" customHeight="1">
      <c r="A83" s="3">
        <v>23</v>
      </c>
      <c r="B83" s="4" t="s">
        <v>26</v>
      </c>
      <c r="C83" s="25" t="s">
        <v>224</v>
      </c>
      <c r="D83" s="4" t="s">
        <v>28</v>
      </c>
      <c r="E83" s="50"/>
      <c r="F83" s="31">
        <f t="shared" si="12"/>
        <v>1</v>
      </c>
      <c r="G83" s="33" t="str">
        <f t="shared" si="11"/>
        <v>D'INDY, 25</v>
      </c>
      <c r="H83" s="40">
        <f t="shared" si="20"/>
        <v>0</v>
      </c>
      <c r="I83" s="91"/>
      <c r="J83" s="91"/>
      <c r="K83" s="91"/>
      <c r="L83" s="69" t="s">
        <v>224</v>
      </c>
      <c r="M83" s="74"/>
      <c r="N83" s="75"/>
      <c r="O83" s="89">
        <f t="shared" si="13"/>
        <v>1</v>
      </c>
      <c r="P83" s="82">
        <f t="shared" si="14"/>
        <v>0</v>
      </c>
      <c r="Q83" s="83">
        <f t="shared" si="15"/>
        <v>0</v>
      </c>
      <c r="R83" s="83">
        <f t="shared" si="16"/>
        <v>0</v>
      </c>
      <c r="S83" s="83">
        <f t="shared" si="17"/>
        <v>0</v>
      </c>
      <c r="T83" s="83">
        <f t="shared" si="18"/>
        <v>0</v>
      </c>
      <c r="U83" s="84">
        <f t="shared" si="19"/>
        <v>1</v>
      </c>
    </row>
    <row r="84" spans="1:21" ht="15.95" customHeight="1">
      <c r="A84" s="3">
        <v>25</v>
      </c>
      <c r="B84" s="4" t="s">
        <v>26</v>
      </c>
      <c r="C84" s="25" t="s">
        <v>225</v>
      </c>
      <c r="D84" s="4" t="s">
        <v>71</v>
      </c>
      <c r="E84" s="50">
        <v>1</v>
      </c>
      <c r="F84" s="31">
        <f t="shared" si="12"/>
        <v>0</v>
      </c>
      <c r="G84" s="33">
        <f t="shared" si="11"/>
        <v>0</v>
      </c>
      <c r="H84" s="40">
        <f t="shared" si="20"/>
        <v>1</v>
      </c>
      <c r="I84" s="91" t="s">
        <v>224</v>
      </c>
      <c r="J84" s="91"/>
      <c r="K84" s="91"/>
      <c r="L84" s="69" t="s">
        <v>225</v>
      </c>
      <c r="M84" s="74"/>
      <c r="N84" s="75"/>
      <c r="O84" s="89">
        <f t="shared" si="13"/>
        <v>1</v>
      </c>
      <c r="P84" s="82">
        <f t="shared" si="14"/>
        <v>0</v>
      </c>
      <c r="Q84" s="83">
        <f t="shared" si="15"/>
        <v>0</v>
      </c>
      <c r="R84" s="83">
        <f t="shared" si="16"/>
        <v>0</v>
      </c>
      <c r="S84" s="83">
        <f t="shared" si="17"/>
        <v>0</v>
      </c>
      <c r="T84" s="83">
        <f t="shared" si="18"/>
        <v>1</v>
      </c>
      <c r="U84" s="84">
        <f t="shared" si="19"/>
        <v>0</v>
      </c>
    </row>
    <row r="85" spans="1:21" ht="15.95" customHeight="1">
      <c r="A85" s="3">
        <v>27</v>
      </c>
      <c r="B85" s="4" t="s">
        <v>26</v>
      </c>
      <c r="C85" s="25" t="s">
        <v>226</v>
      </c>
      <c r="D85" s="4" t="s">
        <v>72</v>
      </c>
      <c r="E85" s="50"/>
      <c r="F85" s="31">
        <f t="shared" si="12"/>
        <v>1</v>
      </c>
      <c r="G85" s="33" t="str">
        <f t="shared" si="11"/>
        <v>D'INDY, 47</v>
      </c>
      <c r="H85" s="40">
        <f t="shared" si="20"/>
        <v>0</v>
      </c>
      <c r="I85" s="91"/>
      <c r="J85" s="91"/>
      <c r="K85" s="91"/>
      <c r="L85" s="69" t="s">
        <v>226</v>
      </c>
      <c r="M85" s="74"/>
      <c r="N85" s="75"/>
      <c r="O85" s="89">
        <f t="shared" si="13"/>
        <v>1</v>
      </c>
      <c r="P85" s="82">
        <f t="shared" si="14"/>
        <v>0</v>
      </c>
      <c r="Q85" s="83">
        <f t="shared" si="15"/>
        <v>0</v>
      </c>
      <c r="R85" s="83">
        <f t="shared" si="16"/>
        <v>0</v>
      </c>
      <c r="S85" s="83">
        <f t="shared" si="17"/>
        <v>0</v>
      </c>
      <c r="T85" s="83">
        <f t="shared" si="18"/>
        <v>0</v>
      </c>
      <c r="U85" s="84">
        <f t="shared" si="19"/>
        <v>1</v>
      </c>
    </row>
    <row r="86" spans="1:21" ht="15.95" customHeight="1">
      <c r="A86" s="3">
        <v>29</v>
      </c>
      <c r="B86" s="4" t="s">
        <v>26</v>
      </c>
      <c r="C86" s="25" t="s">
        <v>227</v>
      </c>
      <c r="D86" s="4" t="s">
        <v>385</v>
      </c>
      <c r="E86" s="50"/>
      <c r="F86" s="31">
        <f t="shared" si="12"/>
        <v>0</v>
      </c>
      <c r="G86" s="33">
        <f t="shared" si="11"/>
        <v>0</v>
      </c>
      <c r="H86" s="40">
        <f t="shared" si="20"/>
        <v>0</v>
      </c>
      <c r="I86" s="91"/>
      <c r="J86" s="91"/>
      <c r="K86" s="91"/>
      <c r="L86" s="69" t="s">
        <v>227</v>
      </c>
      <c r="M86" s="74"/>
      <c r="N86" s="75"/>
      <c r="O86" s="89">
        <f t="shared" si="13"/>
        <v>0</v>
      </c>
      <c r="P86" s="82">
        <f t="shared" si="14"/>
        <v>0</v>
      </c>
      <c r="Q86" s="83">
        <f t="shared" si="15"/>
        <v>0</v>
      </c>
      <c r="R86" s="83">
        <f t="shared" si="16"/>
        <v>0</v>
      </c>
      <c r="S86" s="83">
        <f t="shared" si="17"/>
        <v>0</v>
      </c>
      <c r="T86" s="83">
        <f t="shared" si="18"/>
        <v>0</v>
      </c>
      <c r="U86" s="84">
        <f t="shared" si="19"/>
        <v>0</v>
      </c>
    </row>
    <row r="87" spans="1:21" ht="15.95" customHeight="1">
      <c r="A87" s="8">
        <v>31</v>
      </c>
      <c r="B87" s="9" t="s">
        <v>26</v>
      </c>
      <c r="C87" s="25" t="s">
        <v>228</v>
      </c>
      <c r="D87" s="9" t="s">
        <v>130</v>
      </c>
      <c r="E87" s="50"/>
      <c r="F87" s="31">
        <f t="shared" si="12"/>
        <v>0</v>
      </c>
      <c r="G87" s="33">
        <f t="shared" si="11"/>
        <v>0</v>
      </c>
      <c r="H87" s="40">
        <f t="shared" si="20"/>
        <v>0</v>
      </c>
      <c r="I87" s="91"/>
      <c r="J87" s="91"/>
      <c r="K87" s="91"/>
      <c r="L87" s="69" t="s">
        <v>228</v>
      </c>
      <c r="M87" s="74"/>
      <c r="N87" s="75"/>
      <c r="O87" s="89">
        <f t="shared" si="13"/>
        <v>0</v>
      </c>
      <c r="P87" s="82">
        <f t="shared" si="14"/>
        <v>0</v>
      </c>
      <c r="Q87" s="83">
        <f t="shared" si="15"/>
        <v>0</v>
      </c>
      <c r="R87" s="83">
        <f t="shared" si="16"/>
        <v>0</v>
      </c>
      <c r="S87" s="83">
        <f t="shared" si="17"/>
        <v>0</v>
      </c>
      <c r="T87" s="83">
        <f t="shared" si="18"/>
        <v>0</v>
      </c>
      <c r="U87" s="84">
        <f t="shared" si="19"/>
        <v>0</v>
      </c>
    </row>
    <row r="88" spans="1:21" ht="15.95" customHeight="1">
      <c r="A88" s="3">
        <v>33</v>
      </c>
      <c r="B88" s="4" t="s">
        <v>26</v>
      </c>
      <c r="C88" s="25" t="s">
        <v>229</v>
      </c>
      <c r="D88" s="95" t="s">
        <v>347</v>
      </c>
      <c r="E88" s="50">
        <v>1</v>
      </c>
      <c r="F88" s="31">
        <f t="shared" si="12"/>
        <v>0</v>
      </c>
      <c r="G88" s="33">
        <f t="shared" si="11"/>
        <v>0</v>
      </c>
      <c r="H88" s="40">
        <f t="shared" si="20"/>
        <v>0</v>
      </c>
      <c r="I88" s="91"/>
      <c r="J88" s="91"/>
      <c r="K88" s="91"/>
      <c r="L88" s="69" t="s">
        <v>229</v>
      </c>
      <c r="M88" s="74"/>
      <c r="N88" s="75"/>
      <c r="O88" s="89">
        <f t="shared" si="13"/>
        <v>1</v>
      </c>
      <c r="P88" s="82">
        <f t="shared" si="14"/>
        <v>0</v>
      </c>
      <c r="Q88" s="83">
        <f t="shared" si="15"/>
        <v>0</v>
      </c>
      <c r="R88" s="83">
        <f t="shared" si="16"/>
        <v>0</v>
      </c>
      <c r="S88" s="83">
        <f t="shared" si="17"/>
        <v>0</v>
      </c>
      <c r="T88" s="83">
        <f t="shared" si="18"/>
        <v>1</v>
      </c>
      <c r="U88" s="84">
        <f t="shared" si="19"/>
        <v>0</v>
      </c>
    </row>
    <row r="89" spans="1:21" ht="15.95" customHeight="1">
      <c r="A89" s="3">
        <v>35</v>
      </c>
      <c r="B89" s="4" t="s">
        <v>26</v>
      </c>
      <c r="C89" s="25" t="s">
        <v>230</v>
      </c>
      <c r="D89" s="4" t="s">
        <v>73</v>
      </c>
      <c r="E89" s="50"/>
      <c r="F89" s="31">
        <f t="shared" si="12"/>
        <v>1</v>
      </c>
      <c r="G89" s="33" t="str">
        <f t="shared" si="11"/>
        <v>D'INDY, 47</v>
      </c>
      <c r="H89" s="40">
        <f t="shared" si="20"/>
        <v>0</v>
      </c>
      <c r="I89" s="91"/>
      <c r="J89" s="91"/>
      <c r="K89" s="91"/>
      <c r="L89" s="69" t="s">
        <v>230</v>
      </c>
      <c r="M89" s="74"/>
      <c r="N89" s="75"/>
      <c r="O89" s="89">
        <f t="shared" si="13"/>
        <v>1</v>
      </c>
      <c r="P89" s="82">
        <f t="shared" si="14"/>
        <v>0</v>
      </c>
      <c r="Q89" s="83">
        <f t="shared" si="15"/>
        <v>0</v>
      </c>
      <c r="R89" s="83">
        <f t="shared" si="16"/>
        <v>0</v>
      </c>
      <c r="S89" s="83">
        <f t="shared" si="17"/>
        <v>0</v>
      </c>
      <c r="T89" s="83">
        <f t="shared" si="18"/>
        <v>0</v>
      </c>
      <c r="U89" s="84">
        <f t="shared" si="19"/>
        <v>1</v>
      </c>
    </row>
    <row r="90" spans="1:21" ht="15.95" customHeight="1">
      <c r="A90" s="3">
        <v>37</v>
      </c>
      <c r="B90" s="4" t="s">
        <v>26</v>
      </c>
      <c r="C90" s="25" t="s">
        <v>231</v>
      </c>
      <c r="D90" s="9" t="s">
        <v>386</v>
      </c>
      <c r="E90" s="50"/>
      <c r="F90" s="31">
        <f t="shared" si="12"/>
        <v>0</v>
      </c>
      <c r="G90" s="33">
        <f t="shared" si="11"/>
        <v>0</v>
      </c>
      <c r="H90" s="40">
        <f t="shared" si="20"/>
        <v>0</v>
      </c>
      <c r="I90" s="91"/>
      <c r="J90" s="91"/>
      <c r="K90" s="91"/>
      <c r="L90" s="69" t="s">
        <v>231</v>
      </c>
      <c r="M90" s="74"/>
      <c r="N90" s="75"/>
      <c r="O90" s="89">
        <f t="shared" si="13"/>
        <v>0</v>
      </c>
      <c r="P90" s="82">
        <f t="shared" si="14"/>
        <v>0</v>
      </c>
      <c r="Q90" s="83">
        <f t="shared" si="15"/>
        <v>0</v>
      </c>
      <c r="R90" s="83">
        <f t="shared" si="16"/>
        <v>0</v>
      </c>
      <c r="S90" s="83">
        <f t="shared" si="17"/>
        <v>0</v>
      </c>
      <c r="T90" s="83">
        <f t="shared" si="18"/>
        <v>0</v>
      </c>
      <c r="U90" s="84">
        <f t="shared" si="19"/>
        <v>0</v>
      </c>
    </row>
    <row r="91" spans="1:21" ht="15.95" customHeight="1">
      <c r="A91" s="3">
        <v>39</v>
      </c>
      <c r="B91" s="4" t="s">
        <v>26</v>
      </c>
      <c r="C91" s="25" t="s">
        <v>232</v>
      </c>
      <c r="D91" s="4" t="s">
        <v>74</v>
      </c>
      <c r="E91" s="50"/>
      <c r="F91" s="31">
        <f t="shared" si="12"/>
        <v>1</v>
      </c>
      <c r="G91" s="33" t="str">
        <f t="shared" si="11"/>
        <v>RAVEL, 37</v>
      </c>
      <c r="H91" s="40">
        <f t="shared" si="20"/>
        <v>0</v>
      </c>
      <c r="I91" s="91"/>
      <c r="J91" s="91"/>
      <c r="K91" s="91"/>
      <c r="L91" s="69" t="s">
        <v>232</v>
      </c>
      <c r="M91" s="74"/>
      <c r="N91" s="75"/>
      <c r="O91" s="89">
        <f t="shared" si="13"/>
        <v>1</v>
      </c>
      <c r="P91" s="82">
        <f t="shared" si="14"/>
        <v>0</v>
      </c>
      <c r="Q91" s="83">
        <f t="shared" si="15"/>
        <v>0</v>
      </c>
      <c r="R91" s="83">
        <f t="shared" si="16"/>
        <v>0</v>
      </c>
      <c r="S91" s="83">
        <f t="shared" si="17"/>
        <v>0</v>
      </c>
      <c r="T91" s="83">
        <f t="shared" si="18"/>
        <v>0</v>
      </c>
      <c r="U91" s="84">
        <f t="shared" si="19"/>
        <v>1</v>
      </c>
    </row>
    <row r="92" spans="1:21" ht="15.95" customHeight="1">
      <c r="A92" s="3">
        <v>41</v>
      </c>
      <c r="B92" s="4" t="s">
        <v>26</v>
      </c>
      <c r="C92" s="25" t="s">
        <v>233</v>
      </c>
      <c r="D92" s="4" t="s">
        <v>75</v>
      </c>
      <c r="E92" s="50"/>
      <c r="F92" s="31">
        <f t="shared" si="12"/>
        <v>0</v>
      </c>
      <c r="G92" s="33">
        <f t="shared" si="11"/>
        <v>0</v>
      </c>
      <c r="H92" s="40">
        <f t="shared" si="20"/>
        <v>0</v>
      </c>
      <c r="I92" s="91"/>
      <c r="J92" s="91"/>
      <c r="K92" s="91"/>
      <c r="L92" s="69" t="s">
        <v>233</v>
      </c>
      <c r="M92" s="74"/>
      <c r="N92" s="75"/>
      <c r="O92" s="89">
        <f t="shared" si="13"/>
        <v>0</v>
      </c>
      <c r="P92" s="82">
        <f t="shared" si="14"/>
        <v>0</v>
      </c>
      <c r="Q92" s="83">
        <f t="shared" si="15"/>
        <v>0</v>
      </c>
      <c r="R92" s="83">
        <f t="shared" si="16"/>
        <v>0</v>
      </c>
      <c r="S92" s="83">
        <f t="shared" si="17"/>
        <v>0</v>
      </c>
      <c r="T92" s="83">
        <f t="shared" si="18"/>
        <v>0</v>
      </c>
      <c r="U92" s="84">
        <f t="shared" si="19"/>
        <v>0</v>
      </c>
    </row>
    <row r="93" spans="1:21" ht="15.95" customHeight="1">
      <c r="A93" s="3">
        <v>43</v>
      </c>
      <c r="B93" s="4" t="s">
        <v>26</v>
      </c>
      <c r="C93" s="25" t="s">
        <v>234</v>
      </c>
      <c r="D93" s="4" t="s">
        <v>76</v>
      </c>
      <c r="E93" s="50"/>
      <c r="F93" s="31">
        <f t="shared" si="12"/>
        <v>1</v>
      </c>
      <c r="G93" s="33" t="str">
        <f t="shared" si="11"/>
        <v>D'INDY, 47</v>
      </c>
      <c r="H93" s="40">
        <f t="shared" si="20"/>
        <v>0</v>
      </c>
      <c r="I93" s="91"/>
      <c r="J93" s="91"/>
      <c r="K93" s="91"/>
      <c r="L93" s="69" t="s">
        <v>234</v>
      </c>
      <c r="M93" s="74"/>
      <c r="N93" s="75"/>
      <c r="O93" s="89">
        <f t="shared" si="13"/>
        <v>1</v>
      </c>
      <c r="P93" s="82">
        <f t="shared" si="14"/>
        <v>0</v>
      </c>
      <c r="Q93" s="83">
        <f t="shared" si="15"/>
        <v>0</v>
      </c>
      <c r="R93" s="83">
        <f t="shared" si="16"/>
        <v>0</v>
      </c>
      <c r="S93" s="83">
        <f t="shared" si="17"/>
        <v>0</v>
      </c>
      <c r="T93" s="83">
        <f t="shared" si="18"/>
        <v>0</v>
      </c>
      <c r="U93" s="84">
        <f t="shared" si="19"/>
        <v>1</v>
      </c>
    </row>
    <row r="94" spans="1:21" ht="15.95" customHeight="1">
      <c r="A94" s="3">
        <v>45</v>
      </c>
      <c r="B94" s="4" t="s">
        <v>26</v>
      </c>
      <c r="C94" s="25" t="s">
        <v>235</v>
      </c>
      <c r="D94" s="4" t="s">
        <v>77</v>
      </c>
      <c r="E94" s="50"/>
      <c r="F94" s="31">
        <f t="shared" si="12"/>
        <v>0</v>
      </c>
      <c r="G94" s="33">
        <f t="shared" si="11"/>
        <v>0</v>
      </c>
      <c r="H94" s="40">
        <f t="shared" si="20"/>
        <v>0</v>
      </c>
      <c r="I94" s="91"/>
      <c r="J94" s="91"/>
      <c r="K94" s="91"/>
      <c r="L94" s="69" t="s">
        <v>235</v>
      </c>
      <c r="M94" s="74"/>
      <c r="N94" s="75"/>
      <c r="O94" s="89">
        <f t="shared" si="13"/>
        <v>0</v>
      </c>
      <c r="P94" s="82">
        <f t="shared" si="14"/>
        <v>0</v>
      </c>
      <c r="Q94" s="83">
        <f t="shared" si="15"/>
        <v>0</v>
      </c>
      <c r="R94" s="83">
        <f t="shared" si="16"/>
        <v>0</v>
      </c>
      <c r="S94" s="83">
        <f t="shared" si="17"/>
        <v>0</v>
      </c>
      <c r="T94" s="83">
        <f t="shared" si="18"/>
        <v>0</v>
      </c>
      <c r="U94" s="84">
        <f t="shared" si="19"/>
        <v>0</v>
      </c>
    </row>
    <row r="95" spans="1:21" ht="15.95" customHeight="1" thickBot="1">
      <c r="A95" s="5">
        <v>47</v>
      </c>
      <c r="B95" s="6" t="s">
        <v>26</v>
      </c>
      <c r="C95" s="55" t="s">
        <v>236</v>
      </c>
      <c r="D95" s="6" t="s">
        <v>78</v>
      </c>
      <c r="E95" s="50">
        <v>1</v>
      </c>
      <c r="F95" s="34">
        <f t="shared" si="12"/>
        <v>0</v>
      </c>
      <c r="G95" s="35">
        <f t="shared" si="11"/>
        <v>0</v>
      </c>
      <c r="H95" s="56">
        <f t="shared" si="20"/>
        <v>3</v>
      </c>
      <c r="I95" s="92" t="s">
        <v>226</v>
      </c>
      <c r="J95" s="92" t="s">
        <v>234</v>
      </c>
      <c r="K95" s="92" t="s">
        <v>230</v>
      </c>
      <c r="L95" s="70" t="s">
        <v>236</v>
      </c>
      <c r="M95" s="74"/>
      <c r="N95" s="75"/>
      <c r="O95" s="89">
        <f t="shared" si="13"/>
        <v>1</v>
      </c>
      <c r="P95" s="82">
        <f t="shared" si="14"/>
        <v>0</v>
      </c>
      <c r="Q95" s="83">
        <f t="shared" si="15"/>
        <v>0</v>
      </c>
      <c r="R95" s="83">
        <f t="shared" si="16"/>
        <v>0</v>
      </c>
      <c r="S95" s="83">
        <f t="shared" si="17"/>
        <v>0</v>
      </c>
      <c r="T95" s="83">
        <f t="shared" si="18"/>
        <v>1</v>
      </c>
      <c r="U95" s="84">
        <f t="shared" si="19"/>
        <v>0</v>
      </c>
    </row>
    <row r="96" spans="1:21" ht="15.95" customHeight="1">
      <c r="A96" s="57">
        <v>1</v>
      </c>
      <c r="B96" s="19" t="s">
        <v>79</v>
      </c>
      <c r="C96" s="25" t="s">
        <v>237</v>
      </c>
      <c r="D96" s="95" t="s">
        <v>387</v>
      </c>
      <c r="E96" s="50"/>
      <c r="F96" s="52">
        <f t="shared" si="12"/>
        <v>0</v>
      </c>
      <c r="G96" s="53">
        <f t="shared" si="11"/>
        <v>0</v>
      </c>
      <c r="H96" s="54">
        <f t="shared" si="20"/>
        <v>0</v>
      </c>
      <c r="I96" s="93"/>
      <c r="J96" s="93"/>
      <c r="K96" s="93"/>
      <c r="L96" s="69" t="s">
        <v>237</v>
      </c>
      <c r="M96" s="74"/>
      <c r="N96" s="75"/>
      <c r="O96" s="89">
        <f t="shared" si="13"/>
        <v>0</v>
      </c>
      <c r="P96" s="82">
        <f t="shared" si="14"/>
        <v>0</v>
      </c>
      <c r="Q96" s="83">
        <f t="shared" si="15"/>
        <v>0</v>
      </c>
      <c r="R96" s="83">
        <f t="shared" si="16"/>
        <v>0</v>
      </c>
      <c r="S96" s="83">
        <f t="shared" si="17"/>
        <v>0</v>
      </c>
      <c r="T96" s="83">
        <f t="shared" si="18"/>
        <v>0</v>
      </c>
      <c r="U96" s="84">
        <f t="shared" si="19"/>
        <v>0</v>
      </c>
    </row>
    <row r="97" spans="1:21" ht="15.95" customHeight="1">
      <c r="A97" s="3">
        <v>2</v>
      </c>
      <c r="B97" s="15" t="s">
        <v>79</v>
      </c>
      <c r="C97" s="25" t="s">
        <v>238</v>
      </c>
      <c r="D97" s="4" t="s">
        <v>80</v>
      </c>
      <c r="E97" s="50"/>
      <c r="F97" s="31">
        <f t="shared" si="12"/>
        <v>0</v>
      </c>
      <c r="G97" s="33">
        <f t="shared" si="11"/>
        <v>0</v>
      </c>
      <c r="H97" s="40">
        <f t="shared" si="20"/>
        <v>0</v>
      </c>
      <c r="I97" s="91"/>
      <c r="J97" s="91"/>
      <c r="K97" s="91"/>
      <c r="L97" s="69" t="s">
        <v>238</v>
      </c>
      <c r="M97" s="74"/>
      <c r="N97" s="75"/>
      <c r="O97" s="89">
        <f t="shared" si="13"/>
        <v>0</v>
      </c>
      <c r="P97" s="82">
        <f t="shared" si="14"/>
        <v>0</v>
      </c>
      <c r="Q97" s="83">
        <f t="shared" si="15"/>
        <v>0</v>
      </c>
      <c r="R97" s="83">
        <f t="shared" si="16"/>
        <v>0</v>
      </c>
      <c r="S97" s="83">
        <f t="shared" si="17"/>
        <v>0</v>
      </c>
      <c r="T97" s="83">
        <f t="shared" si="18"/>
        <v>0</v>
      </c>
      <c r="U97" s="84">
        <f t="shared" si="19"/>
        <v>0</v>
      </c>
    </row>
    <row r="98" spans="1:21" ht="15.95" customHeight="1">
      <c r="A98" s="3">
        <v>3</v>
      </c>
      <c r="B98" s="4" t="s">
        <v>79</v>
      </c>
      <c r="C98" s="25" t="s">
        <v>239</v>
      </c>
      <c r="D98" s="15" t="s">
        <v>348</v>
      </c>
      <c r="E98" s="50"/>
      <c r="F98" s="31">
        <f t="shared" si="12"/>
        <v>1</v>
      </c>
      <c r="G98" s="33" t="str">
        <f t="shared" si="11"/>
        <v>D'INDY, 8</v>
      </c>
      <c r="H98" s="40">
        <f t="shared" si="20"/>
        <v>0</v>
      </c>
      <c r="I98" s="91"/>
      <c r="J98" s="91"/>
      <c r="K98" s="91"/>
      <c r="L98" s="69" t="s">
        <v>239</v>
      </c>
      <c r="M98" s="74"/>
      <c r="N98" s="75"/>
      <c r="O98" s="89">
        <f t="shared" si="13"/>
        <v>1</v>
      </c>
      <c r="P98" s="82">
        <f t="shared" si="14"/>
        <v>0</v>
      </c>
      <c r="Q98" s="83">
        <f t="shared" si="15"/>
        <v>0</v>
      </c>
      <c r="R98" s="83">
        <f t="shared" si="16"/>
        <v>0</v>
      </c>
      <c r="S98" s="83">
        <f t="shared" si="17"/>
        <v>0</v>
      </c>
      <c r="T98" s="83">
        <f t="shared" si="18"/>
        <v>0</v>
      </c>
      <c r="U98" s="84">
        <f t="shared" si="19"/>
        <v>1</v>
      </c>
    </row>
    <row r="99" spans="1:21" ht="15.95" customHeight="1">
      <c r="A99" s="3">
        <v>4</v>
      </c>
      <c r="B99" s="4" t="s">
        <v>79</v>
      </c>
      <c r="C99" s="25" t="s">
        <v>240</v>
      </c>
      <c r="D99" s="4" t="s">
        <v>81</v>
      </c>
      <c r="E99" s="50"/>
      <c r="F99" s="31">
        <f t="shared" si="12"/>
        <v>1</v>
      </c>
      <c r="G99" s="33" t="str">
        <f t="shared" si="11"/>
        <v>RAVEL, 31</v>
      </c>
      <c r="H99" s="40">
        <f t="shared" si="20"/>
        <v>0</v>
      </c>
      <c r="I99" s="91"/>
      <c r="J99" s="91"/>
      <c r="K99" s="91"/>
      <c r="L99" s="69" t="s">
        <v>240</v>
      </c>
      <c r="M99" s="74"/>
      <c r="N99" s="75"/>
      <c r="O99" s="89">
        <f t="shared" si="13"/>
        <v>1</v>
      </c>
      <c r="P99" s="82">
        <f t="shared" si="14"/>
        <v>0</v>
      </c>
      <c r="Q99" s="83">
        <f t="shared" si="15"/>
        <v>0</v>
      </c>
      <c r="R99" s="83">
        <f t="shared" si="16"/>
        <v>0</v>
      </c>
      <c r="S99" s="83">
        <f t="shared" si="17"/>
        <v>0</v>
      </c>
      <c r="T99" s="83">
        <f t="shared" si="18"/>
        <v>0</v>
      </c>
      <c r="U99" s="84">
        <f t="shared" si="19"/>
        <v>1</v>
      </c>
    </row>
    <row r="100" spans="1:21" ht="15.95" customHeight="1">
      <c r="A100" s="3">
        <v>5</v>
      </c>
      <c r="B100" s="4" t="s">
        <v>79</v>
      </c>
      <c r="C100" s="25" t="s">
        <v>241</v>
      </c>
      <c r="D100" s="4" t="s">
        <v>388</v>
      </c>
      <c r="E100" s="50"/>
      <c r="F100" s="31">
        <f t="shared" si="12"/>
        <v>1</v>
      </c>
      <c r="G100" s="33" t="str">
        <f t="shared" si="11"/>
        <v>RAVEL, 31</v>
      </c>
      <c r="H100" s="40">
        <f t="shared" si="20"/>
        <v>0</v>
      </c>
      <c r="I100" s="91"/>
      <c r="J100" s="91"/>
      <c r="K100" s="91"/>
      <c r="L100" s="69" t="s">
        <v>241</v>
      </c>
      <c r="M100" s="74"/>
      <c r="N100" s="75"/>
      <c r="O100" s="89">
        <f t="shared" si="13"/>
        <v>1</v>
      </c>
      <c r="P100" s="82">
        <f t="shared" si="14"/>
        <v>0</v>
      </c>
      <c r="Q100" s="83">
        <f t="shared" si="15"/>
        <v>0</v>
      </c>
      <c r="R100" s="83">
        <f t="shared" si="16"/>
        <v>0</v>
      </c>
      <c r="S100" s="83">
        <f t="shared" si="17"/>
        <v>0</v>
      </c>
      <c r="T100" s="83">
        <f t="shared" si="18"/>
        <v>0</v>
      </c>
      <c r="U100" s="84">
        <f t="shared" si="19"/>
        <v>1</v>
      </c>
    </row>
    <row r="101" spans="1:21" ht="15.95" customHeight="1">
      <c r="A101" s="3">
        <v>6</v>
      </c>
      <c r="B101" s="4" t="s">
        <v>79</v>
      </c>
      <c r="C101" s="25" t="s">
        <v>242</v>
      </c>
      <c r="D101" s="4" t="s">
        <v>29</v>
      </c>
      <c r="E101" s="50"/>
      <c r="F101" s="31">
        <f t="shared" si="12"/>
        <v>0</v>
      </c>
      <c r="G101" s="33">
        <f t="shared" si="11"/>
        <v>0</v>
      </c>
      <c r="H101" s="40">
        <f t="shared" si="20"/>
        <v>0</v>
      </c>
      <c r="I101" s="91"/>
      <c r="J101" s="91"/>
      <c r="K101" s="91"/>
      <c r="L101" s="69" t="s">
        <v>242</v>
      </c>
      <c r="M101" s="74"/>
      <c r="N101" s="75"/>
      <c r="O101" s="89">
        <f t="shared" si="13"/>
        <v>0</v>
      </c>
      <c r="P101" s="82">
        <f t="shared" si="14"/>
        <v>0</v>
      </c>
      <c r="Q101" s="83">
        <f t="shared" si="15"/>
        <v>0</v>
      </c>
      <c r="R101" s="83">
        <f t="shared" si="16"/>
        <v>0</v>
      </c>
      <c r="S101" s="83">
        <f t="shared" si="17"/>
        <v>0</v>
      </c>
      <c r="T101" s="83">
        <f t="shared" si="18"/>
        <v>0</v>
      </c>
      <c r="U101" s="84">
        <f t="shared" si="19"/>
        <v>0</v>
      </c>
    </row>
    <row r="102" spans="1:21" ht="15.95" customHeight="1">
      <c r="A102" s="3">
        <v>7</v>
      </c>
      <c r="B102" s="4" t="s">
        <v>79</v>
      </c>
      <c r="C102" s="25" t="s">
        <v>243</v>
      </c>
      <c r="D102" s="4" t="s">
        <v>362</v>
      </c>
      <c r="E102" s="50">
        <v>1</v>
      </c>
      <c r="F102" s="31">
        <f t="shared" si="12"/>
        <v>0</v>
      </c>
      <c r="G102" s="33">
        <f t="shared" si="11"/>
        <v>0</v>
      </c>
      <c r="H102" s="40">
        <f t="shared" si="20"/>
        <v>0</v>
      </c>
      <c r="I102" s="91"/>
      <c r="J102" s="91"/>
      <c r="K102" s="91"/>
      <c r="L102" s="69" t="s">
        <v>243</v>
      </c>
      <c r="M102" s="74"/>
      <c r="N102" s="75"/>
      <c r="O102" s="89">
        <f t="shared" si="13"/>
        <v>1</v>
      </c>
      <c r="P102" s="82">
        <f t="shared" si="14"/>
        <v>0</v>
      </c>
      <c r="Q102" s="83">
        <f t="shared" si="15"/>
        <v>0</v>
      </c>
      <c r="R102" s="83">
        <f t="shared" si="16"/>
        <v>0</v>
      </c>
      <c r="S102" s="83">
        <f t="shared" si="17"/>
        <v>0</v>
      </c>
      <c r="T102" s="83">
        <f t="shared" si="18"/>
        <v>1</v>
      </c>
      <c r="U102" s="84">
        <f t="shared" si="19"/>
        <v>0</v>
      </c>
    </row>
    <row r="103" spans="1:21" ht="15.95" customHeight="1">
      <c r="A103" s="3">
        <v>8</v>
      </c>
      <c r="B103" s="4" t="s">
        <v>79</v>
      </c>
      <c r="C103" s="25" t="s">
        <v>244</v>
      </c>
      <c r="D103" s="4" t="s">
        <v>24</v>
      </c>
      <c r="E103" s="50"/>
      <c r="F103" s="31">
        <f t="shared" si="12"/>
        <v>0</v>
      </c>
      <c r="G103" s="33">
        <f t="shared" si="11"/>
        <v>0</v>
      </c>
      <c r="H103" s="40">
        <f t="shared" si="20"/>
        <v>0</v>
      </c>
      <c r="I103" s="91"/>
      <c r="J103" s="91"/>
      <c r="K103" s="91"/>
      <c r="L103" s="69" t="s">
        <v>244</v>
      </c>
      <c r="M103" s="74"/>
      <c r="N103" s="75"/>
      <c r="O103" s="89">
        <f t="shared" si="13"/>
        <v>0</v>
      </c>
      <c r="P103" s="82">
        <f t="shared" si="14"/>
        <v>0</v>
      </c>
      <c r="Q103" s="83">
        <f t="shared" si="15"/>
        <v>0</v>
      </c>
      <c r="R103" s="83">
        <f t="shared" si="16"/>
        <v>0</v>
      </c>
      <c r="S103" s="83">
        <f t="shared" si="17"/>
        <v>0</v>
      </c>
      <c r="T103" s="83">
        <f t="shared" si="18"/>
        <v>0</v>
      </c>
      <c r="U103" s="84">
        <f t="shared" si="19"/>
        <v>0</v>
      </c>
    </row>
    <row r="104" spans="1:21" ht="15.95" customHeight="1">
      <c r="A104" s="3">
        <v>9</v>
      </c>
      <c r="B104" s="4" t="s">
        <v>79</v>
      </c>
      <c r="C104" s="25" t="s">
        <v>245</v>
      </c>
      <c r="D104" s="4" t="s">
        <v>25</v>
      </c>
      <c r="E104" s="50"/>
      <c r="F104" s="31">
        <f t="shared" si="12"/>
        <v>0</v>
      </c>
      <c r="G104" s="33">
        <f t="shared" si="11"/>
        <v>0</v>
      </c>
      <c r="H104" s="40">
        <f t="shared" si="20"/>
        <v>0</v>
      </c>
      <c r="I104" s="91"/>
      <c r="J104" s="91"/>
      <c r="K104" s="91"/>
      <c r="L104" s="69" t="s">
        <v>245</v>
      </c>
      <c r="M104" s="74"/>
      <c r="N104" s="75"/>
      <c r="O104" s="89">
        <f t="shared" si="13"/>
        <v>0</v>
      </c>
      <c r="P104" s="82">
        <f t="shared" si="14"/>
        <v>0</v>
      </c>
      <c r="Q104" s="83">
        <f t="shared" si="15"/>
        <v>0</v>
      </c>
      <c r="R104" s="83">
        <f t="shared" si="16"/>
        <v>0</v>
      </c>
      <c r="S104" s="83">
        <f t="shared" si="17"/>
        <v>0</v>
      </c>
      <c r="T104" s="83">
        <f t="shared" si="18"/>
        <v>0</v>
      </c>
      <c r="U104" s="84">
        <f t="shared" si="19"/>
        <v>0</v>
      </c>
    </row>
    <row r="105" spans="1:21" ht="15.95" customHeight="1">
      <c r="A105" s="8">
        <v>10</v>
      </c>
      <c r="B105" s="9" t="s">
        <v>79</v>
      </c>
      <c r="C105" s="25" t="s">
        <v>246</v>
      </c>
      <c r="D105" s="9" t="s">
        <v>134</v>
      </c>
      <c r="E105" s="50"/>
      <c r="F105" s="31">
        <f t="shared" si="12"/>
        <v>0</v>
      </c>
      <c r="G105" s="33">
        <f t="shared" si="11"/>
        <v>0</v>
      </c>
      <c r="H105" s="40">
        <f t="shared" si="20"/>
        <v>0</v>
      </c>
      <c r="I105" s="91"/>
      <c r="J105" s="91"/>
      <c r="K105" s="91"/>
      <c r="L105" s="69" t="s">
        <v>246</v>
      </c>
      <c r="M105" s="74"/>
      <c r="N105" s="75"/>
      <c r="O105" s="89">
        <f t="shared" si="13"/>
        <v>0</v>
      </c>
      <c r="P105" s="82">
        <f t="shared" si="14"/>
        <v>0</v>
      </c>
      <c r="Q105" s="83">
        <f t="shared" si="15"/>
        <v>0</v>
      </c>
      <c r="R105" s="83">
        <f t="shared" si="16"/>
        <v>0</v>
      </c>
      <c r="S105" s="83">
        <f t="shared" si="17"/>
        <v>0</v>
      </c>
      <c r="T105" s="83">
        <f t="shared" si="18"/>
        <v>0</v>
      </c>
      <c r="U105" s="84">
        <f t="shared" si="19"/>
        <v>0</v>
      </c>
    </row>
    <row r="106" spans="1:21" ht="15.95" customHeight="1">
      <c r="A106" s="3">
        <v>11</v>
      </c>
      <c r="B106" s="4" t="s">
        <v>79</v>
      </c>
      <c r="C106" s="25" t="s">
        <v>247</v>
      </c>
      <c r="D106" s="4" t="s">
        <v>82</v>
      </c>
      <c r="E106" s="50"/>
      <c r="F106" s="31">
        <f t="shared" si="12"/>
        <v>1</v>
      </c>
      <c r="G106" s="33" t="str">
        <f t="shared" si="11"/>
        <v>FAURE, 18</v>
      </c>
      <c r="H106" s="40">
        <f t="shared" si="20"/>
        <v>0</v>
      </c>
      <c r="I106" s="91"/>
      <c r="J106" s="91"/>
      <c r="K106" s="91"/>
      <c r="L106" s="69" t="s">
        <v>247</v>
      </c>
      <c r="M106" s="74"/>
      <c r="N106" s="75"/>
      <c r="O106" s="89">
        <f t="shared" si="13"/>
        <v>1</v>
      </c>
      <c r="P106" s="82">
        <f t="shared" si="14"/>
        <v>0</v>
      </c>
      <c r="Q106" s="83">
        <f t="shared" si="15"/>
        <v>0</v>
      </c>
      <c r="R106" s="83">
        <f t="shared" si="16"/>
        <v>0</v>
      </c>
      <c r="S106" s="83">
        <f t="shared" si="17"/>
        <v>0</v>
      </c>
      <c r="T106" s="83">
        <f t="shared" si="18"/>
        <v>0</v>
      </c>
      <c r="U106" s="84">
        <f t="shared" si="19"/>
        <v>1</v>
      </c>
    </row>
    <row r="107" spans="1:21" ht="15.95" customHeight="1">
      <c r="A107" s="3">
        <v>12</v>
      </c>
      <c r="B107" s="4" t="s">
        <v>79</v>
      </c>
      <c r="C107" s="25" t="s">
        <v>248</v>
      </c>
      <c r="D107" s="4" t="s">
        <v>124</v>
      </c>
      <c r="E107" s="50"/>
      <c r="F107" s="31">
        <f t="shared" si="12"/>
        <v>1</v>
      </c>
      <c r="G107" s="33" t="str">
        <f t="shared" si="11"/>
        <v>DUPARC, 7</v>
      </c>
      <c r="H107" s="40">
        <f t="shared" si="20"/>
        <v>0</v>
      </c>
      <c r="I107" s="91"/>
      <c r="J107" s="91"/>
      <c r="K107" s="91"/>
      <c r="L107" s="69" t="s">
        <v>248</v>
      </c>
      <c r="M107" s="74"/>
      <c r="N107" s="75"/>
      <c r="O107" s="89">
        <f t="shared" si="13"/>
        <v>1</v>
      </c>
      <c r="P107" s="82">
        <f t="shared" si="14"/>
        <v>0</v>
      </c>
      <c r="Q107" s="83">
        <f t="shared" si="15"/>
        <v>0</v>
      </c>
      <c r="R107" s="83">
        <f t="shared" si="16"/>
        <v>0</v>
      </c>
      <c r="S107" s="83">
        <f t="shared" si="17"/>
        <v>0</v>
      </c>
      <c r="T107" s="83">
        <f t="shared" si="18"/>
        <v>0</v>
      </c>
      <c r="U107" s="84">
        <f t="shared" si="19"/>
        <v>1</v>
      </c>
    </row>
    <row r="108" spans="1:21" ht="15.95" customHeight="1">
      <c r="A108" s="3">
        <v>13</v>
      </c>
      <c r="B108" s="4" t="s">
        <v>79</v>
      </c>
      <c r="C108" s="25" t="s">
        <v>249</v>
      </c>
      <c r="D108" s="4" t="s">
        <v>83</v>
      </c>
      <c r="E108" s="50"/>
      <c r="F108" s="31">
        <f t="shared" si="12"/>
        <v>1</v>
      </c>
      <c r="G108" s="33" t="str">
        <f t="shared" si="11"/>
        <v>FAURE, 18</v>
      </c>
      <c r="H108" s="40">
        <f t="shared" si="20"/>
        <v>0</v>
      </c>
      <c r="I108" s="91"/>
      <c r="J108" s="91"/>
      <c r="K108" s="91"/>
      <c r="L108" s="69" t="s">
        <v>249</v>
      </c>
      <c r="M108" s="74"/>
      <c r="N108" s="75"/>
      <c r="O108" s="89">
        <f t="shared" si="13"/>
        <v>1</v>
      </c>
      <c r="P108" s="82">
        <f t="shared" si="14"/>
        <v>0</v>
      </c>
      <c r="Q108" s="83">
        <f t="shared" si="15"/>
        <v>0</v>
      </c>
      <c r="R108" s="83">
        <f t="shared" si="16"/>
        <v>0</v>
      </c>
      <c r="S108" s="83">
        <f t="shared" si="17"/>
        <v>0</v>
      </c>
      <c r="T108" s="83">
        <f t="shared" si="18"/>
        <v>0</v>
      </c>
      <c r="U108" s="84">
        <f t="shared" si="19"/>
        <v>1</v>
      </c>
    </row>
    <row r="109" spans="1:21" ht="15.95" customHeight="1">
      <c r="A109" s="3">
        <v>14</v>
      </c>
      <c r="B109" s="4" t="s">
        <v>79</v>
      </c>
      <c r="C109" s="25" t="s">
        <v>250</v>
      </c>
      <c r="D109" s="97" t="s">
        <v>363</v>
      </c>
      <c r="E109" s="50"/>
      <c r="F109" s="31">
        <f t="shared" si="12"/>
        <v>1</v>
      </c>
      <c r="G109" s="33" t="str">
        <f t="shared" si="11"/>
        <v>FAURE, 21</v>
      </c>
      <c r="H109" s="40">
        <f t="shared" si="20"/>
        <v>0</v>
      </c>
      <c r="I109" s="91"/>
      <c r="J109" s="91"/>
      <c r="K109" s="91"/>
      <c r="L109" s="69" t="s">
        <v>250</v>
      </c>
      <c r="M109" s="74"/>
      <c r="N109" s="75"/>
      <c r="O109" s="89">
        <f t="shared" si="13"/>
        <v>1</v>
      </c>
      <c r="P109" s="82">
        <f t="shared" si="14"/>
        <v>0</v>
      </c>
      <c r="Q109" s="83">
        <f t="shared" si="15"/>
        <v>0</v>
      </c>
      <c r="R109" s="83">
        <f t="shared" si="16"/>
        <v>0</v>
      </c>
      <c r="S109" s="83">
        <f t="shared" si="17"/>
        <v>0</v>
      </c>
      <c r="T109" s="83">
        <f t="shared" si="18"/>
        <v>0</v>
      </c>
      <c r="U109" s="84">
        <f t="shared" si="19"/>
        <v>1</v>
      </c>
    </row>
    <row r="110" spans="1:21" ht="15.95" customHeight="1">
      <c r="A110" s="3">
        <v>15</v>
      </c>
      <c r="B110" s="4" t="s">
        <v>79</v>
      </c>
      <c r="C110" s="25" t="s">
        <v>251</v>
      </c>
      <c r="D110" s="4" t="s">
        <v>84</v>
      </c>
      <c r="E110" s="50">
        <v>1</v>
      </c>
      <c r="F110" s="31">
        <f t="shared" si="12"/>
        <v>0</v>
      </c>
      <c r="G110" s="33">
        <f t="shared" si="11"/>
        <v>0</v>
      </c>
      <c r="H110" s="40">
        <f t="shared" si="20"/>
        <v>0</v>
      </c>
      <c r="I110" s="91"/>
      <c r="J110" s="91"/>
      <c r="K110" s="91"/>
      <c r="L110" s="69" t="s">
        <v>251</v>
      </c>
      <c r="M110" s="74"/>
      <c r="N110" s="75"/>
      <c r="O110" s="89">
        <f t="shared" si="13"/>
        <v>1</v>
      </c>
      <c r="P110" s="82">
        <f t="shared" si="14"/>
        <v>0</v>
      </c>
      <c r="Q110" s="83">
        <f t="shared" si="15"/>
        <v>0</v>
      </c>
      <c r="R110" s="83">
        <f t="shared" si="16"/>
        <v>0</v>
      </c>
      <c r="S110" s="83">
        <f t="shared" si="17"/>
        <v>0</v>
      </c>
      <c r="T110" s="83">
        <f t="shared" si="18"/>
        <v>1</v>
      </c>
      <c r="U110" s="84">
        <f t="shared" si="19"/>
        <v>0</v>
      </c>
    </row>
    <row r="111" spans="1:21" ht="15.95" customHeight="1">
      <c r="A111" s="3">
        <v>16</v>
      </c>
      <c r="B111" s="4" t="s">
        <v>79</v>
      </c>
      <c r="C111" s="25" t="s">
        <v>252</v>
      </c>
      <c r="D111" s="9" t="s">
        <v>389</v>
      </c>
      <c r="E111" s="50"/>
      <c r="F111" s="31">
        <f t="shared" si="12"/>
        <v>0</v>
      </c>
      <c r="G111" s="33">
        <f t="shared" si="11"/>
        <v>0</v>
      </c>
      <c r="H111" s="40">
        <f t="shared" si="20"/>
        <v>0</v>
      </c>
      <c r="I111" s="91"/>
      <c r="J111" s="91"/>
      <c r="K111" s="91"/>
      <c r="L111" s="69" t="s">
        <v>252</v>
      </c>
      <c r="M111" s="74"/>
      <c r="N111" s="75"/>
      <c r="O111" s="89">
        <f t="shared" si="13"/>
        <v>0</v>
      </c>
      <c r="P111" s="82">
        <f t="shared" si="14"/>
        <v>0</v>
      </c>
      <c r="Q111" s="83">
        <f t="shared" si="15"/>
        <v>0</v>
      </c>
      <c r="R111" s="83">
        <f t="shared" si="16"/>
        <v>0</v>
      </c>
      <c r="S111" s="83">
        <f t="shared" si="17"/>
        <v>0</v>
      </c>
      <c r="T111" s="83">
        <f t="shared" si="18"/>
        <v>0</v>
      </c>
      <c r="U111" s="84">
        <f t="shared" si="19"/>
        <v>0</v>
      </c>
    </row>
    <row r="112" spans="1:21" ht="15.95" customHeight="1">
      <c r="A112" s="8">
        <v>17</v>
      </c>
      <c r="B112" s="4" t="s">
        <v>79</v>
      </c>
      <c r="C112" s="25" t="s">
        <v>253</v>
      </c>
      <c r="D112" s="9" t="s">
        <v>85</v>
      </c>
      <c r="E112" s="50"/>
      <c r="F112" s="31">
        <f t="shared" si="12"/>
        <v>0</v>
      </c>
      <c r="G112" s="33">
        <f t="shared" si="11"/>
        <v>0</v>
      </c>
      <c r="H112" s="40">
        <f t="shared" si="20"/>
        <v>0</v>
      </c>
      <c r="I112" s="91"/>
      <c r="J112" s="91"/>
      <c r="K112" s="91"/>
      <c r="L112" s="69" t="s">
        <v>253</v>
      </c>
      <c r="M112" s="74"/>
      <c r="N112" s="75"/>
      <c r="O112" s="89">
        <f t="shared" si="13"/>
        <v>0</v>
      </c>
      <c r="P112" s="82">
        <f t="shared" si="14"/>
        <v>0</v>
      </c>
      <c r="Q112" s="83">
        <f t="shared" si="15"/>
        <v>0</v>
      </c>
      <c r="R112" s="83">
        <f t="shared" si="16"/>
        <v>0</v>
      </c>
      <c r="S112" s="83">
        <f t="shared" si="17"/>
        <v>0</v>
      </c>
      <c r="T112" s="83">
        <f t="shared" si="18"/>
        <v>0</v>
      </c>
      <c r="U112" s="84">
        <f t="shared" si="19"/>
        <v>0</v>
      </c>
    </row>
    <row r="113" spans="1:21" ht="15.95" customHeight="1">
      <c r="A113" s="8">
        <v>18</v>
      </c>
      <c r="B113" s="4" t="s">
        <v>79</v>
      </c>
      <c r="C113" s="25" t="s">
        <v>254</v>
      </c>
      <c r="D113" s="9" t="s">
        <v>390</v>
      </c>
      <c r="E113" s="50">
        <v>1</v>
      </c>
      <c r="F113" s="31">
        <f t="shared" si="12"/>
        <v>0</v>
      </c>
      <c r="G113" s="33">
        <f t="shared" si="11"/>
        <v>0</v>
      </c>
      <c r="H113" s="40">
        <f t="shared" si="20"/>
        <v>3</v>
      </c>
      <c r="I113" s="91" t="s">
        <v>249</v>
      </c>
      <c r="J113" s="91" t="s">
        <v>247</v>
      </c>
      <c r="K113" s="91" t="s">
        <v>210</v>
      </c>
      <c r="L113" s="69" t="s">
        <v>254</v>
      </c>
      <c r="M113" s="74"/>
      <c r="N113" s="75"/>
      <c r="O113" s="89">
        <f t="shared" si="13"/>
        <v>1</v>
      </c>
      <c r="P113" s="82">
        <f t="shared" si="14"/>
        <v>0</v>
      </c>
      <c r="Q113" s="83">
        <f t="shared" si="15"/>
        <v>0</v>
      </c>
      <c r="R113" s="83">
        <f t="shared" si="16"/>
        <v>0</v>
      </c>
      <c r="S113" s="83">
        <f t="shared" si="17"/>
        <v>0</v>
      </c>
      <c r="T113" s="83">
        <f t="shared" si="18"/>
        <v>1</v>
      </c>
      <c r="U113" s="84">
        <f t="shared" si="19"/>
        <v>0</v>
      </c>
    </row>
    <row r="114" spans="1:21" ht="15.95" customHeight="1">
      <c r="A114" s="3">
        <v>19</v>
      </c>
      <c r="B114" s="4" t="s">
        <v>79</v>
      </c>
      <c r="C114" s="25" t="s">
        <v>255</v>
      </c>
      <c r="D114" s="4" t="s">
        <v>86</v>
      </c>
      <c r="E114" s="50">
        <v>1</v>
      </c>
      <c r="F114" s="31">
        <f t="shared" si="12"/>
        <v>0</v>
      </c>
      <c r="G114" s="33">
        <f t="shared" si="11"/>
        <v>0</v>
      </c>
      <c r="H114" s="40">
        <f t="shared" si="20"/>
        <v>0</v>
      </c>
      <c r="I114" s="91"/>
      <c r="J114" s="91"/>
      <c r="K114" s="91"/>
      <c r="L114" s="69" t="s">
        <v>255</v>
      </c>
      <c r="M114" s="74"/>
      <c r="N114" s="75"/>
      <c r="O114" s="89">
        <f t="shared" si="13"/>
        <v>1</v>
      </c>
      <c r="P114" s="82">
        <f t="shared" si="14"/>
        <v>0</v>
      </c>
      <c r="Q114" s="83">
        <f t="shared" si="15"/>
        <v>0</v>
      </c>
      <c r="R114" s="83">
        <f t="shared" si="16"/>
        <v>0</v>
      </c>
      <c r="S114" s="83">
        <f t="shared" si="17"/>
        <v>0</v>
      </c>
      <c r="T114" s="83">
        <f t="shared" si="18"/>
        <v>1</v>
      </c>
      <c r="U114" s="84">
        <f t="shared" si="19"/>
        <v>0</v>
      </c>
    </row>
    <row r="115" spans="1:21" ht="15.95" customHeight="1">
      <c r="A115" s="8">
        <v>20</v>
      </c>
      <c r="B115" s="4" t="s">
        <v>79</v>
      </c>
      <c r="C115" s="25" t="s">
        <v>256</v>
      </c>
      <c r="D115" s="9" t="s">
        <v>87</v>
      </c>
      <c r="E115" s="50"/>
      <c r="F115" s="31">
        <f t="shared" si="12"/>
        <v>0</v>
      </c>
      <c r="G115" s="33">
        <f t="shared" si="11"/>
        <v>0</v>
      </c>
      <c r="H115" s="40">
        <f t="shared" si="20"/>
        <v>0</v>
      </c>
      <c r="I115" s="91"/>
      <c r="J115" s="91"/>
      <c r="K115" s="91"/>
      <c r="L115" s="69" t="s">
        <v>256</v>
      </c>
      <c r="M115" s="74"/>
      <c r="N115" s="75"/>
      <c r="O115" s="89">
        <f t="shared" si="13"/>
        <v>0</v>
      </c>
      <c r="P115" s="82">
        <f t="shared" si="14"/>
        <v>0</v>
      </c>
      <c r="Q115" s="83">
        <f t="shared" si="15"/>
        <v>0</v>
      </c>
      <c r="R115" s="83">
        <f t="shared" si="16"/>
        <v>0</v>
      </c>
      <c r="S115" s="83">
        <f t="shared" si="17"/>
        <v>0</v>
      </c>
      <c r="T115" s="83">
        <f t="shared" si="18"/>
        <v>0</v>
      </c>
      <c r="U115" s="84">
        <f t="shared" si="19"/>
        <v>0</v>
      </c>
    </row>
    <row r="116" spans="1:21" ht="15.95" customHeight="1">
      <c r="A116" s="8">
        <v>21</v>
      </c>
      <c r="B116" s="9" t="s">
        <v>79</v>
      </c>
      <c r="C116" s="25" t="s">
        <v>257</v>
      </c>
      <c r="D116" s="9" t="s">
        <v>137</v>
      </c>
      <c r="E116" s="50">
        <v>1</v>
      </c>
      <c r="F116" s="31">
        <f t="shared" si="12"/>
        <v>0</v>
      </c>
      <c r="G116" s="33">
        <f t="shared" si="11"/>
        <v>0</v>
      </c>
      <c r="H116" s="40">
        <f t="shared" si="20"/>
        <v>3</v>
      </c>
      <c r="I116" s="91" t="s">
        <v>259</v>
      </c>
      <c r="J116" s="91" t="s">
        <v>250</v>
      </c>
      <c r="K116" s="91" t="s">
        <v>258</v>
      </c>
      <c r="L116" s="69" t="s">
        <v>257</v>
      </c>
      <c r="M116" s="74"/>
      <c r="N116" s="75"/>
      <c r="O116" s="89">
        <f t="shared" si="13"/>
        <v>1</v>
      </c>
      <c r="P116" s="82">
        <f t="shared" si="14"/>
        <v>0</v>
      </c>
      <c r="Q116" s="83">
        <f t="shared" si="15"/>
        <v>0</v>
      </c>
      <c r="R116" s="83">
        <f t="shared" si="16"/>
        <v>0</v>
      </c>
      <c r="S116" s="83">
        <f t="shared" si="17"/>
        <v>0</v>
      </c>
      <c r="T116" s="83">
        <f t="shared" si="18"/>
        <v>1</v>
      </c>
      <c r="U116" s="84">
        <f t="shared" si="19"/>
        <v>0</v>
      </c>
    </row>
    <row r="117" spans="1:21" ht="15.95" customHeight="1">
      <c r="A117" s="3">
        <v>22</v>
      </c>
      <c r="B117" s="4" t="s">
        <v>79</v>
      </c>
      <c r="C117" s="25" t="s">
        <v>258</v>
      </c>
      <c r="D117" s="4" t="s">
        <v>88</v>
      </c>
      <c r="E117" s="50"/>
      <c r="F117" s="31">
        <f t="shared" si="12"/>
        <v>1</v>
      </c>
      <c r="G117" s="33" t="str">
        <f t="shared" si="11"/>
        <v>FAURE, 21</v>
      </c>
      <c r="H117" s="40">
        <f t="shared" si="20"/>
        <v>0</v>
      </c>
      <c r="I117" s="91"/>
      <c r="J117" s="91"/>
      <c r="K117" s="91"/>
      <c r="L117" s="69" t="s">
        <v>258</v>
      </c>
      <c r="M117" s="74"/>
      <c r="N117" s="75"/>
      <c r="O117" s="89">
        <f t="shared" si="13"/>
        <v>1</v>
      </c>
      <c r="P117" s="82">
        <f t="shared" si="14"/>
        <v>0</v>
      </c>
      <c r="Q117" s="83">
        <f t="shared" si="15"/>
        <v>0</v>
      </c>
      <c r="R117" s="83">
        <f t="shared" si="16"/>
        <v>0</v>
      </c>
      <c r="S117" s="83">
        <f t="shared" si="17"/>
        <v>0</v>
      </c>
      <c r="T117" s="83">
        <f t="shared" si="18"/>
        <v>0</v>
      </c>
      <c r="U117" s="84">
        <f t="shared" si="19"/>
        <v>1</v>
      </c>
    </row>
    <row r="118" spans="1:21" ht="15.95" customHeight="1">
      <c r="A118" s="3">
        <v>23</v>
      </c>
      <c r="B118" s="4" t="s">
        <v>79</v>
      </c>
      <c r="C118" s="25" t="s">
        <v>259</v>
      </c>
      <c r="D118" s="4" t="s">
        <v>89</v>
      </c>
      <c r="E118" s="50"/>
      <c r="F118" s="31">
        <f t="shared" si="12"/>
        <v>1</v>
      </c>
      <c r="G118" s="33" t="str">
        <f t="shared" si="11"/>
        <v>FAURE, 21</v>
      </c>
      <c r="H118" s="40">
        <f t="shared" si="20"/>
        <v>0</v>
      </c>
      <c r="I118" s="91"/>
      <c r="J118" s="91"/>
      <c r="K118" s="91"/>
      <c r="L118" s="69" t="s">
        <v>259</v>
      </c>
      <c r="M118" s="74"/>
      <c r="N118" s="75"/>
      <c r="O118" s="89">
        <f t="shared" si="13"/>
        <v>1</v>
      </c>
      <c r="P118" s="82">
        <f t="shared" si="14"/>
        <v>0</v>
      </c>
      <c r="Q118" s="83">
        <f t="shared" si="15"/>
        <v>0</v>
      </c>
      <c r="R118" s="83">
        <f t="shared" si="16"/>
        <v>0</v>
      </c>
      <c r="S118" s="83">
        <f t="shared" si="17"/>
        <v>0</v>
      </c>
      <c r="T118" s="83">
        <f t="shared" si="18"/>
        <v>0</v>
      </c>
      <c r="U118" s="84">
        <f t="shared" si="19"/>
        <v>1</v>
      </c>
    </row>
    <row r="119" spans="1:21" ht="15.95" customHeight="1">
      <c r="A119" s="3">
        <v>24</v>
      </c>
      <c r="B119" s="4" t="s">
        <v>79</v>
      </c>
      <c r="C119" s="25" t="s">
        <v>260</v>
      </c>
      <c r="D119" s="9" t="s">
        <v>349</v>
      </c>
      <c r="E119" s="50">
        <v>1</v>
      </c>
      <c r="F119" s="31">
        <f t="shared" si="12"/>
        <v>0</v>
      </c>
      <c r="G119" s="33">
        <f t="shared" si="11"/>
        <v>0</v>
      </c>
      <c r="H119" s="40">
        <f t="shared" si="20"/>
        <v>0</v>
      </c>
      <c r="I119" s="91"/>
      <c r="J119" s="91"/>
      <c r="K119" s="91"/>
      <c r="L119" s="69" t="s">
        <v>260</v>
      </c>
      <c r="M119" s="74"/>
      <c r="N119" s="75"/>
      <c r="O119" s="89">
        <f t="shared" si="13"/>
        <v>1</v>
      </c>
      <c r="P119" s="82">
        <f t="shared" si="14"/>
        <v>0</v>
      </c>
      <c r="Q119" s="83">
        <f t="shared" si="15"/>
        <v>0</v>
      </c>
      <c r="R119" s="83">
        <f t="shared" si="16"/>
        <v>0</v>
      </c>
      <c r="S119" s="83">
        <f t="shared" si="17"/>
        <v>0</v>
      </c>
      <c r="T119" s="83">
        <f t="shared" si="18"/>
        <v>1</v>
      </c>
      <c r="U119" s="84">
        <f t="shared" si="19"/>
        <v>0</v>
      </c>
    </row>
    <row r="120" spans="1:21" ht="15.95" customHeight="1">
      <c r="A120" s="3">
        <v>25</v>
      </c>
      <c r="B120" s="4" t="s">
        <v>79</v>
      </c>
      <c r="C120" s="25" t="s">
        <v>261</v>
      </c>
      <c r="D120" s="4" t="s">
        <v>138</v>
      </c>
      <c r="E120" s="50">
        <v>1</v>
      </c>
      <c r="F120" s="31">
        <f t="shared" si="12"/>
        <v>0</v>
      </c>
      <c r="G120" s="33">
        <f t="shared" si="11"/>
        <v>0</v>
      </c>
      <c r="H120" s="40">
        <f t="shared" si="20"/>
        <v>0</v>
      </c>
      <c r="I120" s="91"/>
      <c r="J120" s="91"/>
      <c r="K120" s="91"/>
      <c r="L120" s="69" t="s">
        <v>261</v>
      </c>
      <c r="M120" s="74"/>
      <c r="N120" s="75"/>
      <c r="O120" s="89">
        <f t="shared" si="13"/>
        <v>1</v>
      </c>
      <c r="P120" s="82">
        <f t="shared" si="14"/>
        <v>0</v>
      </c>
      <c r="Q120" s="83">
        <f t="shared" si="15"/>
        <v>0</v>
      </c>
      <c r="R120" s="83">
        <f t="shared" si="16"/>
        <v>0</v>
      </c>
      <c r="S120" s="83">
        <f t="shared" si="17"/>
        <v>0</v>
      </c>
      <c r="T120" s="83">
        <f t="shared" si="18"/>
        <v>1</v>
      </c>
      <c r="U120" s="84">
        <f t="shared" si="19"/>
        <v>0</v>
      </c>
    </row>
    <row r="121" spans="1:21" ht="15.95" customHeight="1">
      <c r="A121" s="8">
        <v>27</v>
      </c>
      <c r="B121" s="9" t="s">
        <v>79</v>
      </c>
      <c r="C121" s="25" t="s">
        <v>262</v>
      </c>
      <c r="D121" s="9" t="s">
        <v>391</v>
      </c>
      <c r="E121" s="50"/>
      <c r="F121" s="31">
        <f t="shared" si="12"/>
        <v>0</v>
      </c>
      <c r="G121" s="33">
        <f t="shared" si="11"/>
        <v>0</v>
      </c>
      <c r="H121" s="40">
        <f t="shared" si="20"/>
        <v>0</v>
      </c>
      <c r="I121" s="91"/>
      <c r="J121" s="91"/>
      <c r="K121" s="91"/>
      <c r="L121" s="69" t="s">
        <v>262</v>
      </c>
      <c r="M121" s="74"/>
      <c r="N121" s="75"/>
      <c r="O121" s="89">
        <f t="shared" si="13"/>
        <v>0</v>
      </c>
      <c r="P121" s="82">
        <f t="shared" si="14"/>
        <v>0</v>
      </c>
      <c r="Q121" s="83">
        <f t="shared" si="15"/>
        <v>0</v>
      </c>
      <c r="R121" s="83">
        <f t="shared" si="16"/>
        <v>0</v>
      </c>
      <c r="S121" s="83">
        <f t="shared" si="17"/>
        <v>0</v>
      </c>
      <c r="T121" s="83">
        <f t="shared" si="18"/>
        <v>0</v>
      </c>
      <c r="U121" s="84">
        <f t="shared" si="19"/>
        <v>0</v>
      </c>
    </row>
    <row r="122" spans="1:21" ht="15.95" customHeight="1">
      <c r="A122" s="3">
        <v>29</v>
      </c>
      <c r="B122" s="4" t="s">
        <v>79</v>
      </c>
      <c r="C122" s="25" t="s">
        <v>263</v>
      </c>
      <c r="D122" s="4" t="s">
        <v>90</v>
      </c>
      <c r="E122" s="50"/>
      <c r="F122" s="31">
        <f t="shared" si="12"/>
        <v>0</v>
      </c>
      <c r="G122" s="33">
        <f t="shared" si="11"/>
        <v>0</v>
      </c>
      <c r="H122" s="40">
        <f t="shared" si="20"/>
        <v>0</v>
      </c>
      <c r="I122" s="91"/>
      <c r="J122" s="91"/>
      <c r="K122" s="91"/>
      <c r="L122" s="69" t="s">
        <v>263</v>
      </c>
      <c r="M122" s="74"/>
      <c r="N122" s="75"/>
      <c r="O122" s="89">
        <f t="shared" si="13"/>
        <v>0</v>
      </c>
      <c r="P122" s="82">
        <f t="shared" si="14"/>
        <v>0</v>
      </c>
      <c r="Q122" s="83">
        <f t="shared" si="15"/>
        <v>0</v>
      </c>
      <c r="R122" s="83">
        <f t="shared" si="16"/>
        <v>0</v>
      </c>
      <c r="S122" s="83">
        <f t="shared" si="17"/>
        <v>0</v>
      </c>
      <c r="T122" s="83">
        <f t="shared" si="18"/>
        <v>0</v>
      </c>
      <c r="U122" s="84">
        <f t="shared" si="19"/>
        <v>0</v>
      </c>
    </row>
    <row r="123" spans="1:21" ht="15.95" customHeight="1" thickBot="1">
      <c r="A123" s="5">
        <v>31</v>
      </c>
      <c r="B123" s="6" t="s">
        <v>79</v>
      </c>
      <c r="C123" s="55" t="s">
        <v>264</v>
      </c>
      <c r="D123" s="6" t="s">
        <v>392</v>
      </c>
      <c r="E123" s="50"/>
      <c r="F123" s="34">
        <f t="shared" si="12"/>
        <v>0</v>
      </c>
      <c r="G123" s="35">
        <f t="shared" si="11"/>
        <v>0</v>
      </c>
      <c r="H123" s="56">
        <f t="shared" si="20"/>
        <v>0</v>
      </c>
      <c r="I123" s="92"/>
      <c r="J123" s="92"/>
      <c r="K123" s="92"/>
      <c r="L123" s="70" t="s">
        <v>264</v>
      </c>
      <c r="M123" s="74"/>
      <c r="N123" s="75"/>
      <c r="O123" s="89">
        <f t="shared" si="13"/>
        <v>0</v>
      </c>
      <c r="P123" s="82">
        <f t="shared" si="14"/>
        <v>0</v>
      </c>
      <c r="Q123" s="83">
        <f t="shared" si="15"/>
        <v>0</v>
      </c>
      <c r="R123" s="83">
        <f t="shared" si="16"/>
        <v>0</v>
      </c>
      <c r="S123" s="83">
        <f t="shared" si="17"/>
        <v>0</v>
      </c>
      <c r="T123" s="83">
        <f t="shared" si="18"/>
        <v>0</v>
      </c>
      <c r="U123" s="84">
        <f t="shared" si="19"/>
        <v>0</v>
      </c>
    </row>
    <row r="124" spans="1:21" ht="15.95" customHeight="1">
      <c r="A124" s="20">
        <v>1</v>
      </c>
      <c r="B124" s="51" t="s">
        <v>91</v>
      </c>
      <c r="C124" s="25" t="s">
        <v>265</v>
      </c>
      <c r="D124" s="94" t="s">
        <v>92</v>
      </c>
      <c r="E124" s="50"/>
      <c r="F124" s="52">
        <f t="shared" si="12"/>
        <v>0</v>
      </c>
      <c r="G124" s="53">
        <f t="shared" si="11"/>
        <v>0</v>
      </c>
      <c r="H124" s="54">
        <f t="shared" si="20"/>
        <v>0</v>
      </c>
      <c r="I124" s="93"/>
      <c r="J124" s="93"/>
      <c r="K124" s="93"/>
      <c r="L124" s="69" t="s">
        <v>265</v>
      </c>
      <c r="M124" s="74"/>
      <c r="N124" s="75"/>
      <c r="O124" s="89">
        <f t="shared" si="13"/>
        <v>0</v>
      </c>
      <c r="P124" s="82">
        <f t="shared" si="14"/>
        <v>0</v>
      </c>
      <c r="Q124" s="83">
        <f t="shared" si="15"/>
        <v>0</v>
      </c>
      <c r="R124" s="83">
        <f t="shared" si="16"/>
        <v>0</v>
      </c>
      <c r="S124" s="83">
        <f t="shared" si="17"/>
        <v>0</v>
      </c>
      <c r="T124" s="83">
        <f t="shared" si="18"/>
        <v>0</v>
      </c>
      <c r="U124" s="84">
        <f t="shared" si="19"/>
        <v>0</v>
      </c>
    </row>
    <row r="125" spans="1:21" ht="15.95" customHeight="1">
      <c r="A125" s="3">
        <v>2</v>
      </c>
      <c r="B125" s="4" t="s">
        <v>91</v>
      </c>
      <c r="C125" s="25" t="s">
        <v>266</v>
      </c>
      <c r="D125" s="4" t="s">
        <v>14</v>
      </c>
      <c r="E125" s="50">
        <v>1</v>
      </c>
      <c r="F125" s="31">
        <f t="shared" si="12"/>
        <v>0</v>
      </c>
      <c r="G125" s="33">
        <f t="shared" si="11"/>
        <v>0</v>
      </c>
      <c r="H125" s="40">
        <f t="shared" si="20"/>
        <v>0</v>
      </c>
      <c r="I125" s="91"/>
      <c r="J125" s="91"/>
      <c r="K125" s="91"/>
      <c r="L125" s="69" t="s">
        <v>266</v>
      </c>
      <c r="M125" s="74"/>
      <c r="N125" s="75"/>
      <c r="O125" s="89">
        <f t="shared" si="13"/>
        <v>1</v>
      </c>
      <c r="P125" s="82">
        <f t="shared" si="14"/>
        <v>0</v>
      </c>
      <c r="Q125" s="83">
        <f t="shared" si="15"/>
        <v>0</v>
      </c>
      <c r="R125" s="83">
        <f t="shared" si="16"/>
        <v>0</v>
      </c>
      <c r="S125" s="83">
        <f t="shared" si="17"/>
        <v>0</v>
      </c>
      <c r="T125" s="83">
        <f t="shared" si="18"/>
        <v>1</v>
      </c>
      <c r="U125" s="84">
        <f t="shared" si="19"/>
        <v>0</v>
      </c>
    </row>
    <row r="126" spans="1:21" ht="15.95" customHeight="1">
      <c r="A126" s="8">
        <v>3</v>
      </c>
      <c r="B126" s="4" t="s">
        <v>91</v>
      </c>
      <c r="C126" s="25" t="s">
        <v>267</v>
      </c>
      <c r="D126" s="9" t="s">
        <v>125</v>
      </c>
      <c r="E126" s="50"/>
      <c r="F126" s="31">
        <f t="shared" si="12"/>
        <v>1</v>
      </c>
      <c r="G126" s="33" t="str">
        <f t="shared" si="11"/>
        <v>DUPARC, 5</v>
      </c>
      <c r="H126" s="40">
        <f t="shared" si="20"/>
        <v>0</v>
      </c>
      <c r="I126" s="91"/>
      <c r="J126" s="91"/>
      <c r="K126" s="91"/>
      <c r="L126" s="69" t="s">
        <v>267</v>
      </c>
      <c r="M126" s="74"/>
      <c r="N126" s="75"/>
      <c r="O126" s="89">
        <f t="shared" si="13"/>
        <v>1</v>
      </c>
      <c r="P126" s="82">
        <f t="shared" si="14"/>
        <v>0</v>
      </c>
      <c r="Q126" s="83">
        <f t="shared" si="15"/>
        <v>0</v>
      </c>
      <c r="R126" s="83">
        <f t="shared" si="16"/>
        <v>0</v>
      </c>
      <c r="S126" s="83">
        <f t="shared" si="17"/>
        <v>0</v>
      </c>
      <c r="T126" s="83">
        <f t="shared" si="18"/>
        <v>0</v>
      </c>
      <c r="U126" s="84">
        <f t="shared" si="19"/>
        <v>1</v>
      </c>
    </row>
    <row r="127" spans="1:21" ht="15.95" customHeight="1">
      <c r="A127" s="3">
        <v>4</v>
      </c>
      <c r="B127" s="4" t="s">
        <v>91</v>
      </c>
      <c r="C127" s="25" t="s">
        <v>268</v>
      </c>
      <c r="D127" s="4" t="s">
        <v>15</v>
      </c>
      <c r="E127" s="50"/>
      <c r="F127" s="31">
        <f t="shared" si="12"/>
        <v>1</v>
      </c>
      <c r="G127" s="33" t="str">
        <f t="shared" si="11"/>
        <v>DUPARC, 16</v>
      </c>
      <c r="H127" s="40">
        <f t="shared" si="20"/>
        <v>0</v>
      </c>
      <c r="I127" s="91"/>
      <c r="J127" s="91"/>
      <c r="K127" s="91"/>
      <c r="L127" s="69" t="s">
        <v>268</v>
      </c>
      <c r="M127" s="74"/>
      <c r="N127" s="75"/>
      <c r="O127" s="89">
        <f t="shared" si="13"/>
        <v>1</v>
      </c>
      <c r="P127" s="82">
        <f t="shared" si="14"/>
        <v>0</v>
      </c>
      <c r="Q127" s="83">
        <f t="shared" si="15"/>
        <v>0</v>
      </c>
      <c r="R127" s="83">
        <f t="shared" si="16"/>
        <v>0</v>
      </c>
      <c r="S127" s="83">
        <f t="shared" si="17"/>
        <v>0</v>
      </c>
      <c r="T127" s="83">
        <f t="shared" si="18"/>
        <v>0</v>
      </c>
      <c r="U127" s="84">
        <f t="shared" si="19"/>
        <v>1</v>
      </c>
    </row>
    <row r="128" spans="1:21" ht="15.95" customHeight="1">
      <c r="A128" s="8">
        <v>5</v>
      </c>
      <c r="B128" s="4" t="s">
        <v>91</v>
      </c>
      <c r="C128" s="25" t="s">
        <v>269</v>
      </c>
      <c r="D128" s="9" t="s">
        <v>393</v>
      </c>
      <c r="E128" s="50">
        <v>1</v>
      </c>
      <c r="F128" s="31">
        <f t="shared" si="12"/>
        <v>0</v>
      </c>
      <c r="G128" s="33">
        <f t="shared" si="11"/>
        <v>0</v>
      </c>
      <c r="H128" s="40">
        <f t="shared" si="20"/>
        <v>2</v>
      </c>
      <c r="I128" s="91" t="s">
        <v>300</v>
      </c>
      <c r="J128" s="91" t="s">
        <v>267</v>
      </c>
      <c r="K128" s="91"/>
      <c r="L128" s="69" t="s">
        <v>269</v>
      </c>
      <c r="M128" s="74"/>
      <c r="N128" s="75"/>
      <c r="O128" s="89">
        <f t="shared" si="13"/>
        <v>1</v>
      </c>
      <c r="P128" s="82">
        <f t="shared" si="14"/>
        <v>0</v>
      </c>
      <c r="Q128" s="83">
        <f t="shared" si="15"/>
        <v>0</v>
      </c>
      <c r="R128" s="83">
        <f t="shared" si="16"/>
        <v>0</v>
      </c>
      <c r="S128" s="83">
        <f t="shared" si="17"/>
        <v>0</v>
      </c>
      <c r="T128" s="83">
        <f t="shared" si="18"/>
        <v>1</v>
      </c>
      <c r="U128" s="84">
        <f t="shared" si="19"/>
        <v>0</v>
      </c>
    </row>
    <row r="129" spans="1:21" ht="15.95" customHeight="1">
      <c r="A129" s="3">
        <v>6</v>
      </c>
      <c r="B129" s="4" t="s">
        <v>91</v>
      </c>
      <c r="C129" s="25" t="s">
        <v>270</v>
      </c>
      <c r="D129" s="4" t="s">
        <v>16</v>
      </c>
      <c r="E129" s="50"/>
      <c r="F129" s="31">
        <f t="shared" si="12"/>
        <v>0</v>
      </c>
      <c r="G129" s="33">
        <f t="shared" si="11"/>
        <v>0</v>
      </c>
      <c r="H129" s="40">
        <f t="shared" si="20"/>
        <v>0</v>
      </c>
      <c r="I129" s="91"/>
      <c r="J129" s="91"/>
      <c r="K129" s="91"/>
      <c r="L129" s="69" t="s">
        <v>270</v>
      </c>
      <c r="M129" s="74"/>
      <c r="N129" s="75"/>
      <c r="O129" s="89">
        <f t="shared" si="13"/>
        <v>0</v>
      </c>
      <c r="P129" s="82">
        <f t="shared" si="14"/>
        <v>0</v>
      </c>
      <c r="Q129" s="83">
        <f t="shared" si="15"/>
        <v>0</v>
      </c>
      <c r="R129" s="83">
        <f t="shared" si="16"/>
        <v>0</v>
      </c>
      <c r="S129" s="83">
        <f t="shared" si="17"/>
        <v>0</v>
      </c>
      <c r="T129" s="83">
        <f t="shared" si="18"/>
        <v>0</v>
      </c>
      <c r="U129" s="84">
        <f t="shared" si="19"/>
        <v>0</v>
      </c>
    </row>
    <row r="130" spans="1:21" ht="15.95" customHeight="1">
      <c r="A130" s="8">
        <v>7</v>
      </c>
      <c r="B130" s="9" t="s">
        <v>91</v>
      </c>
      <c r="C130" s="25" t="s">
        <v>271</v>
      </c>
      <c r="D130" s="95" t="s">
        <v>142</v>
      </c>
      <c r="E130" s="50">
        <v>1</v>
      </c>
      <c r="F130" s="31">
        <f t="shared" si="12"/>
        <v>0</v>
      </c>
      <c r="G130" s="33">
        <f t="shared" si="11"/>
        <v>0</v>
      </c>
      <c r="H130" s="40">
        <f t="shared" si="20"/>
        <v>3</v>
      </c>
      <c r="I130" s="91" t="s">
        <v>284</v>
      </c>
      <c r="J130" s="91" t="s">
        <v>295</v>
      </c>
      <c r="K130" s="91" t="s">
        <v>248</v>
      </c>
      <c r="L130" s="69" t="s">
        <v>271</v>
      </c>
      <c r="M130" s="74"/>
      <c r="N130" s="75"/>
      <c r="O130" s="89">
        <f t="shared" si="13"/>
        <v>1</v>
      </c>
      <c r="P130" s="82">
        <f t="shared" si="14"/>
        <v>0</v>
      </c>
      <c r="Q130" s="83">
        <f t="shared" si="15"/>
        <v>0</v>
      </c>
      <c r="R130" s="83">
        <f t="shared" si="16"/>
        <v>0</v>
      </c>
      <c r="S130" s="83">
        <f t="shared" si="17"/>
        <v>0</v>
      </c>
      <c r="T130" s="83">
        <f t="shared" si="18"/>
        <v>1</v>
      </c>
      <c r="U130" s="84">
        <f t="shared" si="19"/>
        <v>0</v>
      </c>
    </row>
    <row r="131" spans="1:21" ht="15.95" customHeight="1">
      <c r="A131" s="3">
        <v>8</v>
      </c>
      <c r="B131" s="4" t="s">
        <v>91</v>
      </c>
      <c r="C131" s="25" t="s">
        <v>272</v>
      </c>
      <c r="D131" s="4" t="s">
        <v>127</v>
      </c>
      <c r="E131" s="50">
        <v>1</v>
      </c>
      <c r="F131" s="31">
        <f t="shared" si="12"/>
        <v>0</v>
      </c>
      <c r="G131" s="33">
        <f t="shared" si="11"/>
        <v>0</v>
      </c>
      <c r="H131" s="40">
        <f t="shared" si="20"/>
        <v>1</v>
      </c>
      <c r="I131" s="91" t="s">
        <v>275</v>
      </c>
      <c r="J131" s="91"/>
      <c r="K131" s="91"/>
      <c r="L131" s="69" t="s">
        <v>272</v>
      </c>
      <c r="M131" s="74"/>
      <c r="N131" s="75"/>
      <c r="O131" s="89">
        <f t="shared" si="13"/>
        <v>1</v>
      </c>
      <c r="P131" s="82">
        <f t="shared" si="14"/>
        <v>0</v>
      </c>
      <c r="Q131" s="83">
        <f t="shared" si="15"/>
        <v>0</v>
      </c>
      <c r="R131" s="83">
        <f t="shared" si="16"/>
        <v>0</v>
      </c>
      <c r="S131" s="83">
        <f t="shared" si="17"/>
        <v>0</v>
      </c>
      <c r="T131" s="83">
        <f t="shared" si="18"/>
        <v>1</v>
      </c>
      <c r="U131" s="84">
        <f t="shared" si="19"/>
        <v>0</v>
      </c>
    </row>
    <row r="132" spans="1:21" ht="15.95" customHeight="1">
      <c r="A132" s="3">
        <v>9</v>
      </c>
      <c r="B132" s="4" t="s">
        <v>91</v>
      </c>
      <c r="C132" s="25" t="s">
        <v>273</v>
      </c>
      <c r="D132" s="4" t="s">
        <v>17</v>
      </c>
      <c r="E132" s="50"/>
      <c r="F132" s="31">
        <f t="shared" si="12"/>
        <v>1</v>
      </c>
      <c r="G132" s="33" t="str">
        <f t="shared" si="11"/>
        <v>DUPARC, 17</v>
      </c>
      <c r="H132" s="40">
        <f t="shared" si="20"/>
        <v>0</v>
      </c>
      <c r="I132" s="91"/>
      <c r="J132" s="91"/>
      <c r="K132" s="91"/>
      <c r="L132" s="69" t="s">
        <v>273</v>
      </c>
      <c r="M132" s="74"/>
      <c r="N132" s="75"/>
      <c r="O132" s="89">
        <f t="shared" si="13"/>
        <v>1</v>
      </c>
      <c r="P132" s="82">
        <f t="shared" si="14"/>
        <v>0</v>
      </c>
      <c r="Q132" s="83">
        <f t="shared" si="15"/>
        <v>0</v>
      </c>
      <c r="R132" s="83">
        <f t="shared" si="16"/>
        <v>0</v>
      </c>
      <c r="S132" s="83">
        <f t="shared" si="17"/>
        <v>0</v>
      </c>
      <c r="T132" s="83">
        <f t="shared" si="18"/>
        <v>0</v>
      </c>
      <c r="U132" s="84">
        <f t="shared" si="19"/>
        <v>1</v>
      </c>
    </row>
    <row r="133" spans="1:21" ht="15.95" customHeight="1">
      <c r="A133" s="8">
        <v>10</v>
      </c>
      <c r="B133" s="9" t="s">
        <v>91</v>
      </c>
      <c r="C133" s="25" t="s">
        <v>274</v>
      </c>
      <c r="D133" s="9" t="s">
        <v>128</v>
      </c>
      <c r="E133" s="50">
        <v>1</v>
      </c>
      <c r="F133" s="31">
        <f t="shared" si="12"/>
        <v>0</v>
      </c>
      <c r="G133" s="33">
        <f t="shared" ref="G133:G184" si="21">IF(VLOOKUP(C133,I$5:L$364,4,FALSE)&lt;&gt;0,VLOOKUP(C133,I$5:L$364,4,FALSE),IF(VLOOKUP(C133,J$5:L$364,3,FALSE)&lt;&gt;0,VLOOKUP(C133,J$5:L$364,3,FALSE),IF(VLOOKUP(C133,K$5:L$364,2,FALSE)&lt;&gt;0,VLOOKUP(C133,K$5:L$364,2,FALSE),0)))</f>
        <v>0</v>
      </c>
      <c r="H133" s="40">
        <f t="shared" si="20"/>
        <v>0</v>
      </c>
      <c r="I133" s="91"/>
      <c r="J133" s="91"/>
      <c r="K133" s="91"/>
      <c r="L133" s="69" t="s">
        <v>274</v>
      </c>
      <c r="M133" s="74"/>
      <c r="N133" s="75"/>
      <c r="O133" s="89">
        <f t="shared" si="13"/>
        <v>1</v>
      </c>
      <c r="P133" s="82">
        <f t="shared" si="14"/>
        <v>0</v>
      </c>
      <c r="Q133" s="83">
        <f t="shared" si="15"/>
        <v>0</v>
      </c>
      <c r="R133" s="83">
        <f t="shared" si="16"/>
        <v>0</v>
      </c>
      <c r="S133" s="83">
        <f t="shared" si="17"/>
        <v>0</v>
      </c>
      <c r="T133" s="83">
        <f t="shared" si="18"/>
        <v>1</v>
      </c>
      <c r="U133" s="84">
        <f t="shared" si="19"/>
        <v>0</v>
      </c>
    </row>
    <row r="134" spans="1:21" ht="15.95" customHeight="1">
      <c r="A134" s="3">
        <v>11</v>
      </c>
      <c r="B134" s="4" t="s">
        <v>91</v>
      </c>
      <c r="C134" s="25" t="s">
        <v>275</v>
      </c>
      <c r="D134" s="4" t="s">
        <v>18</v>
      </c>
      <c r="E134" s="50"/>
      <c r="F134" s="31">
        <f t="shared" ref="F134:F184" si="22">IF(G134=0,0,1)</f>
        <v>1</v>
      </c>
      <c r="G134" s="33" t="str">
        <f t="shared" si="21"/>
        <v>DUPARC, 8</v>
      </c>
      <c r="H134" s="40">
        <f t="shared" si="20"/>
        <v>0</v>
      </c>
      <c r="I134" s="91"/>
      <c r="J134" s="91"/>
      <c r="K134" s="91"/>
      <c r="L134" s="69" t="s">
        <v>275</v>
      </c>
      <c r="M134" s="74"/>
      <c r="N134" s="75"/>
      <c r="O134" s="89">
        <f t="shared" ref="O134:O184" si="23">IF(OR(E134=1,F134=1),IF(M134=0,IF(N134=0,1,0),0),0)</f>
        <v>1</v>
      </c>
      <c r="P134" s="82">
        <f t="shared" ref="P134:P184" si="24">IF(AND(M134=1,E134=1),1,0)</f>
        <v>0</v>
      </c>
      <c r="Q134" s="83">
        <f t="shared" ref="Q134:Q184" si="25">IF(AND(M134=1,F134=1),1,0)</f>
        <v>0</v>
      </c>
      <c r="R134" s="83">
        <f t="shared" ref="R134:R184" si="26">IF(AND(N134=1,E134=1),1,0)</f>
        <v>0</v>
      </c>
      <c r="S134" s="83">
        <f t="shared" ref="S134:S184" si="27">IF(AND(N134=1,F134=1),1,0)</f>
        <v>0</v>
      </c>
      <c r="T134" s="83">
        <f t="shared" ref="T134:T184" si="28">IF(AND(O134=1,E134=1),1,0)</f>
        <v>0</v>
      </c>
      <c r="U134" s="84">
        <f t="shared" ref="U134:U184" si="29">IF(AND(O134=1,F134=1),1,0)</f>
        <v>1</v>
      </c>
    </row>
    <row r="135" spans="1:21" ht="15.95" customHeight="1">
      <c r="A135" s="3">
        <v>12</v>
      </c>
      <c r="B135" s="4" t="s">
        <v>91</v>
      </c>
      <c r="C135" s="25" t="s">
        <v>276</v>
      </c>
      <c r="D135" s="4" t="s">
        <v>394</v>
      </c>
      <c r="E135" s="50"/>
      <c r="F135" s="31">
        <f t="shared" si="22"/>
        <v>0</v>
      </c>
      <c r="G135" s="33">
        <f t="shared" si="21"/>
        <v>0</v>
      </c>
      <c r="H135" s="40">
        <f t="shared" ref="H135:H184" si="30">COUNTA(I135:K135)</f>
        <v>0</v>
      </c>
      <c r="I135" s="91"/>
      <c r="J135" s="91"/>
      <c r="K135" s="91"/>
      <c r="L135" s="69" t="s">
        <v>276</v>
      </c>
      <c r="M135" s="74"/>
      <c r="N135" s="75"/>
      <c r="O135" s="89">
        <f t="shared" si="23"/>
        <v>0</v>
      </c>
      <c r="P135" s="82">
        <f t="shared" si="24"/>
        <v>0</v>
      </c>
      <c r="Q135" s="83">
        <f t="shared" si="25"/>
        <v>0</v>
      </c>
      <c r="R135" s="83">
        <f t="shared" si="26"/>
        <v>0</v>
      </c>
      <c r="S135" s="83">
        <f t="shared" si="27"/>
        <v>0</v>
      </c>
      <c r="T135" s="83">
        <f t="shared" si="28"/>
        <v>0</v>
      </c>
      <c r="U135" s="84">
        <f t="shared" si="29"/>
        <v>0</v>
      </c>
    </row>
    <row r="136" spans="1:21" ht="15.95" customHeight="1">
      <c r="A136" s="3">
        <v>13</v>
      </c>
      <c r="B136" s="4" t="s">
        <v>91</v>
      </c>
      <c r="C136" s="25" t="s">
        <v>277</v>
      </c>
      <c r="D136" s="4" t="s">
        <v>93</v>
      </c>
      <c r="E136" s="50"/>
      <c r="F136" s="31">
        <f t="shared" si="22"/>
        <v>1</v>
      </c>
      <c r="G136" s="33" t="str">
        <f t="shared" si="21"/>
        <v>DUPARC, 15</v>
      </c>
      <c r="H136" s="40">
        <f t="shared" si="30"/>
        <v>0</v>
      </c>
      <c r="I136" s="91"/>
      <c r="J136" s="91"/>
      <c r="K136" s="91"/>
      <c r="L136" s="69" t="s">
        <v>277</v>
      </c>
      <c r="M136" s="74"/>
      <c r="N136" s="75"/>
      <c r="O136" s="89">
        <f t="shared" si="23"/>
        <v>1</v>
      </c>
      <c r="P136" s="82">
        <f t="shared" si="24"/>
        <v>0</v>
      </c>
      <c r="Q136" s="83">
        <f t="shared" si="25"/>
        <v>0</v>
      </c>
      <c r="R136" s="83">
        <f t="shared" si="26"/>
        <v>0</v>
      </c>
      <c r="S136" s="83">
        <f t="shared" si="27"/>
        <v>0</v>
      </c>
      <c r="T136" s="83">
        <f t="shared" si="28"/>
        <v>0</v>
      </c>
      <c r="U136" s="84">
        <f t="shared" si="29"/>
        <v>1</v>
      </c>
    </row>
    <row r="137" spans="1:21" ht="15.95" customHeight="1">
      <c r="A137" s="3">
        <v>14</v>
      </c>
      <c r="B137" s="4" t="s">
        <v>91</v>
      </c>
      <c r="C137" s="25" t="s">
        <v>278</v>
      </c>
      <c r="D137" s="4" t="s">
        <v>94</v>
      </c>
      <c r="E137" s="50"/>
      <c r="F137" s="31">
        <f t="shared" si="22"/>
        <v>1</v>
      </c>
      <c r="G137" s="33" t="str">
        <f t="shared" si="21"/>
        <v>DUPARC, 16</v>
      </c>
      <c r="H137" s="40">
        <f t="shared" si="30"/>
        <v>0</v>
      </c>
      <c r="I137" s="91"/>
      <c r="J137" s="91"/>
      <c r="K137" s="91"/>
      <c r="L137" s="69" t="s">
        <v>278</v>
      </c>
      <c r="M137" s="74"/>
      <c r="N137" s="75"/>
      <c r="O137" s="89">
        <f t="shared" si="23"/>
        <v>1</v>
      </c>
      <c r="P137" s="82">
        <f t="shared" si="24"/>
        <v>0</v>
      </c>
      <c r="Q137" s="83">
        <f t="shared" si="25"/>
        <v>0</v>
      </c>
      <c r="R137" s="83">
        <f t="shared" si="26"/>
        <v>0</v>
      </c>
      <c r="S137" s="83">
        <f t="shared" si="27"/>
        <v>0</v>
      </c>
      <c r="T137" s="83">
        <f t="shared" si="28"/>
        <v>0</v>
      </c>
      <c r="U137" s="84">
        <f t="shared" si="29"/>
        <v>1</v>
      </c>
    </row>
    <row r="138" spans="1:21" ht="15.95" customHeight="1">
      <c r="A138" s="3">
        <v>15</v>
      </c>
      <c r="B138" s="4" t="s">
        <v>91</v>
      </c>
      <c r="C138" s="25" t="s">
        <v>279</v>
      </c>
      <c r="D138" s="4" t="s">
        <v>95</v>
      </c>
      <c r="E138" s="50">
        <v>1</v>
      </c>
      <c r="F138" s="31">
        <f t="shared" si="22"/>
        <v>0</v>
      </c>
      <c r="G138" s="33">
        <f t="shared" si="21"/>
        <v>0</v>
      </c>
      <c r="H138" s="40">
        <f t="shared" si="30"/>
        <v>1</v>
      </c>
      <c r="I138" s="91" t="s">
        <v>277</v>
      </c>
      <c r="J138" s="91"/>
      <c r="K138" s="91"/>
      <c r="L138" s="69" t="s">
        <v>279</v>
      </c>
      <c r="M138" s="74"/>
      <c r="N138" s="75"/>
      <c r="O138" s="89">
        <f t="shared" si="23"/>
        <v>1</v>
      </c>
      <c r="P138" s="82">
        <f t="shared" si="24"/>
        <v>0</v>
      </c>
      <c r="Q138" s="83">
        <f t="shared" si="25"/>
        <v>0</v>
      </c>
      <c r="R138" s="83">
        <f t="shared" si="26"/>
        <v>0</v>
      </c>
      <c r="S138" s="83">
        <f t="shared" si="27"/>
        <v>0</v>
      </c>
      <c r="T138" s="83">
        <f t="shared" si="28"/>
        <v>1</v>
      </c>
      <c r="U138" s="84">
        <f t="shared" si="29"/>
        <v>0</v>
      </c>
    </row>
    <row r="139" spans="1:21" ht="15.95" customHeight="1">
      <c r="A139" s="3">
        <v>16</v>
      </c>
      <c r="B139" s="4" t="s">
        <v>91</v>
      </c>
      <c r="C139" s="25" t="s">
        <v>280</v>
      </c>
      <c r="D139" s="4" t="s">
        <v>96</v>
      </c>
      <c r="E139" s="50">
        <v>1</v>
      </c>
      <c r="F139" s="31">
        <f t="shared" si="22"/>
        <v>0</v>
      </c>
      <c r="G139" s="33">
        <f t="shared" si="21"/>
        <v>0</v>
      </c>
      <c r="H139" s="40">
        <f t="shared" si="30"/>
        <v>3</v>
      </c>
      <c r="I139" s="91" t="s">
        <v>278</v>
      </c>
      <c r="J139" s="91" t="s">
        <v>291</v>
      </c>
      <c r="K139" s="91" t="s">
        <v>268</v>
      </c>
      <c r="L139" s="69" t="s">
        <v>280</v>
      </c>
      <c r="M139" s="74"/>
      <c r="N139" s="75"/>
      <c r="O139" s="89">
        <f t="shared" si="23"/>
        <v>1</v>
      </c>
      <c r="P139" s="82">
        <f t="shared" si="24"/>
        <v>0</v>
      </c>
      <c r="Q139" s="83">
        <f t="shared" si="25"/>
        <v>0</v>
      </c>
      <c r="R139" s="83">
        <f t="shared" si="26"/>
        <v>0</v>
      </c>
      <c r="S139" s="83">
        <f t="shared" si="27"/>
        <v>0</v>
      </c>
      <c r="T139" s="83">
        <f t="shared" si="28"/>
        <v>1</v>
      </c>
      <c r="U139" s="84">
        <f t="shared" si="29"/>
        <v>0</v>
      </c>
    </row>
    <row r="140" spans="1:21" ht="15.95" customHeight="1">
      <c r="A140" s="3">
        <v>17</v>
      </c>
      <c r="B140" s="4" t="s">
        <v>91</v>
      </c>
      <c r="C140" s="25" t="s">
        <v>281</v>
      </c>
      <c r="D140" s="4" t="s">
        <v>19</v>
      </c>
      <c r="E140" s="50">
        <v>1</v>
      </c>
      <c r="F140" s="31">
        <f t="shared" si="22"/>
        <v>0</v>
      </c>
      <c r="G140" s="33">
        <f t="shared" si="21"/>
        <v>0</v>
      </c>
      <c r="H140" s="40">
        <f t="shared" si="30"/>
        <v>1</v>
      </c>
      <c r="I140" s="91" t="s">
        <v>273</v>
      </c>
      <c r="J140" s="91"/>
      <c r="K140" s="91"/>
      <c r="L140" s="69" t="s">
        <v>281</v>
      </c>
      <c r="M140" s="74"/>
      <c r="N140" s="75"/>
      <c r="O140" s="89">
        <f t="shared" si="23"/>
        <v>1</v>
      </c>
      <c r="P140" s="82">
        <f t="shared" si="24"/>
        <v>0</v>
      </c>
      <c r="Q140" s="83">
        <f t="shared" si="25"/>
        <v>0</v>
      </c>
      <c r="R140" s="83">
        <f t="shared" si="26"/>
        <v>0</v>
      </c>
      <c r="S140" s="83">
        <f t="shared" si="27"/>
        <v>0</v>
      </c>
      <c r="T140" s="83">
        <f t="shared" si="28"/>
        <v>1</v>
      </c>
      <c r="U140" s="84">
        <f t="shared" si="29"/>
        <v>0</v>
      </c>
    </row>
    <row r="141" spans="1:21" ht="15.95" customHeight="1">
      <c r="A141" s="3">
        <v>18</v>
      </c>
      <c r="B141" s="4" t="s">
        <v>91</v>
      </c>
      <c r="C141" s="25" t="s">
        <v>282</v>
      </c>
      <c r="D141" s="4" t="s">
        <v>97</v>
      </c>
      <c r="E141" s="50">
        <v>1</v>
      </c>
      <c r="F141" s="31">
        <f t="shared" si="22"/>
        <v>0</v>
      </c>
      <c r="G141" s="33">
        <f t="shared" si="21"/>
        <v>0</v>
      </c>
      <c r="H141" s="40">
        <f t="shared" si="30"/>
        <v>0</v>
      </c>
      <c r="I141" s="91"/>
      <c r="J141" s="91"/>
      <c r="K141" s="91"/>
      <c r="L141" s="69" t="s">
        <v>282</v>
      </c>
      <c r="M141" s="74"/>
      <c r="N141" s="75"/>
      <c r="O141" s="89">
        <f t="shared" si="23"/>
        <v>1</v>
      </c>
      <c r="P141" s="82">
        <f t="shared" si="24"/>
        <v>0</v>
      </c>
      <c r="Q141" s="83">
        <f t="shared" si="25"/>
        <v>0</v>
      </c>
      <c r="R141" s="83">
        <f t="shared" si="26"/>
        <v>0</v>
      </c>
      <c r="S141" s="83">
        <f t="shared" si="27"/>
        <v>0</v>
      </c>
      <c r="T141" s="83">
        <f t="shared" si="28"/>
        <v>1</v>
      </c>
      <c r="U141" s="84">
        <f t="shared" si="29"/>
        <v>0</v>
      </c>
    </row>
    <row r="142" spans="1:21" ht="15.95" customHeight="1">
      <c r="A142" s="3">
        <v>19</v>
      </c>
      <c r="B142" s="4" t="s">
        <v>91</v>
      </c>
      <c r="C142" s="25" t="s">
        <v>283</v>
      </c>
      <c r="D142" s="95" t="s">
        <v>350</v>
      </c>
      <c r="E142" s="50"/>
      <c r="F142" s="31">
        <f t="shared" si="22"/>
        <v>0</v>
      </c>
      <c r="G142" s="33">
        <f t="shared" si="21"/>
        <v>0</v>
      </c>
      <c r="H142" s="40">
        <f t="shared" si="30"/>
        <v>0</v>
      </c>
      <c r="I142" s="91"/>
      <c r="J142" s="91"/>
      <c r="K142" s="91"/>
      <c r="L142" s="69" t="s">
        <v>283</v>
      </c>
      <c r="M142" s="74"/>
      <c r="N142" s="75"/>
      <c r="O142" s="89">
        <f t="shared" si="23"/>
        <v>0</v>
      </c>
      <c r="P142" s="82">
        <f t="shared" si="24"/>
        <v>0</v>
      </c>
      <c r="Q142" s="83">
        <f t="shared" si="25"/>
        <v>0</v>
      </c>
      <c r="R142" s="83">
        <f t="shared" si="26"/>
        <v>0</v>
      </c>
      <c r="S142" s="83">
        <f t="shared" si="27"/>
        <v>0</v>
      </c>
      <c r="T142" s="83">
        <f t="shared" si="28"/>
        <v>0</v>
      </c>
      <c r="U142" s="84">
        <f t="shared" si="29"/>
        <v>0</v>
      </c>
    </row>
    <row r="143" spans="1:21" ht="15.95" customHeight="1">
      <c r="A143" s="3">
        <v>20</v>
      </c>
      <c r="B143" s="4" t="s">
        <v>91</v>
      </c>
      <c r="C143" s="25" t="s">
        <v>284</v>
      </c>
      <c r="D143" s="95" t="s">
        <v>351</v>
      </c>
      <c r="E143" s="50"/>
      <c r="F143" s="31">
        <f t="shared" si="22"/>
        <v>1</v>
      </c>
      <c r="G143" s="33" t="str">
        <f t="shared" si="21"/>
        <v>DUPARC, 7</v>
      </c>
      <c r="H143" s="40">
        <f t="shared" si="30"/>
        <v>0</v>
      </c>
      <c r="I143" s="91"/>
      <c r="J143" s="91"/>
      <c r="K143" s="91"/>
      <c r="L143" s="69" t="s">
        <v>284</v>
      </c>
      <c r="M143" s="74"/>
      <c r="N143" s="75"/>
      <c r="O143" s="89">
        <f t="shared" si="23"/>
        <v>1</v>
      </c>
      <c r="P143" s="82">
        <f t="shared" si="24"/>
        <v>0</v>
      </c>
      <c r="Q143" s="83">
        <f t="shared" si="25"/>
        <v>0</v>
      </c>
      <c r="R143" s="83">
        <f t="shared" si="26"/>
        <v>0</v>
      </c>
      <c r="S143" s="83">
        <f t="shared" si="27"/>
        <v>0</v>
      </c>
      <c r="T143" s="83">
        <f t="shared" si="28"/>
        <v>0</v>
      </c>
      <c r="U143" s="84">
        <f t="shared" si="29"/>
        <v>1</v>
      </c>
    </row>
    <row r="144" spans="1:21" ht="15.95" customHeight="1">
      <c r="A144" s="3">
        <v>21</v>
      </c>
      <c r="B144" s="4" t="s">
        <v>91</v>
      </c>
      <c r="C144" s="25" t="s">
        <v>285</v>
      </c>
      <c r="D144" s="4" t="s">
        <v>20</v>
      </c>
      <c r="E144" s="50"/>
      <c r="F144" s="31">
        <f t="shared" si="22"/>
        <v>0</v>
      </c>
      <c r="G144" s="33">
        <f t="shared" si="21"/>
        <v>0</v>
      </c>
      <c r="H144" s="40">
        <f t="shared" si="30"/>
        <v>0</v>
      </c>
      <c r="I144" s="91"/>
      <c r="J144" s="91"/>
      <c r="K144" s="91"/>
      <c r="L144" s="69" t="s">
        <v>285</v>
      </c>
      <c r="M144" s="74"/>
      <c r="N144" s="75"/>
      <c r="O144" s="89">
        <f t="shared" si="23"/>
        <v>0</v>
      </c>
      <c r="P144" s="82">
        <f t="shared" si="24"/>
        <v>0</v>
      </c>
      <c r="Q144" s="83">
        <f t="shared" si="25"/>
        <v>0</v>
      </c>
      <c r="R144" s="83">
        <f t="shared" si="26"/>
        <v>0</v>
      </c>
      <c r="S144" s="83">
        <f t="shared" si="27"/>
        <v>0</v>
      </c>
      <c r="T144" s="83">
        <f t="shared" si="28"/>
        <v>0</v>
      </c>
      <c r="U144" s="84">
        <f t="shared" si="29"/>
        <v>0</v>
      </c>
    </row>
    <row r="145" spans="1:21" ht="15.95" customHeight="1">
      <c r="A145" s="3">
        <v>22</v>
      </c>
      <c r="B145" s="4" t="s">
        <v>91</v>
      </c>
      <c r="C145" s="25" t="s">
        <v>286</v>
      </c>
      <c r="D145" s="4" t="s">
        <v>21</v>
      </c>
      <c r="E145" s="50"/>
      <c r="F145" s="31">
        <f t="shared" si="22"/>
        <v>0</v>
      </c>
      <c r="G145" s="33">
        <f t="shared" si="21"/>
        <v>0</v>
      </c>
      <c r="H145" s="40">
        <f t="shared" si="30"/>
        <v>0</v>
      </c>
      <c r="I145" s="91"/>
      <c r="J145" s="91"/>
      <c r="K145" s="91"/>
      <c r="L145" s="69" t="s">
        <v>286</v>
      </c>
      <c r="M145" s="74"/>
      <c r="N145" s="75"/>
      <c r="O145" s="89">
        <f t="shared" si="23"/>
        <v>0</v>
      </c>
      <c r="P145" s="82">
        <f t="shared" si="24"/>
        <v>0</v>
      </c>
      <c r="Q145" s="83">
        <f t="shared" si="25"/>
        <v>0</v>
      </c>
      <c r="R145" s="83">
        <f t="shared" si="26"/>
        <v>0</v>
      </c>
      <c r="S145" s="83">
        <f t="shared" si="27"/>
        <v>0</v>
      </c>
      <c r="T145" s="83">
        <f t="shared" si="28"/>
        <v>0</v>
      </c>
      <c r="U145" s="84">
        <f t="shared" si="29"/>
        <v>0</v>
      </c>
    </row>
    <row r="146" spans="1:21" ht="15.95" customHeight="1">
      <c r="A146" s="3">
        <v>23</v>
      </c>
      <c r="B146" s="4" t="s">
        <v>91</v>
      </c>
      <c r="C146" s="25" t="s">
        <v>287</v>
      </c>
      <c r="D146" s="4" t="s">
        <v>98</v>
      </c>
      <c r="E146" s="50">
        <v>1</v>
      </c>
      <c r="F146" s="31">
        <f t="shared" si="22"/>
        <v>0</v>
      </c>
      <c r="G146" s="33">
        <f t="shared" si="21"/>
        <v>0</v>
      </c>
      <c r="H146" s="40">
        <f t="shared" si="30"/>
        <v>1</v>
      </c>
      <c r="I146" s="91" t="s">
        <v>289</v>
      </c>
      <c r="J146" s="91"/>
      <c r="K146" s="91"/>
      <c r="L146" s="69" t="s">
        <v>287</v>
      </c>
      <c r="M146" s="74"/>
      <c r="N146" s="75"/>
      <c r="O146" s="89">
        <f t="shared" si="23"/>
        <v>1</v>
      </c>
      <c r="P146" s="82">
        <f t="shared" si="24"/>
        <v>0</v>
      </c>
      <c r="Q146" s="83">
        <f t="shared" si="25"/>
        <v>0</v>
      </c>
      <c r="R146" s="83">
        <f t="shared" si="26"/>
        <v>0</v>
      </c>
      <c r="S146" s="83">
        <f t="shared" si="27"/>
        <v>0</v>
      </c>
      <c r="T146" s="83">
        <f t="shared" si="28"/>
        <v>1</v>
      </c>
      <c r="U146" s="84">
        <f t="shared" si="29"/>
        <v>0</v>
      </c>
    </row>
    <row r="147" spans="1:21" ht="15.95" customHeight="1">
      <c r="A147" s="3">
        <v>24</v>
      </c>
      <c r="B147" s="4" t="s">
        <v>91</v>
      </c>
      <c r="C147" s="25" t="s">
        <v>288</v>
      </c>
      <c r="D147" s="4" t="s">
        <v>22</v>
      </c>
      <c r="E147" s="50">
        <v>1</v>
      </c>
      <c r="F147" s="31">
        <f t="shared" si="22"/>
        <v>0</v>
      </c>
      <c r="G147" s="33">
        <f t="shared" si="21"/>
        <v>0</v>
      </c>
      <c r="H147" s="40">
        <f t="shared" si="30"/>
        <v>1</v>
      </c>
      <c r="I147" s="91" t="s">
        <v>293</v>
      </c>
      <c r="J147" s="91"/>
      <c r="K147" s="91"/>
      <c r="L147" s="69" t="s">
        <v>288</v>
      </c>
      <c r="M147" s="74"/>
      <c r="N147" s="75"/>
      <c r="O147" s="89">
        <f t="shared" si="23"/>
        <v>1</v>
      </c>
      <c r="P147" s="82">
        <f t="shared" si="24"/>
        <v>0</v>
      </c>
      <c r="Q147" s="83">
        <f t="shared" si="25"/>
        <v>0</v>
      </c>
      <c r="R147" s="83">
        <f t="shared" si="26"/>
        <v>0</v>
      </c>
      <c r="S147" s="83">
        <f t="shared" si="27"/>
        <v>0</v>
      </c>
      <c r="T147" s="83">
        <f t="shared" si="28"/>
        <v>1</v>
      </c>
      <c r="U147" s="84">
        <f t="shared" si="29"/>
        <v>0</v>
      </c>
    </row>
    <row r="148" spans="1:21" ht="15.95" customHeight="1">
      <c r="A148" s="3">
        <v>25</v>
      </c>
      <c r="B148" s="4" t="s">
        <v>91</v>
      </c>
      <c r="C148" s="25" t="s">
        <v>289</v>
      </c>
      <c r="D148" s="4" t="s">
        <v>99</v>
      </c>
      <c r="E148" s="50"/>
      <c r="F148" s="31">
        <f t="shared" si="22"/>
        <v>1</v>
      </c>
      <c r="G148" s="33" t="str">
        <f t="shared" si="21"/>
        <v>DUPARC, 23</v>
      </c>
      <c r="H148" s="40">
        <f t="shared" si="30"/>
        <v>0</v>
      </c>
      <c r="I148" s="91"/>
      <c r="J148" s="91"/>
      <c r="K148" s="91"/>
      <c r="L148" s="69" t="s">
        <v>289</v>
      </c>
      <c r="M148" s="74"/>
      <c r="N148" s="75"/>
      <c r="O148" s="89">
        <f t="shared" si="23"/>
        <v>1</v>
      </c>
      <c r="P148" s="82">
        <f t="shared" si="24"/>
        <v>0</v>
      </c>
      <c r="Q148" s="83">
        <f t="shared" si="25"/>
        <v>0</v>
      </c>
      <c r="R148" s="83">
        <f t="shared" si="26"/>
        <v>0</v>
      </c>
      <c r="S148" s="83">
        <f t="shared" si="27"/>
        <v>0</v>
      </c>
      <c r="T148" s="83">
        <f t="shared" si="28"/>
        <v>0</v>
      </c>
      <c r="U148" s="84">
        <f t="shared" si="29"/>
        <v>1</v>
      </c>
    </row>
    <row r="149" spans="1:21" ht="15.95" customHeight="1">
      <c r="A149" s="8">
        <v>27</v>
      </c>
      <c r="B149" s="4" t="s">
        <v>91</v>
      </c>
      <c r="C149" s="25" t="s">
        <v>290</v>
      </c>
      <c r="D149" s="9" t="s">
        <v>100</v>
      </c>
      <c r="E149" s="50">
        <v>1</v>
      </c>
      <c r="F149" s="31">
        <f t="shared" si="22"/>
        <v>0</v>
      </c>
      <c r="G149" s="33">
        <f t="shared" si="21"/>
        <v>0</v>
      </c>
      <c r="H149" s="40">
        <f t="shared" si="30"/>
        <v>0</v>
      </c>
      <c r="I149" s="91"/>
      <c r="J149" s="91"/>
      <c r="K149" s="91"/>
      <c r="L149" s="69" t="s">
        <v>290</v>
      </c>
      <c r="M149" s="74"/>
      <c r="N149" s="75"/>
      <c r="O149" s="89">
        <f t="shared" si="23"/>
        <v>1</v>
      </c>
      <c r="P149" s="82">
        <f t="shared" si="24"/>
        <v>0</v>
      </c>
      <c r="Q149" s="83">
        <f t="shared" si="25"/>
        <v>0</v>
      </c>
      <c r="R149" s="83">
        <f t="shared" si="26"/>
        <v>0</v>
      </c>
      <c r="S149" s="83">
        <f t="shared" si="27"/>
        <v>0</v>
      </c>
      <c r="T149" s="83">
        <f t="shared" si="28"/>
        <v>1</v>
      </c>
      <c r="U149" s="84">
        <f t="shared" si="29"/>
        <v>0</v>
      </c>
    </row>
    <row r="150" spans="1:21" ht="15.95" customHeight="1">
      <c r="A150" s="3">
        <v>29</v>
      </c>
      <c r="B150" s="4" t="s">
        <v>91</v>
      </c>
      <c r="C150" s="25" t="s">
        <v>291</v>
      </c>
      <c r="D150" s="4" t="s">
        <v>101</v>
      </c>
      <c r="E150" s="50"/>
      <c r="F150" s="31">
        <f t="shared" si="22"/>
        <v>1</v>
      </c>
      <c r="G150" s="33" t="str">
        <f t="shared" si="21"/>
        <v>DUPARC, 16</v>
      </c>
      <c r="H150" s="40">
        <f t="shared" si="30"/>
        <v>0</v>
      </c>
      <c r="I150" s="91"/>
      <c r="J150" s="91"/>
      <c r="K150" s="91"/>
      <c r="L150" s="69" t="s">
        <v>291</v>
      </c>
      <c r="M150" s="74"/>
      <c r="N150" s="75"/>
      <c r="O150" s="89">
        <f t="shared" si="23"/>
        <v>1</v>
      </c>
      <c r="P150" s="82">
        <f t="shared" si="24"/>
        <v>0</v>
      </c>
      <c r="Q150" s="83">
        <f t="shared" si="25"/>
        <v>0</v>
      </c>
      <c r="R150" s="83">
        <f t="shared" si="26"/>
        <v>0</v>
      </c>
      <c r="S150" s="83">
        <f t="shared" si="27"/>
        <v>0</v>
      </c>
      <c r="T150" s="83">
        <f t="shared" si="28"/>
        <v>0</v>
      </c>
      <c r="U150" s="84">
        <f t="shared" si="29"/>
        <v>1</v>
      </c>
    </row>
    <row r="151" spans="1:21" ht="15.95" customHeight="1">
      <c r="A151" s="3">
        <v>31</v>
      </c>
      <c r="B151" s="4" t="s">
        <v>91</v>
      </c>
      <c r="C151" s="25" t="s">
        <v>292</v>
      </c>
      <c r="D151" s="4" t="s">
        <v>102</v>
      </c>
      <c r="E151" s="50"/>
      <c r="F151" s="31">
        <f t="shared" si="22"/>
        <v>0</v>
      </c>
      <c r="G151" s="33">
        <f t="shared" si="21"/>
        <v>0</v>
      </c>
      <c r="H151" s="40">
        <f t="shared" si="30"/>
        <v>0</v>
      </c>
      <c r="I151" s="91"/>
      <c r="J151" s="91"/>
      <c r="K151" s="91"/>
      <c r="L151" s="69" t="s">
        <v>292</v>
      </c>
      <c r="M151" s="74"/>
      <c r="N151" s="75"/>
      <c r="O151" s="89">
        <f t="shared" si="23"/>
        <v>0</v>
      </c>
      <c r="P151" s="82">
        <f t="shared" si="24"/>
        <v>0</v>
      </c>
      <c r="Q151" s="83">
        <f t="shared" si="25"/>
        <v>0</v>
      </c>
      <c r="R151" s="83">
        <f t="shared" si="26"/>
        <v>0</v>
      </c>
      <c r="S151" s="83">
        <f t="shared" si="27"/>
        <v>0</v>
      </c>
      <c r="T151" s="83">
        <f t="shared" si="28"/>
        <v>0</v>
      </c>
      <c r="U151" s="84">
        <f t="shared" si="29"/>
        <v>0</v>
      </c>
    </row>
    <row r="152" spans="1:21" ht="15.95" customHeight="1">
      <c r="A152" s="3">
        <v>33</v>
      </c>
      <c r="B152" s="4" t="s">
        <v>91</v>
      </c>
      <c r="C152" s="25" t="s">
        <v>293</v>
      </c>
      <c r="D152" s="4" t="s">
        <v>23</v>
      </c>
      <c r="E152" s="50"/>
      <c r="F152" s="31">
        <f t="shared" si="22"/>
        <v>1</v>
      </c>
      <c r="G152" s="33" t="str">
        <f t="shared" si="21"/>
        <v>DUPARC, 24</v>
      </c>
      <c r="H152" s="40">
        <f t="shared" si="30"/>
        <v>0</v>
      </c>
      <c r="I152" s="91"/>
      <c r="J152" s="91"/>
      <c r="K152" s="91"/>
      <c r="L152" s="69" t="s">
        <v>293</v>
      </c>
      <c r="M152" s="74"/>
      <c r="N152" s="75"/>
      <c r="O152" s="89">
        <f t="shared" si="23"/>
        <v>1</v>
      </c>
      <c r="P152" s="82">
        <f t="shared" si="24"/>
        <v>0</v>
      </c>
      <c r="Q152" s="83">
        <f t="shared" si="25"/>
        <v>0</v>
      </c>
      <c r="R152" s="83">
        <f t="shared" si="26"/>
        <v>0</v>
      </c>
      <c r="S152" s="83">
        <f t="shared" si="27"/>
        <v>0</v>
      </c>
      <c r="T152" s="83">
        <f t="shared" si="28"/>
        <v>0</v>
      </c>
      <c r="U152" s="84">
        <f t="shared" si="29"/>
        <v>1</v>
      </c>
    </row>
    <row r="153" spans="1:21" ht="15.95" customHeight="1">
      <c r="A153" s="8">
        <v>35</v>
      </c>
      <c r="B153" s="9" t="s">
        <v>91</v>
      </c>
      <c r="C153" s="25" t="s">
        <v>294</v>
      </c>
      <c r="D153" s="95" t="s">
        <v>352</v>
      </c>
      <c r="E153" s="50">
        <v>1</v>
      </c>
      <c r="F153" s="31">
        <f t="shared" si="22"/>
        <v>0</v>
      </c>
      <c r="G153" s="33">
        <f t="shared" si="21"/>
        <v>0</v>
      </c>
      <c r="H153" s="40">
        <f t="shared" si="30"/>
        <v>0</v>
      </c>
      <c r="I153" s="91"/>
      <c r="J153" s="91"/>
      <c r="K153" s="91"/>
      <c r="L153" s="69" t="s">
        <v>294</v>
      </c>
      <c r="M153" s="74"/>
      <c r="N153" s="75"/>
      <c r="O153" s="89">
        <f t="shared" si="23"/>
        <v>1</v>
      </c>
      <c r="P153" s="82">
        <f t="shared" si="24"/>
        <v>0</v>
      </c>
      <c r="Q153" s="83">
        <f t="shared" si="25"/>
        <v>0</v>
      </c>
      <c r="R153" s="83">
        <f t="shared" si="26"/>
        <v>0</v>
      </c>
      <c r="S153" s="83">
        <f t="shared" si="27"/>
        <v>0</v>
      </c>
      <c r="T153" s="83">
        <f t="shared" si="28"/>
        <v>1</v>
      </c>
      <c r="U153" s="84">
        <f t="shared" si="29"/>
        <v>0</v>
      </c>
    </row>
    <row r="154" spans="1:21" ht="15.95" customHeight="1" thickBot="1">
      <c r="A154" s="5">
        <v>37</v>
      </c>
      <c r="B154" s="6" t="s">
        <v>91</v>
      </c>
      <c r="C154" s="55" t="s">
        <v>295</v>
      </c>
      <c r="D154" s="6" t="s">
        <v>103</v>
      </c>
      <c r="E154" s="50"/>
      <c r="F154" s="34">
        <f t="shared" si="22"/>
        <v>1</v>
      </c>
      <c r="G154" s="35" t="str">
        <f t="shared" si="21"/>
        <v>DUPARC, 7</v>
      </c>
      <c r="H154" s="56">
        <f t="shared" si="30"/>
        <v>0</v>
      </c>
      <c r="I154" s="92"/>
      <c r="J154" s="92"/>
      <c r="K154" s="92"/>
      <c r="L154" s="70" t="s">
        <v>295</v>
      </c>
      <c r="M154" s="74"/>
      <c r="N154" s="75"/>
      <c r="O154" s="89">
        <f t="shared" si="23"/>
        <v>1</v>
      </c>
      <c r="P154" s="82">
        <f t="shared" si="24"/>
        <v>0</v>
      </c>
      <c r="Q154" s="83">
        <f t="shared" si="25"/>
        <v>0</v>
      </c>
      <c r="R154" s="83">
        <f t="shared" si="26"/>
        <v>0</v>
      </c>
      <c r="S154" s="83">
        <f t="shared" si="27"/>
        <v>0</v>
      </c>
      <c r="T154" s="83">
        <f t="shared" si="28"/>
        <v>0</v>
      </c>
      <c r="U154" s="84">
        <f t="shared" si="29"/>
        <v>1</v>
      </c>
    </row>
    <row r="155" spans="1:21" ht="15.95" customHeight="1">
      <c r="A155" s="57">
        <v>1</v>
      </c>
      <c r="B155" s="19" t="s">
        <v>104</v>
      </c>
      <c r="C155" s="25" t="s">
        <v>296</v>
      </c>
      <c r="D155" s="96" t="s">
        <v>353</v>
      </c>
      <c r="E155" s="50"/>
      <c r="F155" s="52">
        <f t="shared" si="22"/>
        <v>0</v>
      </c>
      <c r="G155" s="53">
        <f t="shared" si="21"/>
        <v>0</v>
      </c>
      <c r="H155" s="54">
        <f t="shared" si="30"/>
        <v>0</v>
      </c>
      <c r="I155" s="93"/>
      <c r="J155" s="93"/>
      <c r="K155" s="93"/>
      <c r="L155" s="69" t="s">
        <v>296</v>
      </c>
      <c r="M155" s="74"/>
      <c r="N155" s="75"/>
      <c r="O155" s="89">
        <f t="shared" si="23"/>
        <v>0</v>
      </c>
      <c r="P155" s="82">
        <f t="shared" si="24"/>
        <v>0</v>
      </c>
      <c r="Q155" s="83">
        <f t="shared" si="25"/>
        <v>0</v>
      </c>
      <c r="R155" s="83">
        <f t="shared" si="26"/>
        <v>0</v>
      </c>
      <c r="S155" s="83">
        <f t="shared" si="27"/>
        <v>0</v>
      </c>
      <c r="T155" s="83">
        <f t="shared" si="28"/>
        <v>0</v>
      </c>
      <c r="U155" s="84">
        <f t="shared" si="29"/>
        <v>0</v>
      </c>
    </row>
    <row r="156" spans="1:21" ht="15.95" customHeight="1">
      <c r="A156" s="3">
        <v>2</v>
      </c>
      <c r="B156" s="4" t="s">
        <v>104</v>
      </c>
      <c r="C156" s="25" t="s">
        <v>297</v>
      </c>
      <c r="D156" s="15" t="s">
        <v>364</v>
      </c>
      <c r="E156" s="50"/>
      <c r="F156" s="31">
        <f t="shared" si="22"/>
        <v>0</v>
      </c>
      <c r="G156" s="33">
        <f t="shared" si="21"/>
        <v>0</v>
      </c>
      <c r="H156" s="40">
        <f t="shared" si="30"/>
        <v>0</v>
      </c>
      <c r="I156" s="91"/>
      <c r="J156" s="91"/>
      <c r="K156" s="91"/>
      <c r="L156" s="69" t="s">
        <v>297</v>
      </c>
      <c r="M156" s="74"/>
      <c r="N156" s="75"/>
      <c r="O156" s="89">
        <f t="shared" si="23"/>
        <v>0</v>
      </c>
      <c r="P156" s="82">
        <f t="shared" si="24"/>
        <v>0</v>
      </c>
      <c r="Q156" s="83">
        <f t="shared" si="25"/>
        <v>0</v>
      </c>
      <c r="R156" s="83">
        <f t="shared" si="26"/>
        <v>0</v>
      </c>
      <c r="S156" s="83">
        <f t="shared" si="27"/>
        <v>0</v>
      </c>
      <c r="T156" s="83">
        <f t="shared" si="28"/>
        <v>0</v>
      </c>
      <c r="U156" s="84">
        <f t="shared" si="29"/>
        <v>0</v>
      </c>
    </row>
    <row r="157" spans="1:21" ht="15.95" customHeight="1">
      <c r="A157" s="3">
        <v>3</v>
      </c>
      <c r="B157" s="4" t="s">
        <v>104</v>
      </c>
      <c r="C157" s="25" t="s">
        <v>298</v>
      </c>
      <c r="D157" s="4" t="s">
        <v>105</v>
      </c>
      <c r="E157" s="50">
        <v>1</v>
      </c>
      <c r="F157" s="31">
        <f t="shared" si="22"/>
        <v>0</v>
      </c>
      <c r="G157" s="33">
        <f t="shared" si="21"/>
        <v>0</v>
      </c>
      <c r="H157" s="40">
        <f t="shared" si="30"/>
        <v>0</v>
      </c>
      <c r="I157" s="91"/>
      <c r="J157" s="91"/>
      <c r="K157" s="91"/>
      <c r="L157" s="69" t="s">
        <v>298</v>
      </c>
      <c r="M157" s="74"/>
      <c r="N157" s="75"/>
      <c r="O157" s="89">
        <f t="shared" si="23"/>
        <v>1</v>
      </c>
      <c r="P157" s="82">
        <f t="shared" si="24"/>
        <v>0</v>
      </c>
      <c r="Q157" s="83">
        <f t="shared" si="25"/>
        <v>0</v>
      </c>
      <c r="R157" s="83">
        <f t="shared" si="26"/>
        <v>0</v>
      </c>
      <c r="S157" s="83">
        <f t="shared" si="27"/>
        <v>0</v>
      </c>
      <c r="T157" s="83">
        <f t="shared" si="28"/>
        <v>1</v>
      </c>
      <c r="U157" s="84">
        <f t="shared" si="29"/>
        <v>0</v>
      </c>
    </row>
    <row r="158" spans="1:21" ht="15.95" customHeight="1">
      <c r="A158" s="8">
        <v>4</v>
      </c>
      <c r="B158" s="9" t="s">
        <v>104</v>
      </c>
      <c r="C158" s="25" t="s">
        <v>299</v>
      </c>
      <c r="D158" s="9" t="s">
        <v>365</v>
      </c>
      <c r="E158" s="50"/>
      <c r="F158" s="31">
        <f t="shared" si="22"/>
        <v>1</v>
      </c>
      <c r="G158" s="33" t="str">
        <f t="shared" si="21"/>
        <v>SATIE, 21</v>
      </c>
      <c r="H158" s="40">
        <f t="shared" si="30"/>
        <v>0</v>
      </c>
      <c r="I158" s="91"/>
      <c r="J158" s="91"/>
      <c r="K158" s="91"/>
      <c r="L158" s="69" t="s">
        <v>299</v>
      </c>
      <c r="M158" s="74"/>
      <c r="N158" s="75"/>
      <c r="O158" s="89">
        <f t="shared" si="23"/>
        <v>1</v>
      </c>
      <c r="P158" s="82">
        <f t="shared" si="24"/>
        <v>0</v>
      </c>
      <c r="Q158" s="83">
        <f t="shared" si="25"/>
        <v>0</v>
      </c>
      <c r="R158" s="83">
        <f t="shared" si="26"/>
        <v>0</v>
      </c>
      <c r="S158" s="83">
        <f t="shared" si="27"/>
        <v>0</v>
      </c>
      <c r="T158" s="83">
        <f t="shared" si="28"/>
        <v>0</v>
      </c>
      <c r="U158" s="84">
        <f t="shared" si="29"/>
        <v>1</v>
      </c>
    </row>
    <row r="159" spans="1:21" ht="15.95" customHeight="1">
      <c r="A159" s="3">
        <v>5</v>
      </c>
      <c r="B159" s="4" t="s">
        <v>104</v>
      </c>
      <c r="C159" s="25" t="s">
        <v>300</v>
      </c>
      <c r="D159" s="4" t="s">
        <v>366</v>
      </c>
      <c r="E159" s="50"/>
      <c r="F159" s="31">
        <f t="shared" si="22"/>
        <v>1</v>
      </c>
      <c r="G159" s="33" t="str">
        <f t="shared" si="21"/>
        <v>DUPARC, 5</v>
      </c>
      <c r="H159" s="40">
        <f t="shared" si="30"/>
        <v>0</v>
      </c>
      <c r="I159" s="91"/>
      <c r="J159" s="91"/>
      <c r="K159" s="91"/>
      <c r="L159" s="69" t="s">
        <v>300</v>
      </c>
      <c r="M159" s="74"/>
      <c r="N159" s="75"/>
      <c r="O159" s="89">
        <f t="shared" si="23"/>
        <v>1</v>
      </c>
      <c r="P159" s="82">
        <f t="shared" si="24"/>
        <v>0</v>
      </c>
      <c r="Q159" s="83">
        <f t="shared" si="25"/>
        <v>0</v>
      </c>
      <c r="R159" s="83">
        <f t="shared" si="26"/>
        <v>0</v>
      </c>
      <c r="S159" s="83">
        <f t="shared" si="27"/>
        <v>0</v>
      </c>
      <c r="T159" s="83">
        <f t="shared" si="28"/>
        <v>0</v>
      </c>
      <c r="U159" s="84">
        <f t="shared" si="29"/>
        <v>1</v>
      </c>
    </row>
    <row r="160" spans="1:21" ht="15.95" customHeight="1">
      <c r="A160" s="3">
        <v>6</v>
      </c>
      <c r="B160" s="4" t="s">
        <v>104</v>
      </c>
      <c r="C160" s="25" t="s">
        <v>301</v>
      </c>
      <c r="D160" s="4" t="s">
        <v>12</v>
      </c>
      <c r="E160" s="50"/>
      <c r="F160" s="31">
        <f t="shared" si="22"/>
        <v>0</v>
      </c>
      <c r="G160" s="33">
        <f t="shared" si="21"/>
        <v>0</v>
      </c>
      <c r="H160" s="40">
        <f t="shared" si="30"/>
        <v>0</v>
      </c>
      <c r="I160" s="91"/>
      <c r="J160" s="91"/>
      <c r="K160" s="91"/>
      <c r="L160" s="69" t="s">
        <v>301</v>
      </c>
      <c r="M160" s="74"/>
      <c r="N160" s="75"/>
      <c r="O160" s="89">
        <f t="shared" si="23"/>
        <v>0</v>
      </c>
      <c r="P160" s="82">
        <f t="shared" si="24"/>
        <v>0</v>
      </c>
      <c r="Q160" s="83">
        <f t="shared" si="25"/>
        <v>0</v>
      </c>
      <c r="R160" s="83">
        <f t="shared" si="26"/>
        <v>0</v>
      </c>
      <c r="S160" s="83">
        <f t="shared" si="27"/>
        <v>0</v>
      </c>
      <c r="T160" s="83">
        <f t="shared" si="28"/>
        <v>0</v>
      </c>
      <c r="U160" s="84">
        <f t="shared" si="29"/>
        <v>0</v>
      </c>
    </row>
    <row r="161" spans="1:21" ht="15.95" customHeight="1">
      <c r="A161" s="3">
        <v>7</v>
      </c>
      <c r="B161" s="4" t="s">
        <v>104</v>
      </c>
      <c r="C161" s="25" t="s">
        <v>302</v>
      </c>
      <c r="D161" s="4" t="s">
        <v>106</v>
      </c>
      <c r="E161" s="50"/>
      <c r="F161" s="31">
        <f t="shared" si="22"/>
        <v>1</v>
      </c>
      <c r="G161" s="33" t="str">
        <f t="shared" si="21"/>
        <v>SATIE, 16</v>
      </c>
      <c r="H161" s="40">
        <f t="shared" si="30"/>
        <v>0</v>
      </c>
      <c r="I161" s="91"/>
      <c r="J161" s="91"/>
      <c r="K161" s="91"/>
      <c r="L161" s="69" t="s">
        <v>302</v>
      </c>
      <c r="M161" s="74"/>
      <c r="N161" s="75"/>
      <c r="O161" s="89">
        <f t="shared" si="23"/>
        <v>1</v>
      </c>
      <c r="P161" s="82">
        <f t="shared" si="24"/>
        <v>0</v>
      </c>
      <c r="Q161" s="83">
        <f t="shared" si="25"/>
        <v>0</v>
      </c>
      <c r="R161" s="83">
        <f t="shared" si="26"/>
        <v>0</v>
      </c>
      <c r="S161" s="83">
        <f t="shared" si="27"/>
        <v>0</v>
      </c>
      <c r="T161" s="83">
        <f t="shared" si="28"/>
        <v>0</v>
      </c>
      <c r="U161" s="84">
        <f t="shared" si="29"/>
        <v>1</v>
      </c>
    </row>
    <row r="162" spans="1:21" ht="15.95" customHeight="1">
      <c r="A162" s="8">
        <v>8</v>
      </c>
      <c r="B162" s="4" t="s">
        <v>104</v>
      </c>
      <c r="C162" s="25" t="s">
        <v>303</v>
      </c>
      <c r="D162" s="9" t="s">
        <v>107</v>
      </c>
      <c r="E162" s="50">
        <v>1</v>
      </c>
      <c r="F162" s="31">
        <f t="shared" si="22"/>
        <v>0</v>
      </c>
      <c r="G162" s="33">
        <f t="shared" si="21"/>
        <v>0</v>
      </c>
      <c r="H162" s="40">
        <f t="shared" si="30"/>
        <v>0</v>
      </c>
      <c r="I162" s="91"/>
      <c r="J162" s="91"/>
      <c r="K162" s="91"/>
      <c r="L162" s="69" t="s">
        <v>303</v>
      </c>
      <c r="M162" s="74"/>
      <c r="N162" s="75"/>
      <c r="O162" s="89">
        <f t="shared" si="23"/>
        <v>1</v>
      </c>
      <c r="P162" s="82">
        <f t="shared" si="24"/>
        <v>0</v>
      </c>
      <c r="Q162" s="83">
        <f t="shared" si="25"/>
        <v>0</v>
      </c>
      <c r="R162" s="83">
        <f t="shared" si="26"/>
        <v>0</v>
      </c>
      <c r="S162" s="83">
        <f t="shared" si="27"/>
        <v>0</v>
      </c>
      <c r="T162" s="83">
        <f t="shared" si="28"/>
        <v>1</v>
      </c>
      <c r="U162" s="84">
        <f t="shared" si="29"/>
        <v>0</v>
      </c>
    </row>
    <row r="163" spans="1:21" ht="15.95" customHeight="1">
      <c r="A163" s="3">
        <v>9</v>
      </c>
      <c r="B163" s="4" t="s">
        <v>104</v>
      </c>
      <c r="C163" s="25" t="s">
        <v>304</v>
      </c>
      <c r="D163" s="4" t="s">
        <v>367</v>
      </c>
      <c r="E163" s="50">
        <v>1</v>
      </c>
      <c r="F163" s="31">
        <f t="shared" si="22"/>
        <v>0</v>
      </c>
      <c r="G163" s="33">
        <f t="shared" si="21"/>
        <v>0</v>
      </c>
      <c r="H163" s="40">
        <f t="shared" si="30"/>
        <v>0</v>
      </c>
      <c r="I163" s="91"/>
      <c r="J163" s="91"/>
      <c r="K163" s="91"/>
      <c r="L163" s="69" t="s">
        <v>304</v>
      </c>
      <c r="M163" s="74"/>
      <c r="N163" s="75"/>
      <c r="O163" s="89">
        <f t="shared" si="23"/>
        <v>1</v>
      </c>
      <c r="P163" s="82">
        <f t="shared" si="24"/>
        <v>0</v>
      </c>
      <c r="Q163" s="83">
        <f t="shared" si="25"/>
        <v>0</v>
      </c>
      <c r="R163" s="83">
        <f t="shared" si="26"/>
        <v>0</v>
      </c>
      <c r="S163" s="83">
        <f t="shared" si="27"/>
        <v>0</v>
      </c>
      <c r="T163" s="83">
        <f t="shared" si="28"/>
        <v>1</v>
      </c>
      <c r="U163" s="84">
        <f t="shared" si="29"/>
        <v>0</v>
      </c>
    </row>
    <row r="164" spans="1:21" ht="15.95" customHeight="1">
      <c r="A164" s="3">
        <v>10</v>
      </c>
      <c r="B164" s="4" t="s">
        <v>104</v>
      </c>
      <c r="C164" s="25" t="s">
        <v>305</v>
      </c>
      <c r="D164" s="4" t="s">
        <v>108</v>
      </c>
      <c r="E164" s="50"/>
      <c r="F164" s="31">
        <f t="shared" si="22"/>
        <v>0</v>
      </c>
      <c r="G164" s="33">
        <f t="shared" si="21"/>
        <v>0</v>
      </c>
      <c r="H164" s="40">
        <f t="shared" si="30"/>
        <v>0</v>
      </c>
      <c r="I164" s="91"/>
      <c r="J164" s="91"/>
      <c r="K164" s="91"/>
      <c r="L164" s="69" t="s">
        <v>305</v>
      </c>
      <c r="M164" s="74"/>
      <c r="N164" s="75"/>
      <c r="O164" s="89">
        <f t="shared" si="23"/>
        <v>0</v>
      </c>
      <c r="P164" s="82">
        <f t="shared" si="24"/>
        <v>0</v>
      </c>
      <c r="Q164" s="83">
        <f t="shared" si="25"/>
        <v>0</v>
      </c>
      <c r="R164" s="83">
        <f t="shared" si="26"/>
        <v>0</v>
      </c>
      <c r="S164" s="83">
        <f t="shared" si="27"/>
        <v>0</v>
      </c>
      <c r="T164" s="83">
        <f t="shared" si="28"/>
        <v>0</v>
      </c>
      <c r="U164" s="84">
        <f t="shared" si="29"/>
        <v>0</v>
      </c>
    </row>
    <row r="165" spans="1:21" ht="15.95" customHeight="1">
      <c r="A165" s="3">
        <v>11</v>
      </c>
      <c r="B165" s="4" t="s">
        <v>104</v>
      </c>
      <c r="C165" s="25" t="s">
        <v>306</v>
      </c>
      <c r="D165" s="4" t="s">
        <v>109</v>
      </c>
      <c r="E165" s="50">
        <v>1</v>
      </c>
      <c r="F165" s="31">
        <f t="shared" si="22"/>
        <v>0</v>
      </c>
      <c r="G165" s="33">
        <f t="shared" si="21"/>
        <v>0</v>
      </c>
      <c r="H165" s="40">
        <f t="shared" si="30"/>
        <v>0</v>
      </c>
      <c r="I165" s="91"/>
      <c r="J165" s="91"/>
      <c r="K165" s="91"/>
      <c r="L165" s="69" t="s">
        <v>306</v>
      </c>
      <c r="M165" s="74"/>
      <c r="N165" s="75"/>
      <c r="O165" s="89">
        <f t="shared" si="23"/>
        <v>1</v>
      </c>
      <c r="P165" s="82">
        <f t="shared" si="24"/>
        <v>0</v>
      </c>
      <c r="Q165" s="83">
        <f t="shared" si="25"/>
        <v>0</v>
      </c>
      <c r="R165" s="83">
        <f t="shared" si="26"/>
        <v>0</v>
      </c>
      <c r="S165" s="83">
        <f t="shared" si="27"/>
        <v>0</v>
      </c>
      <c r="T165" s="83">
        <f t="shared" si="28"/>
        <v>1</v>
      </c>
      <c r="U165" s="84">
        <f t="shared" si="29"/>
        <v>0</v>
      </c>
    </row>
    <row r="166" spans="1:21" ht="15.95" customHeight="1">
      <c r="A166" s="3">
        <v>12</v>
      </c>
      <c r="B166" s="4" t="s">
        <v>104</v>
      </c>
      <c r="C166" s="25" t="s">
        <v>307</v>
      </c>
      <c r="D166" s="4" t="s">
        <v>110</v>
      </c>
      <c r="E166" s="50"/>
      <c r="F166" s="31">
        <f t="shared" si="22"/>
        <v>0</v>
      </c>
      <c r="G166" s="33">
        <f t="shared" si="21"/>
        <v>0</v>
      </c>
      <c r="H166" s="40">
        <f t="shared" si="30"/>
        <v>0</v>
      </c>
      <c r="I166" s="91"/>
      <c r="J166" s="91"/>
      <c r="K166" s="91"/>
      <c r="L166" s="69" t="s">
        <v>307</v>
      </c>
      <c r="M166" s="74"/>
      <c r="N166" s="75"/>
      <c r="O166" s="89">
        <f t="shared" si="23"/>
        <v>0</v>
      </c>
      <c r="P166" s="82">
        <f t="shared" si="24"/>
        <v>0</v>
      </c>
      <c r="Q166" s="83">
        <f t="shared" si="25"/>
        <v>0</v>
      </c>
      <c r="R166" s="83">
        <f t="shared" si="26"/>
        <v>0</v>
      </c>
      <c r="S166" s="83">
        <f t="shared" si="27"/>
        <v>0</v>
      </c>
      <c r="T166" s="83">
        <f t="shared" si="28"/>
        <v>0</v>
      </c>
      <c r="U166" s="84">
        <f t="shared" si="29"/>
        <v>0</v>
      </c>
    </row>
    <row r="167" spans="1:21" ht="15.95" customHeight="1">
      <c r="A167" s="3">
        <v>13</v>
      </c>
      <c r="B167" s="4" t="s">
        <v>104</v>
      </c>
      <c r="C167" s="25" t="s">
        <v>308</v>
      </c>
      <c r="D167" s="4" t="s">
        <v>111</v>
      </c>
      <c r="E167" s="50">
        <v>1</v>
      </c>
      <c r="F167" s="31">
        <f t="shared" si="22"/>
        <v>0</v>
      </c>
      <c r="G167" s="33">
        <f t="shared" si="21"/>
        <v>0</v>
      </c>
      <c r="H167" s="40">
        <f t="shared" si="30"/>
        <v>0</v>
      </c>
      <c r="I167" s="91"/>
      <c r="J167" s="91"/>
      <c r="K167" s="91"/>
      <c r="L167" s="69" t="s">
        <v>308</v>
      </c>
      <c r="M167" s="74"/>
      <c r="N167" s="75"/>
      <c r="O167" s="89">
        <f t="shared" si="23"/>
        <v>1</v>
      </c>
      <c r="P167" s="82">
        <f t="shared" si="24"/>
        <v>0</v>
      </c>
      <c r="Q167" s="83">
        <f t="shared" si="25"/>
        <v>0</v>
      </c>
      <c r="R167" s="83">
        <f t="shared" si="26"/>
        <v>0</v>
      </c>
      <c r="S167" s="83">
        <f t="shared" si="27"/>
        <v>0</v>
      </c>
      <c r="T167" s="83">
        <f t="shared" si="28"/>
        <v>1</v>
      </c>
      <c r="U167" s="84">
        <f t="shared" si="29"/>
        <v>0</v>
      </c>
    </row>
    <row r="168" spans="1:21" ht="15.95" customHeight="1">
      <c r="A168" s="3">
        <v>14</v>
      </c>
      <c r="B168" s="4" t="s">
        <v>104</v>
      </c>
      <c r="C168" s="25" t="s">
        <v>309</v>
      </c>
      <c r="D168" s="4" t="s">
        <v>112</v>
      </c>
      <c r="E168" s="50">
        <v>1</v>
      </c>
      <c r="F168" s="31">
        <f t="shared" si="22"/>
        <v>0</v>
      </c>
      <c r="G168" s="33">
        <f t="shared" si="21"/>
        <v>0</v>
      </c>
      <c r="H168" s="40">
        <f t="shared" si="30"/>
        <v>0</v>
      </c>
      <c r="I168" s="91"/>
      <c r="J168" s="91"/>
      <c r="K168" s="91"/>
      <c r="L168" s="69" t="s">
        <v>309</v>
      </c>
      <c r="M168" s="74"/>
      <c r="N168" s="75"/>
      <c r="O168" s="89">
        <f t="shared" si="23"/>
        <v>1</v>
      </c>
      <c r="P168" s="82">
        <f t="shared" si="24"/>
        <v>0</v>
      </c>
      <c r="Q168" s="83">
        <f t="shared" si="25"/>
        <v>0</v>
      </c>
      <c r="R168" s="83">
        <f t="shared" si="26"/>
        <v>0</v>
      </c>
      <c r="S168" s="83">
        <f t="shared" si="27"/>
        <v>0</v>
      </c>
      <c r="T168" s="83">
        <f t="shared" si="28"/>
        <v>1</v>
      </c>
      <c r="U168" s="84">
        <f t="shared" si="29"/>
        <v>0</v>
      </c>
    </row>
    <row r="169" spans="1:21" ht="15.95" customHeight="1">
      <c r="A169" s="3">
        <v>15</v>
      </c>
      <c r="B169" s="4" t="s">
        <v>104</v>
      </c>
      <c r="C169" s="25" t="s">
        <v>310</v>
      </c>
      <c r="D169" s="9" t="s">
        <v>395</v>
      </c>
      <c r="E169" s="50">
        <v>1</v>
      </c>
      <c r="F169" s="31">
        <f t="shared" si="22"/>
        <v>0</v>
      </c>
      <c r="G169" s="33">
        <f t="shared" si="21"/>
        <v>0</v>
      </c>
      <c r="H169" s="40">
        <f t="shared" si="30"/>
        <v>0</v>
      </c>
      <c r="I169" s="91"/>
      <c r="J169" s="91"/>
      <c r="K169" s="91"/>
      <c r="L169" s="69" t="s">
        <v>310</v>
      </c>
      <c r="M169" s="74"/>
      <c r="N169" s="75"/>
      <c r="O169" s="89">
        <f t="shared" si="23"/>
        <v>1</v>
      </c>
      <c r="P169" s="82">
        <f t="shared" si="24"/>
        <v>0</v>
      </c>
      <c r="Q169" s="83">
        <f t="shared" si="25"/>
        <v>0</v>
      </c>
      <c r="R169" s="83">
        <f t="shared" si="26"/>
        <v>0</v>
      </c>
      <c r="S169" s="83">
        <f t="shared" si="27"/>
        <v>0</v>
      </c>
      <c r="T169" s="83">
        <f t="shared" si="28"/>
        <v>1</v>
      </c>
      <c r="U169" s="84">
        <f t="shared" si="29"/>
        <v>0</v>
      </c>
    </row>
    <row r="170" spans="1:21" ht="15.95" customHeight="1">
      <c r="A170" s="3">
        <v>16</v>
      </c>
      <c r="B170" s="4" t="s">
        <v>104</v>
      </c>
      <c r="C170" s="25" t="s">
        <v>311</v>
      </c>
      <c r="D170" s="4" t="s">
        <v>113</v>
      </c>
      <c r="E170" s="50">
        <v>1</v>
      </c>
      <c r="F170" s="31">
        <f t="shared" si="22"/>
        <v>0</v>
      </c>
      <c r="G170" s="33">
        <f t="shared" si="21"/>
        <v>0</v>
      </c>
      <c r="H170" s="40">
        <f t="shared" si="30"/>
        <v>1</v>
      </c>
      <c r="I170" s="91" t="s">
        <v>302</v>
      </c>
      <c r="J170" s="91"/>
      <c r="K170" s="91"/>
      <c r="L170" s="69" t="s">
        <v>311</v>
      </c>
      <c r="M170" s="74"/>
      <c r="N170" s="75"/>
      <c r="O170" s="89">
        <f t="shared" si="23"/>
        <v>1</v>
      </c>
      <c r="P170" s="82">
        <f t="shared" si="24"/>
        <v>0</v>
      </c>
      <c r="Q170" s="83">
        <f t="shared" si="25"/>
        <v>0</v>
      </c>
      <c r="R170" s="83">
        <f t="shared" si="26"/>
        <v>0</v>
      </c>
      <c r="S170" s="83">
        <f t="shared" si="27"/>
        <v>0</v>
      </c>
      <c r="T170" s="83">
        <f t="shared" si="28"/>
        <v>1</v>
      </c>
      <c r="U170" s="84">
        <f t="shared" si="29"/>
        <v>0</v>
      </c>
    </row>
    <row r="171" spans="1:21" ht="15.95" customHeight="1">
      <c r="A171" s="3">
        <v>17</v>
      </c>
      <c r="B171" s="4" t="s">
        <v>104</v>
      </c>
      <c r="C171" s="25" t="s">
        <v>312</v>
      </c>
      <c r="D171" s="4" t="s">
        <v>114</v>
      </c>
      <c r="E171" s="50">
        <v>1</v>
      </c>
      <c r="F171" s="31">
        <f t="shared" si="22"/>
        <v>0</v>
      </c>
      <c r="G171" s="33">
        <f t="shared" si="21"/>
        <v>0</v>
      </c>
      <c r="H171" s="40">
        <f t="shared" si="30"/>
        <v>0</v>
      </c>
      <c r="I171" s="91"/>
      <c r="J171" s="91"/>
      <c r="K171" s="91"/>
      <c r="L171" s="69" t="s">
        <v>312</v>
      </c>
      <c r="M171" s="74"/>
      <c r="N171" s="75"/>
      <c r="O171" s="89">
        <f t="shared" si="23"/>
        <v>1</v>
      </c>
      <c r="P171" s="82">
        <f t="shared" si="24"/>
        <v>0</v>
      </c>
      <c r="Q171" s="83">
        <f t="shared" si="25"/>
        <v>0</v>
      </c>
      <c r="R171" s="83">
        <f t="shared" si="26"/>
        <v>0</v>
      </c>
      <c r="S171" s="83">
        <f t="shared" si="27"/>
        <v>0</v>
      </c>
      <c r="T171" s="83">
        <f t="shared" si="28"/>
        <v>1</v>
      </c>
      <c r="U171" s="84">
        <f t="shared" si="29"/>
        <v>0</v>
      </c>
    </row>
    <row r="172" spans="1:21" ht="15.95" customHeight="1">
      <c r="A172" s="8">
        <v>18</v>
      </c>
      <c r="B172" s="4" t="s">
        <v>104</v>
      </c>
      <c r="C172" s="25" t="s">
        <v>313</v>
      </c>
      <c r="D172" s="9" t="s">
        <v>396</v>
      </c>
      <c r="E172" s="50"/>
      <c r="F172" s="31">
        <f t="shared" si="22"/>
        <v>0</v>
      </c>
      <c r="G172" s="33">
        <f t="shared" si="21"/>
        <v>0</v>
      </c>
      <c r="H172" s="40">
        <f t="shared" si="30"/>
        <v>0</v>
      </c>
      <c r="I172" s="91"/>
      <c r="J172" s="91"/>
      <c r="K172" s="91"/>
      <c r="L172" s="69" t="s">
        <v>313</v>
      </c>
      <c r="M172" s="74"/>
      <c r="N172" s="75"/>
      <c r="O172" s="89">
        <f t="shared" si="23"/>
        <v>0</v>
      </c>
      <c r="P172" s="82">
        <f t="shared" si="24"/>
        <v>0</v>
      </c>
      <c r="Q172" s="83">
        <f t="shared" si="25"/>
        <v>0</v>
      </c>
      <c r="R172" s="83">
        <f t="shared" si="26"/>
        <v>0</v>
      </c>
      <c r="S172" s="83">
        <f t="shared" si="27"/>
        <v>0</v>
      </c>
      <c r="T172" s="83">
        <f t="shared" si="28"/>
        <v>0</v>
      </c>
      <c r="U172" s="84">
        <f t="shared" si="29"/>
        <v>0</v>
      </c>
    </row>
    <row r="173" spans="1:21" ht="15.95" customHeight="1">
      <c r="A173" s="8">
        <v>19</v>
      </c>
      <c r="B173" s="9" t="s">
        <v>104</v>
      </c>
      <c r="C173" s="25" t="s">
        <v>314</v>
      </c>
      <c r="D173" s="9" t="s">
        <v>139</v>
      </c>
      <c r="E173" s="50"/>
      <c r="F173" s="31">
        <f t="shared" si="22"/>
        <v>1</v>
      </c>
      <c r="G173" s="33" t="str">
        <f t="shared" si="21"/>
        <v>SATIE, 21</v>
      </c>
      <c r="H173" s="40">
        <f t="shared" si="30"/>
        <v>0</v>
      </c>
      <c r="I173" s="91"/>
      <c r="J173" s="91"/>
      <c r="K173" s="91"/>
      <c r="L173" s="69" t="s">
        <v>314</v>
      </c>
      <c r="M173" s="74"/>
      <c r="N173" s="75"/>
      <c r="O173" s="89">
        <f t="shared" si="23"/>
        <v>1</v>
      </c>
      <c r="P173" s="82">
        <f t="shared" si="24"/>
        <v>0</v>
      </c>
      <c r="Q173" s="83">
        <f t="shared" si="25"/>
        <v>0</v>
      </c>
      <c r="R173" s="83">
        <f t="shared" si="26"/>
        <v>0</v>
      </c>
      <c r="S173" s="83">
        <f t="shared" si="27"/>
        <v>0</v>
      </c>
      <c r="T173" s="83">
        <f t="shared" si="28"/>
        <v>0</v>
      </c>
      <c r="U173" s="84">
        <f t="shared" si="29"/>
        <v>1</v>
      </c>
    </row>
    <row r="174" spans="1:21" ht="15.95" customHeight="1">
      <c r="A174" s="3">
        <v>20</v>
      </c>
      <c r="B174" s="4" t="s">
        <v>104</v>
      </c>
      <c r="C174" s="25" t="s">
        <v>315</v>
      </c>
      <c r="D174" s="4" t="s">
        <v>115</v>
      </c>
      <c r="E174" s="50"/>
      <c r="F174" s="31">
        <f t="shared" si="22"/>
        <v>0</v>
      </c>
      <c r="G174" s="33">
        <f t="shared" si="21"/>
        <v>0</v>
      </c>
      <c r="H174" s="40">
        <f t="shared" si="30"/>
        <v>0</v>
      </c>
      <c r="I174" s="91"/>
      <c r="J174" s="91"/>
      <c r="K174" s="91"/>
      <c r="L174" s="69" t="s">
        <v>315</v>
      </c>
      <c r="M174" s="74"/>
      <c r="N174" s="75"/>
      <c r="O174" s="89">
        <f t="shared" si="23"/>
        <v>0</v>
      </c>
      <c r="P174" s="82">
        <f t="shared" si="24"/>
        <v>0</v>
      </c>
      <c r="Q174" s="83">
        <f t="shared" si="25"/>
        <v>0</v>
      </c>
      <c r="R174" s="83">
        <f t="shared" si="26"/>
        <v>0</v>
      </c>
      <c r="S174" s="83">
        <f t="shared" si="27"/>
        <v>0</v>
      </c>
      <c r="T174" s="83">
        <f t="shared" si="28"/>
        <v>0</v>
      </c>
      <c r="U174" s="84">
        <f t="shared" si="29"/>
        <v>0</v>
      </c>
    </row>
    <row r="175" spans="1:21" ht="15.95" customHeight="1">
      <c r="A175" s="3">
        <v>21</v>
      </c>
      <c r="B175" s="4" t="s">
        <v>104</v>
      </c>
      <c r="C175" s="25" t="s">
        <v>316</v>
      </c>
      <c r="D175" s="4" t="s">
        <v>116</v>
      </c>
      <c r="E175" s="50">
        <v>1</v>
      </c>
      <c r="F175" s="31">
        <f t="shared" si="22"/>
        <v>0</v>
      </c>
      <c r="G175" s="33">
        <f t="shared" si="21"/>
        <v>0</v>
      </c>
      <c r="H175" s="40">
        <f t="shared" si="30"/>
        <v>2</v>
      </c>
      <c r="I175" s="91" t="s">
        <v>299</v>
      </c>
      <c r="J175" s="91" t="s">
        <v>314</v>
      </c>
      <c r="K175" s="91"/>
      <c r="L175" s="69" t="s">
        <v>316</v>
      </c>
      <c r="M175" s="74"/>
      <c r="N175" s="75"/>
      <c r="O175" s="89">
        <f t="shared" si="23"/>
        <v>1</v>
      </c>
      <c r="P175" s="82">
        <f t="shared" si="24"/>
        <v>0</v>
      </c>
      <c r="Q175" s="83">
        <f t="shared" si="25"/>
        <v>0</v>
      </c>
      <c r="R175" s="83">
        <f t="shared" si="26"/>
        <v>0</v>
      </c>
      <c r="S175" s="83">
        <f t="shared" si="27"/>
        <v>0</v>
      </c>
      <c r="T175" s="83">
        <f t="shared" si="28"/>
        <v>1</v>
      </c>
      <c r="U175" s="84">
        <f t="shared" si="29"/>
        <v>0</v>
      </c>
    </row>
    <row r="176" spans="1:21" ht="15.95" customHeight="1">
      <c r="A176" s="3">
        <v>22</v>
      </c>
      <c r="B176" s="4" t="s">
        <v>104</v>
      </c>
      <c r="C176" s="25" t="s">
        <v>317</v>
      </c>
      <c r="D176" s="4" t="s">
        <v>117</v>
      </c>
      <c r="E176" s="50"/>
      <c r="F176" s="31">
        <f t="shared" si="22"/>
        <v>0</v>
      </c>
      <c r="G176" s="33">
        <f t="shared" si="21"/>
        <v>0</v>
      </c>
      <c r="H176" s="40">
        <f t="shared" si="30"/>
        <v>0</v>
      </c>
      <c r="I176" s="91"/>
      <c r="J176" s="91"/>
      <c r="K176" s="91"/>
      <c r="L176" s="69" t="s">
        <v>317</v>
      </c>
      <c r="M176" s="74"/>
      <c r="N176" s="75"/>
      <c r="O176" s="89">
        <f t="shared" si="23"/>
        <v>0</v>
      </c>
      <c r="P176" s="82">
        <f t="shared" si="24"/>
        <v>0</v>
      </c>
      <c r="Q176" s="83">
        <f t="shared" si="25"/>
        <v>0</v>
      </c>
      <c r="R176" s="83">
        <f t="shared" si="26"/>
        <v>0</v>
      </c>
      <c r="S176" s="83">
        <f t="shared" si="27"/>
        <v>0</v>
      </c>
      <c r="T176" s="83">
        <f t="shared" si="28"/>
        <v>0</v>
      </c>
      <c r="U176" s="84">
        <f t="shared" si="29"/>
        <v>0</v>
      </c>
    </row>
    <row r="177" spans="1:21" ht="15.95" customHeight="1">
      <c r="A177" s="8">
        <v>24</v>
      </c>
      <c r="B177" s="9" t="s">
        <v>104</v>
      </c>
      <c r="C177" s="25" t="s">
        <v>318</v>
      </c>
      <c r="D177" s="9" t="s">
        <v>397</v>
      </c>
      <c r="E177" s="50"/>
      <c r="F177" s="31">
        <f t="shared" si="22"/>
        <v>0</v>
      </c>
      <c r="G177" s="33">
        <f t="shared" si="21"/>
        <v>0</v>
      </c>
      <c r="H177" s="40">
        <f t="shared" si="30"/>
        <v>0</v>
      </c>
      <c r="I177" s="91"/>
      <c r="J177" s="91"/>
      <c r="K177" s="91"/>
      <c r="L177" s="69" t="s">
        <v>318</v>
      </c>
      <c r="M177" s="74"/>
      <c r="N177" s="75"/>
      <c r="O177" s="89">
        <f t="shared" si="23"/>
        <v>0</v>
      </c>
      <c r="P177" s="82">
        <f t="shared" si="24"/>
        <v>0</v>
      </c>
      <c r="Q177" s="83">
        <f t="shared" si="25"/>
        <v>0</v>
      </c>
      <c r="R177" s="83">
        <f t="shared" si="26"/>
        <v>0</v>
      </c>
      <c r="S177" s="83">
        <f t="shared" si="27"/>
        <v>0</v>
      </c>
      <c r="T177" s="83">
        <f t="shared" si="28"/>
        <v>0</v>
      </c>
      <c r="U177" s="84">
        <f t="shared" si="29"/>
        <v>0</v>
      </c>
    </row>
    <row r="178" spans="1:21" ht="15.95" customHeight="1">
      <c r="A178" s="3">
        <v>26</v>
      </c>
      <c r="B178" s="4" t="s">
        <v>104</v>
      </c>
      <c r="C178" s="25" t="s">
        <v>319</v>
      </c>
      <c r="D178" s="4" t="s">
        <v>118</v>
      </c>
      <c r="E178" s="50">
        <v>1</v>
      </c>
      <c r="F178" s="31">
        <f t="shared" si="22"/>
        <v>0</v>
      </c>
      <c r="G178" s="33">
        <f t="shared" si="21"/>
        <v>0</v>
      </c>
      <c r="H178" s="40">
        <f t="shared" si="30"/>
        <v>0</v>
      </c>
      <c r="I178" s="91"/>
      <c r="J178" s="91"/>
      <c r="K178" s="91"/>
      <c r="L178" s="69" t="s">
        <v>319</v>
      </c>
      <c r="M178" s="74"/>
      <c r="N178" s="75"/>
      <c r="O178" s="89">
        <f t="shared" si="23"/>
        <v>1</v>
      </c>
      <c r="P178" s="82">
        <f t="shared" si="24"/>
        <v>0</v>
      </c>
      <c r="Q178" s="83">
        <f t="shared" si="25"/>
        <v>0</v>
      </c>
      <c r="R178" s="83">
        <f t="shared" si="26"/>
        <v>0</v>
      </c>
      <c r="S178" s="83">
        <f t="shared" si="27"/>
        <v>0</v>
      </c>
      <c r="T178" s="83">
        <f t="shared" si="28"/>
        <v>1</v>
      </c>
      <c r="U178" s="84">
        <f t="shared" si="29"/>
        <v>0</v>
      </c>
    </row>
    <row r="179" spans="1:21" ht="15.95" customHeight="1">
      <c r="A179" s="3">
        <v>28</v>
      </c>
      <c r="B179" s="4" t="s">
        <v>104</v>
      </c>
      <c r="C179" s="25" t="s">
        <v>320</v>
      </c>
      <c r="D179" s="4" t="s">
        <v>119</v>
      </c>
      <c r="E179" s="50"/>
      <c r="F179" s="31">
        <f t="shared" si="22"/>
        <v>0</v>
      </c>
      <c r="G179" s="33">
        <f t="shared" si="21"/>
        <v>0</v>
      </c>
      <c r="H179" s="40">
        <f t="shared" si="30"/>
        <v>0</v>
      </c>
      <c r="I179" s="91"/>
      <c r="J179" s="91"/>
      <c r="K179" s="91"/>
      <c r="L179" s="69" t="s">
        <v>320</v>
      </c>
      <c r="M179" s="74"/>
      <c r="N179" s="75"/>
      <c r="O179" s="89">
        <f t="shared" si="23"/>
        <v>0</v>
      </c>
      <c r="P179" s="82">
        <f t="shared" si="24"/>
        <v>0</v>
      </c>
      <c r="Q179" s="83">
        <f t="shared" si="25"/>
        <v>0</v>
      </c>
      <c r="R179" s="83">
        <f t="shared" si="26"/>
        <v>0</v>
      </c>
      <c r="S179" s="83">
        <f t="shared" si="27"/>
        <v>0</v>
      </c>
      <c r="T179" s="83">
        <f t="shared" si="28"/>
        <v>0</v>
      </c>
      <c r="U179" s="84">
        <f t="shared" si="29"/>
        <v>0</v>
      </c>
    </row>
    <row r="180" spans="1:21" ht="15.95" customHeight="1" thickBot="1">
      <c r="A180" s="5">
        <v>30</v>
      </c>
      <c r="B180" s="6" t="s">
        <v>104</v>
      </c>
      <c r="C180" s="55" t="s">
        <v>321</v>
      </c>
      <c r="D180" s="6" t="s">
        <v>120</v>
      </c>
      <c r="E180" s="50">
        <v>1</v>
      </c>
      <c r="F180" s="34">
        <f t="shared" si="22"/>
        <v>0</v>
      </c>
      <c r="G180" s="35">
        <f t="shared" si="21"/>
        <v>0</v>
      </c>
      <c r="H180" s="56">
        <f t="shared" si="30"/>
        <v>0</v>
      </c>
      <c r="I180" s="92"/>
      <c r="J180" s="92"/>
      <c r="K180" s="92"/>
      <c r="L180" s="70" t="s">
        <v>321</v>
      </c>
      <c r="M180" s="74"/>
      <c r="N180" s="75"/>
      <c r="O180" s="89">
        <f t="shared" si="23"/>
        <v>1</v>
      </c>
      <c r="P180" s="82">
        <f t="shared" si="24"/>
        <v>0</v>
      </c>
      <c r="Q180" s="83">
        <f t="shared" si="25"/>
        <v>0</v>
      </c>
      <c r="R180" s="83">
        <f t="shared" si="26"/>
        <v>0</v>
      </c>
      <c r="S180" s="83">
        <f t="shared" si="27"/>
        <v>0</v>
      </c>
      <c r="T180" s="83">
        <f t="shared" si="28"/>
        <v>1</v>
      </c>
      <c r="U180" s="84">
        <f t="shared" si="29"/>
        <v>0</v>
      </c>
    </row>
    <row r="181" spans="1:21" ht="15.95" customHeight="1">
      <c r="A181" s="20">
        <v>1</v>
      </c>
      <c r="B181" s="51" t="s">
        <v>121</v>
      </c>
      <c r="C181" s="25" t="s">
        <v>322</v>
      </c>
      <c r="D181" s="94" t="s">
        <v>354</v>
      </c>
      <c r="E181" s="50"/>
      <c r="F181" s="52">
        <f t="shared" si="22"/>
        <v>1</v>
      </c>
      <c r="G181" s="53" t="str">
        <f t="shared" si="21"/>
        <v>MOULIN, 3</v>
      </c>
      <c r="H181" s="54">
        <f t="shared" si="30"/>
        <v>0</v>
      </c>
      <c r="I181" s="93"/>
      <c r="J181" s="93"/>
      <c r="K181" s="93"/>
      <c r="L181" s="69" t="s">
        <v>322</v>
      </c>
      <c r="M181" s="74"/>
      <c r="N181" s="75"/>
      <c r="O181" s="89">
        <f t="shared" si="23"/>
        <v>1</v>
      </c>
      <c r="P181" s="82">
        <f t="shared" si="24"/>
        <v>0</v>
      </c>
      <c r="Q181" s="83">
        <f t="shared" si="25"/>
        <v>0</v>
      </c>
      <c r="R181" s="83">
        <f t="shared" si="26"/>
        <v>0</v>
      </c>
      <c r="S181" s="83">
        <f t="shared" si="27"/>
        <v>0</v>
      </c>
      <c r="T181" s="83">
        <f t="shared" si="28"/>
        <v>0</v>
      </c>
      <c r="U181" s="84">
        <f t="shared" si="29"/>
        <v>1</v>
      </c>
    </row>
    <row r="182" spans="1:21" ht="15.95" customHeight="1">
      <c r="A182" s="3">
        <v>3</v>
      </c>
      <c r="B182" s="4" t="s">
        <v>121</v>
      </c>
      <c r="C182" s="25" t="s">
        <v>323</v>
      </c>
      <c r="D182" s="4" t="s">
        <v>13</v>
      </c>
      <c r="E182" s="50">
        <v>1</v>
      </c>
      <c r="F182" s="31">
        <f t="shared" si="22"/>
        <v>0</v>
      </c>
      <c r="G182" s="33">
        <f t="shared" si="21"/>
        <v>0</v>
      </c>
      <c r="H182" s="40">
        <f t="shared" si="30"/>
        <v>3</v>
      </c>
      <c r="I182" s="91" t="s">
        <v>322</v>
      </c>
      <c r="J182" s="91" t="s">
        <v>183</v>
      </c>
      <c r="K182" s="91" t="s">
        <v>181</v>
      </c>
      <c r="L182" s="69" t="s">
        <v>323</v>
      </c>
      <c r="M182" s="74"/>
      <c r="N182" s="75"/>
      <c r="O182" s="89">
        <f t="shared" si="23"/>
        <v>1</v>
      </c>
      <c r="P182" s="82">
        <f t="shared" si="24"/>
        <v>0</v>
      </c>
      <c r="Q182" s="83">
        <f t="shared" si="25"/>
        <v>0</v>
      </c>
      <c r="R182" s="83">
        <f t="shared" si="26"/>
        <v>0</v>
      </c>
      <c r="S182" s="83">
        <f t="shared" si="27"/>
        <v>0</v>
      </c>
      <c r="T182" s="83">
        <f t="shared" si="28"/>
        <v>1</v>
      </c>
      <c r="U182" s="84">
        <f t="shared" si="29"/>
        <v>0</v>
      </c>
    </row>
    <row r="183" spans="1:21" ht="15.95" customHeight="1">
      <c r="A183" s="3">
        <v>5</v>
      </c>
      <c r="B183" s="4" t="s">
        <v>121</v>
      </c>
      <c r="C183" s="25" t="s">
        <v>324</v>
      </c>
      <c r="D183" s="4" t="s">
        <v>122</v>
      </c>
      <c r="E183" s="50"/>
      <c r="F183" s="31">
        <f t="shared" si="22"/>
        <v>1</v>
      </c>
      <c r="G183" s="33" t="str">
        <f t="shared" si="21"/>
        <v>MOULIN, 7</v>
      </c>
      <c r="H183" s="40">
        <f t="shared" si="30"/>
        <v>0</v>
      </c>
      <c r="I183" s="91"/>
      <c r="J183" s="91"/>
      <c r="K183" s="91"/>
      <c r="L183" s="69" t="s">
        <v>324</v>
      </c>
      <c r="M183" s="74"/>
      <c r="N183" s="75"/>
      <c r="O183" s="89">
        <f t="shared" si="23"/>
        <v>1</v>
      </c>
      <c r="P183" s="82">
        <f t="shared" si="24"/>
        <v>0</v>
      </c>
      <c r="Q183" s="83">
        <f t="shared" si="25"/>
        <v>0</v>
      </c>
      <c r="R183" s="83">
        <f t="shared" si="26"/>
        <v>0</v>
      </c>
      <c r="S183" s="83">
        <f t="shared" si="27"/>
        <v>0</v>
      </c>
      <c r="T183" s="83">
        <f t="shared" si="28"/>
        <v>0</v>
      </c>
      <c r="U183" s="84">
        <f t="shared" si="29"/>
        <v>1</v>
      </c>
    </row>
    <row r="184" spans="1:21" ht="15.95" customHeight="1" thickBot="1">
      <c r="A184" s="5">
        <v>7</v>
      </c>
      <c r="B184" s="6" t="s">
        <v>121</v>
      </c>
      <c r="C184" s="55" t="s">
        <v>325</v>
      </c>
      <c r="D184" s="6" t="s">
        <v>123</v>
      </c>
      <c r="E184" s="50">
        <v>1</v>
      </c>
      <c r="F184" s="34">
        <f t="shared" si="22"/>
        <v>0</v>
      </c>
      <c r="G184" s="35">
        <f t="shared" si="21"/>
        <v>0</v>
      </c>
      <c r="H184" s="56">
        <f t="shared" si="30"/>
        <v>1</v>
      </c>
      <c r="I184" s="92" t="s">
        <v>324</v>
      </c>
      <c r="J184" s="92"/>
      <c r="K184" s="92"/>
      <c r="L184" s="70" t="s">
        <v>325</v>
      </c>
      <c r="M184" s="78"/>
      <c r="N184" s="79"/>
      <c r="O184" s="80">
        <f t="shared" si="23"/>
        <v>1</v>
      </c>
      <c r="P184" s="85">
        <f t="shared" si="24"/>
        <v>0</v>
      </c>
      <c r="Q184" s="86">
        <f t="shared" si="25"/>
        <v>0</v>
      </c>
      <c r="R184" s="86">
        <f t="shared" si="26"/>
        <v>0</v>
      </c>
      <c r="S184" s="86">
        <f t="shared" si="27"/>
        <v>0</v>
      </c>
      <c r="T184" s="86">
        <f t="shared" si="28"/>
        <v>1</v>
      </c>
      <c r="U184" s="80">
        <f t="shared" si="29"/>
        <v>0</v>
      </c>
    </row>
    <row r="185" spans="1:21">
      <c r="A185" s="13"/>
      <c r="B185" s="14"/>
      <c r="C185" s="13"/>
      <c r="D185" s="14"/>
      <c r="E185" s="14"/>
      <c r="F185" s="14"/>
      <c r="G185" s="28"/>
      <c r="H185" s="14"/>
      <c r="I185" s="26" t="s">
        <v>146</v>
      </c>
      <c r="J185" s="26" t="s">
        <v>146</v>
      </c>
      <c r="K185" s="26" t="s">
        <v>146</v>
      </c>
      <c r="L185" s="36"/>
    </row>
    <row r="186" spans="1:21" ht="12.75" customHeight="1">
      <c r="D186" s="7"/>
      <c r="I186" s="24" t="s">
        <v>147</v>
      </c>
      <c r="J186" s="24" t="s">
        <v>147</v>
      </c>
      <c r="K186" s="24" t="s">
        <v>147</v>
      </c>
    </row>
    <row r="187" spans="1:21" ht="12.75" customHeight="1">
      <c r="I187" s="24" t="s">
        <v>148</v>
      </c>
      <c r="J187" s="24" t="s">
        <v>148</v>
      </c>
      <c r="K187" s="24" t="s">
        <v>148</v>
      </c>
    </row>
    <row r="188" spans="1:21" ht="12.75" customHeight="1">
      <c r="I188" s="24" t="s">
        <v>149</v>
      </c>
      <c r="J188" s="24" t="s">
        <v>149</v>
      </c>
      <c r="K188" s="24" t="s">
        <v>149</v>
      </c>
    </row>
    <row r="189" spans="1:21">
      <c r="I189" s="24" t="s">
        <v>150</v>
      </c>
      <c r="J189" s="24" t="s">
        <v>150</v>
      </c>
      <c r="K189" s="24" t="s">
        <v>150</v>
      </c>
    </row>
    <row r="190" spans="1:21">
      <c r="I190" s="19" t="s">
        <v>151</v>
      </c>
      <c r="J190" s="19" t="s">
        <v>151</v>
      </c>
      <c r="K190" s="19" t="s">
        <v>151</v>
      </c>
    </row>
    <row r="191" spans="1:21">
      <c r="I191" s="19" t="s">
        <v>152</v>
      </c>
      <c r="J191" s="19" t="s">
        <v>152</v>
      </c>
      <c r="K191" s="19" t="s">
        <v>152</v>
      </c>
    </row>
    <row r="192" spans="1:21">
      <c r="I192" s="19" t="s">
        <v>153</v>
      </c>
      <c r="J192" s="19" t="s">
        <v>153</v>
      </c>
      <c r="K192" s="19" t="s">
        <v>153</v>
      </c>
    </row>
    <row r="193" spans="9:11">
      <c r="I193" s="19" t="s">
        <v>154</v>
      </c>
      <c r="J193" s="19" t="s">
        <v>154</v>
      </c>
      <c r="K193" s="19" t="s">
        <v>154</v>
      </c>
    </row>
    <row r="194" spans="9:11">
      <c r="I194" s="19" t="s">
        <v>155</v>
      </c>
      <c r="J194" s="19" t="s">
        <v>155</v>
      </c>
      <c r="K194" s="19" t="s">
        <v>155</v>
      </c>
    </row>
    <row r="195" spans="9:11">
      <c r="I195" s="19" t="s">
        <v>156</v>
      </c>
      <c r="J195" s="19" t="s">
        <v>156</v>
      </c>
      <c r="K195" s="19" t="s">
        <v>156</v>
      </c>
    </row>
    <row r="196" spans="9:11">
      <c r="I196" s="19" t="s">
        <v>157</v>
      </c>
      <c r="J196" s="19" t="s">
        <v>157</v>
      </c>
      <c r="K196" s="19" t="s">
        <v>157</v>
      </c>
    </row>
    <row r="197" spans="9:11">
      <c r="I197" s="19" t="s">
        <v>158</v>
      </c>
      <c r="J197" s="19" t="s">
        <v>158</v>
      </c>
      <c r="K197" s="19" t="s">
        <v>158</v>
      </c>
    </row>
    <row r="198" spans="9:11">
      <c r="I198" s="19" t="s">
        <v>159</v>
      </c>
      <c r="J198" s="19" t="s">
        <v>159</v>
      </c>
      <c r="K198" s="19" t="s">
        <v>159</v>
      </c>
    </row>
    <row r="199" spans="9:11">
      <c r="I199" s="19" t="s">
        <v>160</v>
      </c>
      <c r="J199" s="19" t="s">
        <v>160</v>
      </c>
      <c r="K199" s="19" t="s">
        <v>160</v>
      </c>
    </row>
    <row r="200" spans="9:11">
      <c r="I200" s="19" t="s">
        <v>161</v>
      </c>
      <c r="J200" s="19" t="s">
        <v>161</v>
      </c>
      <c r="K200" s="19" t="s">
        <v>161</v>
      </c>
    </row>
    <row r="201" spans="9:11">
      <c r="I201" s="19" t="s">
        <v>162</v>
      </c>
      <c r="J201" s="19" t="s">
        <v>162</v>
      </c>
      <c r="K201" s="19" t="s">
        <v>162</v>
      </c>
    </row>
    <row r="202" spans="9:11">
      <c r="I202" s="19" t="s">
        <v>163</v>
      </c>
      <c r="J202" s="19" t="s">
        <v>163</v>
      </c>
      <c r="K202" s="19" t="s">
        <v>163</v>
      </c>
    </row>
    <row r="203" spans="9:11">
      <c r="I203" s="19" t="s">
        <v>164</v>
      </c>
      <c r="J203" s="19" t="s">
        <v>164</v>
      </c>
      <c r="K203" s="19" t="s">
        <v>164</v>
      </c>
    </row>
    <row r="204" spans="9:11">
      <c r="I204" s="19" t="s">
        <v>165</v>
      </c>
      <c r="J204" s="19" t="s">
        <v>165</v>
      </c>
      <c r="K204" s="19" t="s">
        <v>165</v>
      </c>
    </row>
    <row r="205" spans="9:11">
      <c r="I205" s="19" t="s">
        <v>166</v>
      </c>
      <c r="J205" s="19" t="s">
        <v>166</v>
      </c>
      <c r="K205" s="19" t="s">
        <v>166</v>
      </c>
    </row>
    <row r="206" spans="9:11">
      <c r="I206" s="19" t="s">
        <v>167</v>
      </c>
      <c r="J206" s="19" t="s">
        <v>167</v>
      </c>
      <c r="K206" s="19" t="s">
        <v>167</v>
      </c>
    </row>
    <row r="207" spans="9:11">
      <c r="I207" s="19" t="s">
        <v>168</v>
      </c>
      <c r="J207" s="19" t="s">
        <v>168</v>
      </c>
      <c r="K207" s="19" t="s">
        <v>168</v>
      </c>
    </row>
    <row r="208" spans="9:11">
      <c r="I208" s="19" t="s">
        <v>169</v>
      </c>
      <c r="J208" s="19" t="s">
        <v>169</v>
      </c>
      <c r="K208" s="19" t="s">
        <v>169</v>
      </c>
    </row>
    <row r="209" spans="9:11">
      <c r="I209" s="19" t="s">
        <v>170</v>
      </c>
      <c r="J209" s="19" t="s">
        <v>170</v>
      </c>
      <c r="K209" s="19" t="s">
        <v>170</v>
      </c>
    </row>
    <row r="210" spans="9:11">
      <c r="I210" s="19" t="s">
        <v>171</v>
      </c>
      <c r="J210" s="19" t="s">
        <v>171</v>
      </c>
      <c r="K210" s="19" t="s">
        <v>171</v>
      </c>
    </row>
    <row r="211" spans="9:11">
      <c r="I211" s="19" t="s">
        <v>172</v>
      </c>
      <c r="J211" s="19" t="s">
        <v>172</v>
      </c>
      <c r="K211" s="19" t="s">
        <v>172</v>
      </c>
    </row>
    <row r="212" spans="9:11">
      <c r="I212" s="19" t="s">
        <v>173</v>
      </c>
      <c r="J212" s="19" t="s">
        <v>173</v>
      </c>
      <c r="K212" s="19" t="s">
        <v>173</v>
      </c>
    </row>
    <row r="213" spans="9:11">
      <c r="I213" s="19" t="s">
        <v>174</v>
      </c>
      <c r="J213" s="19" t="s">
        <v>174</v>
      </c>
      <c r="K213" s="19" t="s">
        <v>174</v>
      </c>
    </row>
    <row r="214" spans="9:11">
      <c r="I214" s="19" t="s">
        <v>175</v>
      </c>
      <c r="J214" s="19" t="s">
        <v>175</v>
      </c>
      <c r="K214" s="19" t="s">
        <v>175</v>
      </c>
    </row>
    <row r="215" spans="9:11">
      <c r="I215" s="19" t="s">
        <v>176</v>
      </c>
      <c r="J215" s="19" t="s">
        <v>176</v>
      </c>
      <c r="K215" s="19" t="s">
        <v>176</v>
      </c>
    </row>
    <row r="216" spans="9:11">
      <c r="I216" s="19" t="s">
        <v>177</v>
      </c>
      <c r="J216" s="19" t="s">
        <v>177</v>
      </c>
      <c r="K216" s="19" t="s">
        <v>177</v>
      </c>
    </row>
    <row r="217" spans="9:11">
      <c r="I217" s="19" t="s">
        <v>178</v>
      </c>
      <c r="J217" s="19" t="s">
        <v>178</v>
      </c>
      <c r="K217" s="19" t="s">
        <v>178</v>
      </c>
    </row>
    <row r="218" spans="9:11">
      <c r="I218" s="19" t="s">
        <v>179</v>
      </c>
      <c r="J218" s="19" t="s">
        <v>179</v>
      </c>
      <c r="K218" s="19" t="s">
        <v>179</v>
      </c>
    </row>
    <row r="219" spans="9:11">
      <c r="I219" s="19" t="s">
        <v>180</v>
      </c>
      <c r="J219" s="19" t="s">
        <v>180</v>
      </c>
      <c r="K219" s="19" t="s">
        <v>180</v>
      </c>
    </row>
    <row r="220" spans="9:11">
      <c r="I220" s="19" t="s">
        <v>181</v>
      </c>
      <c r="J220" s="19" t="s">
        <v>181</v>
      </c>
      <c r="K220" s="19" t="s">
        <v>181</v>
      </c>
    </row>
    <row r="221" spans="9:11">
      <c r="I221" s="19" t="s">
        <v>182</v>
      </c>
      <c r="J221" s="19" t="s">
        <v>182</v>
      </c>
      <c r="K221" s="19" t="s">
        <v>182</v>
      </c>
    </row>
    <row r="222" spans="9:11">
      <c r="I222" s="19" t="s">
        <v>183</v>
      </c>
      <c r="J222" s="19" t="s">
        <v>183</v>
      </c>
      <c r="K222" s="19" t="s">
        <v>183</v>
      </c>
    </row>
    <row r="223" spans="9:11">
      <c r="I223" s="19" t="s">
        <v>184</v>
      </c>
      <c r="J223" s="19" t="s">
        <v>184</v>
      </c>
      <c r="K223" s="19" t="s">
        <v>184</v>
      </c>
    </row>
    <row r="224" spans="9:11">
      <c r="I224" s="19" t="s">
        <v>185</v>
      </c>
      <c r="J224" s="19" t="s">
        <v>185</v>
      </c>
      <c r="K224" s="19" t="s">
        <v>185</v>
      </c>
    </row>
    <row r="225" spans="9:11">
      <c r="I225" s="19" t="s">
        <v>186</v>
      </c>
      <c r="J225" s="19" t="s">
        <v>186</v>
      </c>
      <c r="K225" s="19" t="s">
        <v>186</v>
      </c>
    </row>
    <row r="226" spans="9:11">
      <c r="I226" s="19" t="s">
        <v>187</v>
      </c>
      <c r="J226" s="19" t="s">
        <v>187</v>
      </c>
      <c r="K226" s="19" t="s">
        <v>187</v>
      </c>
    </row>
    <row r="227" spans="9:11">
      <c r="I227" s="19" t="s">
        <v>188</v>
      </c>
      <c r="J227" s="19" t="s">
        <v>188</v>
      </c>
      <c r="K227" s="19" t="s">
        <v>188</v>
      </c>
    </row>
    <row r="228" spans="9:11">
      <c r="I228" s="19" t="s">
        <v>189</v>
      </c>
      <c r="J228" s="19" t="s">
        <v>189</v>
      </c>
      <c r="K228" s="19" t="s">
        <v>189</v>
      </c>
    </row>
    <row r="229" spans="9:11">
      <c r="I229" s="19" t="s">
        <v>190</v>
      </c>
      <c r="J229" s="19" t="s">
        <v>190</v>
      </c>
      <c r="K229" s="19" t="s">
        <v>190</v>
      </c>
    </row>
    <row r="230" spans="9:11">
      <c r="I230" s="19" t="s">
        <v>191</v>
      </c>
      <c r="J230" s="19" t="s">
        <v>191</v>
      </c>
      <c r="K230" s="19" t="s">
        <v>191</v>
      </c>
    </row>
    <row r="231" spans="9:11">
      <c r="I231" s="19" t="s">
        <v>192</v>
      </c>
      <c r="J231" s="19" t="s">
        <v>192</v>
      </c>
      <c r="K231" s="19" t="s">
        <v>192</v>
      </c>
    </row>
    <row r="232" spans="9:11">
      <c r="I232" s="19" t="s">
        <v>193</v>
      </c>
      <c r="J232" s="19" t="s">
        <v>193</v>
      </c>
      <c r="K232" s="19" t="s">
        <v>193</v>
      </c>
    </row>
    <row r="233" spans="9:11">
      <c r="I233" s="19" t="s">
        <v>194</v>
      </c>
      <c r="J233" s="19" t="s">
        <v>194</v>
      </c>
      <c r="K233" s="19" t="s">
        <v>194</v>
      </c>
    </row>
    <row r="234" spans="9:11">
      <c r="I234" s="19" t="s">
        <v>195</v>
      </c>
      <c r="J234" s="19" t="s">
        <v>195</v>
      </c>
      <c r="K234" s="19" t="s">
        <v>195</v>
      </c>
    </row>
    <row r="235" spans="9:11">
      <c r="I235" s="19" t="s">
        <v>196</v>
      </c>
      <c r="J235" s="19" t="s">
        <v>196</v>
      </c>
      <c r="K235" s="19" t="s">
        <v>196</v>
      </c>
    </row>
    <row r="236" spans="9:11">
      <c r="I236" s="19" t="s">
        <v>197</v>
      </c>
      <c r="J236" s="19" t="s">
        <v>197</v>
      </c>
      <c r="K236" s="19" t="s">
        <v>197</v>
      </c>
    </row>
    <row r="237" spans="9:11">
      <c r="I237" s="19" t="s">
        <v>198</v>
      </c>
      <c r="J237" s="19" t="s">
        <v>198</v>
      </c>
      <c r="K237" s="19" t="s">
        <v>198</v>
      </c>
    </row>
    <row r="238" spans="9:11">
      <c r="I238" s="19" t="s">
        <v>199</v>
      </c>
      <c r="J238" s="19" t="s">
        <v>199</v>
      </c>
      <c r="K238" s="19" t="s">
        <v>199</v>
      </c>
    </row>
    <row r="239" spans="9:11">
      <c r="I239" s="19" t="s">
        <v>200</v>
      </c>
      <c r="J239" s="19" t="s">
        <v>200</v>
      </c>
      <c r="K239" s="19" t="s">
        <v>200</v>
      </c>
    </row>
    <row r="240" spans="9:11">
      <c r="I240" s="19" t="s">
        <v>201</v>
      </c>
      <c r="J240" s="19" t="s">
        <v>201</v>
      </c>
      <c r="K240" s="19" t="s">
        <v>201</v>
      </c>
    </row>
    <row r="241" spans="9:11">
      <c r="I241" s="19" t="s">
        <v>202</v>
      </c>
      <c r="J241" s="19" t="s">
        <v>202</v>
      </c>
      <c r="K241" s="19" t="s">
        <v>202</v>
      </c>
    </row>
    <row r="242" spans="9:11">
      <c r="I242" s="19" t="s">
        <v>203</v>
      </c>
      <c r="J242" s="19" t="s">
        <v>203</v>
      </c>
      <c r="K242" s="19" t="s">
        <v>203</v>
      </c>
    </row>
    <row r="243" spans="9:11">
      <c r="I243" s="19" t="s">
        <v>204</v>
      </c>
      <c r="J243" s="19" t="s">
        <v>204</v>
      </c>
      <c r="K243" s="19" t="s">
        <v>204</v>
      </c>
    </row>
    <row r="244" spans="9:11">
      <c r="I244" s="19" t="s">
        <v>205</v>
      </c>
      <c r="J244" s="19" t="s">
        <v>205</v>
      </c>
      <c r="K244" s="19" t="s">
        <v>205</v>
      </c>
    </row>
    <row r="245" spans="9:11">
      <c r="I245" s="19" t="s">
        <v>206</v>
      </c>
      <c r="J245" s="19" t="s">
        <v>206</v>
      </c>
      <c r="K245" s="19" t="s">
        <v>206</v>
      </c>
    </row>
    <row r="246" spans="9:11">
      <c r="I246" s="19" t="s">
        <v>207</v>
      </c>
      <c r="J246" s="19" t="s">
        <v>207</v>
      </c>
      <c r="K246" s="19" t="s">
        <v>207</v>
      </c>
    </row>
    <row r="247" spans="9:11">
      <c r="I247" s="19" t="s">
        <v>208</v>
      </c>
      <c r="J247" s="19" t="s">
        <v>208</v>
      </c>
      <c r="K247" s="19" t="s">
        <v>208</v>
      </c>
    </row>
    <row r="248" spans="9:11">
      <c r="I248" s="19" t="s">
        <v>209</v>
      </c>
      <c r="J248" s="19" t="s">
        <v>209</v>
      </c>
      <c r="K248" s="19" t="s">
        <v>209</v>
      </c>
    </row>
    <row r="249" spans="9:11">
      <c r="I249" s="19" t="s">
        <v>210</v>
      </c>
      <c r="J249" s="19" t="s">
        <v>210</v>
      </c>
      <c r="K249" s="19" t="s">
        <v>210</v>
      </c>
    </row>
    <row r="250" spans="9:11">
      <c r="I250" s="19" t="s">
        <v>211</v>
      </c>
      <c r="J250" s="19" t="s">
        <v>211</v>
      </c>
      <c r="K250" s="19" t="s">
        <v>211</v>
      </c>
    </row>
    <row r="251" spans="9:11">
      <c r="I251" s="19" t="s">
        <v>212</v>
      </c>
      <c r="J251" s="19" t="s">
        <v>212</v>
      </c>
      <c r="K251" s="19" t="s">
        <v>212</v>
      </c>
    </row>
    <row r="252" spans="9:11">
      <c r="I252" s="19" t="s">
        <v>213</v>
      </c>
      <c r="J252" s="19" t="s">
        <v>213</v>
      </c>
      <c r="K252" s="19" t="s">
        <v>213</v>
      </c>
    </row>
    <row r="253" spans="9:11">
      <c r="I253" s="19" t="s">
        <v>214</v>
      </c>
      <c r="J253" s="19" t="s">
        <v>214</v>
      </c>
      <c r="K253" s="19" t="s">
        <v>214</v>
      </c>
    </row>
    <row r="254" spans="9:11">
      <c r="I254" s="19" t="s">
        <v>215</v>
      </c>
      <c r="J254" s="19" t="s">
        <v>215</v>
      </c>
      <c r="K254" s="19" t="s">
        <v>215</v>
      </c>
    </row>
    <row r="255" spans="9:11">
      <c r="I255" s="19" t="s">
        <v>216</v>
      </c>
      <c r="J255" s="19" t="s">
        <v>216</v>
      </c>
      <c r="K255" s="19" t="s">
        <v>216</v>
      </c>
    </row>
    <row r="256" spans="9:11">
      <c r="I256" s="19" t="s">
        <v>217</v>
      </c>
      <c r="J256" s="19" t="s">
        <v>217</v>
      </c>
      <c r="K256" s="19" t="s">
        <v>217</v>
      </c>
    </row>
    <row r="257" spans="9:11">
      <c r="I257" s="19" t="s">
        <v>218</v>
      </c>
      <c r="J257" s="19" t="s">
        <v>218</v>
      </c>
      <c r="K257" s="19" t="s">
        <v>218</v>
      </c>
    </row>
    <row r="258" spans="9:11">
      <c r="I258" s="19" t="s">
        <v>219</v>
      </c>
      <c r="J258" s="19" t="s">
        <v>219</v>
      </c>
      <c r="K258" s="19" t="s">
        <v>219</v>
      </c>
    </row>
    <row r="259" spans="9:11">
      <c r="I259" s="19" t="s">
        <v>220</v>
      </c>
      <c r="J259" s="19" t="s">
        <v>220</v>
      </c>
      <c r="K259" s="19" t="s">
        <v>220</v>
      </c>
    </row>
    <row r="260" spans="9:11">
      <c r="I260" s="19" t="s">
        <v>221</v>
      </c>
      <c r="J260" s="19" t="s">
        <v>221</v>
      </c>
      <c r="K260" s="19" t="s">
        <v>221</v>
      </c>
    </row>
    <row r="261" spans="9:11">
      <c r="I261" s="19" t="s">
        <v>222</v>
      </c>
      <c r="J261" s="19" t="s">
        <v>222</v>
      </c>
      <c r="K261" s="19" t="s">
        <v>222</v>
      </c>
    </row>
    <row r="262" spans="9:11">
      <c r="I262" s="19" t="s">
        <v>223</v>
      </c>
      <c r="J262" s="19" t="s">
        <v>223</v>
      </c>
      <c r="K262" s="19" t="s">
        <v>223</v>
      </c>
    </row>
    <row r="263" spans="9:11">
      <c r="I263" s="19" t="s">
        <v>224</v>
      </c>
      <c r="J263" s="19" t="s">
        <v>224</v>
      </c>
      <c r="K263" s="19" t="s">
        <v>224</v>
      </c>
    </row>
    <row r="264" spans="9:11">
      <c r="I264" s="19" t="s">
        <v>225</v>
      </c>
      <c r="J264" s="19" t="s">
        <v>225</v>
      </c>
      <c r="K264" s="19" t="s">
        <v>225</v>
      </c>
    </row>
    <row r="265" spans="9:11">
      <c r="I265" s="19" t="s">
        <v>226</v>
      </c>
      <c r="J265" s="19" t="s">
        <v>226</v>
      </c>
      <c r="K265" s="19" t="s">
        <v>226</v>
      </c>
    </row>
    <row r="266" spans="9:11">
      <c r="I266" s="19" t="s">
        <v>227</v>
      </c>
      <c r="J266" s="19" t="s">
        <v>227</v>
      </c>
      <c r="K266" s="19" t="s">
        <v>227</v>
      </c>
    </row>
    <row r="267" spans="9:11">
      <c r="I267" s="19" t="s">
        <v>228</v>
      </c>
      <c r="J267" s="19" t="s">
        <v>228</v>
      </c>
      <c r="K267" s="19" t="s">
        <v>228</v>
      </c>
    </row>
    <row r="268" spans="9:11">
      <c r="I268" s="19" t="s">
        <v>229</v>
      </c>
      <c r="J268" s="19" t="s">
        <v>229</v>
      </c>
      <c r="K268" s="19" t="s">
        <v>229</v>
      </c>
    </row>
    <row r="269" spans="9:11">
      <c r="I269" s="19" t="s">
        <v>230</v>
      </c>
      <c r="J269" s="19" t="s">
        <v>230</v>
      </c>
      <c r="K269" s="19" t="s">
        <v>230</v>
      </c>
    </row>
    <row r="270" spans="9:11">
      <c r="I270" s="19" t="s">
        <v>231</v>
      </c>
      <c r="J270" s="19" t="s">
        <v>231</v>
      </c>
      <c r="K270" s="19" t="s">
        <v>231</v>
      </c>
    </row>
    <row r="271" spans="9:11">
      <c r="I271" s="19" t="s">
        <v>232</v>
      </c>
      <c r="J271" s="19" t="s">
        <v>232</v>
      </c>
      <c r="K271" s="19" t="s">
        <v>232</v>
      </c>
    </row>
    <row r="272" spans="9:11">
      <c r="I272" s="19" t="s">
        <v>233</v>
      </c>
      <c r="J272" s="19" t="s">
        <v>233</v>
      </c>
      <c r="K272" s="19" t="s">
        <v>233</v>
      </c>
    </row>
    <row r="273" spans="9:11">
      <c r="I273" s="19" t="s">
        <v>234</v>
      </c>
      <c r="J273" s="19" t="s">
        <v>234</v>
      </c>
      <c r="K273" s="19" t="s">
        <v>234</v>
      </c>
    </row>
    <row r="274" spans="9:11">
      <c r="I274" s="19" t="s">
        <v>235</v>
      </c>
      <c r="J274" s="19" t="s">
        <v>235</v>
      </c>
      <c r="K274" s="19" t="s">
        <v>235</v>
      </c>
    </row>
    <row r="275" spans="9:11">
      <c r="I275" s="19" t="s">
        <v>236</v>
      </c>
      <c r="J275" s="19" t="s">
        <v>236</v>
      </c>
      <c r="K275" s="19" t="s">
        <v>236</v>
      </c>
    </row>
    <row r="276" spans="9:11">
      <c r="I276" s="19" t="s">
        <v>237</v>
      </c>
      <c r="J276" s="19" t="s">
        <v>237</v>
      </c>
      <c r="K276" s="19" t="s">
        <v>237</v>
      </c>
    </row>
    <row r="277" spans="9:11">
      <c r="I277" s="19" t="s">
        <v>238</v>
      </c>
      <c r="J277" s="19" t="s">
        <v>238</v>
      </c>
      <c r="K277" s="19" t="s">
        <v>238</v>
      </c>
    </row>
    <row r="278" spans="9:11">
      <c r="I278" s="19" t="s">
        <v>239</v>
      </c>
      <c r="J278" s="19" t="s">
        <v>239</v>
      </c>
      <c r="K278" s="19" t="s">
        <v>239</v>
      </c>
    </row>
    <row r="279" spans="9:11">
      <c r="I279" s="19" t="s">
        <v>240</v>
      </c>
      <c r="J279" s="19" t="s">
        <v>240</v>
      </c>
      <c r="K279" s="19" t="s">
        <v>240</v>
      </c>
    </row>
    <row r="280" spans="9:11">
      <c r="I280" s="19" t="s">
        <v>241</v>
      </c>
      <c r="J280" s="19" t="s">
        <v>241</v>
      </c>
      <c r="K280" s="19" t="s">
        <v>241</v>
      </c>
    </row>
    <row r="281" spans="9:11">
      <c r="I281" s="19" t="s">
        <v>242</v>
      </c>
      <c r="J281" s="19" t="s">
        <v>242</v>
      </c>
      <c r="K281" s="19" t="s">
        <v>242</v>
      </c>
    </row>
    <row r="282" spans="9:11">
      <c r="I282" s="19" t="s">
        <v>243</v>
      </c>
      <c r="J282" s="19" t="s">
        <v>243</v>
      </c>
      <c r="K282" s="19" t="s">
        <v>243</v>
      </c>
    </row>
    <row r="283" spans="9:11">
      <c r="I283" s="19" t="s">
        <v>244</v>
      </c>
      <c r="J283" s="19" t="s">
        <v>244</v>
      </c>
      <c r="K283" s="19" t="s">
        <v>244</v>
      </c>
    </row>
    <row r="284" spans="9:11">
      <c r="I284" s="19" t="s">
        <v>245</v>
      </c>
      <c r="J284" s="19" t="s">
        <v>245</v>
      </c>
      <c r="K284" s="19" t="s">
        <v>245</v>
      </c>
    </row>
    <row r="285" spans="9:11">
      <c r="I285" s="19" t="s">
        <v>246</v>
      </c>
      <c r="J285" s="19" t="s">
        <v>246</v>
      </c>
      <c r="K285" s="19" t="s">
        <v>246</v>
      </c>
    </row>
    <row r="286" spans="9:11">
      <c r="I286" s="19" t="s">
        <v>247</v>
      </c>
      <c r="J286" s="19" t="s">
        <v>247</v>
      </c>
      <c r="K286" s="19" t="s">
        <v>247</v>
      </c>
    </row>
    <row r="287" spans="9:11">
      <c r="I287" s="19" t="s">
        <v>248</v>
      </c>
      <c r="J287" s="19" t="s">
        <v>248</v>
      </c>
      <c r="K287" s="19" t="s">
        <v>248</v>
      </c>
    </row>
    <row r="288" spans="9:11">
      <c r="I288" s="19" t="s">
        <v>249</v>
      </c>
      <c r="J288" s="19" t="s">
        <v>249</v>
      </c>
      <c r="K288" s="19" t="s">
        <v>249</v>
      </c>
    </row>
    <row r="289" spans="9:11">
      <c r="I289" s="19" t="s">
        <v>250</v>
      </c>
      <c r="J289" s="19" t="s">
        <v>250</v>
      </c>
      <c r="K289" s="19" t="s">
        <v>250</v>
      </c>
    </row>
    <row r="290" spans="9:11">
      <c r="I290" s="19" t="s">
        <v>251</v>
      </c>
      <c r="J290" s="19" t="s">
        <v>251</v>
      </c>
      <c r="K290" s="19" t="s">
        <v>251</v>
      </c>
    </row>
    <row r="291" spans="9:11">
      <c r="I291" s="19" t="s">
        <v>252</v>
      </c>
      <c r="J291" s="19" t="s">
        <v>252</v>
      </c>
      <c r="K291" s="19" t="s">
        <v>252</v>
      </c>
    </row>
    <row r="292" spans="9:11">
      <c r="I292" s="19" t="s">
        <v>253</v>
      </c>
      <c r="J292" s="19" t="s">
        <v>253</v>
      </c>
      <c r="K292" s="19" t="s">
        <v>253</v>
      </c>
    </row>
    <row r="293" spans="9:11">
      <c r="I293" s="19" t="s">
        <v>254</v>
      </c>
      <c r="J293" s="19" t="s">
        <v>254</v>
      </c>
      <c r="K293" s="19" t="s">
        <v>254</v>
      </c>
    </row>
    <row r="294" spans="9:11">
      <c r="I294" s="19" t="s">
        <v>255</v>
      </c>
      <c r="J294" s="19" t="s">
        <v>255</v>
      </c>
      <c r="K294" s="19" t="s">
        <v>255</v>
      </c>
    </row>
    <row r="295" spans="9:11">
      <c r="I295" s="19" t="s">
        <v>256</v>
      </c>
      <c r="J295" s="19" t="s">
        <v>256</v>
      </c>
      <c r="K295" s="19" t="s">
        <v>256</v>
      </c>
    </row>
    <row r="296" spans="9:11">
      <c r="I296" s="19" t="s">
        <v>257</v>
      </c>
      <c r="J296" s="19" t="s">
        <v>257</v>
      </c>
      <c r="K296" s="19" t="s">
        <v>257</v>
      </c>
    </row>
    <row r="297" spans="9:11">
      <c r="I297" s="19" t="s">
        <v>258</v>
      </c>
      <c r="J297" s="19" t="s">
        <v>258</v>
      </c>
      <c r="K297" s="19" t="s">
        <v>258</v>
      </c>
    </row>
    <row r="298" spans="9:11">
      <c r="I298" s="19" t="s">
        <v>259</v>
      </c>
      <c r="J298" s="19" t="s">
        <v>259</v>
      </c>
      <c r="K298" s="19" t="s">
        <v>259</v>
      </c>
    </row>
    <row r="299" spans="9:11">
      <c r="I299" s="19" t="s">
        <v>260</v>
      </c>
      <c r="J299" s="19" t="s">
        <v>260</v>
      </c>
      <c r="K299" s="19" t="s">
        <v>260</v>
      </c>
    </row>
    <row r="300" spans="9:11">
      <c r="I300" s="19" t="s">
        <v>261</v>
      </c>
      <c r="J300" s="19" t="s">
        <v>261</v>
      </c>
      <c r="K300" s="19" t="s">
        <v>261</v>
      </c>
    </row>
    <row r="301" spans="9:11">
      <c r="I301" s="19" t="s">
        <v>262</v>
      </c>
      <c r="J301" s="19" t="s">
        <v>262</v>
      </c>
      <c r="K301" s="19" t="s">
        <v>262</v>
      </c>
    </row>
    <row r="302" spans="9:11">
      <c r="I302" s="19" t="s">
        <v>263</v>
      </c>
      <c r="J302" s="19" t="s">
        <v>263</v>
      </c>
      <c r="K302" s="19" t="s">
        <v>263</v>
      </c>
    </row>
    <row r="303" spans="9:11">
      <c r="I303" s="19" t="s">
        <v>264</v>
      </c>
      <c r="J303" s="19" t="s">
        <v>264</v>
      </c>
      <c r="K303" s="19" t="s">
        <v>264</v>
      </c>
    </row>
    <row r="304" spans="9:11">
      <c r="I304" s="19" t="s">
        <v>265</v>
      </c>
      <c r="J304" s="19" t="s">
        <v>265</v>
      </c>
      <c r="K304" s="19" t="s">
        <v>265</v>
      </c>
    </row>
    <row r="305" spans="9:11">
      <c r="I305" s="19" t="s">
        <v>266</v>
      </c>
      <c r="J305" s="19" t="s">
        <v>266</v>
      </c>
      <c r="K305" s="19" t="s">
        <v>266</v>
      </c>
    </row>
    <row r="306" spans="9:11">
      <c r="I306" s="19" t="s">
        <v>267</v>
      </c>
      <c r="J306" s="19" t="s">
        <v>267</v>
      </c>
      <c r="K306" s="19" t="s">
        <v>267</v>
      </c>
    </row>
    <row r="307" spans="9:11">
      <c r="I307" s="19" t="s">
        <v>268</v>
      </c>
      <c r="J307" s="19" t="s">
        <v>268</v>
      </c>
      <c r="K307" s="19" t="s">
        <v>268</v>
      </c>
    </row>
    <row r="308" spans="9:11">
      <c r="I308" s="19" t="s">
        <v>269</v>
      </c>
      <c r="J308" s="19" t="s">
        <v>269</v>
      </c>
      <c r="K308" s="19" t="s">
        <v>269</v>
      </c>
    </row>
    <row r="309" spans="9:11">
      <c r="I309" s="19" t="s">
        <v>270</v>
      </c>
      <c r="J309" s="19" t="s">
        <v>270</v>
      </c>
      <c r="K309" s="19" t="s">
        <v>270</v>
      </c>
    </row>
    <row r="310" spans="9:11">
      <c r="I310" s="19" t="s">
        <v>271</v>
      </c>
      <c r="J310" s="19" t="s">
        <v>271</v>
      </c>
      <c r="K310" s="19" t="s">
        <v>271</v>
      </c>
    </row>
    <row r="311" spans="9:11">
      <c r="I311" s="19" t="s">
        <v>272</v>
      </c>
      <c r="J311" s="19" t="s">
        <v>272</v>
      </c>
      <c r="K311" s="19" t="s">
        <v>272</v>
      </c>
    </row>
    <row r="312" spans="9:11">
      <c r="I312" s="19" t="s">
        <v>273</v>
      </c>
      <c r="J312" s="19" t="s">
        <v>273</v>
      </c>
      <c r="K312" s="19" t="s">
        <v>273</v>
      </c>
    </row>
    <row r="313" spans="9:11">
      <c r="I313" s="19" t="s">
        <v>274</v>
      </c>
      <c r="J313" s="19" t="s">
        <v>274</v>
      </c>
      <c r="K313" s="19" t="s">
        <v>274</v>
      </c>
    </row>
    <row r="314" spans="9:11">
      <c r="I314" s="19" t="s">
        <v>275</v>
      </c>
      <c r="J314" s="19" t="s">
        <v>275</v>
      </c>
      <c r="K314" s="19" t="s">
        <v>275</v>
      </c>
    </row>
    <row r="315" spans="9:11">
      <c r="I315" s="19" t="s">
        <v>276</v>
      </c>
      <c r="J315" s="19" t="s">
        <v>276</v>
      </c>
      <c r="K315" s="19" t="s">
        <v>276</v>
      </c>
    </row>
    <row r="316" spans="9:11">
      <c r="I316" s="19" t="s">
        <v>277</v>
      </c>
      <c r="J316" s="19" t="s">
        <v>277</v>
      </c>
      <c r="K316" s="19" t="s">
        <v>277</v>
      </c>
    </row>
    <row r="317" spans="9:11">
      <c r="I317" s="19" t="s">
        <v>278</v>
      </c>
      <c r="J317" s="19" t="s">
        <v>278</v>
      </c>
      <c r="K317" s="19" t="s">
        <v>278</v>
      </c>
    </row>
    <row r="318" spans="9:11">
      <c r="I318" s="19" t="s">
        <v>279</v>
      </c>
      <c r="J318" s="19" t="s">
        <v>279</v>
      </c>
      <c r="K318" s="19" t="s">
        <v>279</v>
      </c>
    </row>
    <row r="319" spans="9:11">
      <c r="I319" s="19" t="s">
        <v>280</v>
      </c>
      <c r="J319" s="19" t="s">
        <v>280</v>
      </c>
      <c r="K319" s="19" t="s">
        <v>280</v>
      </c>
    </row>
    <row r="320" spans="9:11">
      <c r="I320" s="19" t="s">
        <v>281</v>
      </c>
      <c r="J320" s="19" t="s">
        <v>281</v>
      </c>
      <c r="K320" s="19" t="s">
        <v>281</v>
      </c>
    </row>
    <row r="321" spans="9:11">
      <c r="I321" s="19" t="s">
        <v>282</v>
      </c>
      <c r="J321" s="19" t="s">
        <v>282</v>
      </c>
      <c r="K321" s="19" t="s">
        <v>282</v>
      </c>
    </row>
    <row r="322" spans="9:11">
      <c r="I322" s="19" t="s">
        <v>283</v>
      </c>
      <c r="J322" s="19" t="s">
        <v>283</v>
      </c>
      <c r="K322" s="19" t="s">
        <v>283</v>
      </c>
    </row>
    <row r="323" spans="9:11">
      <c r="I323" s="19" t="s">
        <v>284</v>
      </c>
      <c r="J323" s="19" t="s">
        <v>284</v>
      </c>
      <c r="K323" s="19" t="s">
        <v>284</v>
      </c>
    </row>
    <row r="324" spans="9:11">
      <c r="I324" s="19" t="s">
        <v>285</v>
      </c>
      <c r="J324" s="19" t="s">
        <v>285</v>
      </c>
      <c r="K324" s="19" t="s">
        <v>285</v>
      </c>
    </row>
    <row r="325" spans="9:11">
      <c r="I325" s="19" t="s">
        <v>286</v>
      </c>
      <c r="J325" s="19" t="s">
        <v>286</v>
      </c>
      <c r="K325" s="19" t="s">
        <v>286</v>
      </c>
    </row>
    <row r="326" spans="9:11">
      <c r="I326" s="19" t="s">
        <v>287</v>
      </c>
      <c r="J326" s="19" t="s">
        <v>287</v>
      </c>
      <c r="K326" s="19" t="s">
        <v>287</v>
      </c>
    </row>
    <row r="327" spans="9:11">
      <c r="I327" s="19" t="s">
        <v>288</v>
      </c>
      <c r="J327" s="19" t="s">
        <v>288</v>
      </c>
      <c r="K327" s="19" t="s">
        <v>288</v>
      </c>
    </row>
    <row r="328" spans="9:11">
      <c r="I328" s="19" t="s">
        <v>289</v>
      </c>
      <c r="J328" s="19" t="s">
        <v>289</v>
      </c>
      <c r="K328" s="19" t="s">
        <v>289</v>
      </c>
    </row>
    <row r="329" spans="9:11">
      <c r="I329" s="19" t="s">
        <v>290</v>
      </c>
      <c r="J329" s="19" t="s">
        <v>290</v>
      </c>
      <c r="K329" s="19" t="s">
        <v>290</v>
      </c>
    </row>
    <row r="330" spans="9:11">
      <c r="I330" s="19" t="s">
        <v>291</v>
      </c>
      <c r="J330" s="19" t="s">
        <v>291</v>
      </c>
      <c r="K330" s="19" t="s">
        <v>291</v>
      </c>
    </row>
    <row r="331" spans="9:11">
      <c r="I331" s="19" t="s">
        <v>292</v>
      </c>
      <c r="J331" s="19" t="s">
        <v>292</v>
      </c>
      <c r="K331" s="19" t="s">
        <v>292</v>
      </c>
    </row>
    <row r="332" spans="9:11">
      <c r="I332" s="19" t="s">
        <v>293</v>
      </c>
      <c r="J332" s="19" t="s">
        <v>293</v>
      </c>
      <c r="K332" s="19" t="s">
        <v>293</v>
      </c>
    </row>
    <row r="333" spans="9:11">
      <c r="I333" s="19" t="s">
        <v>294</v>
      </c>
      <c r="J333" s="19" t="s">
        <v>294</v>
      </c>
      <c r="K333" s="19" t="s">
        <v>294</v>
      </c>
    </row>
    <row r="334" spans="9:11">
      <c r="I334" s="19" t="s">
        <v>295</v>
      </c>
      <c r="J334" s="19" t="s">
        <v>295</v>
      </c>
      <c r="K334" s="19" t="s">
        <v>295</v>
      </c>
    </row>
    <row r="335" spans="9:11">
      <c r="I335" s="19" t="s">
        <v>296</v>
      </c>
      <c r="J335" s="19" t="s">
        <v>296</v>
      </c>
      <c r="K335" s="19" t="s">
        <v>296</v>
      </c>
    </row>
    <row r="336" spans="9:11">
      <c r="I336" s="19" t="s">
        <v>297</v>
      </c>
      <c r="J336" s="19" t="s">
        <v>297</v>
      </c>
      <c r="K336" s="19" t="s">
        <v>297</v>
      </c>
    </row>
    <row r="337" spans="9:11">
      <c r="I337" s="19" t="s">
        <v>298</v>
      </c>
      <c r="J337" s="19" t="s">
        <v>298</v>
      </c>
      <c r="K337" s="19" t="s">
        <v>298</v>
      </c>
    </row>
    <row r="338" spans="9:11">
      <c r="I338" s="19" t="s">
        <v>299</v>
      </c>
      <c r="J338" s="19" t="s">
        <v>299</v>
      </c>
      <c r="K338" s="19" t="s">
        <v>299</v>
      </c>
    </row>
    <row r="339" spans="9:11">
      <c r="I339" s="19" t="s">
        <v>300</v>
      </c>
      <c r="J339" s="19" t="s">
        <v>300</v>
      </c>
      <c r="K339" s="19" t="s">
        <v>300</v>
      </c>
    </row>
    <row r="340" spans="9:11">
      <c r="I340" s="19" t="s">
        <v>301</v>
      </c>
      <c r="J340" s="19" t="s">
        <v>301</v>
      </c>
      <c r="K340" s="19" t="s">
        <v>301</v>
      </c>
    </row>
    <row r="341" spans="9:11">
      <c r="I341" s="19" t="s">
        <v>302</v>
      </c>
      <c r="J341" s="19" t="s">
        <v>302</v>
      </c>
      <c r="K341" s="19" t="s">
        <v>302</v>
      </c>
    </row>
    <row r="342" spans="9:11">
      <c r="I342" s="19" t="s">
        <v>303</v>
      </c>
      <c r="J342" s="19" t="s">
        <v>303</v>
      </c>
      <c r="K342" s="19" t="s">
        <v>303</v>
      </c>
    </row>
    <row r="343" spans="9:11">
      <c r="I343" s="19" t="s">
        <v>304</v>
      </c>
      <c r="J343" s="19" t="s">
        <v>304</v>
      </c>
      <c r="K343" s="19" t="s">
        <v>304</v>
      </c>
    </row>
    <row r="344" spans="9:11">
      <c r="I344" s="19" t="s">
        <v>305</v>
      </c>
      <c r="J344" s="19" t="s">
        <v>305</v>
      </c>
      <c r="K344" s="19" t="s">
        <v>305</v>
      </c>
    </row>
    <row r="345" spans="9:11">
      <c r="I345" s="19" t="s">
        <v>306</v>
      </c>
      <c r="J345" s="19" t="s">
        <v>306</v>
      </c>
      <c r="K345" s="19" t="s">
        <v>306</v>
      </c>
    </row>
    <row r="346" spans="9:11">
      <c r="I346" s="19" t="s">
        <v>307</v>
      </c>
      <c r="J346" s="19" t="s">
        <v>307</v>
      </c>
      <c r="K346" s="19" t="s">
        <v>307</v>
      </c>
    </row>
    <row r="347" spans="9:11">
      <c r="I347" s="19" t="s">
        <v>308</v>
      </c>
      <c r="J347" s="19" t="s">
        <v>308</v>
      </c>
      <c r="K347" s="19" t="s">
        <v>308</v>
      </c>
    </row>
    <row r="348" spans="9:11">
      <c r="I348" s="19" t="s">
        <v>309</v>
      </c>
      <c r="J348" s="19" t="s">
        <v>309</v>
      </c>
      <c r="K348" s="19" t="s">
        <v>309</v>
      </c>
    </row>
    <row r="349" spans="9:11">
      <c r="I349" s="19" t="s">
        <v>310</v>
      </c>
      <c r="J349" s="19" t="s">
        <v>310</v>
      </c>
      <c r="K349" s="19" t="s">
        <v>310</v>
      </c>
    </row>
    <row r="350" spans="9:11">
      <c r="I350" s="19" t="s">
        <v>311</v>
      </c>
      <c r="J350" s="19" t="s">
        <v>311</v>
      </c>
      <c r="K350" s="19" t="s">
        <v>311</v>
      </c>
    </row>
    <row r="351" spans="9:11">
      <c r="I351" s="19" t="s">
        <v>312</v>
      </c>
      <c r="J351" s="19" t="s">
        <v>312</v>
      </c>
      <c r="K351" s="19" t="s">
        <v>312</v>
      </c>
    </row>
    <row r="352" spans="9:11">
      <c r="I352" s="19" t="s">
        <v>313</v>
      </c>
      <c r="J352" s="19" t="s">
        <v>313</v>
      </c>
      <c r="K352" s="19" t="s">
        <v>313</v>
      </c>
    </row>
    <row r="353" spans="9:11">
      <c r="I353" s="19" t="s">
        <v>314</v>
      </c>
      <c r="J353" s="19" t="s">
        <v>314</v>
      </c>
      <c r="K353" s="19" t="s">
        <v>314</v>
      </c>
    </row>
    <row r="354" spans="9:11">
      <c r="I354" s="19" t="s">
        <v>315</v>
      </c>
      <c r="J354" s="19" t="s">
        <v>315</v>
      </c>
      <c r="K354" s="19" t="s">
        <v>315</v>
      </c>
    </row>
    <row r="355" spans="9:11">
      <c r="I355" s="19" t="s">
        <v>316</v>
      </c>
      <c r="J355" s="19" t="s">
        <v>316</v>
      </c>
      <c r="K355" s="19" t="s">
        <v>316</v>
      </c>
    </row>
    <row r="356" spans="9:11">
      <c r="I356" s="19" t="s">
        <v>317</v>
      </c>
      <c r="J356" s="19" t="s">
        <v>317</v>
      </c>
      <c r="K356" s="19" t="s">
        <v>317</v>
      </c>
    </row>
    <row r="357" spans="9:11">
      <c r="I357" s="19" t="s">
        <v>318</v>
      </c>
      <c r="J357" s="19" t="s">
        <v>318</v>
      </c>
      <c r="K357" s="19" t="s">
        <v>318</v>
      </c>
    </row>
    <row r="358" spans="9:11">
      <c r="I358" s="19" t="s">
        <v>319</v>
      </c>
      <c r="J358" s="19" t="s">
        <v>319</v>
      </c>
      <c r="K358" s="19" t="s">
        <v>319</v>
      </c>
    </row>
    <row r="359" spans="9:11">
      <c r="I359" s="19" t="s">
        <v>320</v>
      </c>
      <c r="J359" s="19" t="s">
        <v>320</v>
      </c>
      <c r="K359" s="19" t="s">
        <v>320</v>
      </c>
    </row>
    <row r="360" spans="9:11">
      <c r="I360" s="19" t="s">
        <v>321</v>
      </c>
      <c r="J360" s="19" t="s">
        <v>321</v>
      </c>
      <c r="K360" s="19" t="s">
        <v>321</v>
      </c>
    </row>
    <row r="361" spans="9:11">
      <c r="I361" s="19" t="s">
        <v>322</v>
      </c>
      <c r="J361" s="19" t="s">
        <v>322</v>
      </c>
      <c r="K361" s="19" t="s">
        <v>322</v>
      </c>
    </row>
    <row r="362" spans="9:11">
      <c r="I362" s="19" t="s">
        <v>323</v>
      </c>
      <c r="J362" s="19" t="s">
        <v>323</v>
      </c>
      <c r="K362" s="19" t="s">
        <v>323</v>
      </c>
    </row>
    <row r="363" spans="9:11">
      <c r="I363" s="19" t="s">
        <v>324</v>
      </c>
      <c r="J363" s="19" t="s">
        <v>324</v>
      </c>
      <c r="K363" s="19" t="s">
        <v>324</v>
      </c>
    </row>
    <row r="364" spans="9:11">
      <c r="I364" s="19" t="s">
        <v>325</v>
      </c>
      <c r="J364" s="19" t="s">
        <v>325</v>
      </c>
      <c r="K364" s="19" t="s">
        <v>325</v>
      </c>
    </row>
  </sheetData>
  <autoFilter ref="A4:F364"/>
  <mergeCells count="9">
    <mergeCell ref="S1:S3"/>
    <mergeCell ref="T1:T3"/>
    <mergeCell ref="U1:U3"/>
    <mergeCell ref="M1:M3"/>
    <mergeCell ref="N1:N3"/>
    <mergeCell ref="O1:O3"/>
    <mergeCell ref="P1:P3"/>
    <mergeCell ref="Q1:Q3"/>
    <mergeCell ref="R1:R3"/>
  </mergeCells>
  <conditionalFormatting sqref="D186:D188">
    <cfRule type="cellIs" dxfId="41" priority="9" stopIfTrue="1" operator="lessThan">
      <formula>0</formula>
    </cfRule>
  </conditionalFormatting>
  <conditionalFormatting sqref="I5:K184">
    <cfRule type="expression" dxfId="40" priority="1">
      <formula>$E5=1</formula>
    </cfRule>
    <cfRule type="cellIs" dxfId="39" priority="4" operator="equal">
      <formula>$C5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:K184">
    <cfRule type="duplicateValues" dxfId="38" priority="7"/>
  </conditionalFormatting>
  <conditionalFormatting sqref="F5:F184">
    <cfRule type="expression" dxfId="37" priority="6">
      <formula>$F5=$E5</formula>
    </cfRule>
  </conditionalFormatting>
  <conditionalFormatting sqref="F5:F184">
    <cfRule type="cellIs" priority="5" stopIfTrue="1" operator="equal">
      <formula>0</formula>
    </cfRule>
  </conditionalFormatting>
  <conditionalFormatting sqref="I2">
    <cfRule type="cellIs" dxfId="36" priority="3" operator="lessThan">
      <formula>$J$2</formula>
    </cfRule>
  </conditionalFormatting>
  <conditionalFormatting sqref="M4:O4">
    <cfRule type="cellIs" dxfId="35" priority="2" operator="greaterThan">
      <formula>$K$2</formula>
    </cfRule>
  </conditionalFormatting>
  <dataValidations count="4">
    <dataValidation type="list" allowBlank="1" showInputMessage="1" showErrorMessage="1" error="Entrer 1 si le votant s'abstient, 0 sinon" prompt="Entrer 1 si le votant s'abstient, 0 sinon" sqref="N5:N184">
      <formula1>"0,1"</formula1>
    </dataValidation>
    <dataValidation type="list" allowBlank="1" showInputMessage="1" showErrorMessage="1" error="Entrer 1 si le votant est contre, 0 sinon" prompt="Entrer 1 si le votant est contre, 0 sinon" sqref="M5:M184">
      <formula1>"0,1"</formula1>
    </dataValidation>
    <dataValidation type="list" allowBlank="1" showInputMessage="1" showErrorMessage="1" error="Entrer 1 pour présent, 0 pour absent" prompt="Entrer 1 pour présent, 0 pour absent" sqref="E5:E184">
      <formula1>"0,1"</formula1>
    </dataValidation>
    <dataValidation type="list" allowBlank="1" showInputMessage="1" showErrorMessage="1" error="Sélectionner l'adresse de la personne qui donne son pouvoir" prompt="Sélectionner l'adresse de la personne qui donne son pouvoir" sqref="I5:K184">
      <formula1>$C$5:$C$184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4"/>
  <sheetViews>
    <sheetView zoomScale="75" zoomScaleNormal="75" workbookViewId="0">
      <pane xSplit="4" ySplit="4" topLeftCell="E108" activePane="bottomRight" state="frozen"/>
      <selection pane="topRight" activeCell="H1" sqref="H1"/>
      <selection pane="bottomLeft" activeCell="A2" sqref="A2"/>
      <selection pane="bottomRight" activeCell="I119" sqref="I119:I120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  <col min="7" max="7" width="15.7109375" style="10" customWidth="1"/>
    <col min="8" max="8" width="9.42578125" customWidth="1"/>
    <col min="9" max="11" width="15.7109375" customWidth="1"/>
    <col min="12" max="12" width="14.28515625" style="37" hidden="1" customWidth="1"/>
    <col min="13" max="21" width="5.7109375" customWidth="1"/>
  </cols>
  <sheetData>
    <row r="1" spans="1:21" ht="27.95" customHeight="1" thickBot="1">
      <c r="D1" s="59" t="s">
        <v>330</v>
      </c>
      <c r="E1" s="61">
        <f>SUM(E5:E184)</f>
        <v>62</v>
      </c>
      <c r="F1" s="58"/>
      <c r="I1" s="58" t="s">
        <v>335</v>
      </c>
      <c r="J1" s="63" t="s">
        <v>334</v>
      </c>
      <c r="K1" s="63" t="s">
        <v>332</v>
      </c>
      <c r="M1" s="119" t="s">
        <v>342</v>
      </c>
      <c r="N1" s="119" t="s">
        <v>343</v>
      </c>
      <c r="O1" s="119" t="s">
        <v>344</v>
      </c>
      <c r="P1" s="117" t="s">
        <v>336</v>
      </c>
      <c r="Q1" s="117" t="s">
        <v>337</v>
      </c>
      <c r="R1" s="117" t="s">
        <v>338</v>
      </c>
      <c r="S1" s="117" t="s">
        <v>339</v>
      </c>
      <c r="T1" s="117" t="s">
        <v>340</v>
      </c>
      <c r="U1" s="117" t="s">
        <v>341</v>
      </c>
    </row>
    <row r="2" spans="1:21" ht="27.95" customHeight="1" thickBot="1">
      <c r="D2" s="60" t="s">
        <v>331</v>
      </c>
      <c r="E2" s="60"/>
      <c r="F2" s="62">
        <f>SUM(F5:F184)</f>
        <v>56</v>
      </c>
      <c r="I2" s="64">
        <f>E1+F2</f>
        <v>118</v>
      </c>
      <c r="J2" s="37">
        <v>91</v>
      </c>
      <c r="K2" s="37">
        <f>INT(I2/2)+1</f>
        <v>60</v>
      </c>
      <c r="M2" s="120"/>
      <c r="N2" s="120"/>
      <c r="O2" s="120"/>
      <c r="P2" s="118"/>
      <c r="Q2" s="118"/>
      <c r="R2" s="118"/>
      <c r="S2" s="118"/>
      <c r="T2" s="118"/>
      <c r="U2" s="118"/>
    </row>
    <row r="3" spans="1:21" ht="13.5" thickBot="1">
      <c r="M3" s="120"/>
      <c r="N3" s="120"/>
      <c r="O3" s="120"/>
      <c r="P3" s="118"/>
      <c r="Q3" s="118"/>
      <c r="R3" s="118"/>
      <c r="S3" s="118"/>
      <c r="T3" s="118"/>
      <c r="U3" s="118"/>
    </row>
    <row r="4" spans="1:21" s="12" customFormat="1" ht="51.75" thickBot="1">
      <c r="A4" s="17" t="s">
        <v>0</v>
      </c>
      <c r="B4" s="18" t="s">
        <v>1</v>
      </c>
      <c r="C4" s="27"/>
      <c r="D4" s="18" t="s">
        <v>2</v>
      </c>
      <c r="E4" s="16" t="s">
        <v>143</v>
      </c>
      <c r="F4" s="29" t="s">
        <v>144</v>
      </c>
      <c r="G4" s="30" t="s">
        <v>326</v>
      </c>
      <c r="H4" s="39" t="s">
        <v>145</v>
      </c>
      <c r="I4" s="18" t="s">
        <v>327</v>
      </c>
      <c r="J4" s="18" t="s">
        <v>328</v>
      </c>
      <c r="K4" s="18" t="s">
        <v>329</v>
      </c>
      <c r="L4" s="65"/>
      <c r="M4" s="71">
        <f t="shared" ref="M4:U4" si="0">SUM(M5:M184)</f>
        <v>0</v>
      </c>
      <c r="N4" s="71">
        <f t="shared" si="0"/>
        <v>0</v>
      </c>
      <c r="O4" s="71">
        <f t="shared" si="0"/>
        <v>118</v>
      </c>
      <c r="P4" s="81">
        <f t="shared" si="0"/>
        <v>0</v>
      </c>
      <c r="Q4" s="81">
        <f t="shared" si="0"/>
        <v>0</v>
      </c>
      <c r="R4" s="81">
        <f t="shared" si="0"/>
        <v>0</v>
      </c>
      <c r="S4" s="81">
        <f t="shared" si="0"/>
        <v>0</v>
      </c>
      <c r="T4" s="81">
        <f t="shared" si="0"/>
        <v>62</v>
      </c>
      <c r="U4" s="81">
        <f t="shared" si="0"/>
        <v>56</v>
      </c>
    </row>
    <row r="5" spans="1:21" s="22" customFormat="1" ht="15.95" customHeight="1">
      <c r="A5" s="2">
        <v>1</v>
      </c>
      <c r="B5" s="21" t="s">
        <v>40</v>
      </c>
      <c r="C5" s="26" t="s">
        <v>146</v>
      </c>
      <c r="D5" s="94" t="s">
        <v>10</v>
      </c>
      <c r="E5" s="50"/>
      <c r="F5" s="31">
        <f>IF(G5=0,0,1)</f>
        <v>1</v>
      </c>
      <c r="G5" s="32" t="str">
        <f t="shared" ref="G5:G68" si="1">IF(VLOOKUP(C5,I$5:L$364,4,FALSE)&lt;&gt;0,VLOOKUP(C5,I$5:L$364,4,FALSE),IF(VLOOKUP(C5,J$5:L$364,3,FALSE)&lt;&gt;0,VLOOKUP(C5,J$5:L$364,3,FALSE),IF(VLOOKUP(C5,K$5:L$364,2,FALSE)&lt;&gt;0,VLOOKUP(C5,K$5:L$364,2,FALSE),0)))</f>
        <v>DUKAS, 13</v>
      </c>
      <c r="H5" s="40">
        <f>COUNTA(I5:K5)</f>
        <v>0</v>
      </c>
      <c r="I5" s="91"/>
      <c r="J5" s="91"/>
      <c r="K5" s="91"/>
      <c r="L5" s="66" t="s">
        <v>146</v>
      </c>
      <c r="M5" s="72"/>
      <c r="N5" s="73"/>
      <c r="O5" s="89">
        <f>IF(OR(E5=1,F5=1),IF(M5=0,IF(N5=0,1,0),0),0)</f>
        <v>1</v>
      </c>
      <c r="P5" s="90">
        <f>IF(AND(M5=1,E5=1),1,0)</f>
        <v>0</v>
      </c>
      <c r="Q5" s="87">
        <f>IF(AND(M5=1,F5=1),1,0)</f>
        <v>0</v>
      </c>
      <c r="R5" s="87">
        <f>IF(AND(N5=1,E5=1),1,0)</f>
        <v>0</v>
      </c>
      <c r="S5" s="87">
        <f>IF(AND(N5=1,F5=1),1,0)</f>
        <v>0</v>
      </c>
      <c r="T5" s="87">
        <f>IF(AND(O5=1,E5=1),1,0)</f>
        <v>0</v>
      </c>
      <c r="U5" s="88">
        <f>IF(AND(O5=1,F5=1),1,0)</f>
        <v>1</v>
      </c>
    </row>
    <row r="6" spans="1:21" s="22" customFormat="1" ht="15.95" customHeight="1">
      <c r="A6" s="3">
        <v>2</v>
      </c>
      <c r="B6" s="21" t="s">
        <v>40</v>
      </c>
      <c r="C6" s="24" t="s">
        <v>147</v>
      </c>
      <c r="D6" s="4" t="s">
        <v>370</v>
      </c>
      <c r="E6" s="50"/>
      <c r="F6" s="31">
        <f t="shared" ref="F6:F69" si="2">IF(G6=0,0,1)</f>
        <v>1</v>
      </c>
      <c r="G6" s="33" t="str">
        <f t="shared" si="1"/>
        <v>DUKAS, 13</v>
      </c>
      <c r="H6" s="40">
        <f>COUNTA(I6:K6)</f>
        <v>0</v>
      </c>
      <c r="I6" s="91"/>
      <c r="J6" s="91"/>
      <c r="K6" s="91"/>
      <c r="L6" s="67" t="s">
        <v>147</v>
      </c>
      <c r="M6" s="74"/>
      <c r="N6" s="75"/>
      <c r="O6" s="89">
        <f t="shared" ref="O6:O69" si="3">IF(OR(E6=1,F6=1),IF(M6=0,IF(N6=0,1,0),0),0)</f>
        <v>1</v>
      </c>
      <c r="P6" s="82">
        <f t="shared" ref="P6:P69" si="4">IF(AND(M6=1,E6=1),1,0)</f>
        <v>0</v>
      </c>
      <c r="Q6" s="83">
        <f t="shared" ref="Q6:Q69" si="5">IF(AND(M6=1,F6=1),1,0)</f>
        <v>0</v>
      </c>
      <c r="R6" s="83">
        <f t="shared" ref="R6:R69" si="6">IF(AND(N6=1,E6=1),1,0)</f>
        <v>0</v>
      </c>
      <c r="S6" s="83">
        <f t="shared" ref="S6:S69" si="7">IF(AND(N6=1,F6=1),1,0)</f>
        <v>0</v>
      </c>
      <c r="T6" s="83">
        <f t="shared" ref="T6:T69" si="8">IF(AND(O6=1,E6=1),1,0)</f>
        <v>0</v>
      </c>
      <c r="U6" s="84">
        <f t="shared" ref="U6:U69" si="9">IF(AND(O6=1,F6=1),1,0)</f>
        <v>1</v>
      </c>
    </row>
    <row r="7" spans="1:21" s="23" customFormat="1" ht="15.95" customHeight="1">
      <c r="A7" s="8">
        <v>3</v>
      </c>
      <c r="B7" s="21" t="s">
        <v>40</v>
      </c>
      <c r="C7" s="24" t="s">
        <v>148</v>
      </c>
      <c r="D7" s="9" t="s">
        <v>41</v>
      </c>
      <c r="E7" s="50">
        <v>1</v>
      </c>
      <c r="F7" s="31">
        <f t="shared" si="2"/>
        <v>0</v>
      </c>
      <c r="G7" s="33">
        <f t="shared" si="1"/>
        <v>0</v>
      </c>
      <c r="H7" s="40">
        <f t="shared" ref="H7:H70" si="10">COUNTA(I7:K7)</f>
        <v>0</v>
      </c>
      <c r="I7" s="91"/>
      <c r="J7" s="91"/>
      <c r="K7" s="91"/>
      <c r="L7" s="67" t="s">
        <v>148</v>
      </c>
      <c r="M7" s="76"/>
      <c r="N7" s="77"/>
      <c r="O7" s="89">
        <f t="shared" si="3"/>
        <v>1</v>
      </c>
      <c r="P7" s="82">
        <f t="shared" si="4"/>
        <v>0</v>
      </c>
      <c r="Q7" s="83">
        <f t="shared" si="5"/>
        <v>0</v>
      </c>
      <c r="R7" s="83">
        <f t="shared" si="6"/>
        <v>0</v>
      </c>
      <c r="S7" s="83">
        <f t="shared" si="7"/>
        <v>0</v>
      </c>
      <c r="T7" s="83">
        <f t="shared" si="8"/>
        <v>1</v>
      </c>
      <c r="U7" s="84">
        <f t="shared" si="9"/>
        <v>0</v>
      </c>
    </row>
    <row r="8" spans="1:21" s="22" customFormat="1" ht="15.95" customHeight="1">
      <c r="A8" s="3">
        <v>4</v>
      </c>
      <c r="B8" s="21" t="s">
        <v>40</v>
      </c>
      <c r="C8" s="24" t="s">
        <v>149</v>
      </c>
      <c r="D8" s="4" t="s">
        <v>371</v>
      </c>
      <c r="E8" s="50"/>
      <c r="F8" s="31">
        <f t="shared" si="2"/>
        <v>0</v>
      </c>
      <c r="G8" s="33">
        <f t="shared" si="1"/>
        <v>0</v>
      </c>
      <c r="H8" s="40">
        <f t="shared" si="10"/>
        <v>0</v>
      </c>
      <c r="I8" s="91"/>
      <c r="J8" s="91"/>
      <c r="K8" s="91"/>
      <c r="L8" s="67" t="s">
        <v>149</v>
      </c>
      <c r="M8" s="74"/>
      <c r="N8" s="75"/>
      <c r="O8" s="89">
        <f t="shared" si="3"/>
        <v>0</v>
      </c>
      <c r="P8" s="82">
        <f t="shared" si="4"/>
        <v>0</v>
      </c>
      <c r="Q8" s="83">
        <f t="shared" si="5"/>
        <v>0</v>
      </c>
      <c r="R8" s="83">
        <f t="shared" si="6"/>
        <v>0</v>
      </c>
      <c r="S8" s="83">
        <f t="shared" si="7"/>
        <v>0</v>
      </c>
      <c r="T8" s="83">
        <f t="shared" si="8"/>
        <v>0</v>
      </c>
      <c r="U8" s="84">
        <f t="shared" si="9"/>
        <v>0</v>
      </c>
    </row>
    <row r="9" spans="1:21" s="22" customFormat="1" ht="15.95" customHeight="1">
      <c r="A9" s="3">
        <v>5</v>
      </c>
      <c r="B9" s="21" t="s">
        <v>40</v>
      </c>
      <c r="C9" s="38" t="s">
        <v>150</v>
      </c>
      <c r="D9" s="4" t="s">
        <v>372</v>
      </c>
      <c r="E9" s="50"/>
      <c r="F9" s="31">
        <f t="shared" si="2"/>
        <v>0</v>
      </c>
      <c r="G9" s="33">
        <f t="shared" si="1"/>
        <v>0</v>
      </c>
      <c r="H9" s="40">
        <f t="shared" si="10"/>
        <v>0</v>
      </c>
      <c r="I9" s="91"/>
      <c r="J9" s="91"/>
      <c r="K9" s="91"/>
      <c r="L9" s="68" t="s">
        <v>150</v>
      </c>
      <c r="M9" s="74"/>
      <c r="N9" s="75"/>
      <c r="O9" s="89">
        <f t="shared" si="3"/>
        <v>0</v>
      </c>
      <c r="P9" s="82">
        <f t="shared" si="4"/>
        <v>0</v>
      </c>
      <c r="Q9" s="83">
        <f t="shared" si="5"/>
        <v>0</v>
      </c>
      <c r="R9" s="83">
        <f t="shared" si="6"/>
        <v>0</v>
      </c>
      <c r="S9" s="83">
        <f t="shared" si="7"/>
        <v>0</v>
      </c>
      <c r="T9" s="83">
        <f t="shared" si="8"/>
        <v>0</v>
      </c>
      <c r="U9" s="84">
        <f t="shared" si="9"/>
        <v>0</v>
      </c>
    </row>
    <row r="10" spans="1:21" s="10" customFormat="1" ht="15.95" customHeight="1">
      <c r="A10" s="8">
        <v>6</v>
      </c>
      <c r="B10" s="9" t="s">
        <v>40</v>
      </c>
      <c r="C10" s="25" t="s">
        <v>151</v>
      </c>
      <c r="D10" s="9" t="s">
        <v>345</v>
      </c>
      <c r="E10" s="50"/>
      <c r="F10" s="31">
        <f t="shared" si="2"/>
        <v>0</v>
      </c>
      <c r="G10" s="33">
        <f t="shared" si="1"/>
        <v>0</v>
      </c>
      <c r="H10" s="40">
        <f t="shared" si="10"/>
        <v>0</v>
      </c>
      <c r="I10" s="91"/>
      <c r="J10" s="91"/>
      <c r="K10" s="91"/>
      <c r="L10" s="69" t="s">
        <v>151</v>
      </c>
      <c r="M10" s="76"/>
      <c r="N10" s="77"/>
      <c r="O10" s="89">
        <f t="shared" si="3"/>
        <v>0</v>
      </c>
      <c r="P10" s="82">
        <f t="shared" si="4"/>
        <v>0</v>
      </c>
      <c r="Q10" s="83">
        <f t="shared" si="5"/>
        <v>0</v>
      </c>
      <c r="R10" s="83">
        <f t="shared" si="6"/>
        <v>0</v>
      </c>
      <c r="S10" s="83">
        <f t="shared" si="7"/>
        <v>0</v>
      </c>
      <c r="T10" s="83">
        <f t="shared" si="8"/>
        <v>0</v>
      </c>
      <c r="U10" s="84">
        <f t="shared" si="9"/>
        <v>0</v>
      </c>
    </row>
    <row r="11" spans="1:21" s="10" customFormat="1" ht="15.95" customHeight="1">
      <c r="A11" s="8">
        <v>7</v>
      </c>
      <c r="B11" s="9" t="s">
        <v>40</v>
      </c>
      <c r="C11" s="25" t="s">
        <v>152</v>
      </c>
      <c r="D11" s="97" t="s">
        <v>373</v>
      </c>
      <c r="E11" s="50"/>
      <c r="F11" s="31">
        <f t="shared" si="2"/>
        <v>0</v>
      </c>
      <c r="G11" s="33">
        <f t="shared" si="1"/>
        <v>0</v>
      </c>
      <c r="H11" s="40">
        <f t="shared" si="10"/>
        <v>0</v>
      </c>
      <c r="I11" s="91"/>
      <c r="J11" s="91"/>
      <c r="K11" s="91"/>
      <c r="L11" s="69" t="s">
        <v>152</v>
      </c>
      <c r="M11" s="76"/>
      <c r="N11" s="77"/>
      <c r="O11" s="89">
        <f t="shared" si="3"/>
        <v>0</v>
      </c>
      <c r="P11" s="82">
        <f t="shared" si="4"/>
        <v>0</v>
      </c>
      <c r="Q11" s="83">
        <f t="shared" si="5"/>
        <v>0</v>
      </c>
      <c r="R11" s="83">
        <f t="shared" si="6"/>
        <v>0</v>
      </c>
      <c r="S11" s="83">
        <f t="shared" si="7"/>
        <v>0</v>
      </c>
      <c r="T11" s="83">
        <f t="shared" si="8"/>
        <v>0</v>
      </c>
      <c r="U11" s="84">
        <f t="shared" si="9"/>
        <v>0</v>
      </c>
    </row>
    <row r="12" spans="1:21" ht="15.95" customHeight="1">
      <c r="A12" s="3">
        <v>8</v>
      </c>
      <c r="B12" s="9" t="s">
        <v>40</v>
      </c>
      <c r="C12" s="25" t="s">
        <v>153</v>
      </c>
      <c r="D12" s="4" t="s">
        <v>374</v>
      </c>
      <c r="E12" s="50"/>
      <c r="F12" s="31">
        <f t="shared" si="2"/>
        <v>0</v>
      </c>
      <c r="G12" s="33">
        <f t="shared" si="1"/>
        <v>0</v>
      </c>
      <c r="H12" s="40">
        <f t="shared" si="10"/>
        <v>0</v>
      </c>
      <c r="I12" s="91"/>
      <c r="J12" s="91"/>
      <c r="K12" s="91"/>
      <c r="L12" s="69" t="s">
        <v>153</v>
      </c>
      <c r="M12" s="74"/>
      <c r="N12" s="75"/>
      <c r="O12" s="89">
        <f t="shared" si="3"/>
        <v>0</v>
      </c>
      <c r="P12" s="82">
        <f t="shared" si="4"/>
        <v>0</v>
      </c>
      <c r="Q12" s="83">
        <f t="shared" si="5"/>
        <v>0</v>
      </c>
      <c r="R12" s="83">
        <f t="shared" si="6"/>
        <v>0</v>
      </c>
      <c r="S12" s="83">
        <f t="shared" si="7"/>
        <v>0</v>
      </c>
      <c r="T12" s="83">
        <f t="shared" si="8"/>
        <v>0</v>
      </c>
      <c r="U12" s="84">
        <f t="shared" si="9"/>
        <v>0</v>
      </c>
    </row>
    <row r="13" spans="1:21" s="10" customFormat="1" ht="15.95" customHeight="1">
      <c r="A13" s="8">
        <v>9</v>
      </c>
      <c r="B13" s="9" t="s">
        <v>40</v>
      </c>
      <c r="C13" s="25" t="s">
        <v>154</v>
      </c>
      <c r="D13" s="9" t="s">
        <v>126</v>
      </c>
      <c r="E13" s="50"/>
      <c r="F13" s="31">
        <f t="shared" si="2"/>
        <v>0</v>
      </c>
      <c r="G13" s="33">
        <f t="shared" si="1"/>
        <v>0</v>
      </c>
      <c r="H13" s="40">
        <f t="shared" si="10"/>
        <v>0</v>
      </c>
      <c r="I13" s="91"/>
      <c r="J13" s="91"/>
      <c r="K13" s="91"/>
      <c r="L13" s="69" t="s">
        <v>154</v>
      </c>
      <c r="M13" s="76"/>
      <c r="N13" s="77"/>
      <c r="O13" s="89">
        <f t="shared" si="3"/>
        <v>0</v>
      </c>
      <c r="P13" s="82">
        <f t="shared" si="4"/>
        <v>0</v>
      </c>
      <c r="Q13" s="83">
        <f t="shared" si="5"/>
        <v>0</v>
      </c>
      <c r="R13" s="83">
        <f t="shared" si="6"/>
        <v>0</v>
      </c>
      <c r="S13" s="83">
        <f t="shared" si="7"/>
        <v>0</v>
      </c>
      <c r="T13" s="83">
        <f t="shared" si="8"/>
        <v>0</v>
      </c>
      <c r="U13" s="84">
        <f t="shared" si="9"/>
        <v>0</v>
      </c>
    </row>
    <row r="14" spans="1:21" s="10" customFormat="1" ht="15.95" customHeight="1">
      <c r="A14" s="8">
        <v>10</v>
      </c>
      <c r="B14" s="9" t="s">
        <v>40</v>
      </c>
      <c r="C14" s="25" t="s">
        <v>155</v>
      </c>
      <c r="D14" s="9" t="s">
        <v>42</v>
      </c>
      <c r="E14" s="50"/>
      <c r="F14" s="31">
        <f t="shared" si="2"/>
        <v>0</v>
      </c>
      <c r="G14" s="33">
        <f t="shared" si="1"/>
        <v>0</v>
      </c>
      <c r="H14" s="40">
        <f t="shared" si="10"/>
        <v>0</v>
      </c>
      <c r="I14" s="91"/>
      <c r="J14" s="91"/>
      <c r="K14" s="91"/>
      <c r="L14" s="69" t="s">
        <v>155</v>
      </c>
      <c r="M14" s="76"/>
      <c r="N14" s="77"/>
      <c r="O14" s="89">
        <f t="shared" si="3"/>
        <v>0</v>
      </c>
      <c r="P14" s="82">
        <f t="shared" si="4"/>
        <v>0</v>
      </c>
      <c r="Q14" s="83">
        <f t="shared" si="5"/>
        <v>0</v>
      </c>
      <c r="R14" s="83">
        <f t="shared" si="6"/>
        <v>0</v>
      </c>
      <c r="S14" s="83">
        <f t="shared" si="7"/>
        <v>0</v>
      </c>
      <c r="T14" s="83">
        <f t="shared" si="8"/>
        <v>0</v>
      </c>
      <c r="U14" s="84">
        <f t="shared" si="9"/>
        <v>0</v>
      </c>
    </row>
    <row r="15" spans="1:21" ht="15.95" customHeight="1">
      <c r="A15" s="8">
        <v>11</v>
      </c>
      <c r="B15" s="9" t="s">
        <v>40</v>
      </c>
      <c r="C15" s="25" t="s">
        <v>156</v>
      </c>
      <c r="D15" s="9" t="s">
        <v>131</v>
      </c>
      <c r="E15" s="50"/>
      <c r="F15" s="31">
        <f t="shared" si="2"/>
        <v>0</v>
      </c>
      <c r="G15" s="33">
        <f t="shared" si="1"/>
        <v>0</v>
      </c>
      <c r="H15" s="40">
        <f t="shared" si="10"/>
        <v>0</v>
      </c>
      <c r="I15" s="91"/>
      <c r="J15" s="91"/>
      <c r="K15" s="91"/>
      <c r="L15" s="69" t="s">
        <v>156</v>
      </c>
      <c r="M15" s="74"/>
      <c r="N15" s="75"/>
      <c r="O15" s="89">
        <f t="shared" si="3"/>
        <v>0</v>
      </c>
      <c r="P15" s="82">
        <f t="shared" si="4"/>
        <v>0</v>
      </c>
      <c r="Q15" s="83">
        <f t="shared" si="5"/>
        <v>0</v>
      </c>
      <c r="R15" s="83">
        <f t="shared" si="6"/>
        <v>0</v>
      </c>
      <c r="S15" s="83">
        <f t="shared" si="7"/>
        <v>0</v>
      </c>
      <c r="T15" s="83">
        <f t="shared" si="8"/>
        <v>0</v>
      </c>
      <c r="U15" s="84">
        <f t="shared" si="9"/>
        <v>0</v>
      </c>
    </row>
    <row r="16" spans="1:21" s="10" customFormat="1" ht="15.95" customHeight="1">
      <c r="A16" s="8">
        <v>12</v>
      </c>
      <c r="B16" s="9" t="s">
        <v>40</v>
      </c>
      <c r="C16" s="25" t="s">
        <v>157</v>
      </c>
      <c r="D16" s="9" t="s">
        <v>43</v>
      </c>
      <c r="E16" s="50"/>
      <c r="F16" s="31">
        <f t="shared" si="2"/>
        <v>1</v>
      </c>
      <c r="G16" s="33" t="str">
        <f t="shared" si="1"/>
        <v>POULENC, 15</v>
      </c>
      <c r="H16" s="40">
        <f t="shared" si="10"/>
        <v>0</v>
      </c>
      <c r="I16" s="91"/>
      <c r="J16" s="91"/>
      <c r="K16" s="91"/>
      <c r="L16" s="69" t="s">
        <v>157</v>
      </c>
      <c r="M16" s="76"/>
      <c r="N16" s="77"/>
      <c r="O16" s="89">
        <f t="shared" si="3"/>
        <v>1</v>
      </c>
      <c r="P16" s="82">
        <f t="shared" si="4"/>
        <v>0</v>
      </c>
      <c r="Q16" s="83">
        <f t="shared" si="5"/>
        <v>0</v>
      </c>
      <c r="R16" s="83">
        <f t="shared" si="6"/>
        <v>0</v>
      </c>
      <c r="S16" s="83">
        <f t="shared" si="7"/>
        <v>0</v>
      </c>
      <c r="T16" s="83">
        <f t="shared" si="8"/>
        <v>0</v>
      </c>
      <c r="U16" s="84">
        <f t="shared" si="9"/>
        <v>1</v>
      </c>
    </row>
    <row r="17" spans="1:21" s="10" customFormat="1" ht="15.95" customHeight="1">
      <c r="A17" s="8">
        <v>13</v>
      </c>
      <c r="B17" s="9" t="s">
        <v>40</v>
      </c>
      <c r="C17" s="25" t="s">
        <v>158</v>
      </c>
      <c r="D17" s="9" t="s">
        <v>346</v>
      </c>
      <c r="E17" s="50"/>
      <c r="F17" s="31">
        <f t="shared" si="2"/>
        <v>0</v>
      </c>
      <c r="G17" s="33">
        <f t="shared" si="1"/>
        <v>0</v>
      </c>
      <c r="H17" s="40">
        <f t="shared" si="10"/>
        <v>0</v>
      </c>
      <c r="I17" s="91"/>
      <c r="J17" s="91"/>
      <c r="K17" s="91"/>
      <c r="L17" s="69" t="s">
        <v>158</v>
      </c>
      <c r="M17" s="76"/>
      <c r="N17" s="77"/>
      <c r="O17" s="89">
        <f t="shared" si="3"/>
        <v>0</v>
      </c>
      <c r="P17" s="82">
        <f t="shared" si="4"/>
        <v>0</v>
      </c>
      <c r="Q17" s="83">
        <f t="shared" si="5"/>
        <v>0</v>
      </c>
      <c r="R17" s="83">
        <f t="shared" si="6"/>
        <v>0</v>
      </c>
      <c r="S17" s="83">
        <f t="shared" si="7"/>
        <v>0</v>
      </c>
      <c r="T17" s="83">
        <f t="shared" si="8"/>
        <v>0</v>
      </c>
      <c r="U17" s="84">
        <f t="shared" si="9"/>
        <v>0</v>
      </c>
    </row>
    <row r="18" spans="1:21" s="10" customFormat="1" ht="15.95" customHeight="1">
      <c r="A18" s="8">
        <v>14</v>
      </c>
      <c r="B18" s="9" t="s">
        <v>40</v>
      </c>
      <c r="C18" s="25" t="s">
        <v>159</v>
      </c>
      <c r="D18" s="9" t="s">
        <v>44</v>
      </c>
      <c r="E18" s="50"/>
      <c r="F18" s="31">
        <f t="shared" si="2"/>
        <v>1</v>
      </c>
      <c r="G18" s="33" t="str">
        <f t="shared" si="1"/>
        <v>POULENC, 15</v>
      </c>
      <c r="H18" s="40">
        <f t="shared" si="10"/>
        <v>0</v>
      </c>
      <c r="I18" s="91"/>
      <c r="J18" s="91"/>
      <c r="K18" s="91"/>
      <c r="L18" s="69" t="s">
        <v>159</v>
      </c>
      <c r="M18" s="76"/>
      <c r="N18" s="77"/>
      <c r="O18" s="89">
        <f t="shared" si="3"/>
        <v>1</v>
      </c>
      <c r="P18" s="82">
        <f t="shared" si="4"/>
        <v>0</v>
      </c>
      <c r="Q18" s="83">
        <f t="shared" si="5"/>
        <v>0</v>
      </c>
      <c r="R18" s="83">
        <f t="shared" si="6"/>
        <v>0</v>
      </c>
      <c r="S18" s="83">
        <f t="shared" si="7"/>
        <v>0</v>
      </c>
      <c r="T18" s="83">
        <f t="shared" si="8"/>
        <v>0</v>
      </c>
      <c r="U18" s="84">
        <f t="shared" si="9"/>
        <v>1</v>
      </c>
    </row>
    <row r="19" spans="1:21" s="10" customFormat="1" ht="15.95" customHeight="1">
      <c r="A19" s="8">
        <v>15</v>
      </c>
      <c r="B19" s="9" t="s">
        <v>40</v>
      </c>
      <c r="C19" s="25" t="s">
        <v>160</v>
      </c>
      <c r="D19" s="9" t="s">
        <v>45</v>
      </c>
      <c r="E19" s="50">
        <v>1</v>
      </c>
      <c r="F19" s="31">
        <f t="shared" si="2"/>
        <v>0</v>
      </c>
      <c r="G19" s="33">
        <f t="shared" si="1"/>
        <v>0</v>
      </c>
      <c r="H19" s="40">
        <f t="shared" si="10"/>
        <v>2</v>
      </c>
      <c r="I19" s="91" t="s">
        <v>159</v>
      </c>
      <c r="J19" s="91" t="s">
        <v>157</v>
      </c>
      <c r="K19" s="91"/>
      <c r="L19" s="69" t="s">
        <v>160</v>
      </c>
      <c r="M19" s="76"/>
      <c r="N19" s="77"/>
      <c r="O19" s="89">
        <f t="shared" si="3"/>
        <v>1</v>
      </c>
      <c r="P19" s="82">
        <f t="shared" si="4"/>
        <v>0</v>
      </c>
      <c r="Q19" s="83">
        <f t="shared" si="5"/>
        <v>0</v>
      </c>
      <c r="R19" s="83">
        <f t="shared" si="6"/>
        <v>0</v>
      </c>
      <c r="S19" s="83">
        <f t="shared" si="7"/>
        <v>0</v>
      </c>
      <c r="T19" s="83">
        <f t="shared" si="8"/>
        <v>1</v>
      </c>
      <c r="U19" s="84">
        <f t="shared" si="9"/>
        <v>0</v>
      </c>
    </row>
    <row r="20" spans="1:21" s="10" customFormat="1" ht="15.95" customHeight="1">
      <c r="A20" s="8">
        <v>16</v>
      </c>
      <c r="B20" s="9" t="s">
        <v>40</v>
      </c>
      <c r="C20" s="25" t="s">
        <v>161</v>
      </c>
      <c r="D20" s="9" t="s">
        <v>140</v>
      </c>
      <c r="E20" s="50"/>
      <c r="F20" s="31">
        <f t="shared" si="2"/>
        <v>1</v>
      </c>
      <c r="G20" s="33" t="str">
        <f t="shared" si="1"/>
        <v>POULENC, 17</v>
      </c>
      <c r="H20" s="40">
        <f t="shared" si="10"/>
        <v>0</v>
      </c>
      <c r="I20" s="91"/>
      <c r="J20" s="91"/>
      <c r="K20" s="91"/>
      <c r="L20" s="69" t="s">
        <v>161</v>
      </c>
      <c r="M20" s="76"/>
      <c r="N20" s="77"/>
      <c r="O20" s="89">
        <f t="shared" si="3"/>
        <v>1</v>
      </c>
      <c r="P20" s="82">
        <f t="shared" si="4"/>
        <v>0</v>
      </c>
      <c r="Q20" s="83">
        <f t="shared" si="5"/>
        <v>0</v>
      </c>
      <c r="R20" s="83">
        <f t="shared" si="6"/>
        <v>0</v>
      </c>
      <c r="S20" s="83">
        <f t="shared" si="7"/>
        <v>0</v>
      </c>
      <c r="T20" s="83">
        <f t="shared" si="8"/>
        <v>0</v>
      </c>
      <c r="U20" s="84">
        <f t="shared" si="9"/>
        <v>1</v>
      </c>
    </row>
    <row r="21" spans="1:21" s="10" customFormat="1" ht="15.95" customHeight="1">
      <c r="A21" s="8">
        <v>17</v>
      </c>
      <c r="B21" s="9" t="s">
        <v>40</v>
      </c>
      <c r="C21" s="25" t="s">
        <v>162</v>
      </c>
      <c r="D21" s="9" t="s">
        <v>46</v>
      </c>
      <c r="E21" s="50">
        <v>1</v>
      </c>
      <c r="F21" s="31">
        <f t="shared" si="2"/>
        <v>0</v>
      </c>
      <c r="G21" s="33">
        <f t="shared" si="1"/>
        <v>0</v>
      </c>
      <c r="H21" s="40">
        <f t="shared" si="10"/>
        <v>3</v>
      </c>
      <c r="I21" s="91" t="s">
        <v>171</v>
      </c>
      <c r="J21" s="91" t="s">
        <v>182</v>
      </c>
      <c r="K21" s="91" t="s">
        <v>161</v>
      </c>
      <c r="L21" s="69" t="s">
        <v>162</v>
      </c>
      <c r="M21" s="76"/>
      <c r="N21" s="77"/>
      <c r="O21" s="89">
        <f t="shared" si="3"/>
        <v>1</v>
      </c>
      <c r="P21" s="82">
        <f t="shared" si="4"/>
        <v>0</v>
      </c>
      <c r="Q21" s="83">
        <f t="shared" si="5"/>
        <v>0</v>
      </c>
      <c r="R21" s="83">
        <f t="shared" si="6"/>
        <v>0</v>
      </c>
      <c r="S21" s="83">
        <f t="shared" si="7"/>
        <v>0</v>
      </c>
      <c r="T21" s="83">
        <f t="shared" si="8"/>
        <v>1</v>
      </c>
      <c r="U21" s="84">
        <f t="shared" si="9"/>
        <v>0</v>
      </c>
    </row>
    <row r="22" spans="1:21" ht="15.95" customHeight="1">
      <c r="A22" s="3">
        <v>18</v>
      </c>
      <c r="B22" s="9" t="s">
        <v>40</v>
      </c>
      <c r="C22" s="25" t="s">
        <v>163</v>
      </c>
      <c r="D22" s="9" t="s">
        <v>375</v>
      </c>
      <c r="E22" s="50"/>
      <c r="F22" s="31">
        <f t="shared" si="2"/>
        <v>0</v>
      </c>
      <c r="G22" s="33">
        <f t="shared" si="1"/>
        <v>0</v>
      </c>
      <c r="H22" s="40">
        <f t="shared" si="10"/>
        <v>0</v>
      </c>
      <c r="I22" s="91"/>
      <c r="J22" s="91"/>
      <c r="K22" s="91"/>
      <c r="L22" s="69" t="s">
        <v>163</v>
      </c>
      <c r="M22" s="74"/>
      <c r="N22" s="75"/>
      <c r="O22" s="89">
        <f t="shared" si="3"/>
        <v>0</v>
      </c>
      <c r="P22" s="82">
        <f t="shared" si="4"/>
        <v>0</v>
      </c>
      <c r="Q22" s="83">
        <f t="shared" si="5"/>
        <v>0</v>
      </c>
      <c r="R22" s="83">
        <f t="shared" si="6"/>
        <v>0</v>
      </c>
      <c r="S22" s="83">
        <f t="shared" si="7"/>
        <v>0</v>
      </c>
      <c r="T22" s="83">
        <f t="shared" si="8"/>
        <v>0</v>
      </c>
      <c r="U22" s="84">
        <f t="shared" si="9"/>
        <v>0</v>
      </c>
    </row>
    <row r="23" spans="1:21" ht="15.95" customHeight="1">
      <c r="A23" s="8">
        <v>19</v>
      </c>
      <c r="B23" s="9" t="s">
        <v>40</v>
      </c>
      <c r="C23" s="25" t="s">
        <v>164</v>
      </c>
      <c r="D23" s="9" t="s">
        <v>132</v>
      </c>
      <c r="E23" s="50"/>
      <c r="F23" s="31">
        <f t="shared" si="2"/>
        <v>0</v>
      </c>
      <c r="G23" s="33">
        <f t="shared" si="1"/>
        <v>0</v>
      </c>
      <c r="H23" s="40">
        <f t="shared" si="10"/>
        <v>0</v>
      </c>
      <c r="I23" s="91"/>
      <c r="J23" s="91"/>
      <c r="K23" s="91"/>
      <c r="L23" s="69" t="s">
        <v>164</v>
      </c>
      <c r="M23" s="74"/>
      <c r="N23" s="75"/>
      <c r="O23" s="89">
        <f t="shared" si="3"/>
        <v>0</v>
      </c>
      <c r="P23" s="82">
        <f t="shared" si="4"/>
        <v>0</v>
      </c>
      <c r="Q23" s="83">
        <f t="shared" si="5"/>
        <v>0</v>
      </c>
      <c r="R23" s="83">
        <f t="shared" si="6"/>
        <v>0</v>
      </c>
      <c r="S23" s="83">
        <f t="shared" si="7"/>
        <v>0</v>
      </c>
      <c r="T23" s="83">
        <f t="shared" si="8"/>
        <v>0</v>
      </c>
      <c r="U23" s="84">
        <f t="shared" si="9"/>
        <v>0</v>
      </c>
    </row>
    <row r="24" spans="1:21" ht="15.95" customHeight="1">
      <c r="A24" s="3">
        <v>20</v>
      </c>
      <c r="B24" s="9" t="s">
        <v>40</v>
      </c>
      <c r="C24" s="25" t="s">
        <v>165</v>
      </c>
      <c r="D24" s="4" t="s">
        <v>11</v>
      </c>
      <c r="E24" s="50">
        <v>1</v>
      </c>
      <c r="F24" s="31">
        <f t="shared" si="2"/>
        <v>0</v>
      </c>
      <c r="G24" s="33">
        <f t="shared" si="1"/>
        <v>0</v>
      </c>
      <c r="H24" s="40">
        <f t="shared" si="10"/>
        <v>0</v>
      </c>
      <c r="I24" s="91"/>
      <c r="J24" s="91"/>
      <c r="K24" s="91"/>
      <c r="L24" s="69" t="s">
        <v>165</v>
      </c>
      <c r="M24" s="74"/>
      <c r="N24" s="75"/>
      <c r="O24" s="89">
        <f t="shared" si="3"/>
        <v>1</v>
      </c>
      <c r="P24" s="82">
        <f t="shared" si="4"/>
        <v>0</v>
      </c>
      <c r="Q24" s="83">
        <f t="shared" si="5"/>
        <v>0</v>
      </c>
      <c r="R24" s="83">
        <f t="shared" si="6"/>
        <v>0</v>
      </c>
      <c r="S24" s="83">
        <f t="shared" si="7"/>
        <v>0</v>
      </c>
      <c r="T24" s="83">
        <f t="shared" si="8"/>
        <v>1</v>
      </c>
      <c r="U24" s="84">
        <f t="shared" si="9"/>
        <v>0</v>
      </c>
    </row>
    <row r="25" spans="1:21" ht="15.95" customHeight="1">
      <c r="A25" s="3">
        <v>21</v>
      </c>
      <c r="B25" s="9" t="s">
        <v>40</v>
      </c>
      <c r="C25" s="25" t="s">
        <v>166</v>
      </c>
      <c r="D25" s="9" t="s">
        <v>47</v>
      </c>
      <c r="E25" s="50"/>
      <c r="F25" s="31">
        <f t="shared" si="2"/>
        <v>0</v>
      </c>
      <c r="G25" s="33">
        <f t="shared" si="1"/>
        <v>0</v>
      </c>
      <c r="H25" s="40">
        <f t="shared" si="10"/>
        <v>0</v>
      </c>
      <c r="I25" s="91"/>
      <c r="J25" s="91"/>
      <c r="K25" s="91"/>
      <c r="L25" s="69" t="s">
        <v>166</v>
      </c>
      <c r="M25" s="74"/>
      <c r="N25" s="75"/>
      <c r="O25" s="89">
        <f t="shared" si="3"/>
        <v>0</v>
      </c>
      <c r="P25" s="82">
        <f t="shared" si="4"/>
        <v>0</v>
      </c>
      <c r="Q25" s="83">
        <f t="shared" si="5"/>
        <v>0</v>
      </c>
      <c r="R25" s="83">
        <f t="shared" si="6"/>
        <v>0</v>
      </c>
      <c r="S25" s="83">
        <f t="shared" si="7"/>
        <v>0</v>
      </c>
      <c r="T25" s="83">
        <f t="shared" si="8"/>
        <v>0</v>
      </c>
      <c r="U25" s="84">
        <f t="shared" si="9"/>
        <v>0</v>
      </c>
    </row>
    <row r="26" spans="1:21" ht="15.95" customHeight="1">
      <c r="A26" s="3">
        <v>22</v>
      </c>
      <c r="B26" s="9" t="s">
        <v>40</v>
      </c>
      <c r="C26" s="25" t="s">
        <v>167</v>
      </c>
      <c r="D26" s="9" t="s">
        <v>48</v>
      </c>
      <c r="E26" s="50"/>
      <c r="F26" s="31">
        <f t="shared" si="2"/>
        <v>0</v>
      </c>
      <c r="G26" s="33">
        <f t="shared" si="1"/>
        <v>0</v>
      </c>
      <c r="H26" s="40">
        <f t="shared" si="10"/>
        <v>0</v>
      </c>
      <c r="I26" s="91"/>
      <c r="J26" s="91"/>
      <c r="K26" s="91"/>
      <c r="L26" s="69" t="s">
        <v>167</v>
      </c>
      <c r="M26" s="74"/>
      <c r="N26" s="75"/>
      <c r="O26" s="89">
        <f t="shared" si="3"/>
        <v>0</v>
      </c>
      <c r="P26" s="82">
        <f t="shared" si="4"/>
        <v>0</v>
      </c>
      <c r="Q26" s="83">
        <f t="shared" si="5"/>
        <v>0</v>
      </c>
      <c r="R26" s="83">
        <f t="shared" si="6"/>
        <v>0</v>
      </c>
      <c r="S26" s="83">
        <f t="shared" si="7"/>
        <v>0</v>
      </c>
      <c r="T26" s="83">
        <f t="shared" si="8"/>
        <v>0</v>
      </c>
      <c r="U26" s="84">
        <f t="shared" si="9"/>
        <v>0</v>
      </c>
    </row>
    <row r="27" spans="1:21" ht="15.95" customHeight="1">
      <c r="A27" s="3">
        <v>23</v>
      </c>
      <c r="B27" s="9" t="s">
        <v>40</v>
      </c>
      <c r="C27" s="25" t="s">
        <v>168</v>
      </c>
      <c r="D27" s="9" t="s">
        <v>49</v>
      </c>
      <c r="E27" s="50"/>
      <c r="F27" s="31">
        <f t="shared" si="2"/>
        <v>0</v>
      </c>
      <c r="G27" s="33">
        <f t="shared" si="1"/>
        <v>0</v>
      </c>
      <c r="H27" s="40">
        <f t="shared" si="10"/>
        <v>0</v>
      </c>
      <c r="I27" s="91"/>
      <c r="J27" s="91"/>
      <c r="K27" s="91"/>
      <c r="L27" s="69" t="s">
        <v>168</v>
      </c>
      <c r="M27" s="74"/>
      <c r="N27" s="75"/>
      <c r="O27" s="89">
        <f t="shared" si="3"/>
        <v>0</v>
      </c>
      <c r="P27" s="82">
        <f t="shared" si="4"/>
        <v>0</v>
      </c>
      <c r="Q27" s="83">
        <f t="shared" si="5"/>
        <v>0</v>
      </c>
      <c r="R27" s="83">
        <f t="shared" si="6"/>
        <v>0</v>
      </c>
      <c r="S27" s="83">
        <f t="shared" si="7"/>
        <v>0</v>
      </c>
      <c r="T27" s="83">
        <f t="shared" si="8"/>
        <v>0</v>
      </c>
      <c r="U27" s="84">
        <f t="shared" si="9"/>
        <v>0</v>
      </c>
    </row>
    <row r="28" spans="1:21" ht="15.95" customHeight="1" thickBot="1">
      <c r="A28" s="5">
        <v>25</v>
      </c>
      <c r="B28" s="11" t="s">
        <v>40</v>
      </c>
      <c r="C28" s="55" t="s">
        <v>169</v>
      </c>
      <c r="D28" s="11" t="s">
        <v>50</v>
      </c>
      <c r="E28" s="50">
        <v>1</v>
      </c>
      <c r="F28" s="34">
        <f t="shared" si="2"/>
        <v>0</v>
      </c>
      <c r="G28" s="35">
        <f t="shared" si="1"/>
        <v>0</v>
      </c>
      <c r="H28" s="56">
        <f t="shared" si="10"/>
        <v>0</v>
      </c>
      <c r="I28" s="92"/>
      <c r="J28" s="92"/>
      <c r="K28" s="92"/>
      <c r="L28" s="70" t="s">
        <v>169</v>
      </c>
      <c r="M28" s="74"/>
      <c r="N28" s="75"/>
      <c r="O28" s="89">
        <f t="shared" si="3"/>
        <v>1</v>
      </c>
      <c r="P28" s="82">
        <f t="shared" si="4"/>
        <v>0</v>
      </c>
      <c r="Q28" s="83">
        <f t="shared" si="5"/>
        <v>0</v>
      </c>
      <c r="R28" s="83">
        <f t="shared" si="6"/>
        <v>0</v>
      </c>
      <c r="S28" s="83">
        <f t="shared" si="7"/>
        <v>0</v>
      </c>
      <c r="T28" s="83">
        <f t="shared" si="8"/>
        <v>1</v>
      </c>
      <c r="U28" s="84">
        <f t="shared" si="9"/>
        <v>0</v>
      </c>
    </row>
    <row r="29" spans="1:21" ht="15.95" customHeight="1">
      <c r="A29" s="20">
        <v>1</v>
      </c>
      <c r="B29" s="51" t="s">
        <v>7</v>
      </c>
      <c r="C29" s="25" t="s">
        <v>170</v>
      </c>
      <c r="D29" s="94" t="s">
        <v>51</v>
      </c>
      <c r="E29" s="50">
        <v>1</v>
      </c>
      <c r="F29" s="52">
        <f t="shared" si="2"/>
        <v>0</v>
      </c>
      <c r="G29" s="53">
        <f t="shared" si="1"/>
        <v>0</v>
      </c>
      <c r="H29" s="54">
        <f t="shared" si="10"/>
        <v>2</v>
      </c>
      <c r="I29" s="93" t="s">
        <v>174</v>
      </c>
      <c r="J29" s="93" t="s">
        <v>172</v>
      </c>
      <c r="K29" s="93"/>
      <c r="L29" s="69" t="s">
        <v>170</v>
      </c>
      <c r="M29" s="74"/>
      <c r="N29" s="75"/>
      <c r="O29" s="89">
        <f t="shared" si="3"/>
        <v>1</v>
      </c>
      <c r="P29" s="82">
        <f t="shared" si="4"/>
        <v>0</v>
      </c>
      <c r="Q29" s="83">
        <f t="shared" si="5"/>
        <v>0</v>
      </c>
      <c r="R29" s="83">
        <f t="shared" si="6"/>
        <v>0</v>
      </c>
      <c r="S29" s="83">
        <f t="shared" si="7"/>
        <v>0</v>
      </c>
      <c r="T29" s="83">
        <f t="shared" si="8"/>
        <v>1</v>
      </c>
      <c r="U29" s="84">
        <f t="shared" si="9"/>
        <v>0</v>
      </c>
    </row>
    <row r="30" spans="1:21" ht="15.95" customHeight="1">
      <c r="A30" s="3">
        <v>3</v>
      </c>
      <c r="B30" s="4" t="s">
        <v>7</v>
      </c>
      <c r="C30" s="25" t="s">
        <v>171</v>
      </c>
      <c r="D30" s="4" t="s">
        <v>52</v>
      </c>
      <c r="E30" s="50"/>
      <c r="F30" s="31">
        <f t="shared" si="2"/>
        <v>1</v>
      </c>
      <c r="G30" s="33" t="str">
        <f t="shared" si="1"/>
        <v>POULENC, 17</v>
      </c>
      <c r="H30" s="40">
        <f t="shared" si="10"/>
        <v>0</v>
      </c>
      <c r="I30" s="91"/>
      <c r="J30" s="91"/>
      <c r="K30" s="91"/>
      <c r="L30" s="69" t="s">
        <v>171</v>
      </c>
      <c r="M30" s="74"/>
      <c r="N30" s="75"/>
      <c r="O30" s="89">
        <f t="shared" si="3"/>
        <v>1</v>
      </c>
      <c r="P30" s="82">
        <f t="shared" si="4"/>
        <v>0</v>
      </c>
      <c r="Q30" s="83">
        <f t="shared" si="5"/>
        <v>0</v>
      </c>
      <c r="R30" s="83">
        <f t="shared" si="6"/>
        <v>0</v>
      </c>
      <c r="S30" s="83">
        <f t="shared" si="7"/>
        <v>0</v>
      </c>
      <c r="T30" s="83">
        <f t="shared" si="8"/>
        <v>0</v>
      </c>
      <c r="U30" s="84">
        <f t="shared" si="9"/>
        <v>1</v>
      </c>
    </row>
    <row r="31" spans="1:21" ht="15.95" customHeight="1">
      <c r="A31" s="3">
        <v>5</v>
      </c>
      <c r="B31" s="4" t="s">
        <v>7</v>
      </c>
      <c r="C31" s="25" t="s">
        <v>172</v>
      </c>
      <c r="D31" s="4" t="s">
        <v>53</v>
      </c>
      <c r="E31" s="50"/>
      <c r="F31" s="31">
        <f t="shared" si="2"/>
        <v>1</v>
      </c>
      <c r="G31" s="33" t="str">
        <f t="shared" si="1"/>
        <v>DUKAS, 1</v>
      </c>
      <c r="H31" s="40">
        <f t="shared" si="10"/>
        <v>0</v>
      </c>
      <c r="I31" s="91"/>
      <c r="J31" s="91"/>
      <c r="K31" s="91"/>
      <c r="L31" s="69" t="s">
        <v>172</v>
      </c>
      <c r="M31" s="74"/>
      <c r="N31" s="75"/>
      <c r="O31" s="89">
        <f t="shared" si="3"/>
        <v>1</v>
      </c>
      <c r="P31" s="82">
        <f t="shared" si="4"/>
        <v>0</v>
      </c>
      <c r="Q31" s="83">
        <f t="shared" si="5"/>
        <v>0</v>
      </c>
      <c r="R31" s="83">
        <f t="shared" si="6"/>
        <v>0</v>
      </c>
      <c r="S31" s="83">
        <f t="shared" si="7"/>
        <v>0</v>
      </c>
      <c r="T31" s="83">
        <f t="shared" si="8"/>
        <v>0</v>
      </c>
      <c r="U31" s="84">
        <f t="shared" si="9"/>
        <v>1</v>
      </c>
    </row>
    <row r="32" spans="1:21" ht="15.95" customHeight="1">
      <c r="A32" s="3">
        <v>7</v>
      </c>
      <c r="B32" s="4" t="s">
        <v>7</v>
      </c>
      <c r="C32" s="25" t="s">
        <v>173</v>
      </c>
      <c r="D32" s="4" t="s">
        <v>8</v>
      </c>
      <c r="E32" s="50"/>
      <c r="F32" s="31">
        <f t="shared" si="2"/>
        <v>1</v>
      </c>
      <c r="G32" s="33" t="str">
        <f t="shared" si="1"/>
        <v>DUKAS, 13</v>
      </c>
      <c r="H32" s="40">
        <f t="shared" si="10"/>
        <v>0</v>
      </c>
      <c r="I32" s="91"/>
      <c r="J32" s="91"/>
      <c r="K32" s="91"/>
      <c r="L32" s="69" t="s">
        <v>173</v>
      </c>
      <c r="M32" s="74"/>
      <c r="N32" s="75"/>
      <c r="O32" s="89">
        <f t="shared" si="3"/>
        <v>1</v>
      </c>
      <c r="P32" s="82">
        <f t="shared" si="4"/>
        <v>0</v>
      </c>
      <c r="Q32" s="83">
        <f t="shared" si="5"/>
        <v>0</v>
      </c>
      <c r="R32" s="83">
        <f t="shared" si="6"/>
        <v>0</v>
      </c>
      <c r="S32" s="83">
        <f t="shared" si="7"/>
        <v>0</v>
      </c>
      <c r="T32" s="83">
        <f t="shared" si="8"/>
        <v>0</v>
      </c>
      <c r="U32" s="84">
        <f t="shared" si="9"/>
        <v>1</v>
      </c>
    </row>
    <row r="33" spans="1:21" ht="15.95" customHeight="1">
      <c r="A33" s="3">
        <v>9</v>
      </c>
      <c r="B33" s="4" t="s">
        <v>7</v>
      </c>
      <c r="C33" s="25" t="s">
        <v>174</v>
      </c>
      <c r="D33" s="15" t="s">
        <v>141</v>
      </c>
      <c r="E33" s="50"/>
      <c r="F33" s="31">
        <f t="shared" si="2"/>
        <v>1</v>
      </c>
      <c r="G33" s="33" t="str">
        <f t="shared" si="1"/>
        <v>DUKAS, 1</v>
      </c>
      <c r="H33" s="40">
        <f t="shared" si="10"/>
        <v>0</v>
      </c>
      <c r="I33" s="91"/>
      <c r="J33" s="91"/>
      <c r="K33" s="91"/>
      <c r="L33" s="69" t="s">
        <v>174</v>
      </c>
      <c r="M33" s="74"/>
      <c r="N33" s="75"/>
      <c r="O33" s="89">
        <f t="shared" si="3"/>
        <v>1</v>
      </c>
      <c r="P33" s="82">
        <f t="shared" si="4"/>
        <v>0</v>
      </c>
      <c r="Q33" s="83">
        <f t="shared" si="5"/>
        <v>0</v>
      </c>
      <c r="R33" s="83">
        <f t="shared" si="6"/>
        <v>0</v>
      </c>
      <c r="S33" s="83">
        <f t="shared" si="7"/>
        <v>0</v>
      </c>
      <c r="T33" s="83">
        <f t="shared" si="8"/>
        <v>0</v>
      </c>
      <c r="U33" s="84">
        <f t="shared" si="9"/>
        <v>1</v>
      </c>
    </row>
    <row r="34" spans="1:21" ht="15.95" customHeight="1">
      <c r="A34" s="3">
        <v>11</v>
      </c>
      <c r="B34" s="4" t="s">
        <v>7</v>
      </c>
      <c r="C34" s="25" t="s">
        <v>175</v>
      </c>
      <c r="D34" s="4" t="s">
        <v>376</v>
      </c>
      <c r="E34" s="50"/>
      <c r="F34" s="31">
        <f t="shared" si="2"/>
        <v>1</v>
      </c>
      <c r="G34" s="33" t="str">
        <f t="shared" si="1"/>
        <v>DUKAS, 15</v>
      </c>
      <c r="H34" s="40">
        <f t="shared" si="10"/>
        <v>0</v>
      </c>
      <c r="I34" s="91"/>
      <c r="J34" s="91"/>
      <c r="K34" s="91"/>
      <c r="L34" s="69" t="s">
        <v>175</v>
      </c>
      <c r="M34" s="74"/>
      <c r="N34" s="75"/>
      <c r="O34" s="89">
        <f t="shared" si="3"/>
        <v>1</v>
      </c>
      <c r="P34" s="82">
        <f t="shared" si="4"/>
        <v>0</v>
      </c>
      <c r="Q34" s="83">
        <f t="shared" si="5"/>
        <v>0</v>
      </c>
      <c r="R34" s="83">
        <f t="shared" si="6"/>
        <v>0</v>
      </c>
      <c r="S34" s="83">
        <f t="shared" si="7"/>
        <v>0</v>
      </c>
      <c r="T34" s="83">
        <f t="shared" si="8"/>
        <v>0</v>
      </c>
      <c r="U34" s="84">
        <f t="shared" si="9"/>
        <v>1</v>
      </c>
    </row>
    <row r="35" spans="1:21" ht="15.95" customHeight="1">
      <c r="A35" s="3">
        <v>13</v>
      </c>
      <c r="B35" s="4" t="s">
        <v>7</v>
      </c>
      <c r="C35" s="25" t="s">
        <v>176</v>
      </c>
      <c r="D35" s="4" t="s">
        <v>54</v>
      </c>
      <c r="E35" s="50">
        <v>1</v>
      </c>
      <c r="F35" s="31">
        <f t="shared" si="2"/>
        <v>0</v>
      </c>
      <c r="G35" s="33">
        <f t="shared" si="1"/>
        <v>0</v>
      </c>
      <c r="H35" s="40">
        <f t="shared" si="10"/>
        <v>3</v>
      </c>
      <c r="I35" s="91" t="s">
        <v>173</v>
      </c>
      <c r="J35" s="91" t="s">
        <v>147</v>
      </c>
      <c r="K35" s="91" t="s">
        <v>146</v>
      </c>
      <c r="L35" s="69" t="s">
        <v>176</v>
      </c>
      <c r="M35" s="74"/>
      <c r="N35" s="75"/>
      <c r="O35" s="89">
        <f t="shared" si="3"/>
        <v>1</v>
      </c>
      <c r="P35" s="82">
        <f t="shared" si="4"/>
        <v>0</v>
      </c>
      <c r="Q35" s="83">
        <f t="shared" si="5"/>
        <v>0</v>
      </c>
      <c r="R35" s="83">
        <f t="shared" si="6"/>
        <v>0</v>
      </c>
      <c r="S35" s="83">
        <f t="shared" si="7"/>
        <v>0</v>
      </c>
      <c r="T35" s="83">
        <f t="shared" si="8"/>
        <v>1</v>
      </c>
      <c r="U35" s="84">
        <f t="shared" si="9"/>
        <v>0</v>
      </c>
    </row>
    <row r="36" spans="1:21" ht="15.95" customHeight="1">
      <c r="A36" s="3">
        <v>15</v>
      </c>
      <c r="B36" s="4" t="s">
        <v>7</v>
      </c>
      <c r="C36" s="25" t="s">
        <v>177</v>
      </c>
      <c r="D36" s="4" t="s">
        <v>55</v>
      </c>
      <c r="E36" s="50">
        <v>1</v>
      </c>
      <c r="F36" s="31">
        <f t="shared" si="2"/>
        <v>0</v>
      </c>
      <c r="G36" s="33">
        <f t="shared" si="1"/>
        <v>0</v>
      </c>
      <c r="H36" s="40">
        <f t="shared" si="10"/>
        <v>3</v>
      </c>
      <c r="I36" s="91" t="s">
        <v>175</v>
      </c>
      <c r="J36" s="91" t="s">
        <v>179</v>
      </c>
      <c r="K36" s="91" t="s">
        <v>178</v>
      </c>
      <c r="L36" s="69" t="s">
        <v>177</v>
      </c>
      <c r="M36" s="74"/>
      <c r="N36" s="75"/>
      <c r="O36" s="89">
        <f t="shared" si="3"/>
        <v>1</v>
      </c>
      <c r="P36" s="82">
        <f t="shared" si="4"/>
        <v>0</v>
      </c>
      <c r="Q36" s="83">
        <f t="shared" si="5"/>
        <v>0</v>
      </c>
      <c r="R36" s="83">
        <f t="shared" si="6"/>
        <v>0</v>
      </c>
      <c r="S36" s="83">
        <f t="shared" si="7"/>
        <v>0</v>
      </c>
      <c r="T36" s="83">
        <f t="shared" si="8"/>
        <v>1</v>
      </c>
      <c r="U36" s="84">
        <f t="shared" si="9"/>
        <v>0</v>
      </c>
    </row>
    <row r="37" spans="1:21" ht="15.95" customHeight="1">
      <c r="A37" s="3">
        <v>17</v>
      </c>
      <c r="B37" s="4" t="s">
        <v>7</v>
      </c>
      <c r="C37" s="25" t="s">
        <v>178</v>
      </c>
      <c r="D37" s="4" t="s">
        <v>56</v>
      </c>
      <c r="E37" s="50"/>
      <c r="F37" s="31">
        <f t="shared" si="2"/>
        <v>1</v>
      </c>
      <c r="G37" s="33" t="str">
        <f t="shared" si="1"/>
        <v>DUKAS, 15</v>
      </c>
      <c r="H37" s="40">
        <f t="shared" si="10"/>
        <v>0</v>
      </c>
      <c r="I37" s="91"/>
      <c r="J37" s="91"/>
      <c r="K37" s="91"/>
      <c r="L37" s="69" t="s">
        <v>178</v>
      </c>
      <c r="M37" s="74"/>
      <c r="N37" s="75"/>
      <c r="O37" s="89">
        <f t="shared" si="3"/>
        <v>1</v>
      </c>
      <c r="P37" s="82">
        <f t="shared" si="4"/>
        <v>0</v>
      </c>
      <c r="Q37" s="83">
        <f t="shared" si="5"/>
        <v>0</v>
      </c>
      <c r="R37" s="83">
        <f t="shared" si="6"/>
        <v>0</v>
      </c>
      <c r="S37" s="83">
        <f t="shared" si="7"/>
        <v>0</v>
      </c>
      <c r="T37" s="83">
        <f t="shared" si="8"/>
        <v>0</v>
      </c>
      <c r="U37" s="84">
        <f t="shared" si="9"/>
        <v>1</v>
      </c>
    </row>
    <row r="38" spans="1:21" ht="15.95" customHeight="1">
      <c r="A38" s="8">
        <v>19</v>
      </c>
      <c r="B38" s="9" t="s">
        <v>7</v>
      </c>
      <c r="C38" s="25" t="s">
        <v>179</v>
      </c>
      <c r="D38" s="9" t="s">
        <v>135</v>
      </c>
      <c r="E38" s="50"/>
      <c r="F38" s="31">
        <f t="shared" si="2"/>
        <v>1</v>
      </c>
      <c r="G38" s="33" t="str">
        <f t="shared" si="1"/>
        <v>DUKAS, 15</v>
      </c>
      <c r="H38" s="40">
        <f t="shared" si="10"/>
        <v>0</v>
      </c>
      <c r="I38" s="91"/>
      <c r="J38" s="91"/>
      <c r="K38" s="91"/>
      <c r="L38" s="69" t="s">
        <v>179</v>
      </c>
      <c r="M38" s="74"/>
      <c r="N38" s="75"/>
      <c r="O38" s="89">
        <f t="shared" si="3"/>
        <v>1</v>
      </c>
      <c r="P38" s="82">
        <f t="shared" si="4"/>
        <v>0</v>
      </c>
      <c r="Q38" s="83">
        <f t="shared" si="5"/>
        <v>0</v>
      </c>
      <c r="R38" s="83">
        <f t="shared" si="6"/>
        <v>0</v>
      </c>
      <c r="S38" s="83">
        <f t="shared" si="7"/>
        <v>0</v>
      </c>
      <c r="T38" s="83">
        <f t="shared" si="8"/>
        <v>0</v>
      </c>
      <c r="U38" s="84">
        <f t="shared" si="9"/>
        <v>1</v>
      </c>
    </row>
    <row r="39" spans="1:21" ht="15.95" customHeight="1">
      <c r="A39" s="3">
        <v>21</v>
      </c>
      <c r="B39" s="4" t="s">
        <v>7</v>
      </c>
      <c r="C39" s="25" t="s">
        <v>180</v>
      </c>
      <c r="D39" s="4" t="s">
        <v>57</v>
      </c>
      <c r="E39" s="50">
        <v>1</v>
      </c>
      <c r="F39" s="31">
        <f t="shared" si="2"/>
        <v>0</v>
      </c>
      <c r="G39" s="33">
        <f t="shared" si="1"/>
        <v>0</v>
      </c>
      <c r="H39" s="40">
        <f t="shared" si="10"/>
        <v>0</v>
      </c>
      <c r="I39" s="91"/>
      <c r="J39" s="91"/>
      <c r="K39" s="91"/>
      <c r="L39" s="69" t="s">
        <v>180</v>
      </c>
      <c r="M39" s="74"/>
      <c r="N39" s="75"/>
      <c r="O39" s="89">
        <f t="shared" si="3"/>
        <v>1</v>
      </c>
      <c r="P39" s="82">
        <f t="shared" si="4"/>
        <v>0</v>
      </c>
      <c r="Q39" s="83">
        <f t="shared" si="5"/>
        <v>0</v>
      </c>
      <c r="R39" s="83">
        <f t="shared" si="6"/>
        <v>0</v>
      </c>
      <c r="S39" s="83">
        <f t="shared" si="7"/>
        <v>0</v>
      </c>
      <c r="T39" s="83">
        <f t="shared" si="8"/>
        <v>1</v>
      </c>
      <c r="U39" s="84">
        <f t="shared" si="9"/>
        <v>0</v>
      </c>
    </row>
    <row r="40" spans="1:21" ht="15.95" customHeight="1">
      <c r="A40" s="8">
        <v>23</v>
      </c>
      <c r="B40" s="9" t="s">
        <v>7</v>
      </c>
      <c r="C40" s="25" t="s">
        <v>181</v>
      </c>
      <c r="D40" s="9" t="s">
        <v>58</v>
      </c>
      <c r="E40" s="50"/>
      <c r="F40" s="31">
        <f t="shared" si="2"/>
        <v>1</v>
      </c>
      <c r="G40" s="33" t="str">
        <f t="shared" si="1"/>
        <v>MOULIN, 3</v>
      </c>
      <c r="H40" s="40">
        <f t="shared" si="10"/>
        <v>0</v>
      </c>
      <c r="I40" s="91"/>
      <c r="J40" s="91"/>
      <c r="K40" s="91"/>
      <c r="L40" s="69" t="s">
        <v>181</v>
      </c>
      <c r="M40" s="74"/>
      <c r="N40" s="75"/>
      <c r="O40" s="89">
        <f t="shared" si="3"/>
        <v>1</v>
      </c>
      <c r="P40" s="82">
        <f t="shared" si="4"/>
        <v>0</v>
      </c>
      <c r="Q40" s="83">
        <f t="shared" si="5"/>
        <v>0</v>
      </c>
      <c r="R40" s="83">
        <f t="shared" si="6"/>
        <v>0</v>
      </c>
      <c r="S40" s="83">
        <f t="shared" si="7"/>
        <v>0</v>
      </c>
      <c r="T40" s="83">
        <f t="shared" si="8"/>
        <v>0</v>
      </c>
      <c r="U40" s="84">
        <f t="shared" si="9"/>
        <v>1</v>
      </c>
    </row>
    <row r="41" spans="1:21" ht="15.95" customHeight="1">
      <c r="A41" s="3">
        <v>25</v>
      </c>
      <c r="B41" s="4" t="s">
        <v>7</v>
      </c>
      <c r="C41" s="25" t="s">
        <v>182</v>
      </c>
      <c r="D41" s="4" t="s">
        <v>59</v>
      </c>
      <c r="E41" s="50"/>
      <c r="F41" s="31">
        <f t="shared" si="2"/>
        <v>1</v>
      </c>
      <c r="G41" s="33" t="str">
        <f t="shared" si="1"/>
        <v>POULENC, 17</v>
      </c>
      <c r="H41" s="40">
        <f t="shared" si="10"/>
        <v>0</v>
      </c>
      <c r="I41" s="91"/>
      <c r="J41" s="91"/>
      <c r="K41" s="91"/>
      <c r="L41" s="69" t="s">
        <v>182</v>
      </c>
      <c r="M41" s="74"/>
      <c r="N41" s="75"/>
      <c r="O41" s="89">
        <f t="shared" si="3"/>
        <v>1</v>
      </c>
      <c r="P41" s="82">
        <f t="shared" si="4"/>
        <v>0</v>
      </c>
      <c r="Q41" s="83">
        <f t="shared" si="5"/>
        <v>0</v>
      </c>
      <c r="R41" s="83">
        <f t="shared" si="6"/>
        <v>0</v>
      </c>
      <c r="S41" s="83">
        <f t="shared" si="7"/>
        <v>0</v>
      </c>
      <c r="T41" s="83">
        <f t="shared" si="8"/>
        <v>0</v>
      </c>
      <c r="U41" s="84">
        <f t="shared" si="9"/>
        <v>1</v>
      </c>
    </row>
    <row r="42" spans="1:21" ht="15.95" customHeight="1" thickBot="1">
      <c r="A42" s="5">
        <v>27</v>
      </c>
      <c r="B42" s="6" t="s">
        <v>7</v>
      </c>
      <c r="C42" s="55" t="s">
        <v>183</v>
      </c>
      <c r="D42" s="6" t="s">
        <v>9</v>
      </c>
      <c r="E42" s="50"/>
      <c r="F42" s="34">
        <f t="shared" si="2"/>
        <v>1</v>
      </c>
      <c r="G42" s="35" t="str">
        <f t="shared" si="1"/>
        <v>MOULIN, 3</v>
      </c>
      <c r="H42" s="56">
        <f t="shared" si="10"/>
        <v>0</v>
      </c>
      <c r="I42" s="92"/>
      <c r="J42" s="92"/>
      <c r="K42" s="92"/>
      <c r="L42" s="70" t="s">
        <v>183</v>
      </c>
      <c r="M42" s="74"/>
      <c r="N42" s="75"/>
      <c r="O42" s="89">
        <f t="shared" si="3"/>
        <v>1</v>
      </c>
      <c r="P42" s="82">
        <f t="shared" si="4"/>
        <v>0</v>
      </c>
      <c r="Q42" s="83">
        <f t="shared" si="5"/>
        <v>0</v>
      </c>
      <c r="R42" s="83">
        <f t="shared" si="6"/>
        <v>0</v>
      </c>
      <c r="S42" s="83">
        <f t="shared" si="7"/>
        <v>0</v>
      </c>
      <c r="T42" s="83">
        <f t="shared" si="8"/>
        <v>0</v>
      </c>
      <c r="U42" s="84">
        <f t="shared" si="9"/>
        <v>1</v>
      </c>
    </row>
    <row r="43" spans="1:21" ht="15.95" customHeight="1">
      <c r="A43" s="20">
        <v>1</v>
      </c>
      <c r="B43" s="51" t="s">
        <v>3</v>
      </c>
      <c r="C43" s="25" t="s">
        <v>184</v>
      </c>
      <c r="D43" s="94" t="s">
        <v>30</v>
      </c>
      <c r="E43" s="50"/>
      <c r="F43" s="52">
        <f t="shared" si="2"/>
        <v>0</v>
      </c>
      <c r="G43" s="53">
        <f t="shared" si="1"/>
        <v>0</v>
      </c>
      <c r="H43" s="54">
        <f t="shared" si="10"/>
        <v>0</v>
      </c>
      <c r="I43" s="93"/>
      <c r="J43" s="93"/>
      <c r="K43" s="93"/>
      <c r="L43" s="69" t="s">
        <v>184</v>
      </c>
      <c r="M43" s="74"/>
      <c r="N43" s="75"/>
      <c r="O43" s="89">
        <f t="shared" si="3"/>
        <v>0</v>
      </c>
      <c r="P43" s="82">
        <f t="shared" si="4"/>
        <v>0</v>
      </c>
      <c r="Q43" s="83">
        <f t="shared" si="5"/>
        <v>0</v>
      </c>
      <c r="R43" s="83">
        <f t="shared" si="6"/>
        <v>0</v>
      </c>
      <c r="S43" s="83">
        <f t="shared" si="7"/>
        <v>0</v>
      </c>
      <c r="T43" s="83">
        <f t="shared" si="8"/>
        <v>0</v>
      </c>
      <c r="U43" s="84">
        <f t="shared" si="9"/>
        <v>0</v>
      </c>
    </row>
    <row r="44" spans="1:21" ht="15.95" customHeight="1">
      <c r="A44" s="3">
        <v>3</v>
      </c>
      <c r="B44" s="4" t="s">
        <v>3</v>
      </c>
      <c r="C44" s="25" t="s">
        <v>185</v>
      </c>
      <c r="D44" s="98" t="s">
        <v>359</v>
      </c>
      <c r="E44" s="50"/>
      <c r="F44" s="31">
        <f t="shared" si="2"/>
        <v>0</v>
      </c>
      <c r="G44" s="33">
        <f t="shared" si="1"/>
        <v>0</v>
      </c>
      <c r="H44" s="40">
        <f t="shared" si="10"/>
        <v>0</v>
      </c>
      <c r="I44" s="91"/>
      <c r="J44" s="91"/>
      <c r="K44" s="91"/>
      <c r="L44" s="69" t="s">
        <v>185</v>
      </c>
      <c r="M44" s="74"/>
      <c r="N44" s="75"/>
      <c r="O44" s="89">
        <f t="shared" si="3"/>
        <v>0</v>
      </c>
      <c r="P44" s="82">
        <f t="shared" si="4"/>
        <v>0</v>
      </c>
      <c r="Q44" s="83">
        <f t="shared" si="5"/>
        <v>0</v>
      </c>
      <c r="R44" s="83">
        <f t="shared" si="6"/>
        <v>0</v>
      </c>
      <c r="S44" s="83">
        <f t="shared" si="7"/>
        <v>0</v>
      </c>
      <c r="T44" s="83">
        <f t="shared" si="8"/>
        <v>0</v>
      </c>
      <c r="U44" s="84">
        <f t="shared" si="9"/>
        <v>0</v>
      </c>
    </row>
    <row r="45" spans="1:21" ht="15.95" customHeight="1">
      <c r="A45" s="3">
        <v>5</v>
      </c>
      <c r="B45" s="4" t="s">
        <v>3</v>
      </c>
      <c r="C45" s="25" t="s">
        <v>186</v>
      </c>
      <c r="D45" s="4" t="s">
        <v>31</v>
      </c>
      <c r="E45" s="50"/>
      <c r="F45" s="31">
        <f t="shared" si="2"/>
        <v>1</v>
      </c>
      <c r="G45" s="33" t="str">
        <f t="shared" si="1"/>
        <v>RAVEL, 27</v>
      </c>
      <c r="H45" s="40">
        <f t="shared" si="10"/>
        <v>0</v>
      </c>
      <c r="I45" s="91"/>
      <c r="J45" s="91"/>
      <c r="K45" s="91"/>
      <c r="L45" s="69" t="s">
        <v>186</v>
      </c>
      <c r="M45" s="74"/>
      <c r="N45" s="75"/>
      <c r="O45" s="89">
        <f t="shared" si="3"/>
        <v>1</v>
      </c>
      <c r="P45" s="82">
        <f t="shared" si="4"/>
        <v>0</v>
      </c>
      <c r="Q45" s="83">
        <f t="shared" si="5"/>
        <v>0</v>
      </c>
      <c r="R45" s="83">
        <f t="shared" si="6"/>
        <v>0</v>
      </c>
      <c r="S45" s="83">
        <f t="shared" si="7"/>
        <v>0</v>
      </c>
      <c r="T45" s="83">
        <f t="shared" si="8"/>
        <v>0</v>
      </c>
      <c r="U45" s="84">
        <f t="shared" si="9"/>
        <v>1</v>
      </c>
    </row>
    <row r="46" spans="1:21" ht="15.95" customHeight="1">
      <c r="A46" s="8">
        <v>7</v>
      </c>
      <c r="B46" s="9" t="s">
        <v>3</v>
      </c>
      <c r="C46" s="25" t="s">
        <v>187</v>
      </c>
      <c r="D46" s="9" t="s">
        <v>133</v>
      </c>
      <c r="E46" s="50"/>
      <c r="F46" s="31">
        <f t="shared" si="2"/>
        <v>0</v>
      </c>
      <c r="G46" s="33">
        <f t="shared" si="1"/>
        <v>0</v>
      </c>
      <c r="H46" s="40">
        <f t="shared" si="10"/>
        <v>0</v>
      </c>
      <c r="I46" s="91"/>
      <c r="J46" s="91"/>
      <c r="K46" s="91"/>
      <c r="L46" s="69" t="s">
        <v>187</v>
      </c>
      <c r="M46" s="74"/>
      <c r="N46" s="75"/>
      <c r="O46" s="89">
        <f t="shared" si="3"/>
        <v>0</v>
      </c>
      <c r="P46" s="82">
        <f t="shared" si="4"/>
        <v>0</v>
      </c>
      <c r="Q46" s="83">
        <f t="shared" si="5"/>
        <v>0</v>
      </c>
      <c r="R46" s="83">
        <f t="shared" si="6"/>
        <v>0</v>
      </c>
      <c r="S46" s="83">
        <f t="shared" si="7"/>
        <v>0</v>
      </c>
      <c r="T46" s="83">
        <f t="shared" si="8"/>
        <v>0</v>
      </c>
      <c r="U46" s="84">
        <f t="shared" si="9"/>
        <v>0</v>
      </c>
    </row>
    <row r="47" spans="1:21" ht="15.95" customHeight="1">
      <c r="A47" s="3">
        <v>9</v>
      </c>
      <c r="B47" s="4" t="s">
        <v>3</v>
      </c>
      <c r="C47" s="25" t="s">
        <v>188</v>
      </c>
      <c r="D47" s="4" t="s">
        <v>32</v>
      </c>
      <c r="E47" s="50"/>
      <c r="F47" s="31">
        <f t="shared" si="2"/>
        <v>1</v>
      </c>
      <c r="G47" s="33" t="str">
        <f t="shared" si="1"/>
        <v>RAVEL, 13</v>
      </c>
      <c r="H47" s="40">
        <f t="shared" si="10"/>
        <v>0</v>
      </c>
      <c r="I47" s="91"/>
      <c r="J47" s="91"/>
      <c r="K47" s="91"/>
      <c r="L47" s="69" t="s">
        <v>188</v>
      </c>
      <c r="M47" s="74"/>
      <c r="N47" s="75"/>
      <c r="O47" s="89">
        <f t="shared" si="3"/>
        <v>1</v>
      </c>
      <c r="P47" s="82">
        <f t="shared" si="4"/>
        <v>0</v>
      </c>
      <c r="Q47" s="83">
        <f t="shared" si="5"/>
        <v>0</v>
      </c>
      <c r="R47" s="83">
        <f t="shared" si="6"/>
        <v>0</v>
      </c>
      <c r="S47" s="83">
        <f t="shared" si="7"/>
        <v>0</v>
      </c>
      <c r="T47" s="83">
        <f t="shared" si="8"/>
        <v>0</v>
      </c>
      <c r="U47" s="84">
        <f t="shared" si="9"/>
        <v>1</v>
      </c>
    </row>
    <row r="48" spans="1:21" ht="15.95" customHeight="1">
      <c r="A48" s="3">
        <v>11</v>
      </c>
      <c r="B48" s="4" t="s">
        <v>3</v>
      </c>
      <c r="C48" s="25" t="s">
        <v>189</v>
      </c>
      <c r="D48" s="4" t="s">
        <v>360</v>
      </c>
      <c r="E48" s="50"/>
      <c r="F48" s="31">
        <f t="shared" si="2"/>
        <v>0</v>
      </c>
      <c r="G48" s="33">
        <f t="shared" si="1"/>
        <v>0</v>
      </c>
      <c r="H48" s="40">
        <f t="shared" si="10"/>
        <v>0</v>
      </c>
      <c r="I48" s="91"/>
      <c r="J48" s="91"/>
      <c r="K48" s="91"/>
      <c r="L48" s="69" t="s">
        <v>189</v>
      </c>
      <c r="M48" s="74"/>
      <c r="N48" s="75"/>
      <c r="O48" s="89">
        <f t="shared" si="3"/>
        <v>0</v>
      </c>
      <c r="P48" s="82">
        <f t="shared" si="4"/>
        <v>0</v>
      </c>
      <c r="Q48" s="83">
        <f t="shared" si="5"/>
        <v>0</v>
      </c>
      <c r="R48" s="83">
        <f t="shared" si="6"/>
        <v>0</v>
      </c>
      <c r="S48" s="83">
        <f t="shared" si="7"/>
        <v>0</v>
      </c>
      <c r="T48" s="83">
        <f t="shared" si="8"/>
        <v>0</v>
      </c>
      <c r="U48" s="84">
        <f t="shared" si="9"/>
        <v>0</v>
      </c>
    </row>
    <row r="49" spans="1:21" ht="15.95" customHeight="1">
      <c r="A49" s="3">
        <v>13</v>
      </c>
      <c r="B49" s="4" t="s">
        <v>3</v>
      </c>
      <c r="C49" s="25" t="s">
        <v>190</v>
      </c>
      <c r="D49" s="4" t="s">
        <v>4</v>
      </c>
      <c r="E49" s="50">
        <v>1</v>
      </c>
      <c r="F49" s="31">
        <f t="shared" si="2"/>
        <v>0</v>
      </c>
      <c r="G49" s="33">
        <f t="shared" si="1"/>
        <v>0</v>
      </c>
      <c r="H49" s="40">
        <f t="shared" si="10"/>
        <v>1</v>
      </c>
      <c r="I49" s="91" t="s">
        <v>188</v>
      </c>
      <c r="J49" s="91"/>
      <c r="K49" s="91"/>
      <c r="L49" s="69" t="s">
        <v>190</v>
      </c>
      <c r="M49" s="74"/>
      <c r="N49" s="75"/>
      <c r="O49" s="89">
        <f t="shared" si="3"/>
        <v>1</v>
      </c>
      <c r="P49" s="82">
        <f t="shared" si="4"/>
        <v>0</v>
      </c>
      <c r="Q49" s="83">
        <f t="shared" si="5"/>
        <v>0</v>
      </c>
      <c r="R49" s="83">
        <f t="shared" si="6"/>
        <v>0</v>
      </c>
      <c r="S49" s="83">
        <f t="shared" si="7"/>
        <v>0</v>
      </c>
      <c r="T49" s="83">
        <f t="shared" si="8"/>
        <v>1</v>
      </c>
      <c r="U49" s="84">
        <f t="shared" si="9"/>
        <v>0</v>
      </c>
    </row>
    <row r="50" spans="1:21" ht="15.95" customHeight="1">
      <c r="A50" s="3">
        <v>15</v>
      </c>
      <c r="B50" s="4" t="s">
        <v>3</v>
      </c>
      <c r="C50" s="25" t="s">
        <v>191</v>
      </c>
      <c r="D50" s="4" t="s">
        <v>377</v>
      </c>
      <c r="E50" s="50">
        <v>1</v>
      </c>
      <c r="F50" s="31">
        <f t="shared" si="2"/>
        <v>0</v>
      </c>
      <c r="G50" s="33">
        <f t="shared" si="1"/>
        <v>0</v>
      </c>
      <c r="H50" s="40">
        <f t="shared" si="10"/>
        <v>0</v>
      </c>
      <c r="I50" s="91"/>
      <c r="J50" s="91"/>
      <c r="K50" s="91"/>
      <c r="L50" s="69" t="s">
        <v>191</v>
      </c>
      <c r="M50" s="74"/>
      <c r="N50" s="75"/>
      <c r="O50" s="89">
        <f t="shared" si="3"/>
        <v>1</v>
      </c>
      <c r="P50" s="82">
        <f t="shared" si="4"/>
        <v>0</v>
      </c>
      <c r="Q50" s="83">
        <f t="shared" si="5"/>
        <v>0</v>
      </c>
      <c r="R50" s="83">
        <f t="shared" si="6"/>
        <v>0</v>
      </c>
      <c r="S50" s="83">
        <f t="shared" si="7"/>
        <v>0</v>
      </c>
      <c r="T50" s="83">
        <f t="shared" si="8"/>
        <v>1</v>
      </c>
      <c r="U50" s="84">
        <f t="shared" si="9"/>
        <v>0</v>
      </c>
    </row>
    <row r="51" spans="1:21" ht="15.95" customHeight="1">
      <c r="A51" s="3">
        <v>17</v>
      </c>
      <c r="B51" s="4" t="s">
        <v>3</v>
      </c>
      <c r="C51" s="25" t="s">
        <v>192</v>
      </c>
      <c r="D51" s="15" t="s">
        <v>378</v>
      </c>
      <c r="E51" s="50"/>
      <c r="F51" s="31">
        <f t="shared" si="2"/>
        <v>0</v>
      </c>
      <c r="G51" s="33">
        <f t="shared" si="1"/>
        <v>0</v>
      </c>
      <c r="H51" s="40">
        <f t="shared" si="10"/>
        <v>0</v>
      </c>
      <c r="I51" s="91"/>
      <c r="J51" s="91"/>
      <c r="K51" s="91"/>
      <c r="L51" s="69" t="s">
        <v>192</v>
      </c>
      <c r="M51" s="74"/>
      <c r="N51" s="75"/>
      <c r="O51" s="89">
        <f t="shared" si="3"/>
        <v>0</v>
      </c>
      <c r="P51" s="82">
        <f t="shared" si="4"/>
        <v>0</v>
      </c>
      <c r="Q51" s="83">
        <f t="shared" si="5"/>
        <v>0</v>
      </c>
      <c r="R51" s="83">
        <f t="shared" si="6"/>
        <v>0</v>
      </c>
      <c r="S51" s="83">
        <f t="shared" si="7"/>
        <v>0</v>
      </c>
      <c r="T51" s="83">
        <f t="shared" si="8"/>
        <v>0</v>
      </c>
      <c r="U51" s="84">
        <f t="shared" si="9"/>
        <v>0</v>
      </c>
    </row>
    <row r="52" spans="1:21" ht="15.95" customHeight="1">
      <c r="A52" s="8">
        <v>19</v>
      </c>
      <c r="B52" s="9" t="s">
        <v>3</v>
      </c>
      <c r="C52" s="25" t="s">
        <v>193</v>
      </c>
      <c r="D52" s="9" t="s">
        <v>129</v>
      </c>
      <c r="E52" s="50"/>
      <c r="F52" s="31">
        <f t="shared" si="2"/>
        <v>1</v>
      </c>
      <c r="G52" s="33" t="str">
        <f t="shared" si="1"/>
        <v>RAVEL, 35</v>
      </c>
      <c r="H52" s="40">
        <f t="shared" si="10"/>
        <v>0</v>
      </c>
      <c r="I52" s="91"/>
      <c r="J52" s="91"/>
      <c r="K52" s="91"/>
      <c r="L52" s="69" t="s">
        <v>193</v>
      </c>
      <c r="M52" s="74"/>
      <c r="N52" s="75"/>
      <c r="O52" s="89">
        <f t="shared" si="3"/>
        <v>1</v>
      </c>
      <c r="P52" s="82">
        <f t="shared" si="4"/>
        <v>0</v>
      </c>
      <c r="Q52" s="83">
        <f t="shared" si="5"/>
        <v>0</v>
      </c>
      <c r="R52" s="83">
        <f t="shared" si="6"/>
        <v>0</v>
      </c>
      <c r="S52" s="83">
        <f t="shared" si="7"/>
        <v>0</v>
      </c>
      <c r="T52" s="83">
        <f t="shared" si="8"/>
        <v>0</v>
      </c>
      <c r="U52" s="84">
        <f t="shared" si="9"/>
        <v>1</v>
      </c>
    </row>
    <row r="53" spans="1:21" ht="15.95" customHeight="1">
      <c r="A53" s="3">
        <v>21</v>
      </c>
      <c r="B53" s="4" t="s">
        <v>3</v>
      </c>
      <c r="C53" s="25" t="s">
        <v>194</v>
      </c>
      <c r="D53" s="4" t="s">
        <v>33</v>
      </c>
      <c r="E53" s="50"/>
      <c r="F53" s="31">
        <f t="shared" si="2"/>
        <v>0</v>
      </c>
      <c r="G53" s="33">
        <f t="shared" si="1"/>
        <v>0</v>
      </c>
      <c r="H53" s="40">
        <f t="shared" si="10"/>
        <v>0</v>
      </c>
      <c r="I53" s="91"/>
      <c r="J53" s="91"/>
      <c r="K53" s="91"/>
      <c r="L53" s="69" t="s">
        <v>194</v>
      </c>
      <c r="M53" s="74"/>
      <c r="N53" s="75"/>
      <c r="O53" s="89">
        <f t="shared" si="3"/>
        <v>0</v>
      </c>
      <c r="P53" s="82">
        <f t="shared" si="4"/>
        <v>0</v>
      </c>
      <c r="Q53" s="83">
        <f t="shared" si="5"/>
        <v>0</v>
      </c>
      <c r="R53" s="83">
        <f t="shared" si="6"/>
        <v>0</v>
      </c>
      <c r="S53" s="83">
        <f t="shared" si="7"/>
        <v>0</v>
      </c>
      <c r="T53" s="83">
        <f t="shared" si="8"/>
        <v>0</v>
      </c>
      <c r="U53" s="84">
        <f t="shared" si="9"/>
        <v>0</v>
      </c>
    </row>
    <row r="54" spans="1:21" ht="15.95" customHeight="1">
      <c r="A54" s="3">
        <v>23</v>
      </c>
      <c r="B54" s="4" t="s">
        <v>3</v>
      </c>
      <c r="C54" s="25" t="s">
        <v>195</v>
      </c>
      <c r="D54" s="4" t="s">
        <v>34</v>
      </c>
      <c r="E54" s="50"/>
      <c r="F54" s="31">
        <f t="shared" si="2"/>
        <v>1</v>
      </c>
      <c r="G54" s="33" t="str">
        <f t="shared" si="1"/>
        <v>RAVEL, 35</v>
      </c>
      <c r="H54" s="40">
        <f t="shared" si="10"/>
        <v>0</v>
      </c>
      <c r="I54" s="91"/>
      <c r="J54" s="91"/>
      <c r="K54" s="91"/>
      <c r="L54" s="69" t="s">
        <v>195</v>
      </c>
      <c r="M54" s="74"/>
      <c r="N54" s="75"/>
      <c r="O54" s="89">
        <f t="shared" si="3"/>
        <v>1</v>
      </c>
      <c r="P54" s="82">
        <f t="shared" si="4"/>
        <v>0</v>
      </c>
      <c r="Q54" s="83">
        <f t="shared" si="5"/>
        <v>0</v>
      </c>
      <c r="R54" s="83">
        <f t="shared" si="6"/>
        <v>0</v>
      </c>
      <c r="S54" s="83">
        <f t="shared" si="7"/>
        <v>0</v>
      </c>
      <c r="T54" s="83">
        <f t="shared" si="8"/>
        <v>0</v>
      </c>
      <c r="U54" s="84">
        <f t="shared" si="9"/>
        <v>1</v>
      </c>
    </row>
    <row r="55" spans="1:21" ht="15.95" customHeight="1">
      <c r="A55" s="3">
        <v>25</v>
      </c>
      <c r="B55" s="4" t="s">
        <v>3</v>
      </c>
      <c r="C55" s="25" t="s">
        <v>196</v>
      </c>
      <c r="D55" s="4" t="s">
        <v>35</v>
      </c>
      <c r="E55" s="50"/>
      <c r="F55" s="31">
        <f t="shared" si="2"/>
        <v>0</v>
      </c>
      <c r="G55" s="33">
        <f t="shared" si="1"/>
        <v>0</v>
      </c>
      <c r="H55" s="40">
        <f t="shared" si="10"/>
        <v>0</v>
      </c>
      <c r="I55" s="91"/>
      <c r="J55" s="91"/>
      <c r="K55" s="91"/>
      <c r="L55" s="69" t="s">
        <v>196</v>
      </c>
      <c r="M55" s="74"/>
      <c r="N55" s="75"/>
      <c r="O55" s="89">
        <f t="shared" si="3"/>
        <v>0</v>
      </c>
      <c r="P55" s="82">
        <f t="shared" si="4"/>
        <v>0</v>
      </c>
      <c r="Q55" s="83">
        <f t="shared" si="5"/>
        <v>0</v>
      </c>
      <c r="R55" s="83">
        <f t="shared" si="6"/>
        <v>0</v>
      </c>
      <c r="S55" s="83">
        <f t="shared" si="7"/>
        <v>0</v>
      </c>
      <c r="T55" s="83">
        <f t="shared" si="8"/>
        <v>0</v>
      </c>
      <c r="U55" s="84">
        <f t="shared" si="9"/>
        <v>0</v>
      </c>
    </row>
    <row r="56" spans="1:21" ht="15.95" customHeight="1">
      <c r="A56" s="3">
        <v>27</v>
      </c>
      <c r="B56" s="4" t="s">
        <v>3</v>
      </c>
      <c r="C56" s="25" t="s">
        <v>197</v>
      </c>
      <c r="D56" s="4" t="s">
        <v>36</v>
      </c>
      <c r="E56" s="50">
        <v>1</v>
      </c>
      <c r="F56" s="31">
        <f t="shared" si="2"/>
        <v>0</v>
      </c>
      <c r="G56" s="33">
        <f t="shared" si="1"/>
        <v>0</v>
      </c>
      <c r="H56" s="40">
        <f t="shared" si="10"/>
        <v>1</v>
      </c>
      <c r="I56" s="91" t="s">
        <v>186</v>
      </c>
      <c r="J56" s="91"/>
      <c r="K56" s="91"/>
      <c r="L56" s="69" t="s">
        <v>197</v>
      </c>
      <c r="M56" s="74"/>
      <c r="N56" s="75"/>
      <c r="O56" s="89">
        <f t="shared" si="3"/>
        <v>1</v>
      </c>
      <c r="P56" s="82">
        <f t="shared" si="4"/>
        <v>0</v>
      </c>
      <c r="Q56" s="83">
        <f t="shared" si="5"/>
        <v>0</v>
      </c>
      <c r="R56" s="83">
        <f t="shared" si="6"/>
        <v>0</v>
      </c>
      <c r="S56" s="83">
        <f t="shared" si="7"/>
        <v>0</v>
      </c>
      <c r="T56" s="83">
        <f t="shared" si="8"/>
        <v>1</v>
      </c>
      <c r="U56" s="84">
        <f t="shared" si="9"/>
        <v>0</v>
      </c>
    </row>
    <row r="57" spans="1:21" ht="15.95" customHeight="1">
      <c r="A57" s="3">
        <v>29</v>
      </c>
      <c r="B57" s="4" t="s">
        <v>3</v>
      </c>
      <c r="C57" s="25" t="s">
        <v>198</v>
      </c>
      <c r="D57" s="4" t="s">
        <v>37</v>
      </c>
      <c r="E57" s="50"/>
      <c r="F57" s="31">
        <f t="shared" si="2"/>
        <v>1</v>
      </c>
      <c r="G57" s="33" t="str">
        <f t="shared" si="1"/>
        <v>RAVEL, 37</v>
      </c>
      <c r="H57" s="40">
        <f t="shared" si="10"/>
        <v>0</v>
      </c>
      <c r="I57" s="91"/>
      <c r="J57" s="91"/>
      <c r="K57" s="91"/>
      <c r="L57" s="69" t="s">
        <v>198</v>
      </c>
      <c r="M57" s="74"/>
      <c r="N57" s="75"/>
      <c r="O57" s="89">
        <f t="shared" si="3"/>
        <v>1</v>
      </c>
      <c r="P57" s="82">
        <f t="shared" si="4"/>
        <v>0</v>
      </c>
      <c r="Q57" s="83">
        <f t="shared" si="5"/>
        <v>0</v>
      </c>
      <c r="R57" s="83">
        <f t="shared" si="6"/>
        <v>0</v>
      </c>
      <c r="S57" s="83">
        <f t="shared" si="7"/>
        <v>0</v>
      </c>
      <c r="T57" s="83">
        <f t="shared" si="8"/>
        <v>0</v>
      </c>
      <c r="U57" s="84">
        <f t="shared" si="9"/>
        <v>1</v>
      </c>
    </row>
    <row r="58" spans="1:21" ht="15.95" customHeight="1">
      <c r="A58" s="3">
        <v>31</v>
      </c>
      <c r="B58" s="4" t="s">
        <v>3</v>
      </c>
      <c r="C58" s="25" t="s">
        <v>199</v>
      </c>
      <c r="D58" s="4" t="s">
        <v>38</v>
      </c>
      <c r="E58" s="50">
        <v>1</v>
      </c>
      <c r="F58" s="31">
        <f t="shared" si="2"/>
        <v>0</v>
      </c>
      <c r="G58" s="33">
        <f t="shared" si="1"/>
        <v>0</v>
      </c>
      <c r="H58" s="40">
        <f t="shared" si="10"/>
        <v>1</v>
      </c>
      <c r="I58" s="91" t="s">
        <v>240</v>
      </c>
      <c r="J58" s="91"/>
      <c r="K58" s="91"/>
      <c r="L58" s="69" t="s">
        <v>199</v>
      </c>
      <c r="M58" s="74"/>
      <c r="N58" s="75"/>
      <c r="O58" s="89">
        <f t="shared" si="3"/>
        <v>1</v>
      </c>
      <c r="P58" s="82">
        <f t="shared" si="4"/>
        <v>0</v>
      </c>
      <c r="Q58" s="83">
        <f t="shared" si="5"/>
        <v>0</v>
      </c>
      <c r="R58" s="83">
        <f t="shared" si="6"/>
        <v>0</v>
      </c>
      <c r="S58" s="83">
        <f t="shared" si="7"/>
        <v>0</v>
      </c>
      <c r="T58" s="83">
        <f t="shared" si="8"/>
        <v>1</v>
      </c>
      <c r="U58" s="84">
        <f t="shared" si="9"/>
        <v>0</v>
      </c>
    </row>
    <row r="59" spans="1:21" ht="15.95" customHeight="1">
      <c r="A59" s="3">
        <v>33</v>
      </c>
      <c r="B59" s="4" t="s">
        <v>3</v>
      </c>
      <c r="C59" s="25" t="s">
        <v>200</v>
      </c>
      <c r="D59" s="4" t="s">
        <v>5</v>
      </c>
      <c r="E59" s="50">
        <v>1</v>
      </c>
      <c r="F59" s="31">
        <f t="shared" si="2"/>
        <v>0</v>
      </c>
      <c r="G59" s="33">
        <f t="shared" si="1"/>
        <v>0</v>
      </c>
      <c r="H59" s="40">
        <f t="shared" si="10"/>
        <v>0</v>
      </c>
      <c r="I59" s="91"/>
      <c r="J59" s="91"/>
      <c r="K59" s="91"/>
      <c r="L59" s="69" t="s">
        <v>200</v>
      </c>
      <c r="M59" s="74"/>
      <c r="N59" s="75"/>
      <c r="O59" s="89">
        <f t="shared" si="3"/>
        <v>1</v>
      </c>
      <c r="P59" s="82">
        <f t="shared" si="4"/>
        <v>0</v>
      </c>
      <c r="Q59" s="83">
        <f t="shared" si="5"/>
        <v>0</v>
      </c>
      <c r="R59" s="83">
        <f t="shared" si="6"/>
        <v>0</v>
      </c>
      <c r="S59" s="83">
        <f t="shared" si="7"/>
        <v>0</v>
      </c>
      <c r="T59" s="83">
        <f t="shared" si="8"/>
        <v>1</v>
      </c>
      <c r="U59" s="84">
        <f t="shared" si="9"/>
        <v>0</v>
      </c>
    </row>
    <row r="60" spans="1:21" ht="15.95" customHeight="1">
      <c r="A60" s="3">
        <v>35</v>
      </c>
      <c r="B60" s="4" t="s">
        <v>3</v>
      </c>
      <c r="C60" s="25" t="s">
        <v>201</v>
      </c>
      <c r="D60" s="4" t="s">
        <v>379</v>
      </c>
      <c r="E60" s="50">
        <v>1</v>
      </c>
      <c r="F60" s="31">
        <f t="shared" si="2"/>
        <v>0</v>
      </c>
      <c r="G60" s="33">
        <f t="shared" si="1"/>
        <v>0</v>
      </c>
      <c r="H60" s="40">
        <f t="shared" si="10"/>
        <v>3</v>
      </c>
      <c r="I60" s="91" t="s">
        <v>204</v>
      </c>
      <c r="J60" s="91" t="s">
        <v>195</v>
      </c>
      <c r="K60" s="91" t="s">
        <v>193</v>
      </c>
      <c r="L60" s="69" t="s">
        <v>201</v>
      </c>
      <c r="M60" s="74"/>
      <c r="N60" s="75"/>
      <c r="O60" s="89">
        <f t="shared" si="3"/>
        <v>1</v>
      </c>
      <c r="P60" s="82">
        <f t="shared" si="4"/>
        <v>0</v>
      </c>
      <c r="Q60" s="83">
        <f t="shared" si="5"/>
        <v>0</v>
      </c>
      <c r="R60" s="83">
        <f t="shared" si="6"/>
        <v>0</v>
      </c>
      <c r="S60" s="83">
        <f t="shared" si="7"/>
        <v>0</v>
      </c>
      <c r="T60" s="83">
        <f t="shared" si="8"/>
        <v>1</v>
      </c>
      <c r="U60" s="84">
        <f t="shared" si="9"/>
        <v>0</v>
      </c>
    </row>
    <row r="61" spans="1:21" ht="15.95" customHeight="1">
      <c r="A61" s="3">
        <v>37</v>
      </c>
      <c r="B61" s="4" t="s">
        <v>3</v>
      </c>
      <c r="C61" s="25" t="s">
        <v>202</v>
      </c>
      <c r="D61" s="4" t="s">
        <v>6</v>
      </c>
      <c r="E61" s="50">
        <v>1</v>
      </c>
      <c r="F61" s="31">
        <f t="shared" si="2"/>
        <v>0</v>
      </c>
      <c r="G61" s="33">
        <f t="shared" si="1"/>
        <v>0</v>
      </c>
      <c r="H61" s="40">
        <f t="shared" si="10"/>
        <v>3</v>
      </c>
      <c r="I61" s="91" t="s">
        <v>203</v>
      </c>
      <c r="J61" s="91" t="s">
        <v>198</v>
      </c>
      <c r="K61" s="91" t="s">
        <v>232</v>
      </c>
      <c r="L61" s="69" t="s">
        <v>202</v>
      </c>
      <c r="M61" s="74"/>
      <c r="N61" s="75"/>
      <c r="O61" s="89">
        <f t="shared" si="3"/>
        <v>1</v>
      </c>
      <c r="P61" s="82">
        <f t="shared" si="4"/>
        <v>0</v>
      </c>
      <c r="Q61" s="83">
        <f t="shared" si="5"/>
        <v>0</v>
      </c>
      <c r="R61" s="83">
        <f t="shared" si="6"/>
        <v>0</v>
      </c>
      <c r="S61" s="83">
        <f t="shared" si="7"/>
        <v>0</v>
      </c>
      <c r="T61" s="83">
        <f t="shared" si="8"/>
        <v>1</v>
      </c>
      <c r="U61" s="84">
        <f t="shared" si="9"/>
        <v>0</v>
      </c>
    </row>
    <row r="62" spans="1:21" ht="15.95" customHeight="1" thickBot="1">
      <c r="A62" s="5">
        <v>39</v>
      </c>
      <c r="B62" s="6" t="s">
        <v>3</v>
      </c>
      <c r="C62" s="55" t="s">
        <v>203</v>
      </c>
      <c r="D62" s="6" t="s">
        <v>39</v>
      </c>
      <c r="E62" s="50"/>
      <c r="F62" s="34">
        <f t="shared" si="2"/>
        <v>1</v>
      </c>
      <c r="G62" s="35" t="str">
        <f t="shared" si="1"/>
        <v>RAVEL, 37</v>
      </c>
      <c r="H62" s="56">
        <f t="shared" si="10"/>
        <v>0</v>
      </c>
      <c r="I62" s="92"/>
      <c r="J62" s="92"/>
      <c r="K62" s="92"/>
      <c r="L62" s="70" t="s">
        <v>203</v>
      </c>
      <c r="M62" s="74"/>
      <c r="N62" s="75"/>
      <c r="O62" s="89">
        <f t="shared" si="3"/>
        <v>1</v>
      </c>
      <c r="P62" s="82">
        <f t="shared" si="4"/>
        <v>0</v>
      </c>
      <c r="Q62" s="83">
        <f t="shared" si="5"/>
        <v>0</v>
      </c>
      <c r="R62" s="83">
        <f t="shared" si="6"/>
        <v>0</v>
      </c>
      <c r="S62" s="83">
        <f t="shared" si="7"/>
        <v>0</v>
      </c>
      <c r="T62" s="83">
        <f t="shared" si="8"/>
        <v>0</v>
      </c>
      <c r="U62" s="84">
        <f t="shared" si="9"/>
        <v>1</v>
      </c>
    </row>
    <row r="63" spans="1:21" ht="15.95" customHeight="1">
      <c r="A63" s="20">
        <v>1</v>
      </c>
      <c r="B63" s="51" t="s">
        <v>26</v>
      </c>
      <c r="C63" s="25" t="s">
        <v>204</v>
      </c>
      <c r="D63" s="94" t="s">
        <v>60</v>
      </c>
      <c r="E63" s="50"/>
      <c r="F63" s="52">
        <f t="shared" si="2"/>
        <v>1</v>
      </c>
      <c r="G63" s="53" t="str">
        <f t="shared" si="1"/>
        <v>RAVEL, 35</v>
      </c>
      <c r="H63" s="54">
        <f t="shared" si="10"/>
        <v>0</v>
      </c>
      <c r="I63" s="93"/>
      <c r="J63" s="93"/>
      <c r="K63" s="93"/>
      <c r="L63" s="69" t="s">
        <v>204</v>
      </c>
      <c r="M63" s="74"/>
      <c r="N63" s="75"/>
      <c r="O63" s="89">
        <f t="shared" si="3"/>
        <v>1</v>
      </c>
      <c r="P63" s="82">
        <f t="shared" si="4"/>
        <v>0</v>
      </c>
      <c r="Q63" s="83">
        <f t="shared" si="5"/>
        <v>0</v>
      </c>
      <c r="R63" s="83">
        <f t="shared" si="6"/>
        <v>0</v>
      </c>
      <c r="S63" s="83">
        <f t="shared" si="7"/>
        <v>0</v>
      </c>
      <c r="T63" s="83">
        <f t="shared" si="8"/>
        <v>0</v>
      </c>
      <c r="U63" s="84">
        <f t="shared" si="9"/>
        <v>1</v>
      </c>
    </row>
    <row r="64" spans="1:21" ht="15.95" customHeight="1">
      <c r="A64" s="3">
        <v>2</v>
      </c>
      <c r="B64" s="4" t="s">
        <v>26</v>
      </c>
      <c r="C64" s="25" t="s">
        <v>205</v>
      </c>
      <c r="D64" s="4" t="s">
        <v>361</v>
      </c>
      <c r="E64" s="50">
        <v>1</v>
      </c>
      <c r="F64" s="31">
        <f t="shared" si="2"/>
        <v>0</v>
      </c>
      <c r="G64" s="33">
        <f t="shared" si="1"/>
        <v>0</v>
      </c>
      <c r="H64" s="40">
        <f t="shared" si="10"/>
        <v>0</v>
      </c>
      <c r="I64" s="91"/>
      <c r="J64" s="91"/>
      <c r="K64" s="91"/>
      <c r="L64" s="69" t="s">
        <v>205</v>
      </c>
      <c r="M64" s="74"/>
      <c r="N64" s="75"/>
      <c r="O64" s="89">
        <f t="shared" si="3"/>
        <v>1</v>
      </c>
      <c r="P64" s="82">
        <f t="shared" si="4"/>
        <v>0</v>
      </c>
      <c r="Q64" s="83">
        <f t="shared" si="5"/>
        <v>0</v>
      </c>
      <c r="R64" s="83">
        <f t="shared" si="6"/>
        <v>0</v>
      </c>
      <c r="S64" s="83">
        <f t="shared" si="7"/>
        <v>0</v>
      </c>
      <c r="T64" s="83">
        <f t="shared" si="8"/>
        <v>1</v>
      </c>
      <c r="U64" s="84">
        <f t="shared" si="9"/>
        <v>0</v>
      </c>
    </row>
    <row r="65" spans="1:21" ht="15.95" customHeight="1">
      <c r="A65" s="8">
        <v>3</v>
      </c>
      <c r="B65" s="9" t="s">
        <v>26</v>
      </c>
      <c r="C65" s="25" t="s">
        <v>206</v>
      </c>
      <c r="D65" s="9" t="s">
        <v>380</v>
      </c>
      <c r="E65" s="50">
        <v>1</v>
      </c>
      <c r="F65" s="31">
        <f t="shared" si="2"/>
        <v>0</v>
      </c>
      <c r="G65" s="33">
        <f t="shared" si="1"/>
        <v>0</v>
      </c>
      <c r="H65" s="40">
        <f t="shared" si="10"/>
        <v>0</v>
      </c>
      <c r="I65" s="91"/>
      <c r="J65" s="91"/>
      <c r="K65" s="91"/>
      <c r="L65" s="69" t="s">
        <v>206</v>
      </c>
      <c r="M65" s="74"/>
      <c r="N65" s="75"/>
      <c r="O65" s="89">
        <f t="shared" si="3"/>
        <v>1</v>
      </c>
      <c r="P65" s="82">
        <f t="shared" si="4"/>
        <v>0</v>
      </c>
      <c r="Q65" s="83">
        <f t="shared" si="5"/>
        <v>0</v>
      </c>
      <c r="R65" s="83">
        <f t="shared" si="6"/>
        <v>0</v>
      </c>
      <c r="S65" s="83">
        <f t="shared" si="7"/>
        <v>0</v>
      </c>
      <c r="T65" s="83">
        <f t="shared" si="8"/>
        <v>1</v>
      </c>
      <c r="U65" s="84">
        <f t="shared" si="9"/>
        <v>0</v>
      </c>
    </row>
    <row r="66" spans="1:21" ht="15.95" customHeight="1">
      <c r="A66" s="3">
        <v>4</v>
      </c>
      <c r="B66" s="4" t="s">
        <v>26</v>
      </c>
      <c r="C66" s="25" t="s">
        <v>207</v>
      </c>
      <c r="D66" s="4" t="s">
        <v>381</v>
      </c>
      <c r="E66" s="50"/>
      <c r="F66" s="31">
        <f t="shared" si="2"/>
        <v>0</v>
      </c>
      <c r="G66" s="33">
        <f t="shared" si="1"/>
        <v>0</v>
      </c>
      <c r="H66" s="40">
        <f t="shared" si="10"/>
        <v>0</v>
      </c>
      <c r="I66" s="91"/>
      <c r="J66" s="91"/>
      <c r="K66" s="91"/>
      <c r="L66" s="69" t="s">
        <v>207</v>
      </c>
      <c r="M66" s="74"/>
      <c r="N66" s="75"/>
      <c r="O66" s="89">
        <f t="shared" si="3"/>
        <v>0</v>
      </c>
      <c r="P66" s="82">
        <f t="shared" si="4"/>
        <v>0</v>
      </c>
      <c r="Q66" s="83">
        <f t="shared" si="5"/>
        <v>0</v>
      </c>
      <c r="R66" s="83">
        <f t="shared" si="6"/>
        <v>0</v>
      </c>
      <c r="S66" s="83">
        <f t="shared" si="7"/>
        <v>0</v>
      </c>
      <c r="T66" s="83">
        <f t="shared" si="8"/>
        <v>0</v>
      </c>
      <c r="U66" s="84">
        <f t="shared" si="9"/>
        <v>0</v>
      </c>
    </row>
    <row r="67" spans="1:21" ht="15.95" customHeight="1">
      <c r="A67" s="3">
        <v>5</v>
      </c>
      <c r="B67" s="4" t="s">
        <v>26</v>
      </c>
      <c r="C67" s="25" t="s">
        <v>208</v>
      </c>
      <c r="D67" s="4" t="s">
        <v>382</v>
      </c>
      <c r="E67" s="50"/>
      <c r="F67" s="31">
        <f t="shared" si="2"/>
        <v>0</v>
      </c>
      <c r="G67" s="33">
        <f t="shared" si="1"/>
        <v>0</v>
      </c>
      <c r="H67" s="40">
        <f t="shared" si="10"/>
        <v>0</v>
      </c>
      <c r="I67" s="91"/>
      <c r="J67" s="91"/>
      <c r="K67" s="91"/>
      <c r="L67" s="69" t="s">
        <v>208</v>
      </c>
      <c r="M67" s="74"/>
      <c r="N67" s="75"/>
      <c r="O67" s="89">
        <f t="shared" si="3"/>
        <v>0</v>
      </c>
      <c r="P67" s="82">
        <f t="shared" si="4"/>
        <v>0</v>
      </c>
      <c r="Q67" s="83">
        <f t="shared" si="5"/>
        <v>0</v>
      </c>
      <c r="R67" s="83">
        <f t="shared" si="6"/>
        <v>0</v>
      </c>
      <c r="S67" s="83">
        <f t="shared" si="7"/>
        <v>0</v>
      </c>
      <c r="T67" s="83">
        <f t="shared" si="8"/>
        <v>0</v>
      </c>
      <c r="U67" s="84">
        <f t="shared" si="9"/>
        <v>0</v>
      </c>
    </row>
    <row r="68" spans="1:21" ht="15.95" customHeight="1">
      <c r="A68" s="3">
        <v>6</v>
      </c>
      <c r="B68" s="4" t="s">
        <v>26</v>
      </c>
      <c r="C68" s="25" t="s">
        <v>209</v>
      </c>
      <c r="D68" s="4" t="s">
        <v>61</v>
      </c>
      <c r="E68" s="50">
        <v>1</v>
      </c>
      <c r="F68" s="31">
        <f t="shared" si="2"/>
        <v>0</v>
      </c>
      <c r="G68" s="33">
        <f t="shared" si="1"/>
        <v>0</v>
      </c>
      <c r="H68" s="40">
        <f t="shared" si="10"/>
        <v>0</v>
      </c>
      <c r="I68" s="91"/>
      <c r="J68" s="91"/>
      <c r="K68" s="91"/>
      <c r="L68" s="69" t="s">
        <v>209</v>
      </c>
      <c r="M68" s="74"/>
      <c r="N68" s="75"/>
      <c r="O68" s="89">
        <f t="shared" si="3"/>
        <v>1</v>
      </c>
      <c r="P68" s="82">
        <f t="shared" si="4"/>
        <v>0</v>
      </c>
      <c r="Q68" s="83">
        <f t="shared" si="5"/>
        <v>0</v>
      </c>
      <c r="R68" s="83">
        <f t="shared" si="6"/>
        <v>0</v>
      </c>
      <c r="S68" s="83">
        <f t="shared" si="7"/>
        <v>0</v>
      </c>
      <c r="T68" s="83">
        <f t="shared" si="8"/>
        <v>1</v>
      </c>
      <c r="U68" s="84">
        <f t="shared" si="9"/>
        <v>0</v>
      </c>
    </row>
    <row r="69" spans="1:21" ht="15.95" customHeight="1">
      <c r="A69" s="3">
        <v>7</v>
      </c>
      <c r="B69" s="4" t="s">
        <v>26</v>
      </c>
      <c r="C69" s="25" t="s">
        <v>210</v>
      </c>
      <c r="D69" s="4" t="s">
        <v>27</v>
      </c>
      <c r="E69" s="50"/>
      <c r="F69" s="31">
        <f t="shared" si="2"/>
        <v>1</v>
      </c>
      <c r="G69" s="33" t="str">
        <f t="shared" ref="G69:G132" si="11">IF(VLOOKUP(C69,I$5:L$364,4,FALSE)&lt;&gt;0,VLOOKUP(C69,I$5:L$364,4,FALSE),IF(VLOOKUP(C69,J$5:L$364,3,FALSE)&lt;&gt;0,VLOOKUP(C69,J$5:L$364,3,FALSE),IF(VLOOKUP(C69,K$5:L$364,2,FALSE)&lt;&gt;0,VLOOKUP(C69,K$5:L$364,2,FALSE),0)))</f>
        <v>FAURE, 18</v>
      </c>
      <c r="H69" s="40">
        <f t="shared" si="10"/>
        <v>0</v>
      </c>
      <c r="I69" s="91"/>
      <c r="J69" s="91"/>
      <c r="K69" s="91"/>
      <c r="L69" s="69" t="s">
        <v>210</v>
      </c>
      <c r="M69" s="74"/>
      <c r="N69" s="75"/>
      <c r="O69" s="89">
        <f t="shared" si="3"/>
        <v>1</v>
      </c>
      <c r="P69" s="82">
        <f t="shared" si="4"/>
        <v>0</v>
      </c>
      <c r="Q69" s="83">
        <f t="shared" si="5"/>
        <v>0</v>
      </c>
      <c r="R69" s="83">
        <f t="shared" si="6"/>
        <v>0</v>
      </c>
      <c r="S69" s="83">
        <f t="shared" si="7"/>
        <v>0</v>
      </c>
      <c r="T69" s="83">
        <f t="shared" si="8"/>
        <v>0</v>
      </c>
      <c r="U69" s="84">
        <f t="shared" si="9"/>
        <v>1</v>
      </c>
    </row>
    <row r="70" spans="1:21" ht="15.95" customHeight="1">
      <c r="A70" s="3">
        <v>8</v>
      </c>
      <c r="B70" s="4" t="s">
        <v>26</v>
      </c>
      <c r="C70" s="25" t="s">
        <v>211</v>
      </c>
      <c r="D70" s="4" t="s">
        <v>62</v>
      </c>
      <c r="E70" s="50">
        <v>1</v>
      </c>
      <c r="F70" s="31">
        <f t="shared" ref="F70:F133" si="12">IF(G70=0,0,1)</f>
        <v>0</v>
      </c>
      <c r="G70" s="33">
        <f t="shared" si="11"/>
        <v>0</v>
      </c>
      <c r="H70" s="40">
        <f t="shared" si="10"/>
        <v>1</v>
      </c>
      <c r="I70" s="91" t="s">
        <v>239</v>
      </c>
      <c r="J70" s="91"/>
      <c r="K70" s="91"/>
      <c r="L70" s="69" t="s">
        <v>211</v>
      </c>
      <c r="M70" s="74"/>
      <c r="N70" s="75"/>
      <c r="O70" s="89">
        <f t="shared" ref="O70:O133" si="13">IF(OR(E70=1,F70=1),IF(M70=0,IF(N70=0,1,0),0),0)</f>
        <v>1</v>
      </c>
      <c r="P70" s="82">
        <f t="shared" ref="P70:P133" si="14">IF(AND(M70=1,E70=1),1,0)</f>
        <v>0</v>
      </c>
      <c r="Q70" s="83">
        <f t="shared" ref="Q70:Q133" si="15">IF(AND(M70=1,F70=1),1,0)</f>
        <v>0</v>
      </c>
      <c r="R70" s="83">
        <f t="shared" ref="R70:R133" si="16">IF(AND(N70=1,E70=1),1,0)</f>
        <v>0</v>
      </c>
      <c r="S70" s="83">
        <f t="shared" ref="S70:S133" si="17">IF(AND(N70=1,F70=1),1,0)</f>
        <v>0</v>
      </c>
      <c r="T70" s="83">
        <f t="shared" ref="T70:T133" si="18">IF(AND(O70=1,E70=1),1,0)</f>
        <v>1</v>
      </c>
      <c r="U70" s="84">
        <f t="shared" ref="U70:U133" si="19">IF(AND(O70=1,F70=1),1,0)</f>
        <v>0</v>
      </c>
    </row>
    <row r="71" spans="1:21" ht="15.95" customHeight="1">
      <c r="A71" s="3">
        <v>9</v>
      </c>
      <c r="B71" s="4" t="s">
        <v>26</v>
      </c>
      <c r="C71" s="25" t="s">
        <v>212</v>
      </c>
      <c r="D71" s="4" t="s">
        <v>63</v>
      </c>
      <c r="E71" s="50"/>
      <c r="F71" s="31">
        <f t="shared" si="12"/>
        <v>0</v>
      </c>
      <c r="G71" s="33">
        <f t="shared" si="11"/>
        <v>0</v>
      </c>
      <c r="H71" s="40">
        <f t="shared" ref="H71:H134" si="20">COUNTA(I71:K71)</f>
        <v>0</v>
      </c>
      <c r="I71" s="91"/>
      <c r="J71" s="91"/>
      <c r="K71" s="91"/>
      <c r="L71" s="69" t="s">
        <v>212</v>
      </c>
      <c r="M71" s="74"/>
      <c r="N71" s="75"/>
      <c r="O71" s="89">
        <f t="shared" si="13"/>
        <v>0</v>
      </c>
      <c r="P71" s="82">
        <f t="shared" si="14"/>
        <v>0</v>
      </c>
      <c r="Q71" s="83">
        <f t="shared" si="15"/>
        <v>0</v>
      </c>
      <c r="R71" s="83">
        <f t="shared" si="16"/>
        <v>0</v>
      </c>
      <c r="S71" s="83">
        <f t="shared" si="17"/>
        <v>0</v>
      </c>
      <c r="T71" s="83">
        <f t="shared" si="18"/>
        <v>0</v>
      </c>
      <c r="U71" s="84">
        <f t="shared" si="19"/>
        <v>0</v>
      </c>
    </row>
    <row r="72" spans="1:21" ht="15.95" customHeight="1">
      <c r="A72" s="8">
        <v>10</v>
      </c>
      <c r="B72" s="9" t="s">
        <v>26</v>
      </c>
      <c r="C72" s="25" t="s">
        <v>213</v>
      </c>
      <c r="D72" s="95" t="s">
        <v>383</v>
      </c>
      <c r="E72" s="50"/>
      <c r="F72" s="31">
        <f t="shared" si="12"/>
        <v>0</v>
      </c>
      <c r="G72" s="33">
        <f t="shared" si="11"/>
        <v>0</v>
      </c>
      <c r="H72" s="40">
        <f t="shared" si="20"/>
        <v>0</v>
      </c>
      <c r="I72" s="91"/>
      <c r="J72" s="91"/>
      <c r="K72" s="91"/>
      <c r="L72" s="69" t="s">
        <v>213</v>
      </c>
      <c r="M72" s="74"/>
      <c r="N72" s="75"/>
      <c r="O72" s="89">
        <f t="shared" si="13"/>
        <v>0</v>
      </c>
      <c r="P72" s="82">
        <f t="shared" si="14"/>
        <v>0</v>
      </c>
      <c r="Q72" s="83">
        <f t="shared" si="15"/>
        <v>0</v>
      </c>
      <c r="R72" s="83">
        <f t="shared" si="16"/>
        <v>0</v>
      </c>
      <c r="S72" s="83">
        <f t="shared" si="17"/>
        <v>0</v>
      </c>
      <c r="T72" s="83">
        <f t="shared" si="18"/>
        <v>0</v>
      </c>
      <c r="U72" s="84">
        <f t="shared" si="19"/>
        <v>0</v>
      </c>
    </row>
    <row r="73" spans="1:21" ht="15.95" customHeight="1">
      <c r="A73" s="3">
        <v>11</v>
      </c>
      <c r="B73" s="4" t="s">
        <v>26</v>
      </c>
      <c r="C73" s="25" t="s">
        <v>214</v>
      </c>
      <c r="D73" s="4" t="s">
        <v>384</v>
      </c>
      <c r="E73" s="50"/>
      <c r="F73" s="31">
        <f t="shared" si="12"/>
        <v>0</v>
      </c>
      <c r="G73" s="33">
        <f t="shared" si="11"/>
        <v>0</v>
      </c>
      <c r="H73" s="40">
        <f t="shared" si="20"/>
        <v>0</v>
      </c>
      <c r="I73" s="91"/>
      <c r="J73" s="91"/>
      <c r="K73" s="91"/>
      <c r="L73" s="69" t="s">
        <v>214</v>
      </c>
      <c r="M73" s="74"/>
      <c r="N73" s="75"/>
      <c r="O73" s="89">
        <f t="shared" si="13"/>
        <v>0</v>
      </c>
      <c r="P73" s="82">
        <f t="shared" si="14"/>
        <v>0</v>
      </c>
      <c r="Q73" s="83">
        <f t="shared" si="15"/>
        <v>0</v>
      </c>
      <c r="R73" s="83">
        <f t="shared" si="16"/>
        <v>0</v>
      </c>
      <c r="S73" s="83">
        <f t="shared" si="17"/>
        <v>0</v>
      </c>
      <c r="T73" s="83">
        <f t="shared" si="18"/>
        <v>0</v>
      </c>
      <c r="U73" s="84">
        <f t="shared" si="19"/>
        <v>0</v>
      </c>
    </row>
    <row r="74" spans="1:21" ht="15.95" customHeight="1">
      <c r="A74" s="8">
        <v>12</v>
      </c>
      <c r="B74" s="9" t="s">
        <v>26</v>
      </c>
      <c r="C74" s="25" t="s">
        <v>215</v>
      </c>
      <c r="D74" s="9" t="s">
        <v>355</v>
      </c>
      <c r="E74" s="50"/>
      <c r="F74" s="31">
        <f t="shared" si="12"/>
        <v>0</v>
      </c>
      <c r="G74" s="33">
        <f t="shared" si="11"/>
        <v>0</v>
      </c>
      <c r="H74" s="40">
        <f t="shared" si="20"/>
        <v>0</v>
      </c>
      <c r="I74" s="91"/>
      <c r="J74" s="91"/>
      <c r="K74" s="91"/>
      <c r="L74" s="69" t="s">
        <v>215</v>
      </c>
      <c r="M74" s="74"/>
      <c r="N74" s="75"/>
      <c r="O74" s="89">
        <f t="shared" si="13"/>
        <v>0</v>
      </c>
      <c r="P74" s="82">
        <f t="shared" si="14"/>
        <v>0</v>
      </c>
      <c r="Q74" s="83">
        <f t="shared" si="15"/>
        <v>0</v>
      </c>
      <c r="R74" s="83">
        <f t="shared" si="16"/>
        <v>0</v>
      </c>
      <c r="S74" s="83">
        <f t="shared" si="17"/>
        <v>0</v>
      </c>
      <c r="T74" s="83">
        <f t="shared" si="18"/>
        <v>0</v>
      </c>
      <c r="U74" s="84">
        <f t="shared" si="19"/>
        <v>0</v>
      </c>
    </row>
    <row r="75" spans="1:21" ht="15.95" customHeight="1">
      <c r="A75" s="3">
        <v>13</v>
      </c>
      <c r="B75" s="4" t="s">
        <v>26</v>
      </c>
      <c r="C75" s="25" t="s">
        <v>216</v>
      </c>
      <c r="D75" s="4" t="s">
        <v>64</v>
      </c>
      <c r="E75" s="50"/>
      <c r="F75" s="31">
        <f t="shared" si="12"/>
        <v>0</v>
      </c>
      <c r="G75" s="33">
        <f t="shared" si="11"/>
        <v>0</v>
      </c>
      <c r="H75" s="40">
        <f t="shared" si="20"/>
        <v>0</v>
      </c>
      <c r="I75" s="91"/>
      <c r="J75" s="91"/>
      <c r="K75" s="91"/>
      <c r="L75" s="69" t="s">
        <v>216</v>
      </c>
      <c r="M75" s="74"/>
      <c r="N75" s="75"/>
      <c r="O75" s="89">
        <f t="shared" si="13"/>
        <v>0</v>
      </c>
      <c r="P75" s="82">
        <f t="shared" si="14"/>
        <v>0</v>
      </c>
      <c r="Q75" s="83">
        <f t="shared" si="15"/>
        <v>0</v>
      </c>
      <c r="R75" s="83">
        <f t="shared" si="16"/>
        <v>0</v>
      </c>
      <c r="S75" s="83">
        <f t="shared" si="17"/>
        <v>0</v>
      </c>
      <c r="T75" s="83">
        <f t="shared" si="18"/>
        <v>0</v>
      </c>
      <c r="U75" s="84">
        <f t="shared" si="19"/>
        <v>0</v>
      </c>
    </row>
    <row r="76" spans="1:21" ht="15.95" customHeight="1">
      <c r="A76" s="3">
        <v>14</v>
      </c>
      <c r="B76" s="4" t="s">
        <v>26</v>
      </c>
      <c r="C76" s="25" t="s">
        <v>217</v>
      </c>
      <c r="D76" s="4" t="s">
        <v>65</v>
      </c>
      <c r="E76" s="50">
        <v>1</v>
      </c>
      <c r="F76" s="31">
        <f t="shared" si="12"/>
        <v>0</v>
      </c>
      <c r="G76" s="33">
        <f t="shared" si="11"/>
        <v>0</v>
      </c>
      <c r="H76" s="40">
        <f t="shared" si="20"/>
        <v>0</v>
      </c>
      <c r="I76" s="91"/>
      <c r="J76" s="91"/>
      <c r="K76" s="91"/>
      <c r="L76" s="69" t="s">
        <v>217</v>
      </c>
      <c r="M76" s="74"/>
      <c r="N76" s="75"/>
      <c r="O76" s="89">
        <f t="shared" si="13"/>
        <v>1</v>
      </c>
      <c r="P76" s="82">
        <f t="shared" si="14"/>
        <v>0</v>
      </c>
      <c r="Q76" s="83">
        <f t="shared" si="15"/>
        <v>0</v>
      </c>
      <c r="R76" s="83">
        <f t="shared" si="16"/>
        <v>0</v>
      </c>
      <c r="S76" s="83">
        <f t="shared" si="17"/>
        <v>0</v>
      </c>
      <c r="T76" s="83">
        <f t="shared" si="18"/>
        <v>1</v>
      </c>
      <c r="U76" s="84">
        <f t="shared" si="19"/>
        <v>0</v>
      </c>
    </row>
    <row r="77" spans="1:21" ht="15.95" customHeight="1">
      <c r="A77" s="3">
        <v>15</v>
      </c>
      <c r="B77" s="4" t="s">
        <v>26</v>
      </c>
      <c r="C77" s="25" t="s">
        <v>218</v>
      </c>
      <c r="D77" s="4" t="s">
        <v>66</v>
      </c>
      <c r="E77" s="50"/>
      <c r="F77" s="31">
        <f t="shared" si="12"/>
        <v>1</v>
      </c>
      <c r="G77" s="33" t="str">
        <f t="shared" si="11"/>
        <v>D'INDY, 17</v>
      </c>
      <c r="H77" s="40">
        <f t="shared" si="20"/>
        <v>0</v>
      </c>
      <c r="I77" s="91"/>
      <c r="J77" s="91"/>
      <c r="K77" s="91"/>
      <c r="L77" s="69" t="s">
        <v>218</v>
      </c>
      <c r="M77" s="74"/>
      <c r="N77" s="75"/>
      <c r="O77" s="89">
        <f t="shared" si="13"/>
        <v>1</v>
      </c>
      <c r="P77" s="82">
        <f t="shared" si="14"/>
        <v>0</v>
      </c>
      <c r="Q77" s="83">
        <f t="shared" si="15"/>
        <v>0</v>
      </c>
      <c r="R77" s="83">
        <f t="shared" si="16"/>
        <v>0</v>
      </c>
      <c r="S77" s="83">
        <f t="shared" si="17"/>
        <v>0</v>
      </c>
      <c r="T77" s="83">
        <f t="shared" si="18"/>
        <v>0</v>
      </c>
      <c r="U77" s="84">
        <f t="shared" si="19"/>
        <v>1</v>
      </c>
    </row>
    <row r="78" spans="1:21" ht="15.95" customHeight="1">
      <c r="A78" s="3">
        <v>16</v>
      </c>
      <c r="B78" s="4" t="s">
        <v>26</v>
      </c>
      <c r="C78" s="25" t="s">
        <v>219</v>
      </c>
      <c r="D78" s="4" t="s">
        <v>67</v>
      </c>
      <c r="E78" s="50">
        <v>1</v>
      </c>
      <c r="F78" s="31">
        <f t="shared" si="12"/>
        <v>0</v>
      </c>
      <c r="G78" s="33">
        <f t="shared" si="11"/>
        <v>0</v>
      </c>
      <c r="H78" s="40">
        <f t="shared" si="20"/>
        <v>1</v>
      </c>
      <c r="I78" s="91" t="s">
        <v>221</v>
      </c>
      <c r="J78" s="91"/>
      <c r="K78" s="91"/>
      <c r="L78" s="69" t="s">
        <v>219</v>
      </c>
      <c r="M78" s="74"/>
      <c r="N78" s="75"/>
      <c r="O78" s="89">
        <f t="shared" si="13"/>
        <v>1</v>
      </c>
      <c r="P78" s="82">
        <f t="shared" si="14"/>
        <v>0</v>
      </c>
      <c r="Q78" s="83">
        <f t="shared" si="15"/>
        <v>0</v>
      </c>
      <c r="R78" s="83">
        <f t="shared" si="16"/>
        <v>0</v>
      </c>
      <c r="S78" s="83">
        <f t="shared" si="17"/>
        <v>0</v>
      </c>
      <c r="T78" s="83">
        <f t="shared" si="18"/>
        <v>1</v>
      </c>
      <c r="U78" s="84">
        <f t="shared" si="19"/>
        <v>0</v>
      </c>
    </row>
    <row r="79" spans="1:21" ht="15.95" customHeight="1">
      <c r="A79" s="3">
        <v>17</v>
      </c>
      <c r="B79" s="4" t="s">
        <v>26</v>
      </c>
      <c r="C79" s="25" t="s">
        <v>220</v>
      </c>
      <c r="D79" s="4" t="s">
        <v>68</v>
      </c>
      <c r="E79" s="50">
        <v>1</v>
      </c>
      <c r="F79" s="31">
        <f t="shared" si="12"/>
        <v>0</v>
      </c>
      <c r="G79" s="33">
        <f t="shared" si="11"/>
        <v>0</v>
      </c>
      <c r="H79" s="40">
        <f t="shared" si="20"/>
        <v>1</v>
      </c>
      <c r="I79" s="91" t="s">
        <v>218</v>
      </c>
      <c r="J79" s="91"/>
      <c r="K79" s="91"/>
      <c r="L79" s="69" t="s">
        <v>220</v>
      </c>
      <c r="M79" s="74"/>
      <c r="N79" s="75"/>
      <c r="O79" s="89">
        <f t="shared" si="13"/>
        <v>1</v>
      </c>
      <c r="P79" s="82">
        <f t="shared" si="14"/>
        <v>0</v>
      </c>
      <c r="Q79" s="83">
        <f t="shared" si="15"/>
        <v>0</v>
      </c>
      <c r="R79" s="83">
        <f t="shared" si="16"/>
        <v>0</v>
      </c>
      <c r="S79" s="83">
        <f t="shared" si="17"/>
        <v>0</v>
      </c>
      <c r="T79" s="83">
        <f t="shared" si="18"/>
        <v>1</v>
      </c>
      <c r="U79" s="84">
        <f t="shared" si="19"/>
        <v>0</v>
      </c>
    </row>
    <row r="80" spans="1:21" ht="15.95" customHeight="1">
      <c r="A80" s="3">
        <v>18</v>
      </c>
      <c r="B80" s="4" t="s">
        <v>26</v>
      </c>
      <c r="C80" s="25" t="s">
        <v>221</v>
      </c>
      <c r="D80" s="4" t="s">
        <v>69</v>
      </c>
      <c r="E80" s="50"/>
      <c r="F80" s="31">
        <f t="shared" si="12"/>
        <v>1</v>
      </c>
      <c r="G80" s="33" t="str">
        <f t="shared" si="11"/>
        <v>D'INDY, 16</v>
      </c>
      <c r="H80" s="40">
        <f t="shared" si="20"/>
        <v>0</v>
      </c>
      <c r="I80" s="91"/>
      <c r="J80" s="91"/>
      <c r="K80" s="91"/>
      <c r="L80" s="69" t="s">
        <v>221</v>
      </c>
      <c r="M80" s="74"/>
      <c r="N80" s="75"/>
      <c r="O80" s="89">
        <f t="shared" si="13"/>
        <v>1</v>
      </c>
      <c r="P80" s="82">
        <f t="shared" si="14"/>
        <v>0</v>
      </c>
      <c r="Q80" s="83">
        <f t="shared" si="15"/>
        <v>0</v>
      </c>
      <c r="R80" s="83">
        <f t="shared" si="16"/>
        <v>0</v>
      </c>
      <c r="S80" s="83">
        <f t="shared" si="17"/>
        <v>0</v>
      </c>
      <c r="T80" s="83">
        <f t="shared" si="18"/>
        <v>0</v>
      </c>
      <c r="U80" s="84">
        <f t="shared" si="19"/>
        <v>1</v>
      </c>
    </row>
    <row r="81" spans="1:21" ht="15.95" customHeight="1">
      <c r="A81" s="3">
        <v>19</v>
      </c>
      <c r="B81" s="4" t="s">
        <v>26</v>
      </c>
      <c r="C81" s="25" t="s">
        <v>222</v>
      </c>
      <c r="D81" s="4" t="s">
        <v>70</v>
      </c>
      <c r="E81" s="50">
        <v>1</v>
      </c>
      <c r="F81" s="31">
        <f t="shared" si="12"/>
        <v>0</v>
      </c>
      <c r="G81" s="33">
        <f t="shared" si="11"/>
        <v>0</v>
      </c>
      <c r="H81" s="40">
        <f t="shared" si="20"/>
        <v>0</v>
      </c>
      <c r="I81" s="91"/>
      <c r="J81" s="91"/>
      <c r="K81" s="91"/>
      <c r="L81" s="69" t="s">
        <v>222</v>
      </c>
      <c r="M81" s="74"/>
      <c r="N81" s="75"/>
      <c r="O81" s="89">
        <f t="shared" si="13"/>
        <v>1</v>
      </c>
      <c r="P81" s="82">
        <f t="shared" si="14"/>
        <v>0</v>
      </c>
      <c r="Q81" s="83">
        <f t="shared" si="15"/>
        <v>0</v>
      </c>
      <c r="R81" s="83">
        <f t="shared" si="16"/>
        <v>0</v>
      </c>
      <c r="S81" s="83">
        <f t="shared" si="17"/>
        <v>0</v>
      </c>
      <c r="T81" s="83">
        <f t="shared" si="18"/>
        <v>1</v>
      </c>
      <c r="U81" s="84">
        <f t="shared" si="19"/>
        <v>0</v>
      </c>
    </row>
    <row r="82" spans="1:21" ht="15.95" customHeight="1">
      <c r="A82" s="8">
        <v>21</v>
      </c>
      <c r="B82" s="9" t="s">
        <v>26</v>
      </c>
      <c r="C82" s="25" t="s">
        <v>223</v>
      </c>
      <c r="D82" s="9" t="s">
        <v>136</v>
      </c>
      <c r="E82" s="50"/>
      <c r="F82" s="31">
        <f t="shared" si="12"/>
        <v>0</v>
      </c>
      <c r="G82" s="33">
        <f t="shared" si="11"/>
        <v>0</v>
      </c>
      <c r="H82" s="40">
        <f t="shared" si="20"/>
        <v>0</v>
      </c>
      <c r="I82" s="91"/>
      <c r="J82" s="91"/>
      <c r="K82" s="91"/>
      <c r="L82" s="69" t="s">
        <v>223</v>
      </c>
      <c r="M82" s="74"/>
      <c r="N82" s="75"/>
      <c r="O82" s="89">
        <f t="shared" si="13"/>
        <v>0</v>
      </c>
      <c r="P82" s="82">
        <f t="shared" si="14"/>
        <v>0</v>
      </c>
      <c r="Q82" s="83">
        <f t="shared" si="15"/>
        <v>0</v>
      </c>
      <c r="R82" s="83">
        <f t="shared" si="16"/>
        <v>0</v>
      </c>
      <c r="S82" s="83">
        <f t="shared" si="17"/>
        <v>0</v>
      </c>
      <c r="T82" s="83">
        <f t="shared" si="18"/>
        <v>0</v>
      </c>
      <c r="U82" s="84">
        <f t="shared" si="19"/>
        <v>0</v>
      </c>
    </row>
    <row r="83" spans="1:21" ht="15.95" customHeight="1">
      <c r="A83" s="3">
        <v>23</v>
      </c>
      <c r="B83" s="4" t="s">
        <v>26</v>
      </c>
      <c r="C83" s="25" t="s">
        <v>224</v>
      </c>
      <c r="D83" s="4" t="s">
        <v>28</v>
      </c>
      <c r="E83" s="50"/>
      <c r="F83" s="31">
        <f t="shared" si="12"/>
        <v>1</v>
      </c>
      <c r="G83" s="33" t="str">
        <f t="shared" si="11"/>
        <v>D'INDY, 25</v>
      </c>
      <c r="H83" s="40">
        <f t="shared" si="20"/>
        <v>0</v>
      </c>
      <c r="I83" s="91"/>
      <c r="J83" s="91"/>
      <c r="K83" s="91"/>
      <c r="L83" s="69" t="s">
        <v>224</v>
      </c>
      <c r="M83" s="74"/>
      <c r="N83" s="75"/>
      <c r="O83" s="89">
        <f t="shared" si="13"/>
        <v>1</v>
      </c>
      <c r="P83" s="82">
        <f t="shared" si="14"/>
        <v>0</v>
      </c>
      <c r="Q83" s="83">
        <f t="shared" si="15"/>
        <v>0</v>
      </c>
      <c r="R83" s="83">
        <f t="shared" si="16"/>
        <v>0</v>
      </c>
      <c r="S83" s="83">
        <f t="shared" si="17"/>
        <v>0</v>
      </c>
      <c r="T83" s="83">
        <f t="shared" si="18"/>
        <v>0</v>
      </c>
      <c r="U83" s="84">
        <f t="shared" si="19"/>
        <v>1</v>
      </c>
    </row>
    <row r="84" spans="1:21" ht="15.95" customHeight="1">
      <c r="A84" s="3">
        <v>25</v>
      </c>
      <c r="B84" s="4" t="s">
        <v>26</v>
      </c>
      <c r="C84" s="25" t="s">
        <v>225</v>
      </c>
      <c r="D84" s="4" t="s">
        <v>71</v>
      </c>
      <c r="E84" s="50">
        <v>1</v>
      </c>
      <c r="F84" s="31">
        <f t="shared" si="12"/>
        <v>0</v>
      </c>
      <c r="G84" s="33">
        <f t="shared" si="11"/>
        <v>0</v>
      </c>
      <c r="H84" s="40">
        <f t="shared" si="20"/>
        <v>1</v>
      </c>
      <c r="I84" s="91" t="s">
        <v>224</v>
      </c>
      <c r="J84" s="91"/>
      <c r="K84" s="91"/>
      <c r="L84" s="69" t="s">
        <v>225</v>
      </c>
      <c r="M84" s="74"/>
      <c r="N84" s="75"/>
      <c r="O84" s="89">
        <f t="shared" si="13"/>
        <v>1</v>
      </c>
      <c r="P84" s="82">
        <f t="shared" si="14"/>
        <v>0</v>
      </c>
      <c r="Q84" s="83">
        <f t="shared" si="15"/>
        <v>0</v>
      </c>
      <c r="R84" s="83">
        <f t="shared" si="16"/>
        <v>0</v>
      </c>
      <c r="S84" s="83">
        <f t="shared" si="17"/>
        <v>0</v>
      </c>
      <c r="T84" s="83">
        <f t="shared" si="18"/>
        <v>1</v>
      </c>
      <c r="U84" s="84">
        <f t="shared" si="19"/>
        <v>0</v>
      </c>
    </row>
    <row r="85" spans="1:21" ht="15.95" customHeight="1">
      <c r="A85" s="3">
        <v>27</v>
      </c>
      <c r="B85" s="4" t="s">
        <v>26</v>
      </c>
      <c r="C85" s="25" t="s">
        <v>226</v>
      </c>
      <c r="D85" s="4" t="s">
        <v>72</v>
      </c>
      <c r="E85" s="50"/>
      <c r="F85" s="31">
        <f t="shared" si="12"/>
        <v>1</v>
      </c>
      <c r="G85" s="33" t="str">
        <f t="shared" si="11"/>
        <v>D'INDY, 47</v>
      </c>
      <c r="H85" s="40">
        <f t="shared" si="20"/>
        <v>0</v>
      </c>
      <c r="I85" s="91"/>
      <c r="J85" s="91"/>
      <c r="K85" s="91"/>
      <c r="L85" s="69" t="s">
        <v>226</v>
      </c>
      <c r="M85" s="74"/>
      <c r="N85" s="75"/>
      <c r="O85" s="89">
        <f t="shared" si="13"/>
        <v>1</v>
      </c>
      <c r="P85" s="82">
        <f t="shared" si="14"/>
        <v>0</v>
      </c>
      <c r="Q85" s="83">
        <f t="shared" si="15"/>
        <v>0</v>
      </c>
      <c r="R85" s="83">
        <f t="shared" si="16"/>
        <v>0</v>
      </c>
      <c r="S85" s="83">
        <f t="shared" si="17"/>
        <v>0</v>
      </c>
      <c r="T85" s="83">
        <f t="shared" si="18"/>
        <v>0</v>
      </c>
      <c r="U85" s="84">
        <f t="shared" si="19"/>
        <v>1</v>
      </c>
    </row>
    <row r="86" spans="1:21" ht="15.95" customHeight="1">
      <c r="A86" s="3">
        <v>29</v>
      </c>
      <c r="B86" s="4" t="s">
        <v>26</v>
      </c>
      <c r="C86" s="25" t="s">
        <v>227</v>
      </c>
      <c r="D86" s="4" t="s">
        <v>385</v>
      </c>
      <c r="E86" s="50"/>
      <c r="F86" s="31">
        <f t="shared" si="12"/>
        <v>0</v>
      </c>
      <c r="G86" s="33">
        <f t="shared" si="11"/>
        <v>0</v>
      </c>
      <c r="H86" s="40">
        <f t="shared" si="20"/>
        <v>0</v>
      </c>
      <c r="I86" s="91"/>
      <c r="J86" s="91"/>
      <c r="K86" s="91"/>
      <c r="L86" s="69" t="s">
        <v>227</v>
      </c>
      <c r="M86" s="74"/>
      <c r="N86" s="75"/>
      <c r="O86" s="89">
        <f t="shared" si="13"/>
        <v>0</v>
      </c>
      <c r="P86" s="82">
        <f t="shared" si="14"/>
        <v>0</v>
      </c>
      <c r="Q86" s="83">
        <f t="shared" si="15"/>
        <v>0</v>
      </c>
      <c r="R86" s="83">
        <f t="shared" si="16"/>
        <v>0</v>
      </c>
      <c r="S86" s="83">
        <f t="shared" si="17"/>
        <v>0</v>
      </c>
      <c r="T86" s="83">
        <f t="shared" si="18"/>
        <v>0</v>
      </c>
      <c r="U86" s="84">
        <f t="shared" si="19"/>
        <v>0</v>
      </c>
    </row>
    <row r="87" spans="1:21" ht="15.95" customHeight="1">
      <c r="A87" s="8">
        <v>31</v>
      </c>
      <c r="B87" s="9" t="s">
        <v>26</v>
      </c>
      <c r="C87" s="25" t="s">
        <v>228</v>
      </c>
      <c r="D87" s="9" t="s">
        <v>130</v>
      </c>
      <c r="E87" s="50"/>
      <c r="F87" s="31">
        <f t="shared" si="12"/>
        <v>0</v>
      </c>
      <c r="G87" s="33">
        <f t="shared" si="11"/>
        <v>0</v>
      </c>
      <c r="H87" s="40">
        <f t="shared" si="20"/>
        <v>0</v>
      </c>
      <c r="I87" s="91"/>
      <c r="J87" s="91"/>
      <c r="K87" s="91"/>
      <c r="L87" s="69" t="s">
        <v>228</v>
      </c>
      <c r="M87" s="74"/>
      <c r="N87" s="75"/>
      <c r="O87" s="89">
        <f t="shared" si="13"/>
        <v>0</v>
      </c>
      <c r="P87" s="82">
        <f t="shared" si="14"/>
        <v>0</v>
      </c>
      <c r="Q87" s="83">
        <f t="shared" si="15"/>
        <v>0</v>
      </c>
      <c r="R87" s="83">
        <f t="shared" si="16"/>
        <v>0</v>
      </c>
      <c r="S87" s="83">
        <f t="shared" si="17"/>
        <v>0</v>
      </c>
      <c r="T87" s="83">
        <f t="shared" si="18"/>
        <v>0</v>
      </c>
      <c r="U87" s="84">
        <f t="shared" si="19"/>
        <v>0</v>
      </c>
    </row>
    <row r="88" spans="1:21" ht="15.95" customHeight="1">
      <c r="A88" s="3">
        <v>33</v>
      </c>
      <c r="B88" s="4" t="s">
        <v>26</v>
      </c>
      <c r="C88" s="25" t="s">
        <v>229</v>
      </c>
      <c r="D88" s="95" t="s">
        <v>347</v>
      </c>
      <c r="E88" s="50">
        <v>1</v>
      </c>
      <c r="F88" s="31">
        <f t="shared" si="12"/>
        <v>0</v>
      </c>
      <c r="G88" s="33">
        <f t="shared" si="11"/>
        <v>0</v>
      </c>
      <c r="H88" s="40">
        <f t="shared" si="20"/>
        <v>0</v>
      </c>
      <c r="I88" s="91"/>
      <c r="J88" s="91"/>
      <c r="K88" s="91"/>
      <c r="L88" s="69" t="s">
        <v>229</v>
      </c>
      <c r="M88" s="74"/>
      <c r="N88" s="75"/>
      <c r="O88" s="89">
        <f t="shared" si="13"/>
        <v>1</v>
      </c>
      <c r="P88" s="82">
        <f t="shared" si="14"/>
        <v>0</v>
      </c>
      <c r="Q88" s="83">
        <f t="shared" si="15"/>
        <v>0</v>
      </c>
      <c r="R88" s="83">
        <f t="shared" si="16"/>
        <v>0</v>
      </c>
      <c r="S88" s="83">
        <f t="shared" si="17"/>
        <v>0</v>
      </c>
      <c r="T88" s="83">
        <f t="shared" si="18"/>
        <v>1</v>
      </c>
      <c r="U88" s="84">
        <f t="shared" si="19"/>
        <v>0</v>
      </c>
    </row>
    <row r="89" spans="1:21" ht="15.95" customHeight="1">
      <c r="A89" s="3">
        <v>35</v>
      </c>
      <c r="B89" s="4" t="s">
        <v>26</v>
      </c>
      <c r="C89" s="25" t="s">
        <v>230</v>
      </c>
      <c r="D89" s="4" t="s">
        <v>73</v>
      </c>
      <c r="E89" s="50"/>
      <c r="F89" s="31">
        <f t="shared" si="12"/>
        <v>1</v>
      </c>
      <c r="G89" s="33" t="str">
        <f t="shared" si="11"/>
        <v>D'INDY, 47</v>
      </c>
      <c r="H89" s="40">
        <f t="shared" si="20"/>
        <v>0</v>
      </c>
      <c r="I89" s="91"/>
      <c r="J89" s="91"/>
      <c r="K89" s="91"/>
      <c r="L89" s="69" t="s">
        <v>230</v>
      </c>
      <c r="M89" s="74"/>
      <c r="N89" s="75"/>
      <c r="O89" s="89">
        <f t="shared" si="13"/>
        <v>1</v>
      </c>
      <c r="P89" s="82">
        <f t="shared" si="14"/>
        <v>0</v>
      </c>
      <c r="Q89" s="83">
        <f t="shared" si="15"/>
        <v>0</v>
      </c>
      <c r="R89" s="83">
        <f t="shared" si="16"/>
        <v>0</v>
      </c>
      <c r="S89" s="83">
        <f t="shared" si="17"/>
        <v>0</v>
      </c>
      <c r="T89" s="83">
        <f t="shared" si="18"/>
        <v>0</v>
      </c>
      <c r="U89" s="84">
        <f t="shared" si="19"/>
        <v>1</v>
      </c>
    </row>
    <row r="90" spans="1:21" ht="15.95" customHeight="1">
      <c r="A90" s="3">
        <v>37</v>
      </c>
      <c r="B90" s="4" t="s">
        <v>26</v>
      </c>
      <c r="C90" s="25" t="s">
        <v>231</v>
      </c>
      <c r="D90" s="9" t="s">
        <v>386</v>
      </c>
      <c r="E90" s="50"/>
      <c r="F90" s="31">
        <f t="shared" si="12"/>
        <v>0</v>
      </c>
      <c r="G90" s="33">
        <f t="shared" si="11"/>
        <v>0</v>
      </c>
      <c r="H90" s="40">
        <f t="shared" si="20"/>
        <v>0</v>
      </c>
      <c r="I90" s="91"/>
      <c r="J90" s="91"/>
      <c r="K90" s="91"/>
      <c r="L90" s="69" t="s">
        <v>231</v>
      </c>
      <c r="M90" s="74"/>
      <c r="N90" s="75"/>
      <c r="O90" s="89">
        <f t="shared" si="13"/>
        <v>0</v>
      </c>
      <c r="P90" s="82">
        <f t="shared" si="14"/>
        <v>0</v>
      </c>
      <c r="Q90" s="83">
        <f t="shared" si="15"/>
        <v>0</v>
      </c>
      <c r="R90" s="83">
        <f t="shared" si="16"/>
        <v>0</v>
      </c>
      <c r="S90" s="83">
        <f t="shared" si="17"/>
        <v>0</v>
      </c>
      <c r="T90" s="83">
        <f t="shared" si="18"/>
        <v>0</v>
      </c>
      <c r="U90" s="84">
        <f t="shared" si="19"/>
        <v>0</v>
      </c>
    </row>
    <row r="91" spans="1:21" ht="15.95" customHeight="1">
      <c r="A91" s="3">
        <v>39</v>
      </c>
      <c r="B91" s="4" t="s">
        <v>26</v>
      </c>
      <c r="C91" s="25" t="s">
        <v>232</v>
      </c>
      <c r="D91" s="4" t="s">
        <v>74</v>
      </c>
      <c r="E91" s="50"/>
      <c r="F91" s="31">
        <f t="shared" si="12"/>
        <v>1</v>
      </c>
      <c r="G91" s="33" t="str">
        <f t="shared" si="11"/>
        <v>RAVEL, 37</v>
      </c>
      <c r="H91" s="40">
        <f t="shared" si="20"/>
        <v>0</v>
      </c>
      <c r="I91" s="91"/>
      <c r="J91" s="91"/>
      <c r="K91" s="91"/>
      <c r="L91" s="69" t="s">
        <v>232</v>
      </c>
      <c r="M91" s="74"/>
      <c r="N91" s="75"/>
      <c r="O91" s="89">
        <f t="shared" si="13"/>
        <v>1</v>
      </c>
      <c r="P91" s="82">
        <f t="shared" si="14"/>
        <v>0</v>
      </c>
      <c r="Q91" s="83">
        <f t="shared" si="15"/>
        <v>0</v>
      </c>
      <c r="R91" s="83">
        <f t="shared" si="16"/>
        <v>0</v>
      </c>
      <c r="S91" s="83">
        <f t="shared" si="17"/>
        <v>0</v>
      </c>
      <c r="T91" s="83">
        <f t="shared" si="18"/>
        <v>0</v>
      </c>
      <c r="U91" s="84">
        <f t="shared" si="19"/>
        <v>1</v>
      </c>
    </row>
    <row r="92" spans="1:21" ht="15.95" customHeight="1">
      <c r="A92" s="3">
        <v>41</v>
      </c>
      <c r="B92" s="4" t="s">
        <v>26</v>
      </c>
      <c r="C92" s="25" t="s">
        <v>233</v>
      </c>
      <c r="D92" s="4" t="s">
        <v>75</v>
      </c>
      <c r="E92" s="50"/>
      <c r="F92" s="31">
        <f t="shared" si="12"/>
        <v>0</v>
      </c>
      <c r="G92" s="33">
        <f t="shared" si="11"/>
        <v>0</v>
      </c>
      <c r="H92" s="40">
        <f t="shared" si="20"/>
        <v>0</v>
      </c>
      <c r="I92" s="91"/>
      <c r="J92" s="91"/>
      <c r="K92" s="91"/>
      <c r="L92" s="69" t="s">
        <v>233</v>
      </c>
      <c r="M92" s="74"/>
      <c r="N92" s="75"/>
      <c r="O92" s="89">
        <f t="shared" si="13"/>
        <v>0</v>
      </c>
      <c r="P92" s="82">
        <f t="shared" si="14"/>
        <v>0</v>
      </c>
      <c r="Q92" s="83">
        <f t="shared" si="15"/>
        <v>0</v>
      </c>
      <c r="R92" s="83">
        <f t="shared" si="16"/>
        <v>0</v>
      </c>
      <c r="S92" s="83">
        <f t="shared" si="17"/>
        <v>0</v>
      </c>
      <c r="T92" s="83">
        <f t="shared" si="18"/>
        <v>0</v>
      </c>
      <c r="U92" s="84">
        <f t="shared" si="19"/>
        <v>0</v>
      </c>
    </row>
    <row r="93" spans="1:21" ht="15.95" customHeight="1">
      <c r="A93" s="3">
        <v>43</v>
      </c>
      <c r="B93" s="4" t="s">
        <v>26</v>
      </c>
      <c r="C93" s="25" t="s">
        <v>234</v>
      </c>
      <c r="D93" s="4" t="s">
        <v>76</v>
      </c>
      <c r="E93" s="50"/>
      <c r="F93" s="31">
        <f t="shared" si="12"/>
        <v>1</v>
      </c>
      <c r="G93" s="33" t="str">
        <f t="shared" si="11"/>
        <v>D'INDY, 47</v>
      </c>
      <c r="H93" s="40">
        <f t="shared" si="20"/>
        <v>0</v>
      </c>
      <c r="I93" s="91"/>
      <c r="J93" s="91"/>
      <c r="K93" s="91"/>
      <c r="L93" s="69" t="s">
        <v>234</v>
      </c>
      <c r="M93" s="74"/>
      <c r="N93" s="75"/>
      <c r="O93" s="89">
        <f t="shared" si="13"/>
        <v>1</v>
      </c>
      <c r="P93" s="82">
        <f t="shared" si="14"/>
        <v>0</v>
      </c>
      <c r="Q93" s="83">
        <f t="shared" si="15"/>
        <v>0</v>
      </c>
      <c r="R93" s="83">
        <f t="shared" si="16"/>
        <v>0</v>
      </c>
      <c r="S93" s="83">
        <f t="shared" si="17"/>
        <v>0</v>
      </c>
      <c r="T93" s="83">
        <f t="shared" si="18"/>
        <v>0</v>
      </c>
      <c r="U93" s="84">
        <f t="shared" si="19"/>
        <v>1</v>
      </c>
    </row>
    <row r="94" spans="1:21" ht="15.95" customHeight="1">
      <c r="A94" s="3">
        <v>45</v>
      </c>
      <c r="B94" s="4" t="s">
        <v>26</v>
      </c>
      <c r="C94" s="25" t="s">
        <v>235</v>
      </c>
      <c r="D94" s="4" t="s">
        <v>77</v>
      </c>
      <c r="E94" s="50"/>
      <c r="F94" s="31">
        <f t="shared" si="12"/>
        <v>0</v>
      </c>
      <c r="G94" s="33">
        <f t="shared" si="11"/>
        <v>0</v>
      </c>
      <c r="H94" s="40">
        <f t="shared" si="20"/>
        <v>0</v>
      </c>
      <c r="I94" s="91"/>
      <c r="J94" s="91"/>
      <c r="K94" s="91"/>
      <c r="L94" s="69" t="s">
        <v>235</v>
      </c>
      <c r="M94" s="74"/>
      <c r="N94" s="75"/>
      <c r="O94" s="89">
        <f t="shared" si="13"/>
        <v>0</v>
      </c>
      <c r="P94" s="82">
        <f t="shared" si="14"/>
        <v>0</v>
      </c>
      <c r="Q94" s="83">
        <f t="shared" si="15"/>
        <v>0</v>
      </c>
      <c r="R94" s="83">
        <f t="shared" si="16"/>
        <v>0</v>
      </c>
      <c r="S94" s="83">
        <f t="shared" si="17"/>
        <v>0</v>
      </c>
      <c r="T94" s="83">
        <f t="shared" si="18"/>
        <v>0</v>
      </c>
      <c r="U94" s="84">
        <f t="shared" si="19"/>
        <v>0</v>
      </c>
    </row>
    <row r="95" spans="1:21" ht="15.95" customHeight="1" thickBot="1">
      <c r="A95" s="5">
        <v>47</v>
      </c>
      <c r="B95" s="6" t="s">
        <v>26</v>
      </c>
      <c r="C95" s="55" t="s">
        <v>236</v>
      </c>
      <c r="D95" s="6" t="s">
        <v>78</v>
      </c>
      <c r="E95" s="50">
        <v>1</v>
      </c>
      <c r="F95" s="34">
        <f t="shared" si="12"/>
        <v>0</v>
      </c>
      <c r="G95" s="35">
        <f t="shared" si="11"/>
        <v>0</v>
      </c>
      <c r="H95" s="56">
        <f t="shared" si="20"/>
        <v>3</v>
      </c>
      <c r="I95" s="92" t="s">
        <v>226</v>
      </c>
      <c r="J95" s="92" t="s">
        <v>234</v>
      </c>
      <c r="K95" s="92" t="s">
        <v>230</v>
      </c>
      <c r="L95" s="70" t="s">
        <v>236</v>
      </c>
      <c r="M95" s="74"/>
      <c r="N95" s="75"/>
      <c r="O95" s="89">
        <f t="shared" si="13"/>
        <v>1</v>
      </c>
      <c r="P95" s="82">
        <f t="shared" si="14"/>
        <v>0</v>
      </c>
      <c r="Q95" s="83">
        <f t="shared" si="15"/>
        <v>0</v>
      </c>
      <c r="R95" s="83">
        <f t="shared" si="16"/>
        <v>0</v>
      </c>
      <c r="S95" s="83">
        <f t="shared" si="17"/>
        <v>0</v>
      </c>
      <c r="T95" s="83">
        <f t="shared" si="18"/>
        <v>1</v>
      </c>
      <c r="U95" s="84">
        <f t="shared" si="19"/>
        <v>0</v>
      </c>
    </row>
    <row r="96" spans="1:21" ht="15.95" customHeight="1">
      <c r="A96" s="57">
        <v>1</v>
      </c>
      <c r="B96" s="19" t="s">
        <v>79</v>
      </c>
      <c r="C96" s="25" t="s">
        <v>237</v>
      </c>
      <c r="D96" s="95" t="s">
        <v>387</v>
      </c>
      <c r="E96" s="50"/>
      <c r="F96" s="52">
        <f t="shared" si="12"/>
        <v>0</v>
      </c>
      <c r="G96" s="53">
        <f t="shared" si="11"/>
        <v>0</v>
      </c>
      <c r="H96" s="54">
        <f t="shared" si="20"/>
        <v>0</v>
      </c>
      <c r="I96" s="93"/>
      <c r="J96" s="93"/>
      <c r="K96" s="93"/>
      <c r="L96" s="69" t="s">
        <v>237</v>
      </c>
      <c r="M96" s="74"/>
      <c r="N96" s="75"/>
      <c r="O96" s="89">
        <f t="shared" si="13"/>
        <v>0</v>
      </c>
      <c r="P96" s="82">
        <f t="shared" si="14"/>
        <v>0</v>
      </c>
      <c r="Q96" s="83">
        <f t="shared" si="15"/>
        <v>0</v>
      </c>
      <c r="R96" s="83">
        <f t="shared" si="16"/>
        <v>0</v>
      </c>
      <c r="S96" s="83">
        <f t="shared" si="17"/>
        <v>0</v>
      </c>
      <c r="T96" s="83">
        <f t="shared" si="18"/>
        <v>0</v>
      </c>
      <c r="U96" s="84">
        <f t="shared" si="19"/>
        <v>0</v>
      </c>
    </row>
    <row r="97" spans="1:21" ht="15.95" customHeight="1">
      <c r="A97" s="3">
        <v>2</v>
      </c>
      <c r="B97" s="15" t="s">
        <v>79</v>
      </c>
      <c r="C97" s="25" t="s">
        <v>238</v>
      </c>
      <c r="D97" s="4" t="s">
        <v>80</v>
      </c>
      <c r="E97" s="50"/>
      <c r="F97" s="31">
        <f t="shared" si="12"/>
        <v>0</v>
      </c>
      <c r="G97" s="33">
        <f t="shared" si="11"/>
        <v>0</v>
      </c>
      <c r="H97" s="40">
        <f t="shared" si="20"/>
        <v>0</v>
      </c>
      <c r="I97" s="91"/>
      <c r="J97" s="91"/>
      <c r="K97" s="91"/>
      <c r="L97" s="69" t="s">
        <v>238</v>
      </c>
      <c r="M97" s="74"/>
      <c r="N97" s="75"/>
      <c r="O97" s="89">
        <f t="shared" si="13"/>
        <v>0</v>
      </c>
      <c r="P97" s="82">
        <f t="shared" si="14"/>
        <v>0</v>
      </c>
      <c r="Q97" s="83">
        <f t="shared" si="15"/>
        <v>0</v>
      </c>
      <c r="R97" s="83">
        <f t="shared" si="16"/>
        <v>0</v>
      </c>
      <c r="S97" s="83">
        <f t="shared" si="17"/>
        <v>0</v>
      </c>
      <c r="T97" s="83">
        <f t="shared" si="18"/>
        <v>0</v>
      </c>
      <c r="U97" s="84">
        <f t="shared" si="19"/>
        <v>0</v>
      </c>
    </row>
    <row r="98" spans="1:21" ht="15.95" customHeight="1">
      <c r="A98" s="3">
        <v>3</v>
      </c>
      <c r="B98" s="4" t="s">
        <v>79</v>
      </c>
      <c r="C98" s="25" t="s">
        <v>239</v>
      </c>
      <c r="D98" s="15" t="s">
        <v>348</v>
      </c>
      <c r="E98" s="50"/>
      <c r="F98" s="31">
        <f t="shared" si="12"/>
        <v>1</v>
      </c>
      <c r="G98" s="33" t="str">
        <f t="shared" si="11"/>
        <v>D'INDY, 8</v>
      </c>
      <c r="H98" s="40">
        <f t="shared" si="20"/>
        <v>0</v>
      </c>
      <c r="I98" s="91"/>
      <c r="J98" s="91"/>
      <c r="K98" s="91"/>
      <c r="L98" s="69" t="s">
        <v>239</v>
      </c>
      <c r="M98" s="74"/>
      <c r="N98" s="75"/>
      <c r="O98" s="89">
        <f t="shared" si="13"/>
        <v>1</v>
      </c>
      <c r="P98" s="82">
        <f t="shared" si="14"/>
        <v>0</v>
      </c>
      <c r="Q98" s="83">
        <f t="shared" si="15"/>
        <v>0</v>
      </c>
      <c r="R98" s="83">
        <f t="shared" si="16"/>
        <v>0</v>
      </c>
      <c r="S98" s="83">
        <f t="shared" si="17"/>
        <v>0</v>
      </c>
      <c r="T98" s="83">
        <f t="shared" si="18"/>
        <v>0</v>
      </c>
      <c r="U98" s="84">
        <f t="shared" si="19"/>
        <v>1</v>
      </c>
    </row>
    <row r="99" spans="1:21" ht="15.95" customHeight="1">
      <c r="A99" s="3">
        <v>4</v>
      </c>
      <c r="B99" s="4" t="s">
        <v>79</v>
      </c>
      <c r="C99" s="25" t="s">
        <v>240</v>
      </c>
      <c r="D99" s="4" t="s">
        <v>81</v>
      </c>
      <c r="E99" s="50"/>
      <c r="F99" s="31">
        <f t="shared" si="12"/>
        <v>1</v>
      </c>
      <c r="G99" s="33" t="str">
        <f t="shared" si="11"/>
        <v>RAVEL, 31</v>
      </c>
      <c r="H99" s="40">
        <f t="shared" si="20"/>
        <v>0</v>
      </c>
      <c r="I99" s="91"/>
      <c r="J99" s="91"/>
      <c r="K99" s="91"/>
      <c r="L99" s="69" t="s">
        <v>240</v>
      </c>
      <c r="M99" s="74"/>
      <c r="N99" s="75"/>
      <c r="O99" s="89">
        <f t="shared" si="13"/>
        <v>1</v>
      </c>
      <c r="P99" s="82">
        <f t="shared" si="14"/>
        <v>0</v>
      </c>
      <c r="Q99" s="83">
        <f t="shared" si="15"/>
        <v>0</v>
      </c>
      <c r="R99" s="83">
        <f t="shared" si="16"/>
        <v>0</v>
      </c>
      <c r="S99" s="83">
        <f t="shared" si="17"/>
        <v>0</v>
      </c>
      <c r="T99" s="83">
        <f t="shared" si="18"/>
        <v>0</v>
      </c>
      <c r="U99" s="84">
        <f t="shared" si="19"/>
        <v>1</v>
      </c>
    </row>
    <row r="100" spans="1:21" ht="15.95" customHeight="1">
      <c r="A100" s="3">
        <v>5</v>
      </c>
      <c r="B100" s="4" t="s">
        <v>79</v>
      </c>
      <c r="C100" s="25" t="s">
        <v>241</v>
      </c>
      <c r="D100" s="4" t="s">
        <v>388</v>
      </c>
      <c r="E100" s="50">
        <v>1</v>
      </c>
      <c r="F100" s="31">
        <f t="shared" si="12"/>
        <v>0</v>
      </c>
      <c r="G100" s="33">
        <f t="shared" si="11"/>
        <v>0</v>
      </c>
      <c r="H100" s="40">
        <f t="shared" si="20"/>
        <v>1</v>
      </c>
      <c r="I100" s="91" t="s">
        <v>245</v>
      </c>
      <c r="J100" s="91"/>
      <c r="K100" s="91"/>
      <c r="L100" s="69" t="s">
        <v>241</v>
      </c>
      <c r="M100" s="74"/>
      <c r="N100" s="75"/>
      <c r="O100" s="89">
        <f t="shared" si="13"/>
        <v>1</v>
      </c>
      <c r="P100" s="82">
        <f t="shared" si="14"/>
        <v>0</v>
      </c>
      <c r="Q100" s="83">
        <f t="shared" si="15"/>
        <v>0</v>
      </c>
      <c r="R100" s="83">
        <f t="shared" si="16"/>
        <v>0</v>
      </c>
      <c r="S100" s="83">
        <f t="shared" si="17"/>
        <v>0</v>
      </c>
      <c r="T100" s="83">
        <f t="shared" si="18"/>
        <v>1</v>
      </c>
      <c r="U100" s="84">
        <f t="shared" si="19"/>
        <v>0</v>
      </c>
    </row>
    <row r="101" spans="1:21" ht="15.95" customHeight="1">
      <c r="A101" s="3">
        <v>6</v>
      </c>
      <c r="B101" s="4" t="s">
        <v>79</v>
      </c>
      <c r="C101" s="25" t="s">
        <v>242</v>
      </c>
      <c r="D101" s="4" t="s">
        <v>29</v>
      </c>
      <c r="E101" s="50"/>
      <c r="F101" s="31">
        <f t="shared" si="12"/>
        <v>0</v>
      </c>
      <c r="G101" s="33">
        <f t="shared" si="11"/>
        <v>0</v>
      </c>
      <c r="H101" s="40">
        <f t="shared" si="20"/>
        <v>0</v>
      </c>
      <c r="I101" s="91"/>
      <c r="J101" s="91"/>
      <c r="K101" s="91"/>
      <c r="L101" s="69" t="s">
        <v>242</v>
      </c>
      <c r="M101" s="74"/>
      <c r="N101" s="75"/>
      <c r="O101" s="89">
        <f t="shared" si="13"/>
        <v>0</v>
      </c>
      <c r="P101" s="82">
        <f t="shared" si="14"/>
        <v>0</v>
      </c>
      <c r="Q101" s="83">
        <f t="shared" si="15"/>
        <v>0</v>
      </c>
      <c r="R101" s="83">
        <f t="shared" si="16"/>
        <v>0</v>
      </c>
      <c r="S101" s="83">
        <f t="shared" si="17"/>
        <v>0</v>
      </c>
      <c r="T101" s="83">
        <f t="shared" si="18"/>
        <v>0</v>
      </c>
      <c r="U101" s="84">
        <f t="shared" si="19"/>
        <v>0</v>
      </c>
    </row>
    <row r="102" spans="1:21" ht="15.95" customHeight="1">
      <c r="A102" s="3">
        <v>7</v>
      </c>
      <c r="B102" s="4" t="s">
        <v>79</v>
      </c>
      <c r="C102" s="25" t="s">
        <v>243</v>
      </c>
      <c r="D102" s="4" t="s">
        <v>362</v>
      </c>
      <c r="E102" s="50">
        <v>1</v>
      </c>
      <c r="F102" s="31">
        <f t="shared" si="12"/>
        <v>0</v>
      </c>
      <c r="G102" s="33">
        <f t="shared" si="11"/>
        <v>0</v>
      </c>
      <c r="H102" s="40">
        <f t="shared" si="20"/>
        <v>0</v>
      </c>
      <c r="I102" s="91"/>
      <c r="J102" s="91"/>
      <c r="K102" s="91"/>
      <c r="L102" s="69" t="s">
        <v>243</v>
      </c>
      <c r="M102" s="74"/>
      <c r="N102" s="75"/>
      <c r="O102" s="89">
        <f t="shared" si="13"/>
        <v>1</v>
      </c>
      <c r="P102" s="82">
        <f t="shared" si="14"/>
        <v>0</v>
      </c>
      <c r="Q102" s="83">
        <f t="shared" si="15"/>
        <v>0</v>
      </c>
      <c r="R102" s="83">
        <f t="shared" si="16"/>
        <v>0</v>
      </c>
      <c r="S102" s="83">
        <f t="shared" si="17"/>
        <v>0</v>
      </c>
      <c r="T102" s="83">
        <f t="shared" si="18"/>
        <v>1</v>
      </c>
      <c r="U102" s="84">
        <f t="shared" si="19"/>
        <v>0</v>
      </c>
    </row>
    <row r="103" spans="1:21" ht="15.95" customHeight="1">
      <c r="A103" s="3">
        <v>8</v>
      </c>
      <c r="B103" s="4" t="s">
        <v>79</v>
      </c>
      <c r="C103" s="25" t="s">
        <v>244</v>
      </c>
      <c r="D103" s="4" t="s">
        <v>24</v>
      </c>
      <c r="E103" s="50"/>
      <c r="F103" s="31">
        <f t="shared" si="12"/>
        <v>0</v>
      </c>
      <c r="G103" s="33">
        <f t="shared" si="11"/>
        <v>0</v>
      </c>
      <c r="H103" s="40">
        <f t="shared" si="20"/>
        <v>0</v>
      </c>
      <c r="I103" s="91"/>
      <c r="J103" s="91"/>
      <c r="K103" s="91"/>
      <c r="L103" s="69" t="s">
        <v>244</v>
      </c>
      <c r="M103" s="74"/>
      <c r="N103" s="75"/>
      <c r="O103" s="89">
        <f t="shared" si="13"/>
        <v>0</v>
      </c>
      <c r="P103" s="82">
        <f t="shared" si="14"/>
        <v>0</v>
      </c>
      <c r="Q103" s="83">
        <f t="shared" si="15"/>
        <v>0</v>
      </c>
      <c r="R103" s="83">
        <f t="shared" si="16"/>
        <v>0</v>
      </c>
      <c r="S103" s="83">
        <f t="shared" si="17"/>
        <v>0</v>
      </c>
      <c r="T103" s="83">
        <f t="shared" si="18"/>
        <v>0</v>
      </c>
      <c r="U103" s="84">
        <f t="shared" si="19"/>
        <v>0</v>
      </c>
    </row>
    <row r="104" spans="1:21" ht="15.95" customHeight="1">
      <c r="A104" s="3">
        <v>9</v>
      </c>
      <c r="B104" s="4" t="s">
        <v>79</v>
      </c>
      <c r="C104" s="25" t="s">
        <v>245</v>
      </c>
      <c r="D104" s="4" t="s">
        <v>25</v>
      </c>
      <c r="E104" s="50"/>
      <c r="F104" s="31">
        <f t="shared" si="12"/>
        <v>1</v>
      </c>
      <c r="G104" s="33" t="str">
        <f t="shared" si="11"/>
        <v>FAURE, 5</v>
      </c>
      <c r="H104" s="40">
        <f t="shared" si="20"/>
        <v>0</v>
      </c>
      <c r="I104" s="91"/>
      <c r="J104" s="91"/>
      <c r="K104" s="91"/>
      <c r="L104" s="69" t="s">
        <v>245</v>
      </c>
      <c r="M104" s="74"/>
      <c r="N104" s="75"/>
      <c r="O104" s="89">
        <f t="shared" si="13"/>
        <v>1</v>
      </c>
      <c r="P104" s="82">
        <f t="shared" si="14"/>
        <v>0</v>
      </c>
      <c r="Q104" s="83">
        <f t="shared" si="15"/>
        <v>0</v>
      </c>
      <c r="R104" s="83">
        <f t="shared" si="16"/>
        <v>0</v>
      </c>
      <c r="S104" s="83">
        <f t="shared" si="17"/>
        <v>0</v>
      </c>
      <c r="T104" s="83">
        <f t="shared" si="18"/>
        <v>0</v>
      </c>
      <c r="U104" s="84">
        <f t="shared" si="19"/>
        <v>1</v>
      </c>
    </row>
    <row r="105" spans="1:21" ht="15.95" customHeight="1">
      <c r="A105" s="8">
        <v>10</v>
      </c>
      <c r="B105" s="9" t="s">
        <v>79</v>
      </c>
      <c r="C105" s="25" t="s">
        <v>246</v>
      </c>
      <c r="D105" s="9" t="s">
        <v>134</v>
      </c>
      <c r="E105" s="50"/>
      <c r="F105" s="31">
        <f t="shared" si="12"/>
        <v>0</v>
      </c>
      <c r="G105" s="33">
        <f t="shared" si="11"/>
        <v>0</v>
      </c>
      <c r="H105" s="40">
        <f t="shared" si="20"/>
        <v>0</v>
      </c>
      <c r="I105" s="91"/>
      <c r="J105" s="91"/>
      <c r="K105" s="91"/>
      <c r="L105" s="69" t="s">
        <v>246</v>
      </c>
      <c r="M105" s="74"/>
      <c r="N105" s="75"/>
      <c r="O105" s="89">
        <f t="shared" si="13"/>
        <v>0</v>
      </c>
      <c r="P105" s="82">
        <f t="shared" si="14"/>
        <v>0</v>
      </c>
      <c r="Q105" s="83">
        <f t="shared" si="15"/>
        <v>0</v>
      </c>
      <c r="R105" s="83">
        <f t="shared" si="16"/>
        <v>0</v>
      </c>
      <c r="S105" s="83">
        <f t="shared" si="17"/>
        <v>0</v>
      </c>
      <c r="T105" s="83">
        <f t="shared" si="18"/>
        <v>0</v>
      </c>
      <c r="U105" s="84">
        <f t="shared" si="19"/>
        <v>0</v>
      </c>
    </row>
    <row r="106" spans="1:21" ht="15.95" customHeight="1">
      <c r="A106" s="3">
        <v>11</v>
      </c>
      <c r="B106" s="4" t="s">
        <v>79</v>
      </c>
      <c r="C106" s="25" t="s">
        <v>247</v>
      </c>
      <c r="D106" s="4" t="s">
        <v>82</v>
      </c>
      <c r="E106" s="50"/>
      <c r="F106" s="31">
        <f t="shared" si="12"/>
        <v>1</v>
      </c>
      <c r="G106" s="33" t="str">
        <f t="shared" si="11"/>
        <v>FAURE, 18</v>
      </c>
      <c r="H106" s="40">
        <f t="shared" si="20"/>
        <v>0</v>
      </c>
      <c r="I106" s="91"/>
      <c r="J106" s="91"/>
      <c r="K106" s="91"/>
      <c r="L106" s="69" t="s">
        <v>247</v>
      </c>
      <c r="M106" s="74"/>
      <c r="N106" s="75"/>
      <c r="O106" s="89">
        <f t="shared" si="13"/>
        <v>1</v>
      </c>
      <c r="P106" s="82">
        <f t="shared" si="14"/>
        <v>0</v>
      </c>
      <c r="Q106" s="83">
        <f t="shared" si="15"/>
        <v>0</v>
      </c>
      <c r="R106" s="83">
        <f t="shared" si="16"/>
        <v>0</v>
      </c>
      <c r="S106" s="83">
        <f t="shared" si="17"/>
        <v>0</v>
      </c>
      <c r="T106" s="83">
        <f t="shared" si="18"/>
        <v>0</v>
      </c>
      <c r="U106" s="84">
        <f t="shared" si="19"/>
        <v>1</v>
      </c>
    </row>
    <row r="107" spans="1:21" ht="15.95" customHeight="1">
      <c r="A107" s="3">
        <v>12</v>
      </c>
      <c r="B107" s="4" t="s">
        <v>79</v>
      </c>
      <c r="C107" s="25" t="s">
        <v>248</v>
      </c>
      <c r="D107" s="4" t="s">
        <v>124</v>
      </c>
      <c r="E107" s="50"/>
      <c r="F107" s="31">
        <f t="shared" si="12"/>
        <v>1</v>
      </c>
      <c r="G107" s="33" t="str">
        <f t="shared" si="11"/>
        <v>DUPARC, 7</v>
      </c>
      <c r="H107" s="40">
        <f t="shared" si="20"/>
        <v>0</v>
      </c>
      <c r="I107" s="91"/>
      <c r="J107" s="91"/>
      <c r="K107" s="91"/>
      <c r="L107" s="69" t="s">
        <v>248</v>
      </c>
      <c r="M107" s="74"/>
      <c r="N107" s="75"/>
      <c r="O107" s="89">
        <f t="shared" si="13"/>
        <v>1</v>
      </c>
      <c r="P107" s="82">
        <f t="shared" si="14"/>
        <v>0</v>
      </c>
      <c r="Q107" s="83">
        <f t="shared" si="15"/>
        <v>0</v>
      </c>
      <c r="R107" s="83">
        <f t="shared" si="16"/>
        <v>0</v>
      </c>
      <c r="S107" s="83">
        <f t="shared" si="17"/>
        <v>0</v>
      </c>
      <c r="T107" s="83">
        <f t="shared" si="18"/>
        <v>0</v>
      </c>
      <c r="U107" s="84">
        <f t="shared" si="19"/>
        <v>1</v>
      </c>
    </row>
    <row r="108" spans="1:21" ht="15.95" customHeight="1">
      <c r="A108" s="3">
        <v>13</v>
      </c>
      <c r="B108" s="4" t="s">
        <v>79</v>
      </c>
      <c r="C108" s="25" t="s">
        <v>249</v>
      </c>
      <c r="D108" s="4" t="s">
        <v>83</v>
      </c>
      <c r="E108" s="50"/>
      <c r="F108" s="31">
        <f t="shared" si="12"/>
        <v>1</v>
      </c>
      <c r="G108" s="33" t="str">
        <f t="shared" si="11"/>
        <v>FAURE, 18</v>
      </c>
      <c r="H108" s="40">
        <f t="shared" si="20"/>
        <v>0</v>
      </c>
      <c r="I108" s="91"/>
      <c r="J108" s="91"/>
      <c r="K108" s="91"/>
      <c r="L108" s="69" t="s">
        <v>249</v>
      </c>
      <c r="M108" s="74"/>
      <c r="N108" s="75"/>
      <c r="O108" s="89">
        <f t="shared" si="13"/>
        <v>1</v>
      </c>
      <c r="P108" s="82">
        <f t="shared" si="14"/>
        <v>0</v>
      </c>
      <c r="Q108" s="83">
        <f t="shared" si="15"/>
        <v>0</v>
      </c>
      <c r="R108" s="83">
        <f t="shared" si="16"/>
        <v>0</v>
      </c>
      <c r="S108" s="83">
        <f t="shared" si="17"/>
        <v>0</v>
      </c>
      <c r="T108" s="83">
        <f t="shared" si="18"/>
        <v>0</v>
      </c>
      <c r="U108" s="84">
        <f t="shared" si="19"/>
        <v>1</v>
      </c>
    </row>
    <row r="109" spans="1:21" ht="15.95" customHeight="1">
      <c r="A109" s="3">
        <v>14</v>
      </c>
      <c r="B109" s="4" t="s">
        <v>79</v>
      </c>
      <c r="C109" s="25" t="s">
        <v>250</v>
      </c>
      <c r="D109" s="97" t="s">
        <v>363</v>
      </c>
      <c r="E109" s="50"/>
      <c r="F109" s="31">
        <f t="shared" si="12"/>
        <v>1</v>
      </c>
      <c r="G109" s="33" t="str">
        <f t="shared" si="11"/>
        <v>FAURE, 21</v>
      </c>
      <c r="H109" s="40">
        <f t="shared" si="20"/>
        <v>0</v>
      </c>
      <c r="I109" s="91"/>
      <c r="J109" s="91"/>
      <c r="K109" s="91"/>
      <c r="L109" s="69" t="s">
        <v>250</v>
      </c>
      <c r="M109" s="74"/>
      <c r="N109" s="75"/>
      <c r="O109" s="89">
        <f t="shared" si="13"/>
        <v>1</v>
      </c>
      <c r="P109" s="82">
        <f t="shared" si="14"/>
        <v>0</v>
      </c>
      <c r="Q109" s="83">
        <f t="shared" si="15"/>
        <v>0</v>
      </c>
      <c r="R109" s="83">
        <f t="shared" si="16"/>
        <v>0</v>
      </c>
      <c r="S109" s="83">
        <f t="shared" si="17"/>
        <v>0</v>
      </c>
      <c r="T109" s="83">
        <f t="shared" si="18"/>
        <v>0</v>
      </c>
      <c r="U109" s="84">
        <f t="shared" si="19"/>
        <v>1</v>
      </c>
    </row>
    <row r="110" spans="1:21" ht="15.95" customHeight="1">
      <c r="A110" s="3">
        <v>15</v>
      </c>
      <c r="B110" s="4" t="s">
        <v>79</v>
      </c>
      <c r="C110" s="25" t="s">
        <v>251</v>
      </c>
      <c r="D110" s="4" t="s">
        <v>84</v>
      </c>
      <c r="E110" s="50">
        <v>1</v>
      </c>
      <c r="F110" s="31">
        <f t="shared" si="12"/>
        <v>0</v>
      </c>
      <c r="G110" s="33">
        <f t="shared" si="11"/>
        <v>0</v>
      </c>
      <c r="H110" s="40">
        <f t="shared" si="20"/>
        <v>0</v>
      </c>
      <c r="I110" s="91"/>
      <c r="J110" s="91"/>
      <c r="K110" s="91"/>
      <c r="L110" s="69" t="s">
        <v>251</v>
      </c>
      <c r="M110" s="74"/>
      <c r="N110" s="75"/>
      <c r="O110" s="89">
        <f t="shared" si="13"/>
        <v>1</v>
      </c>
      <c r="P110" s="82">
        <f t="shared" si="14"/>
        <v>0</v>
      </c>
      <c r="Q110" s="83">
        <f t="shared" si="15"/>
        <v>0</v>
      </c>
      <c r="R110" s="83">
        <f t="shared" si="16"/>
        <v>0</v>
      </c>
      <c r="S110" s="83">
        <f t="shared" si="17"/>
        <v>0</v>
      </c>
      <c r="T110" s="83">
        <f t="shared" si="18"/>
        <v>1</v>
      </c>
      <c r="U110" s="84">
        <f t="shared" si="19"/>
        <v>0</v>
      </c>
    </row>
    <row r="111" spans="1:21" ht="15.95" customHeight="1">
      <c r="A111" s="3">
        <v>16</v>
      </c>
      <c r="B111" s="4" t="s">
        <v>79</v>
      </c>
      <c r="C111" s="25" t="s">
        <v>252</v>
      </c>
      <c r="D111" s="9" t="s">
        <v>389</v>
      </c>
      <c r="E111" s="50"/>
      <c r="F111" s="31">
        <f t="shared" si="12"/>
        <v>0</v>
      </c>
      <c r="G111" s="33">
        <f t="shared" si="11"/>
        <v>0</v>
      </c>
      <c r="H111" s="40">
        <f t="shared" si="20"/>
        <v>0</v>
      </c>
      <c r="I111" s="91"/>
      <c r="J111" s="91"/>
      <c r="K111" s="91"/>
      <c r="L111" s="69" t="s">
        <v>252</v>
      </c>
      <c r="M111" s="74"/>
      <c r="N111" s="75"/>
      <c r="O111" s="89">
        <f t="shared" si="13"/>
        <v>0</v>
      </c>
      <c r="P111" s="82">
        <f t="shared" si="14"/>
        <v>0</v>
      </c>
      <c r="Q111" s="83">
        <f t="shared" si="15"/>
        <v>0</v>
      </c>
      <c r="R111" s="83">
        <f t="shared" si="16"/>
        <v>0</v>
      </c>
      <c r="S111" s="83">
        <f t="shared" si="17"/>
        <v>0</v>
      </c>
      <c r="T111" s="83">
        <f t="shared" si="18"/>
        <v>0</v>
      </c>
      <c r="U111" s="84">
        <f t="shared" si="19"/>
        <v>0</v>
      </c>
    </row>
    <row r="112" spans="1:21" ht="15.95" customHeight="1">
      <c r="A112" s="8">
        <v>17</v>
      </c>
      <c r="B112" s="4" t="s">
        <v>79</v>
      </c>
      <c r="C112" s="25" t="s">
        <v>253</v>
      </c>
      <c r="D112" s="9" t="s">
        <v>85</v>
      </c>
      <c r="E112" s="50"/>
      <c r="F112" s="31">
        <f t="shared" si="12"/>
        <v>0</v>
      </c>
      <c r="G112" s="33">
        <f t="shared" si="11"/>
        <v>0</v>
      </c>
      <c r="H112" s="40">
        <f t="shared" si="20"/>
        <v>0</v>
      </c>
      <c r="I112" s="91"/>
      <c r="J112" s="91"/>
      <c r="K112" s="91"/>
      <c r="L112" s="69" t="s">
        <v>253</v>
      </c>
      <c r="M112" s="74"/>
      <c r="N112" s="75"/>
      <c r="O112" s="89">
        <f t="shared" si="13"/>
        <v>0</v>
      </c>
      <c r="P112" s="82">
        <f t="shared" si="14"/>
        <v>0</v>
      </c>
      <c r="Q112" s="83">
        <f t="shared" si="15"/>
        <v>0</v>
      </c>
      <c r="R112" s="83">
        <f t="shared" si="16"/>
        <v>0</v>
      </c>
      <c r="S112" s="83">
        <f t="shared" si="17"/>
        <v>0</v>
      </c>
      <c r="T112" s="83">
        <f t="shared" si="18"/>
        <v>0</v>
      </c>
      <c r="U112" s="84">
        <f t="shared" si="19"/>
        <v>0</v>
      </c>
    </row>
    <row r="113" spans="1:21" ht="15.95" customHeight="1">
      <c r="A113" s="8">
        <v>18</v>
      </c>
      <c r="B113" s="4" t="s">
        <v>79</v>
      </c>
      <c r="C113" s="25" t="s">
        <v>254</v>
      </c>
      <c r="D113" s="9" t="s">
        <v>390</v>
      </c>
      <c r="E113" s="50">
        <v>1</v>
      </c>
      <c r="F113" s="31">
        <f t="shared" si="12"/>
        <v>0</v>
      </c>
      <c r="G113" s="33">
        <f t="shared" si="11"/>
        <v>0</v>
      </c>
      <c r="H113" s="40">
        <f t="shared" si="20"/>
        <v>3</v>
      </c>
      <c r="I113" s="91" t="s">
        <v>249</v>
      </c>
      <c r="J113" s="91" t="s">
        <v>247</v>
      </c>
      <c r="K113" s="91" t="s">
        <v>210</v>
      </c>
      <c r="L113" s="69" t="s">
        <v>254</v>
      </c>
      <c r="M113" s="74"/>
      <c r="N113" s="75"/>
      <c r="O113" s="89">
        <f t="shared" si="13"/>
        <v>1</v>
      </c>
      <c r="P113" s="82">
        <f t="shared" si="14"/>
        <v>0</v>
      </c>
      <c r="Q113" s="83">
        <f t="shared" si="15"/>
        <v>0</v>
      </c>
      <c r="R113" s="83">
        <f t="shared" si="16"/>
        <v>0</v>
      </c>
      <c r="S113" s="83">
        <f t="shared" si="17"/>
        <v>0</v>
      </c>
      <c r="T113" s="83">
        <f t="shared" si="18"/>
        <v>1</v>
      </c>
      <c r="U113" s="84">
        <f t="shared" si="19"/>
        <v>0</v>
      </c>
    </row>
    <row r="114" spans="1:21" ht="15.95" customHeight="1">
      <c r="A114" s="3">
        <v>19</v>
      </c>
      <c r="B114" s="4" t="s">
        <v>79</v>
      </c>
      <c r="C114" s="25" t="s">
        <v>255</v>
      </c>
      <c r="D114" s="4" t="s">
        <v>86</v>
      </c>
      <c r="E114" s="50">
        <v>1</v>
      </c>
      <c r="F114" s="31">
        <f t="shared" si="12"/>
        <v>0</v>
      </c>
      <c r="G114" s="33">
        <f t="shared" si="11"/>
        <v>0</v>
      </c>
      <c r="H114" s="40">
        <f t="shared" si="20"/>
        <v>0</v>
      </c>
      <c r="I114" s="91"/>
      <c r="J114" s="91"/>
      <c r="K114" s="91"/>
      <c r="L114" s="69" t="s">
        <v>255</v>
      </c>
      <c r="M114" s="74"/>
      <c r="N114" s="75"/>
      <c r="O114" s="89">
        <f t="shared" si="13"/>
        <v>1</v>
      </c>
      <c r="P114" s="82">
        <f t="shared" si="14"/>
        <v>0</v>
      </c>
      <c r="Q114" s="83">
        <f t="shared" si="15"/>
        <v>0</v>
      </c>
      <c r="R114" s="83">
        <f t="shared" si="16"/>
        <v>0</v>
      </c>
      <c r="S114" s="83">
        <f t="shared" si="17"/>
        <v>0</v>
      </c>
      <c r="T114" s="83">
        <f t="shared" si="18"/>
        <v>1</v>
      </c>
      <c r="U114" s="84">
        <f t="shared" si="19"/>
        <v>0</v>
      </c>
    </row>
    <row r="115" spans="1:21" ht="15.95" customHeight="1">
      <c r="A115" s="8">
        <v>20</v>
      </c>
      <c r="B115" s="4" t="s">
        <v>79</v>
      </c>
      <c r="C115" s="25" t="s">
        <v>256</v>
      </c>
      <c r="D115" s="9" t="s">
        <v>87</v>
      </c>
      <c r="E115" s="50"/>
      <c r="F115" s="31">
        <f t="shared" si="12"/>
        <v>0</v>
      </c>
      <c r="G115" s="33">
        <f t="shared" si="11"/>
        <v>0</v>
      </c>
      <c r="H115" s="40">
        <f t="shared" si="20"/>
        <v>0</v>
      </c>
      <c r="I115" s="91"/>
      <c r="J115" s="91"/>
      <c r="K115" s="91"/>
      <c r="L115" s="69" t="s">
        <v>256</v>
      </c>
      <c r="M115" s="74"/>
      <c r="N115" s="75"/>
      <c r="O115" s="89">
        <f t="shared" si="13"/>
        <v>0</v>
      </c>
      <c r="P115" s="82">
        <f t="shared" si="14"/>
        <v>0</v>
      </c>
      <c r="Q115" s="83">
        <f t="shared" si="15"/>
        <v>0</v>
      </c>
      <c r="R115" s="83">
        <f t="shared" si="16"/>
        <v>0</v>
      </c>
      <c r="S115" s="83">
        <f t="shared" si="17"/>
        <v>0</v>
      </c>
      <c r="T115" s="83">
        <f t="shared" si="18"/>
        <v>0</v>
      </c>
      <c r="U115" s="84">
        <f t="shared" si="19"/>
        <v>0</v>
      </c>
    </row>
    <row r="116" spans="1:21" ht="15.95" customHeight="1">
      <c r="A116" s="8">
        <v>21</v>
      </c>
      <c r="B116" s="9" t="s">
        <v>79</v>
      </c>
      <c r="C116" s="25" t="s">
        <v>257</v>
      </c>
      <c r="D116" s="9" t="s">
        <v>137</v>
      </c>
      <c r="E116" s="50">
        <v>1</v>
      </c>
      <c r="F116" s="31">
        <f t="shared" si="12"/>
        <v>0</v>
      </c>
      <c r="G116" s="33">
        <f t="shared" si="11"/>
        <v>0</v>
      </c>
      <c r="H116" s="40">
        <f t="shared" si="20"/>
        <v>3</v>
      </c>
      <c r="I116" s="91" t="s">
        <v>259</v>
      </c>
      <c r="J116" s="91" t="s">
        <v>250</v>
      </c>
      <c r="K116" s="91" t="s">
        <v>258</v>
      </c>
      <c r="L116" s="69" t="s">
        <v>257</v>
      </c>
      <c r="M116" s="74"/>
      <c r="N116" s="75"/>
      <c r="O116" s="89">
        <f t="shared" si="13"/>
        <v>1</v>
      </c>
      <c r="P116" s="82">
        <f t="shared" si="14"/>
        <v>0</v>
      </c>
      <c r="Q116" s="83">
        <f t="shared" si="15"/>
        <v>0</v>
      </c>
      <c r="R116" s="83">
        <f t="shared" si="16"/>
        <v>0</v>
      </c>
      <c r="S116" s="83">
        <f t="shared" si="17"/>
        <v>0</v>
      </c>
      <c r="T116" s="83">
        <f t="shared" si="18"/>
        <v>1</v>
      </c>
      <c r="U116" s="84">
        <f t="shared" si="19"/>
        <v>0</v>
      </c>
    </row>
    <row r="117" spans="1:21" ht="15.95" customHeight="1">
      <c r="A117" s="3">
        <v>22</v>
      </c>
      <c r="B117" s="4" t="s">
        <v>79</v>
      </c>
      <c r="C117" s="25" t="s">
        <v>258</v>
      </c>
      <c r="D117" s="4" t="s">
        <v>88</v>
      </c>
      <c r="E117" s="50"/>
      <c r="F117" s="31">
        <f t="shared" si="12"/>
        <v>1</v>
      </c>
      <c r="G117" s="33" t="str">
        <f t="shared" si="11"/>
        <v>FAURE, 21</v>
      </c>
      <c r="H117" s="40">
        <f t="shared" si="20"/>
        <v>0</v>
      </c>
      <c r="I117" s="91"/>
      <c r="J117" s="91"/>
      <c r="K117" s="91"/>
      <c r="L117" s="69" t="s">
        <v>258</v>
      </c>
      <c r="M117" s="74"/>
      <c r="N117" s="75"/>
      <c r="O117" s="89">
        <f t="shared" si="13"/>
        <v>1</v>
      </c>
      <c r="P117" s="82">
        <f t="shared" si="14"/>
        <v>0</v>
      </c>
      <c r="Q117" s="83">
        <f t="shared" si="15"/>
        <v>0</v>
      </c>
      <c r="R117" s="83">
        <f t="shared" si="16"/>
        <v>0</v>
      </c>
      <c r="S117" s="83">
        <f t="shared" si="17"/>
        <v>0</v>
      </c>
      <c r="T117" s="83">
        <f t="shared" si="18"/>
        <v>0</v>
      </c>
      <c r="U117" s="84">
        <f t="shared" si="19"/>
        <v>1</v>
      </c>
    </row>
    <row r="118" spans="1:21" ht="15.95" customHeight="1">
      <c r="A118" s="3">
        <v>23</v>
      </c>
      <c r="B118" s="4" t="s">
        <v>79</v>
      </c>
      <c r="C118" s="25" t="s">
        <v>259</v>
      </c>
      <c r="D118" s="4" t="s">
        <v>89</v>
      </c>
      <c r="E118" s="50"/>
      <c r="F118" s="31">
        <f t="shared" si="12"/>
        <v>1</v>
      </c>
      <c r="G118" s="33" t="str">
        <f t="shared" si="11"/>
        <v>FAURE, 21</v>
      </c>
      <c r="H118" s="40">
        <f t="shared" si="20"/>
        <v>0</v>
      </c>
      <c r="I118" s="91"/>
      <c r="J118" s="91"/>
      <c r="K118" s="91"/>
      <c r="L118" s="69" t="s">
        <v>259</v>
      </c>
      <c r="M118" s="74"/>
      <c r="N118" s="75"/>
      <c r="O118" s="89">
        <f t="shared" si="13"/>
        <v>1</v>
      </c>
      <c r="P118" s="82">
        <f t="shared" si="14"/>
        <v>0</v>
      </c>
      <c r="Q118" s="83">
        <f t="shared" si="15"/>
        <v>0</v>
      </c>
      <c r="R118" s="83">
        <f t="shared" si="16"/>
        <v>0</v>
      </c>
      <c r="S118" s="83">
        <f t="shared" si="17"/>
        <v>0</v>
      </c>
      <c r="T118" s="83">
        <f t="shared" si="18"/>
        <v>0</v>
      </c>
      <c r="U118" s="84">
        <f t="shared" si="19"/>
        <v>1</v>
      </c>
    </row>
    <row r="119" spans="1:21" ht="15.95" customHeight="1">
      <c r="A119" s="3">
        <v>24</v>
      </c>
      <c r="B119" s="4" t="s">
        <v>79</v>
      </c>
      <c r="C119" s="25" t="s">
        <v>260</v>
      </c>
      <c r="D119" s="9" t="s">
        <v>349</v>
      </c>
      <c r="E119" s="50">
        <v>1</v>
      </c>
      <c r="F119" s="31">
        <f t="shared" si="12"/>
        <v>0</v>
      </c>
      <c r="G119" s="33">
        <f t="shared" si="11"/>
        <v>0</v>
      </c>
      <c r="H119" s="40">
        <f t="shared" si="20"/>
        <v>0</v>
      </c>
      <c r="I119" s="91"/>
      <c r="J119" s="91"/>
      <c r="K119" s="91"/>
      <c r="L119" s="69" t="s">
        <v>260</v>
      </c>
      <c r="M119" s="74"/>
      <c r="N119" s="75"/>
      <c r="O119" s="89">
        <f t="shared" si="13"/>
        <v>1</v>
      </c>
      <c r="P119" s="82">
        <f t="shared" si="14"/>
        <v>0</v>
      </c>
      <c r="Q119" s="83">
        <f t="shared" si="15"/>
        <v>0</v>
      </c>
      <c r="R119" s="83">
        <f t="shared" si="16"/>
        <v>0</v>
      </c>
      <c r="S119" s="83">
        <f t="shared" si="17"/>
        <v>0</v>
      </c>
      <c r="T119" s="83">
        <f t="shared" si="18"/>
        <v>1</v>
      </c>
      <c r="U119" s="84">
        <f t="shared" si="19"/>
        <v>0</v>
      </c>
    </row>
    <row r="120" spans="1:21" ht="15.95" customHeight="1">
      <c r="A120" s="3">
        <v>25</v>
      </c>
      <c r="B120" s="4" t="s">
        <v>79</v>
      </c>
      <c r="C120" s="25" t="s">
        <v>261</v>
      </c>
      <c r="D120" s="4" t="s">
        <v>138</v>
      </c>
      <c r="E120" s="50">
        <v>1</v>
      </c>
      <c r="F120" s="31">
        <f t="shared" si="12"/>
        <v>0</v>
      </c>
      <c r="G120" s="33">
        <f t="shared" si="11"/>
        <v>0</v>
      </c>
      <c r="H120" s="40">
        <f t="shared" si="20"/>
        <v>0</v>
      </c>
      <c r="I120" s="91"/>
      <c r="J120" s="91"/>
      <c r="K120" s="91"/>
      <c r="L120" s="69" t="s">
        <v>261</v>
      </c>
      <c r="M120" s="74"/>
      <c r="N120" s="75"/>
      <c r="O120" s="89">
        <f t="shared" si="13"/>
        <v>1</v>
      </c>
      <c r="P120" s="82">
        <f t="shared" si="14"/>
        <v>0</v>
      </c>
      <c r="Q120" s="83">
        <f t="shared" si="15"/>
        <v>0</v>
      </c>
      <c r="R120" s="83">
        <f t="shared" si="16"/>
        <v>0</v>
      </c>
      <c r="S120" s="83">
        <f t="shared" si="17"/>
        <v>0</v>
      </c>
      <c r="T120" s="83">
        <f t="shared" si="18"/>
        <v>1</v>
      </c>
      <c r="U120" s="84">
        <f t="shared" si="19"/>
        <v>0</v>
      </c>
    </row>
    <row r="121" spans="1:21" ht="15.95" customHeight="1">
      <c r="A121" s="8">
        <v>27</v>
      </c>
      <c r="B121" s="9" t="s">
        <v>79</v>
      </c>
      <c r="C121" s="25" t="s">
        <v>262</v>
      </c>
      <c r="D121" s="9" t="s">
        <v>391</v>
      </c>
      <c r="E121" s="50"/>
      <c r="F121" s="31">
        <f t="shared" si="12"/>
        <v>0</v>
      </c>
      <c r="G121" s="33">
        <f t="shared" si="11"/>
        <v>0</v>
      </c>
      <c r="H121" s="40">
        <f t="shared" si="20"/>
        <v>0</v>
      </c>
      <c r="I121" s="91"/>
      <c r="J121" s="91"/>
      <c r="K121" s="91"/>
      <c r="L121" s="69" t="s">
        <v>262</v>
      </c>
      <c r="M121" s="74"/>
      <c r="N121" s="75"/>
      <c r="O121" s="89">
        <f t="shared" si="13"/>
        <v>0</v>
      </c>
      <c r="P121" s="82">
        <f t="shared" si="14"/>
        <v>0</v>
      </c>
      <c r="Q121" s="83">
        <f t="shared" si="15"/>
        <v>0</v>
      </c>
      <c r="R121" s="83">
        <f t="shared" si="16"/>
        <v>0</v>
      </c>
      <c r="S121" s="83">
        <f t="shared" si="17"/>
        <v>0</v>
      </c>
      <c r="T121" s="83">
        <f t="shared" si="18"/>
        <v>0</v>
      </c>
      <c r="U121" s="84">
        <f t="shared" si="19"/>
        <v>0</v>
      </c>
    </row>
    <row r="122" spans="1:21" ht="15.95" customHeight="1">
      <c r="A122" s="3">
        <v>29</v>
      </c>
      <c r="B122" s="4" t="s">
        <v>79</v>
      </c>
      <c r="C122" s="25" t="s">
        <v>263</v>
      </c>
      <c r="D122" s="4" t="s">
        <v>90</v>
      </c>
      <c r="E122" s="50"/>
      <c r="F122" s="31">
        <f t="shared" si="12"/>
        <v>0</v>
      </c>
      <c r="G122" s="33">
        <f t="shared" si="11"/>
        <v>0</v>
      </c>
      <c r="H122" s="40">
        <f t="shared" si="20"/>
        <v>0</v>
      </c>
      <c r="I122" s="91"/>
      <c r="J122" s="91"/>
      <c r="K122" s="91"/>
      <c r="L122" s="69" t="s">
        <v>263</v>
      </c>
      <c r="M122" s="74"/>
      <c r="N122" s="75"/>
      <c r="O122" s="89">
        <f t="shared" si="13"/>
        <v>0</v>
      </c>
      <c r="P122" s="82">
        <f t="shared" si="14"/>
        <v>0</v>
      </c>
      <c r="Q122" s="83">
        <f t="shared" si="15"/>
        <v>0</v>
      </c>
      <c r="R122" s="83">
        <f t="shared" si="16"/>
        <v>0</v>
      </c>
      <c r="S122" s="83">
        <f t="shared" si="17"/>
        <v>0</v>
      </c>
      <c r="T122" s="83">
        <f t="shared" si="18"/>
        <v>0</v>
      </c>
      <c r="U122" s="84">
        <f t="shared" si="19"/>
        <v>0</v>
      </c>
    </row>
    <row r="123" spans="1:21" ht="15.95" customHeight="1" thickBot="1">
      <c r="A123" s="5">
        <v>31</v>
      </c>
      <c r="B123" s="6" t="s">
        <v>79</v>
      </c>
      <c r="C123" s="55" t="s">
        <v>264</v>
      </c>
      <c r="D123" s="6" t="s">
        <v>392</v>
      </c>
      <c r="E123" s="50"/>
      <c r="F123" s="34">
        <f t="shared" si="12"/>
        <v>0</v>
      </c>
      <c r="G123" s="35">
        <f t="shared" si="11"/>
        <v>0</v>
      </c>
      <c r="H123" s="56">
        <f t="shared" si="20"/>
        <v>0</v>
      </c>
      <c r="I123" s="92"/>
      <c r="J123" s="92"/>
      <c r="K123" s="92"/>
      <c r="L123" s="70" t="s">
        <v>264</v>
      </c>
      <c r="M123" s="74"/>
      <c r="N123" s="75"/>
      <c r="O123" s="89">
        <f t="shared" si="13"/>
        <v>0</v>
      </c>
      <c r="P123" s="82">
        <f t="shared" si="14"/>
        <v>0</v>
      </c>
      <c r="Q123" s="83">
        <f t="shared" si="15"/>
        <v>0</v>
      </c>
      <c r="R123" s="83">
        <f t="shared" si="16"/>
        <v>0</v>
      </c>
      <c r="S123" s="83">
        <f t="shared" si="17"/>
        <v>0</v>
      </c>
      <c r="T123" s="83">
        <f t="shared" si="18"/>
        <v>0</v>
      </c>
      <c r="U123" s="84">
        <f t="shared" si="19"/>
        <v>0</v>
      </c>
    </row>
    <row r="124" spans="1:21" ht="15.95" customHeight="1">
      <c r="A124" s="20">
        <v>1</v>
      </c>
      <c r="B124" s="51" t="s">
        <v>91</v>
      </c>
      <c r="C124" s="25" t="s">
        <v>265</v>
      </c>
      <c r="D124" s="94" t="s">
        <v>92</v>
      </c>
      <c r="E124" s="50"/>
      <c r="F124" s="52">
        <f t="shared" si="12"/>
        <v>0</v>
      </c>
      <c r="G124" s="53">
        <f t="shared" si="11"/>
        <v>0</v>
      </c>
      <c r="H124" s="54">
        <f t="shared" si="20"/>
        <v>0</v>
      </c>
      <c r="I124" s="93"/>
      <c r="J124" s="93"/>
      <c r="K124" s="93"/>
      <c r="L124" s="69" t="s">
        <v>265</v>
      </c>
      <c r="M124" s="74"/>
      <c r="N124" s="75"/>
      <c r="O124" s="89">
        <f t="shared" si="13"/>
        <v>0</v>
      </c>
      <c r="P124" s="82">
        <f t="shared" si="14"/>
        <v>0</v>
      </c>
      <c r="Q124" s="83">
        <f t="shared" si="15"/>
        <v>0</v>
      </c>
      <c r="R124" s="83">
        <f t="shared" si="16"/>
        <v>0</v>
      </c>
      <c r="S124" s="83">
        <f t="shared" si="17"/>
        <v>0</v>
      </c>
      <c r="T124" s="83">
        <f t="shared" si="18"/>
        <v>0</v>
      </c>
      <c r="U124" s="84">
        <f t="shared" si="19"/>
        <v>0</v>
      </c>
    </row>
    <row r="125" spans="1:21" ht="15.95" customHeight="1">
      <c r="A125" s="3">
        <v>2</v>
      </c>
      <c r="B125" s="4" t="s">
        <v>91</v>
      </c>
      <c r="C125" s="25" t="s">
        <v>266</v>
      </c>
      <c r="D125" s="4" t="s">
        <v>14</v>
      </c>
      <c r="E125" s="50">
        <v>1</v>
      </c>
      <c r="F125" s="31">
        <f t="shared" si="12"/>
        <v>0</v>
      </c>
      <c r="G125" s="33">
        <f t="shared" si="11"/>
        <v>0</v>
      </c>
      <c r="H125" s="40">
        <f t="shared" si="20"/>
        <v>0</v>
      </c>
      <c r="I125" s="91"/>
      <c r="J125" s="91"/>
      <c r="K125" s="91"/>
      <c r="L125" s="69" t="s">
        <v>266</v>
      </c>
      <c r="M125" s="74"/>
      <c r="N125" s="75"/>
      <c r="O125" s="89">
        <f t="shared" si="13"/>
        <v>1</v>
      </c>
      <c r="P125" s="82">
        <f t="shared" si="14"/>
        <v>0</v>
      </c>
      <c r="Q125" s="83">
        <f t="shared" si="15"/>
        <v>0</v>
      </c>
      <c r="R125" s="83">
        <f t="shared" si="16"/>
        <v>0</v>
      </c>
      <c r="S125" s="83">
        <f t="shared" si="17"/>
        <v>0</v>
      </c>
      <c r="T125" s="83">
        <f t="shared" si="18"/>
        <v>1</v>
      </c>
      <c r="U125" s="84">
        <f t="shared" si="19"/>
        <v>0</v>
      </c>
    </row>
    <row r="126" spans="1:21" ht="15.95" customHeight="1">
      <c r="A126" s="8">
        <v>3</v>
      </c>
      <c r="B126" s="4" t="s">
        <v>91</v>
      </c>
      <c r="C126" s="25" t="s">
        <v>267</v>
      </c>
      <c r="D126" s="9" t="s">
        <v>125</v>
      </c>
      <c r="E126" s="50"/>
      <c r="F126" s="31">
        <f t="shared" si="12"/>
        <v>1</v>
      </c>
      <c r="G126" s="33" t="str">
        <f t="shared" si="11"/>
        <v>DUPARC, 5</v>
      </c>
      <c r="H126" s="40">
        <f t="shared" si="20"/>
        <v>0</v>
      </c>
      <c r="I126" s="91"/>
      <c r="J126" s="91"/>
      <c r="K126" s="91"/>
      <c r="L126" s="69" t="s">
        <v>267</v>
      </c>
      <c r="M126" s="74"/>
      <c r="N126" s="75"/>
      <c r="O126" s="89">
        <f t="shared" si="13"/>
        <v>1</v>
      </c>
      <c r="P126" s="82">
        <f t="shared" si="14"/>
        <v>0</v>
      </c>
      <c r="Q126" s="83">
        <f t="shared" si="15"/>
        <v>0</v>
      </c>
      <c r="R126" s="83">
        <f t="shared" si="16"/>
        <v>0</v>
      </c>
      <c r="S126" s="83">
        <f t="shared" si="17"/>
        <v>0</v>
      </c>
      <c r="T126" s="83">
        <f t="shared" si="18"/>
        <v>0</v>
      </c>
      <c r="U126" s="84">
        <f t="shared" si="19"/>
        <v>1</v>
      </c>
    </row>
    <row r="127" spans="1:21" ht="15.95" customHeight="1">
      <c r="A127" s="3">
        <v>4</v>
      </c>
      <c r="B127" s="4" t="s">
        <v>91</v>
      </c>
      <c r="C127" s="25" t="s">
        <v>268</v>
      </c>
      <c r="D127" s="4" t="s">
        <v>15</v>
      </c>
      <c r="E127" s="50"/>
      <c r="F127" s="31">
        <f t="shared" si="12"/>
        <v>1</v>
      </c>
      <c r="G127" s="33" t="str">
        <f t="shared" si="11"/>
        <v>DUPARC, 16</v>
      </c>
      <c r="H127" s="40">
        <f t="shared" si="20"/>
        <v>0</v>
      </c>
      <c r="I127" s="91"/>
      <c r="J127" s="91"/>
      <c r="K127" s="91"/>
      <c r="L127" s="69" t="s">
        <v>268</v>
      </c>
      <c r="M127" s="74"/>
      <c r="N127" s="75"/>
      <c r="O127" s="89">
        <f t="shared" si="13"/>
        <v>1</v>
      </c>
      <c r="P127" s="82">
        <f t="shared" si="14"/>
        <v>0</v>
      </c>
      <c r="Q127" s="83">
        <f t="shared" si="15"/>
        <v>0</v>
      </c>
      <c r="R127" s="83">
        <f t="shared" si="16"/>
        <v>0</v>
      </c>
      <c r="S127" s="83">
        <f t="shared" si="17"/>
        <v>0</v>
      </c>
      <c r="T127" s="83">
        <f t="shared" si="18"/>
        <v>0</v>
      </c>
      <c r="U127" s="84">
        <f t="shared" si="19"/>
        <v>1</v>
      </c>
    </row>
    <row r="128" spans="1:21" ht="15.95" customHeight="1">
      <c r="A128" s="8">
        <v>5</v>
      </c>
      <c r="B128" s="4" t="s">
        <v>91</v>
      </c>
      <c r="C128" s="25" t="s">
        <v>269</v>
      </c>
      <c r="D128" s="9" t="s">
        <v>393</v>
      </c>
      <c r="E128" s="50">
        <v>1</v>
      </c>
      <c r="F128" s="31">
        <f t="shared" si="12"/>
        <v>0</v>
      </c>
      <c r="G128" s="33">
        <f t="shared" si="11"/>
        <v>0</v>
      </c>
      <c r="H128" s="40">
        <f t="shared" si="20"/>
        <v>2</v>
      </c>
      <c r="I128" s="91" t="s">
        <v>300</v>
      </c>
      <c r="J128" s="91" t="s">
        <v>267</v>
      </c>
      <c r="K128" s="91"/>
      <c r="L128" s="69" t="s">
        <v>269</v>
      </c>
      <c r="M128" s="74"/>
      <c r="N128" s="75"/>
      <c r="O128" s="89">
        <f t="shared" si="13"/>
        <v>1</v>
      </c>
      <c r="P128" s="82">
        <f t="shared" si="14"/>
        <v>0</v>
      </c>
      <c r="Q128" s="83">
        <f t="shared" si="15"/>
        <v>0</v>
      </c>
      <c r="R128" s="83">
        <f t="shared" si="16"/>
        <v>0</v>
      </c>
      <c r="S128" s="83">
        <f t="shared" si="17"/>
        <v>0</v>
      </c>
      <c r="T128" s="83">
        <f t="shared" si="18"/>
        <v>1</v>
      </c>
      <c r="U128" s="84">
        <f t="shared" si="19"/>
        <v>0</v>
      </c>
    </row>
    <row r="129" spans="1:21" ht="15.95" customHeight="1">
      <c r="A129" s="3">
        <v>6</v>
      </c>
      <c r="B129" s="4" t="s">
        <v>91</v>
      </c>
      <c r="C129" s="25" t="s">
        <v>270</v>
      </c>
      <c r="D129" s="4" t="s">
        <v>16</v>
      </c>
      <c r="E129" s="50"/>
      <c r="F129" s="31">
        <f t="shared" si="12"/>
        <v>0</v>
      </c>
      <c r="G129" s="33">
        <f t="shared" si="11"/>
        <v>0</v>
      </c>
      <c r="H129" s="40">
        <f t="shared" si="20"/>
        <v>0</v>
      </c>
      <c r="I129" s="91"/>
      <c r="J129" s="91"/>
      <c r="K129" s="91"/>
      <c r="L129" s="69" t="s">
        <v>270</v>
      </c>
      <c r="M129" s="74"/>
      <c r="N129" s="75"/>
      <c r="O129" s="89">
        <f t="shared" si="13"/>
        <v>0</v>
      </c>
      <c r="P129" s="82">
        <f t="shared" si="14"/>
        <v>0</v>
      </c>
      <c r="Q129" s="83">
        <f t="shared" si="15"/>
        <v>0</v>
      </c>
      <c r="R129" s="83">
        <f t="shared" si="16"/>
        <v>0</v>
      </c>
      <c r="S129" s="83">
        <f t="shared" si="17"/>
        <v>0</v>
      </c>
      <c r="T129" s="83">
        <f t="shared" si="18"/>
        <v>0</v>
      </c>
      <c r="U129" s="84">
        <f t="shared" si="19"/>
        <v>0</v>
      </c>
    </row>
    <row r="130" spans="1:21" ht="15.95" customHeight="1">
      <c r="A130" s="8">
        <v>7</v>
      </c>
      <c r="B130" s="9" t="s">
        <v>91</v>
      </c>
      <c r="C130" s="25" t="s">
        <v>271</v>
      </c>
      <c r="D130" s="95" t="s">
        <v>142</v>
      </c>
      <c r="E130" s="50">
        <v>1</v>
      </c>
      <c r="F130" s="31">
        <f t="shared" si="12"/>
        <v>0</v>
      </c>
      <c r="G130" s="33">
        <f t="shared" si="11"/>
        <v>0</v>
      </c>
      <c r="H130" s="40">
        <f t="shared" si="20"/>
        <v>3</v>
      </c>
      <c r="I130" s="91" t="s">
        <v>284</v>
      </c>
      <c r="J130" s="91" t="s">
        <v>295</v>
      </c>
      <c r="K130" s="91" t="s">
        <v>248</v>
      </c>
      <c r="L130" s="69" t="s">
        <v>271</v>
      </c>
      <c r="M130" s="74"/>
      <c r="N130" s="75"/>
      <c r="O130" s="89">
        <f t="shared" si="13"/>
        <v>1</v>
      </c>
      <c r="P130" s="82">
        <f t="shared" si="14"/>
        <v>0</v>
      </c>
      <c r="Q130" s="83">
        <f t="shared" si="15"/>
        <v>0</v>
      </c>
      <c r="R130" s="83">
        <f t="shared" si="16"/>
        <v>0</v>
      </c>
      <c r="S130" s="83">
        <f t="shared" si="17"/>
        <v>0</v>
      </c>
      <c r="T130" s="83">
        <f t="shared" si="18"/>
        <v>1</v>
      </c>
      <c r="U130" s="84">
        <f t="shared" si="19"/>
        <v>0</v>
      </c>
    </row>
    <row r="131" spans="1:21" ht="15.95" customHeight="1">
      <c r="A131" s="3">
        <v>8</v>
      </c>
      <c r="B131" s="4" t="s">
        <v>91</v>
      </c>
      <c r="C131" s="25" t="s">
        <v>272</v>
      </c>
      <c r="D131" s="4" t="s">
        <v>127</v>
      </c>
      <c r="E131" s="50">
        <v>1</v>
      </c>
      <c r="F131" s="31">
        <f t="shared" si="12"/>
        <v>0</v>
      </c>
      <c r="G131" s="33">
        <f t="shared" si="11"/>
        <v>0</v>
      </c>
      <c r="H131" s="40">
        <f t="shared" si="20"/>
        <v>1</v>
      </c>
      <c r="I131" s="91" t="s">
        <v>275</v>
      </c>
      <c r="J131" s="91"/>
      <c r="K131" s="91"/>
      <c r="L131" s="69" t="s">
        <v>272</v>
      </c>
      <c r="M131" s="74"/>
      <c r="N131" s="75"/>
      <c r="O131" s="89">
        <f t="shared" si="13"/>
        <v>1</v>
      </c>
      <c r="P131" s="82">
        <f t="shared" si="14"/>
        <v>0</v>
      </c>
      <c r="Q131" s="83">
        <f t="shared" si="15"/>
        <v>0</v>
      </c>
      <c r="R131" s="83">
        <f t="shared" si="16"/>
        <v>0</v>
      </c>
      <c r="S131" s="83">
        <f t="shared" si="17"/>
        <v>0</v>
      </c>
      <c r="T131" s="83">
        <f t="shared" si="18"/>
        <v>1</v>
      </c>
      <c r="U131" s="84">
        <f t="shared" si="19"/>
        <v>0</v>
      </c>
    </row>
    <row r="132" spans="1:21" ht="15.95" customHeight="1">
      <c r="A132" s="3">
        <v>9</v>
      </c>
      <c r="B132" s="4" t="s">
        <v>91</v>
      </c>
      <c r="C132" s="25" t="s">
        <v>273</v>
      </c>
      <c r="D132" s="4" t="s">
        <v>17</v>
      </c>
      <c r="E132" s="50"/>
      <c r="F132" s="31">
        <f t="shared" si="12"/>
        <v>1</v>
      </c>
      <c r="G132" s="33" t="str">
        <f t="shared" si="11"/>
        <v>DUPARC, 17</v>
      </c>
      <c r="H132" s="40">
        <f t="shared" si="20"/>
        <v>0</v>
      </c>
      <c r="I132" s="91"/>
      <c r="J132" s="91"/>
      <c r="K132" s="91"/>
      <c r="L132" s="69" t="s">
        <v>273</v>
      </c>
      <c r="M132" s="74"/>
      <c r="N132" s="75"/>
      <c r="O132" s="89">
        <f t="shared" si="13"/>
        <v>1</v>
      </c>
      <c r="P132" s="82">
        <f t="shared" si="14"/>
        <v>0</v>
      </c>
      <c r="Q132" s="83">
        <f t="shared" si="15"/>
        <v>0</v>
      </c>
      <c r="R132" s="83">
        <f t="shared" si="16"/>
        <v>0</v>
      </c>
      <c r="S132" s="83">
        <f t="shared" si="17"/>
        <v>0</v>
      </c>
      <c r="T132" s="83">
        <f t="shared" si="18"/>
        <v>0</v>
      </c>
      <c r="U132" s="84">
        <f t="shared" si="19"/>
        <v>1</v>
      </c>
    </row>
    <row r="133" spans="1:21" ht="15.95" customHeight="1">
      <c r="A133" s="8">
        <v>10</v>
      </c>
      <c r="B133" s="9" t="s">
        <v>91</v>
      </c>
      <c r="C133" s="25" t="s">
        <v>274</v>
      </c>
      <c r="D133" s="9" t="s">
        <v>128</v>
      </c>
      <c r="E133" s="50">
        <v>1</v>
      </c>
      <c r="F133" s="31">
        <f t="shared" si="12"/>
        <v>0</v>
      </c>
      <c r="G133" s="33">
        <f t="shared" ref="G133:G184" si="21">IF(VLOOKUP(C133,I$5:L$364,4,FALSE)&lt;&gt;0,VLOOKUP(C133,I$5:L$364,4,FALSE),IF(VLOOKUP(C133,J$5:L$364,3,FALSE)&lt;&gt;0,VLOOKUP(C133,J$5:L$364,3,FALSE),IF(VLOOKUP(C133,K$5:L$364,2,FALSE)&lt;&gt;0,VLOOKUP(C133,K$5:L$364,2,FALSE),0)))</f>
        <v>0</v>
      </c>
      <c r="H133" s="40">
        <f t="shared" si="20"/>
        <v>0</v>
      </c>
      <c r="I133" s="91"/>
      <c r="J133" s="91"/>
      <c r="K133" s="91"/>
      <c r="L133" s="69" t="s">
        <v>274</v>
      </c>
      <c r="M133" s="74"/>
      <c r="N133" s="75"/>
      <c r="O133" s="89">
        <f t="shared" si="13"/>
        <v>1</v>
      </c>
      <c r="P133" s="82">
        <f t="shared" si="14"/>
        <v>0</v>
      </c>
      <c r="Q133" s="83">
        <f t="shared" si="15"/>
        <v>0</v>
      </c>
      <c r="R133" s="83">
        <f t="shared" si="16"/>
        <v>0</v>
      </c>
      <c r="S133" s="83">
        <f t="shared" si="17"/>
        <v>0</v>
      </c>
      <c r="T133" s="83">
        <f t="shared" si="18"/>
        <v>1</v>
      </c>
      <c r="U133" s="84">
        <f t="shared" si="19"/>
        <v>0</v>
      </c>
    </row>
    <row r="134" spans="1:21" ht="15.95" customHeight="1">
      <c r="A134" s="3">
        <v>11</v>
      </c>
      <c r="B134" s="4" t="s">
        <v>91</v>
      </c>
      <c r="C134" s="25" t="s">
        <v>275</v>
      </c>
      <c r="D134" s="4" t="s">
        <v>18</v>
      </c>
      <c r="E134" s="50"/>
      <c r="F134" s="31">
        <f t="shared" ref="F134:F184" si="22">IF(G134=0,0,1)</f>
        <v>1</v>
      </c>
      <c r="G134" s="33" t="str">
        <f t="shared" si="21"/>
        <v>DUPARC, 8</v>
      </c>
      <c r="H134" s="40">
        <f t="shared" si="20"/>
        <v>0</v>
      </c>
      <c r="I134" s="91"/>
      <c r="J134" s="91"/>
      <c r="K134" s="91"/>
      <c r="L134" s="69" t="s">
        <v>275</v>
      </c>
      <c r="M134" s="74"/>
      <c r="N134" s="75"/>
      <c r="O134" s="89">
        <f t="shared" ref="O134:O184" si="23">IF(OR(E134=1,F134=1),IF(M134=0,IF(N134=0,1,0),0),0)</f>
        <v>1</v>
      </c>
      <c r="P134" s="82">
        <f t="shared" ref="P134:P184" si="24">IF(AND(M134=1,E134=1),1,0)</f>
        <v>0</v>
      </c>
      <c r="Q134" s="83">
        <f t="shared" ref="Q134:Q184" si="25">IF(AND(M134=1,F134=1),1,0)</f>
        <v>0</v>
      </c>
      <c r="R134" s="83">
        <f t="shared" ref="R134:R184" si="26">IF(AND(N134=1,E134=1),1,0)</f>
        <v>0</v>
      </c>
      <c r="S134" s="83">
        <f t="shared" ref="S134:S184" si="27">IF(AND(N134=1,F134=1),1,0)</f>
        <v>0</v>
      </c>
      <c r="T134" s="83">
        <f t="shared" ref="T134:T184" si="28">IF(AND(O134=1,E134=1),1,0)</f>
        <v>0</v>
      </c>
      <c r="U134" s="84">
        <f t="shared" ref="U134:U184" si="29">IF(AND(O134=1,F134=1),1,0)</f>
        <v>1</v>
      </c>
    </row>
    <row r="135" spans="1:21" ht="15.95" customHeight="1">
      <c r="A135" s="3">
        <v>12</v>
      </c>
      <c r="B135" s="4" t="s">
        <v>91</v>
      </c>
      <c r="C135" s="25" t="s">
        <v>276</v>
      </c>
      <c r="D135" s="4" t="s">
        <v>394</v>
      </c>
      <c r="E135" s="50"/>
      <c r="F135" s="31">
        <f t="shared" si="22"/>
        <v>0</v>
      </c>
      <c r="G135" s="33">
        <f t="shared" si="21"/>
        <v>0</v>
      </c>
      <c r="H135" s="40">
        <f t="shared" ref="H135:H184" si="30">COUNTA(I135:K135)</f>
        <v>0</v>
      </c>
      <c r="I135" s="91"/>
      <c r="J135" s="91"/>
      <c r="K135" s="91"/>
      <c r="L135" s="69" t="s">
        <v>276</v>
      </c>
      <c r="M135" s="74"/>
      <c r="N135" s="75"/>
      <c r="O135" s="89">
        <f t="shared" si="23"/>
        <v>0</v>
      </c>
      <c r="P135" s="82">
        <f t="shared" si="24"/>
        <v>0</v>
      </c>
      <c r="Q135" s="83">
        <f t="shared" si="25"/>
        <v>0</v>
      </c>
      <c r="R135" s="83">
        <f t="shared" si="26"/>
        <v>0</v>
      </c>
      <c r="S135" s="83">
        <f t="shared" si="27"/>
        <v>0</v>
      </c>
      <c r="T135" s="83">
        <f t="shared" si="28"/>
        <v>0</v>
      </c>
      <c r="U135" s="84">
        <f t="shared" si="29"/>
        <v>0</v>
      </c>
    </row>
    <row r="136" spans="1:21" ht="15.95" customHeight="1">
      <c r="A136" s="3">
        <v>13</v>
      </c>
      <c r="B136" s="4" t="s">
        <v>91</v>
      </c>
      <c r="C136" s="25" t="s">
        <v>277</v>
      </c>
      <c r="D136" s="4" t="s">
        <v>93</v>
      </c>
      <c r="E136" s="50"/>
      <c r="F136" s="31">
        <f t="shared" si="22"/>
        <v>1</v>
      </c>
      <c r="G136" s="33" t="str">
        <f t="shared" si="21"/>
        <v>DUPARC, 15</v>
      </c>
      <c r="H136" s="40">
        <f t="shared" si="30"/>
        <v>0</v>
      </c>
      <c r="I136" s="91"/>
      <c r="J136" s="91"/>
      <c r="K136" s="91"/>
      <c r="L136" s="69" t="s">
        <v>277</v>
      </c>
      <c r="M136" s="74"/>
      <c r="N136" s="75"/>
      <c r="O136" s="89">
        <f t="shared" si="23"/>
        <v>1</v>
      </c>
      <c r="P136" s="82">
        <f t="shared" si="24"/>
        <v>0</v>
      </c>
      <c r="Q136" s="83">
        <f t="shared" si="25"/>
        <v>0</v>
      </c>
      <c r="R136" s="83">
        <f t="shared" si="26"/>
        <v>0</v>
      </c>
      <c r="S136" s="83">
        <f t="shared" si="27"/>
        <v>0</v>
      </c>
      <c r="T136" s="83">
        <f t="shared" si="28"/>
        <v>0</v>
      </c>
      <c r="U136" s="84">
        <f t="shared" si="29"/>
        <v>1</v>
      </c>
    </row>
    <row r="137" spans="1:21" ht="15.95" customHeight="1">
      <c r="A137" s="3">
        <v>14</v>
      </c>
      <c r="B137" s="4" t="s">
        <v>91</v>
      </c>
      <c r="C137" s="25" t="s">
        <v>278</v>
      </c>
      <c r="D137" s="4" t="s">
        <v>94</v>
      </c>
      <c r="E137" s="50"/>
      <c r="F137" s="31">
        <f t="shared" si="22"/>
        <v>1</v>
      </c>
      <c r="G137" s="33" t="str">
        <f t="shared" si="21"/>
        <v>DUPARC, 16</v>
      </c>
      <c r="H137" s="40">
        <f t="shared" si="30"/>
        <v>0</v>
      </c>
      <c r="I137" s="91"/>
      <c r="J137" s="91"/>
      <c r="K137" s="91"/>
      <c r="L137" s="69" t="s">
        <v>278</v>
      </c>
      <c r="M137" s="74"/>
      <c r="N137" s="75"/>
      <c r="O137" s="89">
        <f t="shared" si="23"/>
        <v>1</v>
      </c>
      <c r="P137" s="82">
        <f t="shared" si="24"/>
        <v>0</v>
      </c>
      <c r="Q137" s="83">
        <f t="shared" si="25"/>
        <v>0</v>
      </c>
      <c r="R137" s="83">
        <f t="shared" si="26"/>
        <v>0</v>
      </c>
      <c r="S137" s="83">
        <f t="shared" si="27"/>
        <v>0</v>
      </c>
      <c r="T137" s="83">
        <f t="shared" si="28"/>
        <v>0</v>
      </c>
      <c r="U137" s="84">
        <f t="shared" si="29"/>
        <v>1</v>
      </c>
    </row>
    <row r="138" spans="1:21" ht="15.95" customHeight="1">
      <c r="A138" s="3">
        <v>15</v>
      </c>
      <c r="B138" s="4" t="s">
        <v>91</v>
      </c>
      <c r="C138" s="25" t="s">
        <v>279</v>
      </c>
      <c r="D138" s="4" t="s">
        <v>95</v>
      </c>
      <c r="E138" s="50">
        <v>1</v>
      </c>
      <c r="F138" s="31">
        <f t="shared" si="22"/>
        <v>0</v>
      </c>
      <c r="G138" s="33">
        <f t="shared" si="21"/>
        <v>0</v>
      </c>
      <c r="H138" s="40">
        <f t="shared" si="30"/>
        <v>1</v>
      </c>
      <c r="I138" s="91" t="s">
        <v>277</v>
      </c>
      <c r="J138" s="91"/>
      <c r="K138" s="91"/>
      <c r="L138" s="69" t="s">
        <v>279</v>
      </c>
      <c r="M138" s="74"/>
      <c r="N138" s="75"/>
      <c r="O138" s="89">
        <f t="shared" si="23"/>
        <v>1</v>
      </c>
      <c r="P138" s="82">
        <f t="shared" si="24"/>
        <v>0</v>
      </c>
      <c r="Q138" s="83">
        <f t="shared" si="25"/>
        <v>0</v>
      </c>
      <c r="R138" s="83">
        <f t="shared" si="26"/>
        <v>0</v>
      </c>
      <c r="S138" s="83">
        <f t="shared" si="27"/>
        <v>0</v>
      </c>
      <c r="T138" s="83">
        <f t="shared" si="28"/>
        <v>1</v>
      </c>
      <c r="U138" s="84">
        <f t="shared" si="29"/>
        <v>0</v>
      </c>
    </row>
    <row r="139" spans="1:21" ht="15.95" customHeight="1">
      <c r="A139" s="3">
        <v>16</v>
      </c>
      <c r="B139" s="4" t="s">
        <v>91</v>
      </c>
      <c r="C139" s="25" t="s">
        <v>280</v>
      </c>
      <c r="D139" s="4" t="s">
        <v>96</v>
      </c>
      <c r="E139" s="50">
        <v>1</v>
      </c>
      <c r="F139" s="31">
        <f t="shared" si="22"/>
        <v>0</v>
      </c>
      <c r="G139" s="33">
        <f t="shared" si="21"/>
        <v>0</v>
      </c>
      <c r="H139" s="40">
        <f t="shared" si="30"/>
        <v>3</v>
      </c>
      <c r="I139" s="91" t="s">
        <v>278</v>
      </c>
      <c r="J139" s="91" t="s">
        <v>291</v>
      </c>
      <c r="K139" s="91" t="s">
        <v>268</v>
      </c>
      <c r="L139" s="69" t="s">
        <v>280</v>
      </c>
      <c r="M139" s="74"/>
      <c r="N139" s="75"/>
      <c r="O139" s="89">
        <f t="shared" si="23"/>
        <v>1</v>
      </c>
      <c r="P139" s="82">
        <f t="shared" si="24"/>
        <v>0</v>
      </c>
      <c r="Q139" s="83">
        <f t="shared" si="25"/>
        <v>0</v>
      </c>
      <c r="R139" s="83">
        <f t="shared" si="26"/>
        <v>0</v>
      </c>
      <c r="S139" s="83">
        <f t="shared" si="27"/>
        <v>0</v>
      </c>
      <c r="T139" s="83">
        <f t="shared" si="28"/>
        <v>1</v>
      </c>
      <c r="U139" s="84">
        <f t="shared" si="29"/>
        <v>0</v>
      </c>
    </row>
    <row r="140" spans="1:21" ht="15.95" customHeight="1">
      <c r="A140" s="3">
        <v>17</v>
      </c>
      <c r="B140" s="4" t="s">
        <v>91</v>
      </c>
      <c r="C140" s="25" t="s">
        <v>281</v>
      </c>
      <c r="D140" s="4" t="s">
        <v>19</v>
      </c>
      <c r="E140" s="50">
        <v>1</v>
      </c>
      <c r="F140" s="31">
        <f t="shared" si="22"/>
        <v>0</v>
      </c>
      <c r="G140" s="33">
        <f t="shared" si="21"/>
        <v>0</v>
      </c>
      <c r="H140" s="40">
        <f t="shared" si="30"/>
        <v>1</v>
      </c>
      <c r="I140" s="91" t="s">
        <v>273</v>
      </c>
      <c r="J140" s="91"/>
      <c r="K140" s="91"/>
      <c r="L140" s="69" t="s">
        <v>281</v>
      </c>
      <c r="M140" s="74"/>
      <c r="N140" s="75"/>
      <c r="O140" s="89">
        <f t="shared" si="23"/>
        <v>1</v>
      </c>
      <c r="P140" s="82">
        <f t="shared" si="24"/>
        <v>0</v>
      </c>
      <c r="Q140" s="83">
        <f t="shared" si="25"/>
        <v>0</v>
      </c>
      <c r="R140" s="83">
        <f t="shared" si="26"/>
        <v>0</v>
      </c>
      <c r="S140" s="83">
        <f t="shared" si="27"/>
        <v>0</v>
      </c>
      <c r="T140" s="83">
        <f t="shared" si="28"/>
        <v>1</v>
      </c>
      <c r="U140" s="84">
        <f t="shared" si="29"/>
        <v>0</v>
      </c>
    </row>
    <row r="141" spans="1:21" ht="15.95" customHeight="1">
      <c r="A141" s="3">
        <v>18</v>
      </c>
      <c r="B141" s="4" t="s">
        <v>91</v>
      </c>
      <c r="C141" s="25" t="s">
        <v>282</v>
      </c>
      <c r="D141" s="4" t="s">
        <v>97</v>
      </c>
      <c r="E141" s="50">
        <v>1</v>
      </c>
      <c r="F141" s="31">
        <f t="shared" si="22"/>
        <v>0</v>
      </c>
      <c r="G141" s="33">
        <f t="shared" si="21"/>
        <v>0</v>
      </c>
      <c r="H141" s="40">
        <f t="shared" si="30"/>
        <v>0</v>
      </c>
      <c r="I141" s="91"/>
      <c r="J141" s="91"/>
      <c r="K141" s="91"/>
      <c r="L141" s="69" t="s">
        <v>282</v>
      </c>
      <c r="M141" s="74"/>
      <c r="N141" s="75"/>
      <c r="O141" s="89">
        <f t="shared" si="23"/>
        <v>1</v>
      </c>
      <c r="P141" s="82">
        <f t="shared" si="24"/>
        <v>0</v>
      </c>
      <c r="Q141" s="83">
        <f t="shared" si="25"/>
        <v>0</v>
      </c>
      <c r="R141" s="83">
        <f t="shared" si="26"/>
        <v>0</v>
      </c>
      <c r="S141" s="83">
        <f t="shared" si="27"/>
        <v>0</v>
      </c>
      <c r="T141" s="83">
        <f t="shared" si="28"/>
        <v>1</v>
      </c>
      <c r="U141" s="84">
        <f t="shared" si="29"/>
        <v>0</v>
      </c>
    </row>
    <row r="142" spans="1:21" ht="15.95" customHeight="1">
      <c r="A142" s="3">
        <v>19</v>
      </c>
      <c r="B142" s="4" t="s">
        <v>91</v>
      </c>
      <c r="C142" s="25" t="s">
        <v>283</v>
      </c>
      <c r="D142" s="95" t="s">
        <v>350</v>
      </c>
      <c r="E142" s="50"/>
      <c r="F142" s="31">
        <f t="shared" si="22"/>
        <v>0</v>
      </c>
      <c r="G142" s="33">
        <f t="shared" si="21"/>
        <v>0</v>
      </c>
      <c r="H142" s="40">
        <f t="shared" si="30"/>
        <v>0</v>
      </c>
      <c r="I142" s="91"/>
      <c r="J142" s="91"/>
      <c r="K142" s="91"/>
      <c r="L142" s="69" t="s">
        <v>283</v>
      </c>
      <c r="M142" s="74"/>
      <c r="N142" s="75"/>
      <c r="O142" s="89">
        <f t="shared" si="23"/>
        <v>0</v>
      </c>
      <c r="P142" s="82">
        <f t="shared" si="24"/>
        <v>0</v>
      </c>
      <c r="Q142" s="83">
        <f t="shared" si="25"/>
        <v>0</v>
      </c>
      <c r="R142" s="83">
        <f t="shared" si="26"/>
        <v>0</v>
      </c>
      <c r="S142" s="83">
        <f t="shared" si="27"/>
        <v>0</v>
      </c>
      <c r="T142" s="83">
        <f t="shared" si="28"/>
        <v>0</v>
      </c>
      <c r="U142" s="84">
        <f t="shared" si="29"/>
        <v>0</v>
      </c>
    </row>
    <row r="143" spans="1:21" ht="15.95" customHeight="1">
      <c r="A143" s="3">
        <v>20</v>
      </c>
      <c r="B143" s="4" t="s">
        <v>91</v>
      </c>
      <c r="C143" s="25" t="s">
        <v>284</v>
      </c>
      <c r="D143" s="95" t="s">
        <v>351</v>
      </c>
      <c r="E143" s="50"/>
      <c r="F143" s="31">
        <f t="shared" si="22"/>
        <v>1</v>
      </c>
      <c r="G143" s="33" t="str">
        <f t="shared" si="21"/>
        <v>DUPARC, 7</v>
      </c>
      <c r="H143" s="40">
        <f t="shared" si="30"/>
        <v>0</v>
      </c>
      <c r="I143" s="91"/>
      <c r="J143" s="91"/>
      <c r="K143" s="91"/>
      <c r="L143" s="69" t="s">
        <v>284</v>
      </c>
      <c r="M143" s="74"/>
      <c r="N143" s="75"/>
      <c r="O143" s="89">
        <f t="shared" si="23"/>
        <v>1</v>
      </c>
      <c r="P143" s="82">
        <f t="shared" si="24"/>
        <v>0</v>
      </c>
      <c r="Q143" s="83">
        <f t="shared" si="25"/>
        <v>0</v>
      </c>
      <c r="R143" s="83">
        <f t="shared" si="26"/>
        <v>0</v>
      </c>
      <c r="S143" s="83">
        <f t="shared" si="27"/>
        <v>0</v>
      </c>
      <c r="T143" s="83">
        <f t="shared" si="28"/>
        <v>0</v>
      </c>
      <c r="U143" s="84">
        <f t="shared" si="29"/>
        <v>1</v>
      </c>
    </row>
    <row r="144" spans="1:21" ht="15.95" customHeight="1">
      <c r="A144" s="3">
        <v>21</v>
      </c>
      <c r="B144" s="4" t="s">
        <v>91</v>
      </c>
      <c r="C144" s="25" t="s">
        <v>285</v>
      </c>
      <c r="D144" s="4" t="s">
        <v>20</v>
      </c>
      <c r="E144" s="50"/>
      <c r="F144" s="31">
        <f t="shared" si="22"/>
        <v>0</v>
      </c>
      <c r="G144" s="33">
        <f t="shared" si="21"/>
        <v>0</v>
      </c>
      <c r="H144" s="40">
        <f t="shared" si="30"/>
        <v>0</v>
      </c>
      <c r="I144" s="91"/>
      <c r="J144" s="91"/>
      <c r="K144" s="91"/>
      <c r="L144" s="69" t="s">
        <v>285</v>
      </c>
      <c r="M144" s="74"/>
      <c r="N144" s="75"/>
      <c r="O144" s="89">
        <f t="shared" si="23"/>
        <v>0</v>
      </c>
      <c r="P144" s="82">
        <f t="shared" si="24"/>
        <v>0</v>
      </c>
      <c r="Q144" s="83">
        <f t="shared" si="25"/>
        <v>0</v>
      </c>
      <c r="R144" s="83">
        <f t="shared" si="26"/>
        <v>0</v>
      </c>
      <c r="S144" s="83">
        <f t="shared" si="27"/>
        <v>0</v>
      </c>
      <c r="T144" s="83">
        <f t="shared" si="28"/>
        <v>0</v>
      </c>
      <c r="U144" s="84">
        <f t="shared" si="29"/>
        <v>0</v>
      </c>
    </row>
    <row r="145" spans="1:21" ht="15.95" customHeight="1">
      <c r="A145" s="3">
        <v>22</v>
      </c>
      <c r="B145" s="4" t="s">
        <v>91</v>
      </c>
      <c r="C145" s="25" t="s">
        <v>286</v>
      </c>
      <c r="D145" s="4" t="s">
        <v>21</v>
      </c>
      <c r="E145" s="50"/>
      <c r="F145" s="31">
        <f t="shared" si="22"/>
        <v>0</v>
      </c>
      <c r="G145" s="33">
        <f t="shared" si="21"/>
        <v>0</v>
      </c>
      <c r="H145" s="40">
        <f t="shared" si="30"/>
        <v>0</v>
      </c>
      <c r="I145" s="91"/>
      <c r="J145" s="91"/>
      <c r="K145" s="91"/>
      <c r="L145" s="69" t="s">
        <v>286</v>
      </c>
      <c r="M145" s="74"/>
      <c r="N145" s="75"/>
      <c r="O145" s="89">
        <f t="shared" si="23"/>
        <v>0</v>
      </c>
      <c r="P145" s="82">
        <f t="shared" si="24"/>
        <v>0</v>
      </c>
      <c r="Q145" s="83">
        <f t="shared" si="25"/>
        <v>0</v>
      </c>
      <c r="R145" s="83">
        <f t="shared" si="26"/>
        <v>0</v>
      </c>
      <c r="S145" s="83">
        <f t="shared" si="27"/>
        <v>0</v>
      </c>
      <c r="T145" s="83">
        <f t="shared" si="28"/>
        <v>0</v>
      </c>
      <c r="U145" s="84">
        <f t="shared" si="29"/>
        <v>0</v>
      </c>
    </row>
    <row r="146" spans="1:21" ht="15.95" customHeight="1">
      <c r="A146" s="3">
        <v>23</v>
      </c>
      <c r="B146" s="4" t="s">
        <v>91</v>
      </c>
      <c r="C146" s="25" t="s">
        <v>287</v>
      </c>
      <c r="D146" s="4" t="s">
        <v>98</v>
      </c>
      <c r="E146" s="50">
        <v>1</v>
      </c>
      <c r="F146" s="31">
        <f t="shared" si="22"/>
        <v>0</v>
      </c>
      <c r="G146" s="33">
        <f t="shared" si="21"/>
        <v>0</v>
      </c>
      <c r="H146" s="40">
        <f t="shared" si="30"/>
        <v>1</v>
      </c>
      <c r="I146" s="91" t="s">
        <v>289</v>
      </c>
      <c r="J146" s="91"/>
      <c r="K146" s="91"/>
      <c r="L146" s="69" t="s">
        <v>287</v>
      </c>
      <c r="M146" s="74"/>
      <c r="N146" s="75"/>
      <c r="O146" s="89">
        <f t="shared" si="23"/>
        <v>1</v>
      </c>
      <c r="P146" s="82">
        <f t="shared" si="24"/>
        <v>0</v>
      </c>
      <c r="Q146" s="83">
        <f t="shared" si="25"/>
        <v>0</v>
      </c>
      <c r="R146" s="83">
        <f t="shared" si="26"/>
        <v>0</v>
      </c>
      <c r="S146" s="83">
        <f t="shared" si="27"/>
        <v>0</v>
      </c>
      <c r="T146" s="83">
        <f t="shared" si="28"/>
        <v>1</v>
      </c>
      <c r="U146" s="84">
        <f t="shared" si="29"/>
        <v>0</v>
      </c>
    </row>
    <row r="147" spans="1:21" ht="15.95" customHeight="1">
      <c r="A147" s="3">
        <v>24</v>
      </c>
      <c r="B147" s="4" t="s">
        <v>91</v>
      </c>
      <c r="C147" s="25" t="s">
        <v>288</v>
      </c>
      <c r="D147" s="4" t="s">
        <v>22</v>
      </c>
      <c r="E147" s="50">
        <v>1</v>
      </c>
      <c r="F147" s="31">
        <f t="shared" si="22"/>
        <v>0</v>
      </c>
      <c r="G147" s="33">
        <f t="shared" si="21"/>
        <v>0</v>
      </c>
      <c r="H147" s="40">
        <f t="shared" si="30"/>
        <v>1</v>
      </c>
      <c r="I147" s="91" t="s">
        <v>293</v>
      </c>
      <c r="J147" s="91"/>
      <c r="K147" s="91"/>
      <c r="L147" s="69" t="s">
        <v>288</v>
      </c>
      <c r="M147" s="74"/>
      <c r="N147" s="75"/>
      <c r="O147" s="89">
        <f t="shared" si="23"/>
        <v>1</v>
      </c>
      <c r="P147" s="82">
        <f t="shared" si="24"/>
        <v>0</v>
      </c>
      <c r="Q147" s="83">
        <f t="shared" si="25"/>
        <v>0</v>
      </c>
      <c r="R147" s="83">
        <f t="shared" si="26"/>
        <v>0</v>
      </c>
      <c r="S147" s="83">
        <f t="shared" si="27"/>
        <v>0</v>
      </c>
      <c r="T147" s="83">
        <f t="shared" si="28"/>
        <v>1</v>
      </c>
      <c r="U147" s="84">
        <f t="shared" si="29"/>
        <v>0</v>
      </c>
    </row>
    <row r="148" spans="1:21" ht="15.95" customHeight="1">
      <c r="A148" s="3">
        <v>25</v>
      </c>
      <c r="B148" s="4" t="s">
        <v>91</v>
      </c>
      <c r="C148" s="25" t="s">
        <v>289</v>
      </c>
      <c r="D148" s="4" t="s">
        <v>99</v>
      </c>
      <c r="E148" s="50"/>
      <c r="F148" s="31">
        <f t="shared" si="22"/>
        <v>1</v>
      </c>
      <c r="G148" s="33" t="str">
        <f t="shared" si="21"/>
        <v>DUPARC, 23</v>
      </c>
      <c r="H148" s="40">
        <f t="shared" si="30"/>
        <v>0</v>
      </c>
      <c r="I148" s="91"/>
      <c r="J148" s="91"/>
      <c r="K148" s="91"/>
      <c r="L148" s="69" t="s">
        <v>289</v>
      </c>
      <c r="M148" s="74"/>
      <c r="N148" s="75"/>
      <c r="O148" s="89">
        <f t="shared" si="23"/>
        <v>1</v>
      </c>
      <c r="P148" s="82">
        <f t="shared" si="24"/>
        <v>0</v>
      </c>
      <c r="Q148" s="83">
        <f t="shared" si="25"/>
        <v>0</v>
      </c>
      <c r="R148" s="83">
        <f t="shared" si="26"/>
        <v>0</v>
      </c>
      <c r="S148" s="83">
        <f t="shared" si="27"/>
        <v>0</v>
      </c>
      <c r="T148" s="83">
        <f t="shared" si="28"/>
        <v>0</v>
      </c>
      <c r="U148" s="84">
        <f t="shared" si="29"/>
        <v>1</v>
      </c>
    </row>
    <row r="149" spans="1:21" ht="15.95" customHeight="1">
      <c r="A149" s="8">
        <v>27</v>
      </c>
      <c r="B149" s="4" t="s">
        <v>91</v>
      </c>
      <c r="C149" s="25" t="s">
        <v>290</v>
      </c>
      <c r="D149" s="9" t="s">
        <v>100</v>
      </c>
      <c r="E149" s="50">
        <v>1</v>
      </c>
      <c r="F149" s="31">
        <f t="shared" si="22"/>
        <v>0</v>
      </c>
      <c r="G149" s="33">
        <f t="shared" si="21"/>
        <v>0</v>
      </c>
      <c r="H149" s="40">
        <f t="shared" si="30"/>
        <v>0</v>
      </c>
      <c r="I149" s="91"/>
      <c r="J149" s="91"/>
      <c r="K149" s="91"/>
      <c r="L149" s="69" t="s">
        <v>290</v>
      </c>
      <c r="M149" s="74"/>
      <c r="N149" s="75"/>
      <c r="O149" s="89">
        <f t="shared" si="23"/>
        <v>1</v>
      </c>
      <c r="P149" s="82">
        <f t="shared" si="24"/>
        <v>0</v>
      </c>
      <c r="Q149" s="83">
        <f t="shared" si="25"/>
        <v>0</v>
      </c>
      <c r="R149" s="83">
        <f t="shared" si="26"/>
        <v>0</v>
      </c>
      <c r="S149" s="83">
        <f t="shared" si="27"/>
        <v>0</v>
      </c>
      <c r="T149" s="83">
        <f t="shared" si="28"/>
        <v>1</v>
      </c>
      <c r="U149" s="84">
        <f t="shared" si="29"/>
        <v>0</v>
      </c>
    </row>
    <row r="150" spans="1:21" ht="15.95" customHeight="1">
      <c r="A150" s="3">
        <v>29</v>
      </c>
      <c r="B150" s="4" t="s">
        <v>91</v>
      </c>
      <c r="C150" s="25" t="s">
        <v>291</v>
      </c>
      <c r="D150" s="4" t="s">
        <v>101</v>
      </c>
      <c r="E150" s="50"/>
      <c r="F150" s="31">
        <f t="shared" si="22"/>
        <v>1</v>
      </c>
      <c r="G150" s="33" t="str">
        <f t="shared" si="21"/>
        <v>DUPARC, 16</v>
      </c>
      <c r="H150" s="40">
        <f t="shared" si="30"/>
        <v>0</v>
      </c>
      <c r="I150" s="91"/>
      <c r="J150" s="91"/>
      <c r="K150" s="91"/>
      <c r="L150" s="69" t="s">
        <v>291</v>
      </c>
      <c r="M150" s="74"/>
      <c r="N150" s="75"/>
      <c r="O150" s="89">
        <f t="shared" si="23"/>
        <v>1</v>
      </c>
      <c r="P150" s="82">
        <f t="shared" si="24"/>
        <v>0</v>
      </c>
      <c r="Q150" s="83">
        <f t="shared" si="25"/>
        <v>0</v>
      </c>
      <c r="R150" s="83">
        <f t="shared" si="26"/>
        <v>0</v>
      </c>
      <c r="S150" s="83">
        <f t="shared" si="27"/>
        <v>0</v>
      </c>
      <c r="T150" s="83">
        <f t="shared" si="28"/>
        <v>0</v>
      </c>
      <c r="U150" s="84">
        <f t="shared" si="29"/>
        <v>1</v>
      </c>
    </row>
    <row r="151" spans="1:21" ht="15.95" customHeight="1">
      <c r="A151" s="3">
        <v>31</v>
      </c>
      <c r="B151" s="4" t="s">
        <v>91</v>
      </c>
      <c r="C151" s="25" t="s">
        <v>292</v>
      </c>
      <c r="D151" s="4" t="s">
        <v>102</v>
      </c>
      <c r="E151" s="50"/>
      <c r="F151" s="31">
        <f t="shared" si="22"/>
        <v>0</v>
      </c>
      <c r="G151" s="33">
        <f t="shared" si="21"/>
        <v>0</v>
      </c>
      <c r="H151" s="40">
        <f t="shared" si="30"/>
        <v>0</v>
      </c>
      <c r="I151" s="91"/>
      <c r="J151" s="91"/>
      <c r="K151" s="91"/>
      <c r="L151" s="69" t="s">
        <v>292</v>
      </c>
      <c r="M151" s="74"/>
      <c r="N151" s="75"/>
      <c r="O151" s="89">
        <f t="shared" si="23"/>
        <v>0</v>
      </c>
      <c r="P151" s="82">
        <f t="shared" si="24"/>
        <v>0</v>
      </c>
      <c r="Q151" s="83">
        <f t="shared" si="25"/>
        <v>0</v>
      </c>
      <c r="R151" s="83">
        <f t="shared" si="26"/>
        <v>0</v>
      </c>
      <c r="S151" s="83">
        <f t="shared" si="27"/>
        <v>0</v>
      </c>
      <c r="T151" s="83">
        <f t="shared" si="28"/>
        <v>0</v>
      </c>
      <c r="U151" s="84">
        <f t="shared" si="29"/>
        <v>0</v>
      </c>
    </row>
    <row r="152" spans="1:21" ht="15.95" customHeight="1">
      <c r="A152" s="3">
        <v>33</v>
      </c>
      <c r="B152" s="4" t="s">
        <v>91</v>
      </c>
      <c r="C152" s="25" t="s">
        <v>293</v>
      </c>
      <c r="D152" s="4" t="s">
        <v>23</v>
      </c>
      <c r="E152" s="50"/>
      <c r="F152" s="31">
        <f t="shared" si="22"/>
        <v>1</v>
      </c>
      <c r="G152" s="33" t="str">
        <f t="shared" si="21"/>
        <v>DUPARC, 24</v>
      </c>
      <c r="H152" s="40">
        <f t="shared" si="30"/>
        <v>0</v>
      </c>
      <c r="I152" s="91"/>
      <c r="J152" s="91"/>
      <c r="K152" s="91"/>
      <c r="L152" s="69" t="s">
        <v>293</v>
      </c>
      <c r="M152" s="74"/>
      <c r="N152" s="75"/>
      <c r="O152" s="89">
        <f t="shared" si="23"/>
        <v>1</v>
      </c>
      <c r="P152" s="82">
        <f t="shared" si="24"/>
        <v>0</v>
      </c>
      <c r="Q152" s="83">
        <f t="shared" si="25"/>
        <v>0</v>
      </c>
      <c r="R152" s="83">
        <f t="shared" si="26"/>
        <v>0</v>
      </c>
      <c r="S152" s="83">
        <f t="shared" si="27"/>
        <v>0</v>
      </c>
      <c r="T152" s="83">
        <f t="shared" si="28"/>
        <v>0</v>
      </c>
      <c r="U152" s="84">
        <f t="shared" si="29"/>
        <v>1</v>
      </c>
    </row>
    <row r="153" spans="1:21" ht="15.95" customHeight="1">
      <c r="A153" s="8">
        <v>35</v>
      </c>
      <c r="B153" s="9" t="s">
        <v>91</v>
      </c>
      <c r="C153" s="25" t="s">
        <v>294</v>
      </c>
      <c r="D153" s="95" t="s">
        <v>352</v>
      </c>
      <c r="E153" s="50">
        <v>1</v>
      </c>
      <c r="F153" s="31">
        <f t="shared" si="22"/>
        <v>0</v>
      </c>
      <c r="G153" s="33">
        <f t="shared" si="21"/>
        <v>0</v>
      </c>
      <c r="H153" s="40">
        <f t="shared" si="30"/>
        <v>0</v>
      </c>
      <c r="I153" s="91"/>
      <c r="J153" s="91"/>
      <c r="K153" s="91"/>
      <c r="L153" s="69" t="s">
        <v>294</v>
      </c>
      <c r="M153" s="74"/>
      <c r="N153" s="75"/>
      <c r="O153" s="89">
        <f t="shared" si="23"/>
        <v>1</v>
      </c>
      <c r="P153" s="82">
        <f t="shared" si="24"/>
        <v>0</v>
      </c>
      <c r="Q153" s="83">
        <f t="shared" si="25"/>
        <v>0</v>
      </c>
      <c r="R153" s="83">
        <f t="shared" si="26"/>
        <v>0</v>
      </c>
      <c r="S153" s="83">
        <f t="shared" si="27"/>
        <v>0</v>
      </c>
      <c r="T153" s="83">
        <f t="shared" si="28"/>
        <v>1</v>
      </c>
      <c r="U153" s="84">
        <f t="shared" si="29"/>
        <v>0</v>
      </c>
    </row>
    <row r="154" spans="1:21" ht="15.95" customHeight="1" thickBot="1">
      <c r="A154" s="5">
        <v>37</v>
      </c>
      <c r="B154" s="6" t="s">
        <v>91</v>
      </c>
      <c r="C154" s="55" t="s">
        <v>295</v>
      </c>
      <c r="D154" s="6" t="s">
        <v>103</v>
      </c>
      <c r="E154" s="50"/>
      <c r="F154" s="34">
        <f t="shared" si="22"/>
        <v>1</v>
      </c>
      <c r="G154" s="35" t="str">
        <f t="shared" si="21"/>
        <v>DUPARC, 7</v>
      </c>
      <c r="H154" s="56">
        <f t="shared" si="30"/>
        <v>0</v>
      </c>
      <c r="I154" s="92"/>
      <c r="J154" s="92"/>
      <c r="K154" s="92"/>
      <c r="L154" s="70" t="s">
        <v>295</v>
      </c>
      <c r="M154" s="74"/>
      <c r="N154" s="75"/>
      <c r="O154" s="89">
        <f t="shared" si="23"/>
        <v>1</v>
      </c>
      <c r="P154" s="82">
        <f t="shared" si="24"/>
        <v>0</v>
      </c>
      <c r="Q154" s="83">
        <f t="shared" si="25"/>
        <v>0</v>
      </c>
      <c r="R154" s="83">
        <f t="shared" si="26"/>
        <v>0</v>
      </c>
      <c r="S154" s="83">
        <f t="shared" si="27"/>
        <v>0</v>
      </c>
      <c r="T154" s="83">
        <f t="shared" si="28"/>
        <v>0</v>
      </c>
      <c r="U154" s="84">
        <f t="shared" si="29"/>
        <v>1</v>
      </c>
    </row>
    <row r="155" spans="1:21" ht="15.95" customHeight="1">
      <c r="A155" s="57">
        <v>1</v>
      </c>
      <c r="B155" s="19" t="s">
        <v>104</v>
      </c>
      <c r="C155" s="25" t="s">
        <v>296</v>
      </c>
      <c r="D155" s="96" t="s">
        <v>353</v>
      </c>
      <c r="E155" s="50"/>
      <c r="F155" s="52">
        <f t="shared" si="22"/>
        <v>0</v>
      </c>
      <c r="G155" s="53">
        <f t="shared" si="21"/>
        <v>0</v>
      </c>
      <c r="H155" s="54">
        <f t="shared" si="30"/>
        <v>0</v>
      </c>
      <c r="I155" s="93"/>
      <c r="J155" s="93"/>
      <c r="K155" s="93"/>
      <c r="L155" s="69" t="s">
        <v>296</v>
      </c>
      <c r="M155" s="74"/>
      <c r="N155" s="75"/>
      <c r="O155" s="89">
        <f t="shared" si="23"/>
        <v>0</v>
      </c>
      <c r="P155" s="82">
        <f t="shared" si="24"/>
        <v>0</v>
      </c>
      <c r="Q155" s="83">
        <f t="shared" si="25"/>
        <v>0</v>
      </c>
      <c r="R155" s="83">
        <f t="shared" si="26"/>
        <v>0</v>
      </c>
      <c r="S155" s="83">
        <f t="shared" si="27"/>
        <v>0</v>
      </c>
      <c r="T155" s="83">
        <f t="shared" si="28"/>
        <v>0</v>
      </c>
      <c r="U155" s="84">
        <f t="shared" si="29"/>
        <v>0</v>
      </c>
    </row>
    <row r="156" spans="1:21" ht="15.95" customHeight="1">
      <c r="A156" s="3">
        <v>2</v>
      </c>
      <c r="B156" s="4" t="s">
        <v>104</v>
      </c>
      <c r="C156" s="25" t="s">
        <v>297</v>
      </c>
      <c r="D156" s="15" t="s">
        <v>364</v>
      </c>
      <c r="E156" s="50"/>
      <c r="F156" s="31">
        <f t="shared" si="22"/>
        <v>0</v>
      </c>
      <c r="G156" s="33">
        <f t="shared" si="21"/>
        <v>0</v>
      </c>
      <c r="H156" s="40">
        <f t="shared" si="30"/>
        <v>0</v>
      </c>
      <c r="I156" s="91"/>
      <c r="J156" s="91"/>
      <c r="K156" s="91"/>
      <c r="L156" s="69" t="s">
        <v>297</v>
      </c>
      <c r="M156" s="74"/>
      <c r="N156" s="75"/>
      <c r="O156" s="89">
        <f t="shared" si="23"/>
        <v>0</v>
      </c>
      <c r="P156" s="82">
        <f t="shared" si="24"/>
        <v>0</v>
      </c>
      <c r="Q156" s="83">
        <f t="shared" si="25"/>
        <v>0</v>
      </c>
      <c r="R156" s="83">
        <f t="shared" si="26"/>
        <v>0</v>
      </c>
      <c r="S156" s="83">
        <f t="shared" si="27"/>
        <v>0</v>
      </c>
      <c r="T156" s="83">
        <f t="shared" si="28"/>
        <v>0</v>
      </c>
      <c r="U156" s="84">
        <f t="shared" si="29"/>
        <v>0</v>
      </c>
    </row>
    <row r="157" spans="1:21" ht="15.95" customHeight="1">
      <c r="A157" s="3">
        <v>3</v>
      </c>
      <c r="B157" s="4" t="s">
        <v>104</v>
      </c>
      <c r="C157" s="25" t="s">
        <v>298</v>
      </c>
      <c r="D157" s="4" t="s">
        <v>105</v>
      </c>
      <c r="E157" s="50">
        <v>1</v>
      </c>
      <c r="F157" s="31">
        <f t="shared" si="22"/>
        <v>0</v>
      </c>
      <c r="G157" s="33">
        <f t="shared" si="21"/>
        <v>0</v>
      </c>
      <c r="H157" s="40">
        <f t="shared" si="30"/>
        <v>0</v>
      </c>
      <c r="I157" s="91"/>
      <c r="J157" s="91"/>
      <c r="K157" s="91"/>
      <c r="L157" s="69" t="s">
        <v>298</v>
      </c>
      <c r="M157" s="74"/>
      <c r="N157" s="75"/>
      <c r="O157" s="89">
        <f t="shared" si="23"/>
        <v>1</v>
      </c>
      <c r="P157" s="82">
        <f t="shared" si="24"/>
        <v>0</v>
      </c>
      <c r="Q157" s="83">
        <f t="shared" si="25"/>
        <v>0</v>
      </c>
      <c r="R157" s="83">
        <f t="shared" si="26"/>
        <v>0</v>
      </c>
      <c r="S157" s="83">
        <f t="shared" si="27"/>
        <v>0</v>
      </c>
      <c r="T157" s="83">
        <f t="shared" si="28"/>
        <v>1</v>
      </c>
      <c r="U157" s="84">
        <f t="shared" si="29"/>
        <v>0</v>
      </c>
    </row>
    <row r="158" spans="1:21" ht="15.95" customHeight="1">
      <c r="A158" s="8">
        <v>4</v>
      </c>
      <c r="B158" s="9" t="s">
        <v>104</v>
      </c>
      <c r="C158" s="25" t="s">
        <v>299</v>
      </c>
      <c r="D158" s="9" t="s">
        <v>365</v>
      </c>
      <c r="E158" s="50"/>
      <c r="F158" s="31">
        <f t="shared" si="22"/>
        <v>1</v>
      </c>
      <c r="G158" s="33" t="str">
        <f t="shared" si="21"/>
        <v>SATIE, 21</v>
      </c>
      <c r="H158" s="40">
        <f t="shared" si="30"/>
        <v>0</v>
      </c>
      <c r="I158" s="91"/>
      <c r="J158" s="91"/>
      <c r="K158" s="91"/>
      <c r="L158" s="69" t="s">
        <v>299</v>
      </c>
      <c r="M158" s="74"/>
      <c r="N158" s="75"/>
      <c r="O158" s="89">
        <f t="shared" si="23"/>
        <v>1</v>
      </c>
      <c r="P158" s="82">
        <f t="shared" si="24"/>
        <v>0</v>
      </c>
      <c r="Q158" s="83">
        <f t="shared" si="25"/>
        <v>0</v>
      </c>
      <c r="R158" s="83">
        <f t="shared" si="26"/>
        <v>0</v>
      </c>
      <c r="S158" s="83">
        <f t="shared" si="27"/>
        <v>0</v>
      </c>
      <c r="T158" s="83">
        <f t="shared" si="28"/>
        <v>0</v>
      </c>
      <c r="U158" s="84">
        <f t="shared" si="29"/>
        <v>1</v>
      </c>
    </row>
    <row r="159" spans="1:21" ht="15.95" customHeight="1">
      <c r="A159" s="3">
        <v>5</v>
      </c>
      <c r="B159" s="4" t="s">
        <v>104</v>
      </c>
      <c r="C159" s="25" t="s">
        <v>300</v>
      </c>
      <c r="D159" s="4" t="s">
        <v>366</v>
      </c>
      <c r="E159" s="50"/>
      <c r="F159" s="31">
        <f t="shared" si="22"/>
        <v>1</v>
      </c>
      <c r="G159" s="33" t="str">
        <f t="shared" si="21"/>
        <v>DUPARC, 5</v>
      </c>
      <c r="H159" s="40">
        <f t="shared" si="30"/>
        <v>0</v>
      </c>
      <c r="I159" s="91"/>
      <c r="J159" s="91"/>
      <c r="K159" s="91"/>
      <c r="L159" s="69" t="s">
        <v>300</v>
      </c>
      <c r="M159" s="74"/>
      <c r="N159" s="75"/>
      <c r="O159" s="89">
        <f t="shared" si="23"/>
        <v>1</v>
      </c>
      <c r="P159" s="82">
        <f t="shared" si="24"/>
        <v>0</v>
      </c>
      <c r="Q159" s="83">
        <f t="shared" si="25"/>
        <v>0</v>
      </c>
      <c r="R159" s="83">
        <f t="shared" si="26"/>
        <v>0</v>
      </c>
      <c r="S159" s="83">
        <f t="shared" si="27"/>
        <v>0</v>
      </c>
      <c r="T159" s="83">
        <f t="shared" si="28"/>
        <v>0</v>
      </c>
      <c r="U159" s="84">
        <f t="shared" si="29"/>
        <v>1</v>
      </c>
    </row>
    <row r="160" spans="1:21" ht="15.95" customHeight="1">
      <c r="A160" s="3">
        <v>6</v>
      </c>
      <c r="B160" s="4" t="s">
        <v>104</v>
      </c>
      <c r="C160" s="25" t="s">
        <v>301</v>
      </c>
      <c r="D160" s="4" t="s">
        <v>12</v>
      </c>
      <c r="E160" s="50"/>
      <c r="F160" s="31">
        <f t="shared" si="22"/>
        <v>0</v>
      </c>
      <c r="G160" s="33">
        <f t="shared" si="21"/>
        <v>0</v>
      </c>
      <c r="H160" s="40">
        <f t="shared" si="30"/>
        <v>0</v>
      </c>
      <c r="I160" s="91"/>
      <c r="J160" s="91"/>
      <c r="K160" s="91"/>
      <c r="L160" s="69" t="s">
        <v>301</v>
      </c>
      <c r="M160" s="74"/>
      <c r="N160" s="75"/>
      <c r="O160" s="89">
        <f t="shared" si="23"/>
        <v>0</v>
      </c>
      <c r="P160" s="82">
        <f t="shared" si="24"/>
        <v>0</v>
      </c>
      <c r="Q160" s="83">
        <f t="shared" si="25"/>
        <v>0</v>
      </c>
      <c r="R160" s="83">
        <f t="shared" si="26"/>
        <v>0</v>
      </c>
      <c r="S160" s="83">
        <f t="shared" si="27"/>
        <v>0</v>
      </c>
      <c r="T160" s="83">
        <f t="shared" si="28"/>
        <v>0</v>
      </c>
      <c r="U160" s="84">
        <f t="shared" si="29"/>
        <v>0</v>
      </c>
    </row>
    <row r="161" spans="1:21" ht="15.95" customHeight="1">
      <c r="A161" s="3">
        <v>7</v>
      </c>
      <c r="B161" s="4" t="s">
        <v>104</v>
      </c>
      <c r="C161" s="25" t="s">
        <v>302</v>
      </c>
      <c r="D161" s="4" t="s">
        <v>106</v>
      </c>
      <c r="E161" s="50"/>
      <c r="F161" s="31">
        <f t="shared" si="22"/>
        <v>1</v>
      </c>
      <c r="G161" s="33" t="str">
        <f t="shared" si="21"/>
        <v>SATIE, 16</v>
      </c>
      <c r="H161" s="40">
        <f t="shared" si="30"/>
        <v>0</v>
      </c>
      <c r="I161" s="91"/>
      <c r="J161" s="91"/>
      <c r="K161" s="91"/>
      <c r="L161" s="69" t="s">
        <v>302</v>
      </c>
      <c r="M161" s="74"/>
      <c r="N161" s="75"/>
      <c r="O161" s="89">
        <f t="shared" si="23"/>
        <v>1</v>
      </c>
      <c r="P161" s="82">
        <f t="shared" si="24"/>
        <v>0</v>
      </c>
      <c r="Q161" s="83">
        <f t="shared" si="25"/>
        <v>0</v>
      </c>
      <c r="R161" s="83">
        <f t="shared" si="26"/>
        <v>0</v>
      </c>
      <c r="S161" s="83">
        <f t="shared" si="27"/>
        <v>0</v>
      </c>
      <c r="T161" s="83">
        <f t="shared" si="28"/>
        <v>0</v>
      </c>
      <c r="U161" s="84">
        <f t="shared" si="29"/>
        <v>1</v>
      </c>
    </row>
    <row r="162" spans="1:21" ht="15.95" customHeight="1">
      <c r="A162" s="8">
        <v>8</v>
      </c>
      <c r="B162" s="4" t="s">
        <v>104</v>
      </c>
      <c r="C162" s="25" t="s">
        <v>303</v>
      </c>
      <c r="D162" s="9" t="s">
        <v>107</v>
      </c>
      <c r="E162" s="50">
        <v>1</v>
      </c>
      <c r="F162" s="31">
        <f t="shared" si="22"/>
        <v>0</v>
      </c>
      <c r="G162" s="33">
        <f t="shared" si="21"/>
        <v>0</v>
      </c>
      <c r="H162" s="40">
        <f t="shared" si="30"/>
        <v>0</v>
      </c>
      <c r="I162" s="91"/>
      <c r="J162" s="91"/>
      <c r="K162" s="91"/>
      <c r="L162" s="69" t="s">
        <v>303</v>
      </c>
      <c r="M162" s="74"/>
      <c r="N162" s="75"/>
      <c r="O162" s="89">
        <f t="shared" si="23"/>
        <v>1</v>
      </c>
      <c r="P162" s="82">
        <f t="shared" si="24"/>
        <v>0</v>
      </c>
      <c r="Q162" s="83">
        <f t="shared" si="25"/>
        <v>0</v>
      </c>
      <c r="R162" s="83">
        <f t="shared" si="26"/>
        <v>0</v>
      </c>
      <c r="S162" s="83">
        <f t="shared" si="27"/>
        <v>0</v>
      </c>
      <c r="T162" s="83">
        <f t="shared" si="28"/>
        <v>1</v>
      </c>
      <c r="U162" s="84">
        <f t="shared" si="29"/>
        <v>0</v>
      </c>
    </row>
    <row r="163" spans="1:21" ht="15.95" customHeight="1">
      <c r="A163" s="3">
        <v>9</v>
      </c>
      <c r="B163" s="4" t="s">
        <v>104</v>
      </c>
      <c r="C163" s="25" t="s">
        <v>304</v>
      </c>
      <c r="D163" s="4" t="s">
        <v>367</v>
      </c>
      <c r="E163" s="50">
        <v>1</v>
      </c>
      <c r="F163" s="31">
        <f t="shared" si="22"/>
        <v>0</v>
      </c>
      <c r="G163" s="33">
        <f t="shared" si="21"/>
        <v>0</v>
      </c>
      <c r="H163" s="40">
        <f t="shared" si="30"/>
        <v>0</v>
      </c>
      <c r="I163" s="91"/>
      <c r="J163" s="91"/>
      <c r="K163" s="91"/>
      <c r="L163" s="69" t="s">
        <v>304</v>
      </c>
      <c r="M163" s="74"/>
      <c r="N163" s="75"/>
      <c r="O163" s="89">
        <f t="shared" si="23"/>
        <v>1</v>
      </c>
      <c r="P163" s="82">
        <f t="shared" si="24"/>
        <v>0</v>
      </c>
      <c r="Q163" s="83">
        <f t="shared" si="25"/>
        <v>0</v>
      </c>
      <c r="R163" s="83">
        <f t="shared" si="26"/>
        <v>0</v>
      </c>
      <c r="S163" s="83">
        <f t="shared" si="27"/>
        <v>0</v>
      </c>
      <c r="T163" s="83">
        <f t="shared" si="28"/>
        <v>1</v>
      </c>
      <c r="U163" s="84">
        <f t="shared" si="29"/>
        <v>0</v>
      </c>
    </row>
    <row r="164" spans="1:21" ht="15.95" customHeight="1">
      <c r="A164" s="3">
        <v>10</v>
      </c>
      <c r="B164" s="4" t="s">
        <v>104</v>
      </c>
      <c r="C164" s="25" t="s">
        <v>305</v>
      </c>
      <c r="D164" s="4" t="s">
        <v>108</v>
      </c>
      <c r="E164" s="50"/>
      <c r="F164" s="31">
        <f t="shared" si="22"/>
        <v>0</v>
      </c>
      <c r="G164" s="33">
        <f t="shared" si="21"/>
        <v>0</v>
      </c>
      <c r="H164" s="40">
        <f t="shared" si="30"/>
        <v>0</v>
      </c>
      <c r="I164" s="91"/>
      <c r="J164" s="91"/>
      <c r="K164" s="91"/>
      <c r="L164" s="69" t="s">
        <v>305</v>
      </c>
      <c r="M164" s="74"/>
      <c r="N164" s="75"/>
      <c r="O164" s="89">
        <f t="shared" si="23"/>
        <v>0</v>
      </c>
      <c r="P164" s="82">
        <f t="shared" si="24"/>
        <v>0</v>
      </c>
      <c r="Q164" s="83">
        <f t="shared" si="25"/>
        <v>0</v>
      </c>
      <c r="R164" s="83">
        <f t="shared" si="26"/>
        <v>0</v>
      </c>
      <c r="S164" s="83">
        <f t="shared" si="27"/>
        <v>0</v>
      </c>
      <c r="T164" s="83">
        <f t="shared" si="28"/>
        <v>0</v>
      </c>
      <c r="U164" s="84">
        <f t="shared" si="29"/>
        <v>0</v>
      </c>
    </row>
    <row r="165" spans="1:21" ht="15.95" customHeight="1">
      <c r="A165" s="3">
        <v>11</v>
      </c>
      <c r="B165" s="4" t="s">
        <v>104</v>
      </c>
      <c r="C165" s="25" t="s">
        <v>306</v>
      </c>
      <c r="D165" s="4" t="s">
        <v>109</v>
      </c>
      <c r="E165" s="50">
        <v>1</v>
      </c>
      <c r="F165" s="31">
        <f t="shared" si="22"/>
        <v>0</v>
      </c>
      <c r="G165" s="33">
        <f t="shared" si="21"/>
        <v>0</v>
      </c>
      <c r="H165" s="40">
        <f t="shared" si="30"/>
        <v>0</v>
      </c>
      <c r="I165" s="91"/>
      <c r="J165" s="91"/>
      <c r="K165" s="91"/>
      <c r="L165" s="69" t="s">
        <v>306</v>
      </c>
      <c r="M165" s="74"/>
      <c r="N165" s="75"/>
      <c r="O165" s="89">
        <f t="shared" si="23"/>
        <v>1</v>
      </c>
      <c r="P165" s="82">
        <f t="shared" si="24"/>
        <v>0</v>
      </c>
      <c r="Q165" s="83">
        <f t="shared" si="25"/>
        <v>0</v>
      </c>
      <c r="R165" s="83">
        <f t="shared" si="26"/>
        <v>0</v>
      </c>
      <c r="S165" s="83">
        <f t="shared" si="27"/>
        <v>0</v>
      </c>
      <c r="T165" s="83">
        <f t="shared" si="28"/>
        <v>1</v>
      </c>
      <c r="U165" s="84">
        <f t="shared" si="29"/>
        <v>0</v>
      </c>
    </row>
    <row r="166" spans="1:21" ht="15.95" customHeight="1">
      <c r="A166" s="3">
        <v>12</v>
      </c>
      <c r="B166" s="4" t="s">
        <v>104</v>
      </c>
      <c r="C166" s="25" t="s">
        <v>307</v>
      </c>
      <c r="D166" s="4" t="s">
        <v>110</v>
      </c>
      <c r="E166" s="50"/>
      <c r="F166" s="31">
        <f t="shared" si="22"/>
        <v>0</v>
      </c>
      <c r="G166" s="33">
        <f t="shared" si="21"/>
        <v>0</v>
      </c>
      <c r="H166" s="40">
        <f t="shared" si="30"/>
        <v>0</v>
      </c>
      <c r="I166" s="91"/>
      <c r="J166" s="91"/>
      <c r="K166" s="91"/>
      <c r="L166" s="69" t="s">
        <v>307</v>
      </c>
      <c r="M166" s="74"/>
      <c r="N166" s="75"/>
      <c r="O166" s="89">
        <f t="shared" si="23"/>
        <v>0</v>
      </c>
      <c r="P166" s="82">
        <f t="shared" si="24"/>
        <v>0</v>
      </c>
      <c r="Q166" s="83">
        <f t="shared" si="25"/>
        <v>0</v>
      </c>
      <c r="R166" s="83">
        <f t="shared" si="26"/>
        <v>0</v>
      </c>
      <c r="S166" s="83">
        <f t="shared" si="27"/>
        <v>0</v>
      </c>
      <c r="T166" s="83">
        <f t="shared" si="28"/>
        <v>0</v>
      </c>
      <c r="U166" s="84">
        <f t="shared" si="29"/>
        <v>0</v>
      </c>
    </row>
    <row r="167" spans="1:21" ht="15.95" customHeight="1">
      <c r="A167" s="3">
        <v>13</v>
      </c>
      <c r="B167" s="4" t="s">
        <v>104</v>
      </c>
      <c r="C167" s="25" t="s">
        <v>308</v>
      </c>
      <c r="D167" s="4" t="s">
        <v>111</v>
      </c>
      <c r="E167" s="50">
        <v>1</v>
      </c>
      <c r="F167" s="31">
        <f t="shared" si="22"/>
        <v>0</v>
      </c>
      <c r="G167" s="33">
        <f t="shared" si="21"/>
        <v>0</v>
      </c>
      <c r="H167" s="40">
        <f t="shared" si="30"/>
        <v>0</v>
      </c>
      <c r="I167" s="91"/>
      <c r="J167" s="91"/>
      <c r="K167" s="91"/>
      <c r="L167" s="69" t="s">
        <v>308</v>
      </c>
      <c r="M167" s="74"/>
      <c r="N167" s="75"/>
      <c r="O167" s="89">
        <f t="shared" si="23"/>
        <v>1</v>
      </c>
      <c r="P167" s="82">
        <f t="shared" si="24"/>
        <v>0</v>
      </c>
      <c r="Q167" s="83">
        <f t="shared" si="25"/>
        <v>0</v>
      </c>
      <c r="R167" s="83">
        <f t="shared" si="26"/>
        <v>0</v>
      </c>
      <c r="S167" s="83">
        <f t="shared" si="27"/>
        <v>0</v>
      </c>
      <c r="T167" s="83">
        <f t="shared" si="28"/>
        <v>1</v>
      </c>
      <c r="U167" s="84">
        <f t="shared" si="29"/>
        <v>0</v>
      </c>
    </row>
    <row r="168" spans="1:21" ht="15.95" customHeight="1">
      <c r="A168" s="3">
        <v>14</v>
      </c>
      <c r="B168" s="4" t="s">
        <v>104</v>
      </c>
      <c r="C168" s="25" t="s">
        <v>309</v>
      </c>
      <c r="D168" s="4" t="s">
        <v>112</v>
      </c>
      <c r="E168" s="50">
        <v>1</v>
      </c>
      <c r="F168" s="31">
        <f t="shared" si="22"/>
        <v>0</v>
      </c>
      <c r="G168" s="33">
        <f t="shared" si="21"/>
        <v>0</v>
      </c>
      <c r="H168" s="40">
        <f t="shared" si="30"/>
        <v>0</v>
      </c>
      <c r="I168" s="91"/>
      <c r="J168" s="91"/>
      <c r="K168" s="91"/>
      <c r="L168" s="69" t="s">
        <v>309</v>
      </c>
      <c r="M168" s="74"/>
      <c r="N168" s="75"/>
      <c r="O168" s="89">
        <f t="shared" si="23"/>
        <v>1</v>
      </c>
      <c r="P168" s="82">
        <f t="shared" si="24"/>
        <v>0</v>
      </c>
      <c r="Q168" s="83">
        <f t="shared" si="25"/>
        <v>0</v>
      </c>
      <c r="R168" s="83">
        <f t="shared" si="26"/>
        <v>0</v>
      </c>
      <c r="S168" s="83">
        <f t="shared" si="27"/>
        <v>0</v>
      </c>
      <c r="T168" s="83">
        <f t="shared" si="28"/>
        <v>1</v>
      </c>
      <c r="U168" s="84">
        <f t="shared" si="29"/>
        <v>0</v>
      </c>
    </row>
    <row r="169" spans="1:21" ht="15.95" customHeight="1">
      <c r="A169" s="3">
        <v>15</v>
      </c>
      <c r="B169" s="4" t="s">
        <v>104</v>
      </c>
      <c r="C169" s="25" t="s">
        <v>310</v>
      </c>
      <c r="D169" s="9" t="s">
        <v>395</v>
      </c>
      <c r="E169" s="50">
        <v>1</v>
      </c>
      <c r="F169" s="31">
        <f t="shared" si="22"/>
        <v>0</v>
      </c>
      <c r="G169" s="33">
        <f t="shared" si="21"/>
        <v>0</v>
      </c>
      <c r="H169" s="40">
        <f t="shared" si="30"/>
        <v>0</v>
      </c>
      <c r="I169" s="91"/>
      <c r="J169" s="91"/>
      <c r="K169" s="91"/>
      <c r="L169" s="69" t="s">
        <v>310</v>
      </c>
      <c r="M169" s="74"/>
      <c r="N169" s="75"/>
      <c r="O169" s="89">
        <f t="shared" si="23"/>
        <v>1</v>
      </c>
      <c r="P169" s="82">
        <f t="shared" si="24"/>
        <v>0</v>
      </c>
      <c r="Q169" s="83">
        <f t="shared" si="25"/>
        <v>0</v>
      </c>
      <c r="R169" s="83">
        <f t="shared" si="26"/>
        <v>0</v>
      </c>
      <c r="S169" s="83">
        <f t="shared" si="27"/>
        <v>0</v>
      </c>
      <c r="T169" s="83">
        <f t="shared" si="28"/>
        <v>1</v>
      </c>
      <c r="U169" s="84">
        <f t="shared" si="29"/>
        <v>0</v>
      </c>
    </row>
    <row r="170" spans="1:21" ht="15.95" customHeight="1">
      <c r="A170" s="3">
        <v>16</v>
      </c>
      <c r="B170" s="4" t="s">
        <v>104</v>
      </c>
      <c r="C170" s="25" t="s">
        <v>311</v>
      </c>
      <c r="D170" s="4" t="s">
        <v>113</v>
      </c>
      <c r="E170" s="50">
        <v>1</v>
      </c>
      <c r="F170" s="31">
        <f t="shared" si="22"/>
        <v>0</v>
      </c>
      <c r="G170" s="33">
        <f t="shared" si="21"/>
        <v>0</v>
      </c>
      <c r="H170" s="40">
        <f t="shared" si="30"/>
        <v>1</v>
      </c>
      <c r="I170" s="91" t="s">
        <v>302</v>
      </c>
      <c r="J170" s="91"/>
      <c r="K170" s="91"/>
      <c r="L170" s="69" t="s">
        <v>311</v>
      </c>
      <c r="M170" s="74"/>
      <c r="N170" s="75"/>
      <c r="O170" s="89">
        <f t="shared" si="23"/>
        <v>1</v>
      </c>
      <c r="P170" s="82">
        <f t="shared" si="24"/>
        <v>0</v>
      </c>
      <c r="Q170" s="83">
        <f t="shared" si="25"/>
        <v>0</v>
      </c>
      <c r="R170" s="83">
        <f t="shared" si="26"/>
        <v>0</v>
      </c>
      <c r="S170" s="83">
        <f t="shared" si="27"/>
        <v>0</v>
      </c>
      <c r="T170" s="83">
        <f t="shared" si="28"/>
        <v>1</v>
      </c>
      <c r="U170" s="84">
        <f t="shared" si="29"/>
        <v>0</v>
      </c>
    </row>
    <row r="171" spans="1:21" ht="15.95" customHeight="1">
      <c r="A171" s="3">
        <v>17</v>
      </c>
      <c r="B171" s="4" t="s">
        <v>104</v>
      </c>
      <c r="C171" s="25" t="s">
        <v>312</v>
      </c>
      <c r="D171" s="4" t="s">
        <v>114</v>
      </c>
      <c r="E171" s="50">
        <v>1</v>
      </c>
      <c r="F171" s="31">
        <f t="shared" si="22"/>
        <v>0</v>
      </c>
      <c r="G171" s="33">
        <f t="shared" si="21"/>
        <v>0</v>
      </c>
      <c r="H171" s="40">
        <f t="shared" si="30"/>
        <v>0</v>
      </c>
      <c r="I171" s="91"/>
      <c r="J171" s="91"/>
      <c r="K171" s="91"/>
      <c r="L171" s="69" t="s">
        <v>312</v>
      </c>
      <c r="M171" s="74"/>
      <c r="N171" s="75"/>
      <c r="O171" s="89">
        <f t="shared" si="23"/>
        <v>1</v>
      </c>
      <c r="P171" s="82">
        <f t="shared" si="24"/>
        <v>0</v>
      </c>
      <c r="Q171" s="83">
        <f t="shared" si="25"/>
        <v>0</v>
      </c>
      <c r="R171" s="83">
        <f t="shared" si="26"/>
        <v>0</v>
      </c>
      <c r="S171" s="83">
        <f t="shared" si="27"/>
        <v>0</v>
      </c>
      <c r="T171" s="83">
        <f t="shared" si="28"/>
        <v>1</v>
      </c>
      <c r="U171" s="84">
        <f t="shared" si="29"/>
        <v>0</v>
      </c>
    </row>
    <row r="172" spans="1:21" ht="15.95" customHeight="1">
      <c r="A172" s="8">
        <v>18</v>
      </c>
      <c r="B172" s="4" t="s">
        <v>104</v>
      </c>
      <c r="C172" s="25" t="s">
        <v>313</v>
      </c>
      <c r="D172" s="9" t="s">
        <v>396</v>
      </c>
      <c r="E172" s="50"/>
      <c r="F172" s="31">
        <f t="shared" si="22"/>
        <v>0</v>
      </c>
      <c r="G172" s="33">
        <f t="shared" si="21"/>
        <v>0</v>
      </c>
      <c r="H172" s="40">
        <f t="shared" si="30"/>
        <v>0</v>
      </c>
      <c r="I172" s="91"/>
      <c r="J172" s="91"/>
      <c r="K172" s="91"/>
      <c r="L172" s="69" t="s">
        <v>313</v>
      </c>
      <c r="M172" s="74"/>
      <c r="N172" s="75"/>
      <c r="O172" s="89">
        <f t="shared" si="23"/>
        <v>0</v>
      </c>
      <c r="P172" s="82">
        <f t="shared" si="24"/>
        <v>0</v>
      </c>
      <c r="Q172" s="83">
        <f t="shared" si="25"/>
        <v>0</v>
      </c>
      <c r="R172" s="83">
        <f t="shared" si="26"/>
        <v>0</v>
      </c>
      <c r="S172" s="83">
        <f t="shared" si="27"/>
        <v>0</v>
      </c>
      <c r="T172" s="83">
        <f t="shared" si="28"/>
        <v>0</v>
      </c>
      <c r="U172" s="84">
        <f t="shared" si="29"/>
        <v>0</v>
      </c>
    </row>
    <row r="173" spans="1:21" ht="15.95" customHeight="1">
      <c r="A173" s="8">
        <v>19</v>
      </c>
      <c r="B173" s="9" t="s">
        <v>104</v>
      </c>
      <c r="C173" s="25" t="s">
        <v>314</v>
      </c>
      <c r="D173" s="9" t="s">
        <v>139</v>
      </c>
      <c r="E173" s="50"/>
      <c r="F173" s="31">
        <f t="shared" si="22"/>
        <v>1</v>
      </c>
      <c r="G173" s="33" t="str">
        <f t="shared" si="21"/>
        <v>SATIE, 21</v>
      </c>
      <c r="H173" s="40">
        <f t="shared" si="30"/>
        <v>0</v>
      </c>
      <c r="I173" s="91"/>
      <c r="J173" s="91"/>
      <c r="K173" s="91"/>
      <c r="L173" s="69" t="s">
        <v>314</v>
      </c>
      <c r="M173" s="74"/>
      <c r="N173" s="75"/>
      <c r="O173" s="89">
        <f t="shared" si="23"/>
        <v>1</v>
      </c>
      <c r="P173" s="82">
        <f t="shared" si="24"/>
        <v>0</v>
      </c>
      <c r="Q173" s="83">
        <f t="shared" si="25"/>
        <v>0</v>
      </c>
      <c r="R173" s="83">
        <f t="shared" si="26"/>
        <v>0</v>
      </c>
      <c r="S173" s="83">
        <f t="shared" si="27"/>
        <v>0</v>
      </c>
      <c r="T173" s="83">
        <f t="shared" si="28"/>
        <v>0</v>
      </c>
      <c r="U173" s="84">
        <f t="shared" si="29"/>
        <v>1</v>
      </c>
    </row>
    <row r="174" spans="1:21" ht="15.95" customHeight="1">
      <c r="A174" s="3">
        <v>20</v>
      </c>
      <c r="B174" s="4" t="s">
        <v>104</v>
      </c>
      <c r="C174" s="25" t="s">
        <v>315</v>
      </c>
      <c r="D174" s="4" t="s">
        <v>115</v>
      </c>
      <c r="E174" s="50"/>
      <c r="F174" s="31">
        <f t="shared" si="22"/>
        <v>0</v>
      </c>
      <c r="G174" s="33">
        <f t="shared" si="21"/>
        <v>0</v>
      </c>
      <c r="H174" s="40">
        <f t="shared" si="30"/>
        <v>0</v>
      </c>
      <c r="I174" s="91"/>
      <c r="J174" s="91"/>
      <c r="K174" s="91"/>
      <c r="L174" s="69" t="s">
        <v>315</v>
      </c>
      <c r="M174" s="74"/>
      <c r="N174" s="75"/>
      <c r="O174" s="89">
        <f t="shared" si="23"/>
        <v>0</v>
      </c>
      <c r="P174" s="82">
        <f t="shared" si="24"/>
        <v>0</v>
      </c>
      <c r="Q174" s="83">
        <f t="shared" si="25"/>
        <v>0</v>
      </c>
      <c r="R174" s="83">
        <f t="shared" si="26"/>
        <v>0</v>
      </c>
      <c r="S174" s="83">
        <f t="shared" si="27"/>
        <v>0</v>
      </c>
      <c r="T174" s="83">
        <f t="shared" si="28"/>
        <v>0</v>
      </c>
      <c r="U174" s="84">
        <f t="shared" si="29"/>
        <v>0</v>
      </c>
    </row>
    <row r="175" spans="1:21" ht="15.95" customHeight="1">
      <c r="A175" s="3">
        <v>21</v>
      </c>
      <c r="B175" s="4" t="s">
        <v>104</v>
      </c>
      <c r="C175" s="25" t="s">
        <v>316</v>
      </c>
      <c r="D175" s="4" t="s">
        <v>116</v>
      </c>
      <c r="E175" s="50">
        <v>1</v>
      </c>
      <c r="F175" s="31">
        <f t="shared" si="22"/>
        <v>0</v>
      </c>
      <c r="G175" s="33">
        <f t="shared" si="21"/>
        <v>0</v>
      </c>
      <c r="H175" s="40">
        <f t="shared" si="30"/>
        <v>2</v>
      </c>
      <c r="I175" s="91" t="s">
        <v>299</v>
      </c>
      <c r="J175" s="91" t="s">
        <v>314</v>
      </c>
      <c r="K175" s="91"/>
      <c r="L175" s="69" t="s">
        <v>316</v>
      </c>
      <c r="M175" s="74"/>
      <c r="N175" s="75"/>
      <c r="O175" s="89">
        <f t="shared" si="23"/>
        <v>1</v>
      </c>
      <c r="P175" s="82">
        <f t="shared" si="24"/>
        <v>0</v>
      </c>
      <c r="Q175" s="83">
        <f t="shared" si="25"/>
        <v>0</v>
      </c>
      <c r="R175" s="83">
        <f t="shared" si="26"/>
        <v>0</v>
      </c>
      <c r="S175" s="83">
        <f t="shared" si="27"/>
        <v>0</v>
      </c>
      <c r="T175" s="83">
        <f t="shared" si="28"/>
        <v>1</v>
      </c>
      <c r="U175" s="84">
        <f t="shared" si="29"/>
        <v>0</v>
      </c>
    </row>
    <row r="176" spans="1:21" ht="15.95" customHeight="1">
      <c r="A176" s="3">
        <v>22</v>
      </c>
      <c r="B176" s="4" t="s">
        <v>104</v>
      </c>
      <c r="C176" s="25" t="s">
        <v>317</v>
      </c>
      <c r="D176" s="4" t="s">
        <v>117</v>
      </c>
      <c r="E176" s="50"/>
      <c r="F176" s="31">
        <f t="shared" si="22"/>
        <v>0</v>
      </c>
      <c r="G176" s="33">
        <f t="shared" si="21"/>
        <v>0</v>
      </c>
      <c r="H176" s="40">
        <f t="shared" si="30"/>
        <v>0</v>
      </c>
      <c r="I176" s="91"/>
      <c r="J176" s="91"/>
      <c r="K176" s="91"/>
      <c r="L176" s="69" t="s">
        <v>317</v>
      </c>
      <c r="M176" s="74"/>
      <c r="N176" s="75"/>
      <c r="O176" s="89">
        <f t="shared" si="23"/>
        <v>0</v>
      </c>
      <c r="P176" s="82">
        <f t="shared" si="24"/>
        <v>0</v>
      </c>
      <c r="Q176" s="83">
        <f t="shared" si="25"/>
        <v>0</v>
      </c>
      <c r="R176" s="83">
        <f t="shared" si="26"/>
        <v>0</v>
      </c>
      <c r="S176" s="83">
        <f t="shared" si="27"/>
        <v>0</v>
      </c>
      <c r="T176" s="83">
        <f t="shared" si="28"/>
        <v>0</v>
      </c>
      <c r="U176" s="84">
        <f t="shared" si="29"/>
        <v>0</v>
      </c>
    </row>
    <row r="177" spans="1:21" ht="15.95" customHeight="1">
      <c r="A177" s="8">
        <v>24</v>
      </c>
      <c r="B177" s="9" t="s">
        <v>104</v>
      </c>
      <c r="C177" s="25" t="s">
        <v>318</v>
      </c>
      <c r="D177" s="9" t="s">
        <v>397</v>
      </c>
      <c r="E177" s="50"/>
      <c r="F177" s="31">
        <f t="shared" si="22"/>
        <v>0</v>
      </c>
      <c r="G177" s="33">
        <f t="shared" si="21"/>
        <v>0</v>
      </c>
      <c r="H177" s="40">
        <f t="shared" si="30"/>
        <v>0</v>
      </c>
      <c r="I177" s="91"/>
      <c r="J177" s="91"/>
      <c r="K177" s="91"/>
      <c r="L177" s="69" t="s">
        <v>318</v>
      </c>
      <c r="M177" s="74"/>
      <c r="N177" s="75"/>
      <c r="O177" s="89">
        <f t="shared" si="23"/>
        <v>0</v>
      </c>
      <c r="P177" s="82">
        <f t="shared" si="24"/>
        <v>0</v>
      </c>
      <c r="Q177" s="83">
        <f t="shared" si="25"/>
        <v>0</v>
      </c>
      <c r="R177" s="83">
        <f t="shared" si="26"/>
        <v>0</v>
      </c>
      <c r="S177" s="83">
        <f t="shared" si="27"/>
        <v>0</v>
      </c>
      <c r="T177" s="83">
        <f t="shared" si="28"/>
        <v>0</v>
      </c>
      <c r="U177" s="84">
        <f t="shared" si="29"/>
        <v>0</v>
      </c>
    </row>
    <row r="178" spans="1:21" ht="15.95" customHeight="1">
      <c r="A178" s="3">
        <v>26</v>
      </c>
      <c r="B178" s="4" t="s">
        <v>104</v>
      </c>
      <c r="C178" s="25" t="s">
        <v>319</v>
      </c>
      <c r="D178" s="4" t="s">
        <v>118</v>
      </c>
      <c r="E178" s="50">
        <v>1</v>
      </c>
      <c r="F178" s="31">
        <f t="shared" si="22"/>
        <v>0</v>
      </c>
      <c r="G178" s="33">
        <f t="shared" si="21"/>
        <v>0</v>
      </c>
      <c r="H178" s="40">
        <f t="shared" si="30"/>
        <v>0</v>
      </c>
      <c r="I178" s="91"/>
      <c r="J178" s="91"/>
      <c r="K178" s="91"/>
      <c r="L178" s="69" t="s">
        <v>319</v>
      </c>
      <c r="M178" s="74"/>
      <c r="N178" s="75"/>
      <c r="O178" s="89">
        <f t="shared" si="23"/>
        <v>1</v>
      </c>
      <c r="P178" s="82">
        <f t="shared" si="24"/>
        <v>0</v>
      </c>
      <c r="Q178" s="83">
        <f t="shared" si="25"/>
        <v>0</v>
      </c>
      <c r="R178" s="83">
        <f t="shared" si="26"/>
        <v>0</v>
      </c>
      <c r="S178" s="83">
        <f t="shared" si="27"/>
        <v>0</v>
      </c>
      <c r="T178" s="83">
        <f t="shared" si="28"/>
        <v>1</v>
      </c>
      <c r="U178" s="84">
        <f t="shared" si="29"/>
        <v>0</v>
      </c>
    </row>
    <row r="179" spans="1:21" ht="15.95" customHeight="1">
      <c r="A179" s="3">
        <v>28</v>
      </c>
      <c r="B179" s="4" t="s">
        <v>104</v>
      </c>
      <c r="C179" s="25" t="s">
        <v>320</v>
      </c>
      <c r="D179" s="4" t="s">
        <v>119</v>
      </c>
      <c r="E179" s="50"/>
      <c r="F179" s="31">
        <f t="shared" si="22"/>
        <v>0</v>
      </c>
      <c r="G179" s="33">
        <f t="shared" si="21"/>
        <v>0</v>
      </c>
      <c r="H179" s="40">
        <f t="shared" si="30"/>
        <v>0</v>
      </c>
      <c r="I179" s="91"/>
      <c r="J179" s="91"/>
      <c r="K179" s="91"/>
      <c r="L179" s="69" t="s">
        <v>320</v>
      </c>
      <c r="M179" s="74"/>
      <c r="N179" s="75"/>
      <c r="O179" s="89">
        <f t="shared" si="23"/>
        <v>0</v>
      </c>
      <c r="P179" s="82">
        <f t="shared" si="24"/>
        <v>0</v>
      </c>
      <c r="Q179" s="83">
        <f t="shared" si="25"/>
        <v>0</v>
      </c>
      <c r="R179" s="83">
        <f t="shared" si="26"/>
        <v>0</v>
      </c>
      <c r="S179" s="83">
        <f t="shared" si="27"/>
        <v>0</v>
      </c>
      <c r="T179" s="83">
        <f t="shared" si="28"/>
        <v>0</v>
      </c>
      <c r="U179" s="84">
        <f t="shared" si="29"/>
        <v>0</v>
      </c>
    </row>
    <row r="180" spans="1:21" ht="15.95" customHeight="1" thickBot="1">
      <c r="A180" s="5">
        <v>30</v>
      </c>
      <c r="B180" s="6" t="s">
        <v>104</v>
      </c>
      <c r="C180" s="55" t="s">
        <v>321</v>
      </c>
      <c r="D180" s="6" t="s">
        <v>120</v>
      </c>
      <c r="E180" s="50">
        <v>1</v>
      </c>
      <c r="F180" s="34">
        <f t="shared" si="22"/>
        <v>0</v>
      </c>
      <c r="G180" s="35">
        <f t="shared" si="21"/>
        <v>0</v>
      </c>
      <c r="H180" s="56">
        <f t="shared" si="30"/>
        <v>0</v>
      </c>
      <c r="I180" s="92"/>
      <c r="J180" s="92"/>
      <c r="K180" s="92"/>
      <c r="L180" s="70" t="s">
        <v>321</v>
      </c>
      <c r="M180" s="74"/>
      <c r="N180" s="75"/>
      <c r="O180" s="89">
        <f t="shared" si="23"/>
        <v>1</v>
      </c>
      <c r="P180" s="82">
        <f t="shared" si="24"/>
        <v>0</v>
      </c>
      <c r="Q180" s="83">
        <f t="shared" si="25"/>
        <v>0</v>
      </c>
      <c r="R180" s="83">
        <f t="shared" si="26"/>
        <v>0</v>
      </c>
      <c r="S180" s="83">
        <f t="shared" si="27"/>
        <v>0</v>
      </c>
      <c r="T180" s="83">
        <f t="shared" si="28"/>
        <v>1</v>
      </c>
      <c r="U180" s="84">
        <f t="shared" si="29"/>
        <v>0</v>
      </c>
    </row>
    <row r="181" spans="1:21" ht="15.95" customHeight="1">
      <c r="A181" s="20">
        <v>1</v>
      </c>
      <c r="B181" s="51" t="s">
        <v>121</v>
      </c>
      <c r="C181" s="25" t="s">
        <v>322</v>
      </c>
      <c r="D181" s="94" t="s">
        <v>354</v>
      </c>
      <c r="E181" s="50"/>
      <c r="F181" s="52">
        <f t="shared" si="22"/>
        <v>1</v>
      </c>
      <c r="G181" s="53" t="str">
        <f t="shared" si="21"/>
        <v>MOULIN, 3</v>
      </c>
      <c r="H181" s="54">
        <f t="shared" si="30"/>
        <v>0</v>
      </c>
      <c r="I181" s="93"/>
      <c r="J181" s="93"/>
      <c r="K181" s="93"/>
      <c r="L181" s="69" t="s">
        <v>322</v>
      </c>
      <c r="M181" s="74"/>
      <c r="N181" s="75"/>
      <c r="O181" s="89">
        <f t="shared" si="23"/>
        <v>1</v>
      </c>
      <c r="P181" s="82">
        <f t="shared" si="24"/>
        <v>0</v>
      </c>
      <c r="Q181" s="83">
        <f t="shared" si="25"/>
        <v>0</v>
      </c>
      <c r="R181" s="83">
        <f t="shared" si="26"/>
        <v>0</v>
      </c>
      <c r="S181" s="83">
        <f t="shared" si="27"/>
        <v>0</v>
      </c>
      <c r="T181" s="83">
        <f t="shared" si="28"/>
        <v>0</v>
      </c>
      <c r="U181" s="84">
        <f t="shared" si="29"/>
        <v>1</v>
      </c>
    </row>
    <row r="182" spans="1:21" ht="15.95" customHeight="1">
      <c r="A182" s="3">
        <v>3</v>
      </c>
      <c r="B182" s="4" t="s">
        <v>121</v>
      </c>
      <c r="C182" s="25" t="s">
        <v>323</v>
      </c>
      <c r="D182" s="4" t="s">
        <v>13</v>
      </c>
      <c r="E182" s="50">
        <v>1</v>
      </c>
      <c r="F182" s="31">
        <f t="shared" si="22"/>
        <v>0</v>
      </c>
      <c r="G182" s="33">
        <f t="shared" si="21"/>
        <v>0</v>
      </c>
      <c r="H182" s="40">
        <f t="shared" si="30"/>
        <v>3</v>
      </c>
      <c r="I182" s="91" t="s">
        <v>322</v>
      </c>
      <c r="J182" s="91" t="s">
        <v>183</v>
      </c>
      <c r="K182" s="91" t="s">
        <v>181</v>
      </c>
      <c r="L182" s="69" t="s">
        <v>323</v>
      </c>
      <c r="M182" s="74"/>
      <c r="N182" s="75"/>
      <c r="O182" s="89">
        <f t="shared" si="23"/>
        <v>1</v>
      </c>
      <c r="P182" s="82">
        <f t="shared" si="24"/>
        <v>0</v>
      </c>
      <c r="Q182" s="83">
        <f t="shared" si="25"/>
        <v>0</v>
      </c>
      <c r="R182" s="83">
        <f t="shared" si="26"/>
        <v>0</v>
      </c>
      <c r="S182" s="83">
        <f t="shared" si="27"/>
        <v>0</v>
      </c>
      <c r="T182" s="83">
        <f t="shared" si="28"/>
        <v>1</v>
      </c>
      <c r="U182" s="84">
        <f t="shared" si="29"/>
        <v>0</v>
      </c>
    </row>
    <row r="183" spans="1:21" ht="15.95" customHeight="1">
      <c r="A183" s="3">
        <v>5</v>
      </c>
      <c r="B183" s="4" t="s">
        <v>121</v>
      </c>
      <c r="C183" s="25" t="s">
        <v>324</v>
      </c>
      <c r="D183" s="4" t="s">
        <v>122</v>
      </c>
      <c r="E183" s="50"/>
      <c r="F183" s="31">
        <f t="shared" si="22"/>
        <v>1</v>
      </c>
      <c r="G183" s="33" t="str">
        <f t="shared" si="21"/>
        <v>MOULIN, 7</v>
      </c>
      <c r="H183" s="40">
        <f t="shared" si="30"/>
        <v>0</v>
      </c>
      <c r="I183" s="91"/>
      <c r="J183" s="91"/>
      <c r="K183" s="91"/>
      <c r="L183" s="69" t="s">
        <v>324</v>
      </c>
      <c r="M183" s="74"/>
      <c r="N183" s="75"/>
      <c r="O183" s="89">
        <f t="shared" si="23"/>
        <v>1</v>
      </c>
      <c r="P183" s="82">
        <f t="shared" si="24"/>
        <v>0</v>
      </c>
      <c r="Q183" s="83">
        <f t="shared" si="25"/>
        <v>0</v>
      </c>
      <c r="R183" s="83">
        <f t="shared" si="26"/>
        <v>0</v>
      </c>
      <c r="S183" s="83">
        <f t="shared" si="27"/>
        <v>0</v>
      </c>
      <c r="T183" s="83">
        <f t="shared" si="28"/>
        <v>0</v>
      </c>
      <c r="U183" s="84">
        <f t="shared" si="29"/>
        <v>1</v>
      </c>
    </row>
    <row r="184" spans="1:21" ht="15.95" customHeight="1" thickBot="1">
      <c r="A184" s="5">
        <v>7</v>
      </c>
      <c r="B184" s="6" t="s">
        <v>121</v>
      </c>
      <c r="C184" s="55" t="s">
        <v>325</v>
      </c>
      <c r="D184" s="6" t="s">
        <v>123</v>
      </c>
      <c r="E184" s="50">
        <v>1</v>
      </c>
      <c r="F184" s="34">
        <f t="shared" si="22"/>
        <v>0</v>
      </c>
      <c r="G184" s="35">
        <f t="shared" si="21"/>
        <v>0</v>
      </c>
      <c r="H184" s="56">
        <f t="shared" si="30"/>
        <v>1</v>
      </c>
      <c r="I184" s="92" t="s">
        <v>324</v>
      </c>
      <c r="J184" s="92"/>
      <c r="K184" s="92"/>
      <c r="L184" s="70" t="s">
        <v>325</v>
      </c>
      <c r="M184" s="78"/>
      <c r="N184" s="79"/>
      <c r="O184" s="80">
        <f t="shared" si="23"/>
        <v>1</v>
      </c>
      <c r="P184" s="85">
        <f t="shared" si="24"/>
        <v>0</v>
      </c>
      <c r="Q184" s="86">
        <f t="shared" si="25"/>
        <v>0</v>
      </c>
      <c r="R184" s="86">
        <f t="shared" si="26"/>
        <v>0</v>
      </c>
      <c r="S184" s="86">
        <f t="shared" si="27"/>
        <v>0</v>
      </c>
      <c r="T184" s="86">
        <f t="shared" si="28"/>
        <v>1</v>
      </c>
      <c r="U184" s="80">
        <f t="shared" si="29"/>
        <v>0</v>
      </c>
    </row>
    <row r="185" spans="1:21">
      <c r="A185" s="13"/>
      <c r="B185" s="14"/>
      <c r="C185" s="13"/>
      <c r="D185" s="14"/>
      <c r="E185" s="14"/>
      <c r="F185" s="14"/>
      <c r="G185" s="28"/>
      <c r="H185" s="14"/>
      <c r="I185" s="26" t="s">
        <v>146</v>
      </c>
      <c r="J185" s="26" t="s">
        <v>146</v>
      </c>
      <c r="K185" s="26" t="s">
        <v>146</v>
      </c>
      <c r="L185" s="36"/>
    </row>
    <row r="186" spans="1:21" ht="12.75" customHeight="1">
      <c r="D186" s="7"/>
      <c r="I186" s="24" t="s">
        <v>147</v>
      </c>
      <c r="J186" s="24" t="s">
        <v>147</v>
      </c>
      <c r="K186" s="24" t="s">
        <v>147</v>
      </c>
    </row>
    <row r="187" spans="1:21" ht="12.75" customHeight="1">
      <c r="I187" s="24" t="s">
        <v>148</v>
      </c>
      <c r="J187" s="24" t="s">
        <v>148</v>
      </c>
      <c r="K187" s="24" t="s">
        <v>148</v>
      </c>
    </row>
    <row r="188" spans="1:21" ht="12.75" customHeight="1">
      <c r="I188" s="24" t="s">
        <v>149</v>
      </c>
      <c r="J188" s="24" t="s">
        <v>149</v>
      </c>
      <c r="K188" s="24" t="s">
        <v>149</v>
      </c>
    </row>
    <row r="189" spans="1:21">
      <c r="I189" s="24" t="s">
        <v>150</v>
      </c>
      <c r="J189" s="24" t="s">
        <v>150</v>
      </c>
      <c r="K189" s="24" t="s">
        <v>150</v>
      </c>
    </row>
    <row r="190" spans="1:21">
      <c r="I190" s="19" t="s">
        <v>151</v>
      </c>
      <c r="J190" s="19" t="s">
        <v>151</v>
      </c>
      <c r="K190" s="19" t="s">
        <v>151</v>
      </c>
    </row>
    <row r="191" spans="1:21">
      <c r="I191" s="19" t="s">
        <v>152</v>
      </c>
      <c r="J191" s="19" t="s">
        <v>152</v>
      </c>
      <c r="K191" s="19" t="s">
        <v>152</v>
      </c>
    </row>
    <row r="192" spans="1:21">
      <c r="I192" s="19" t="s">
        <v>153</v>
      </c>
      <c r="J192" s="19" t="s">
        <v>153</v>
      </c>
      <c r="K192" s="19" t="s">
        <v>153</v>
      </c>
    </row>
    <row r="193" spans="9:11">
      <c r="I193" s="19" t="s">
        <v>154</v>
      </c>
      <c r="J193" s="19" t="s">
        <v>154</v>
      </c>
      <c r="K193" s="19" t="s">
        <v>154</v>
      </c>
    </row>
    <row r="194" spans="9:11">
      <c r="I194" s="19" t="s">
        <v>155</v>
      </c>
      <c r="J194" s="19" t="s">
        <v>155</v>
      </c>
      <c r="K194" s="19" t="s">
        <v>155</v>
      </c>
    </row>
    <row r="195" spans="9:11">
      <c r="I195" s="19" t="s">
        <v>156</v>
      </c>
      <c r="J195" s="19" t="s">
        <v>156</v>
      </c>
      <c r="K195" s="19" t="s">
        <v>156</v>
      </c>
    </row>
    <row r="196" spans="9:11">
      <c r="I196" s="19" t="s">
        <v>157</v>
      </c>
      <c r="J196" s="19" t="s">
        <v>157</v>
      </c>
      <c r="K196" s="19" t="s">
        <v>157</v>
      </c>
    </row>
    <row r="197" spans="9:11">
      <c r="I197" s="19" t="s">
        <v>158</v>
      </c>
      <c r="J197" s="19" t="s">
        <v>158</v>
      </c>
      <c r="K197" s="19" t="s">
        <v>158</v>
      </c>
    </row>
    <row r="198" spans="9:11">
      <c r="I198" s="19" t="s">
        <v>159</v>
      </c>
      <c r="J198" s="19" t="s">
        <v>159</v>
      </c>
      <c r="K198" s="19" t="s">
        <v>159</v>
      </c>
    </row>
    <row r="199" spans="9:11">
      <c r="I199" s="19" t="s">
        <v>160</v>
      </c>
      <c r="J199" s="19" t="s">
        <v>160</v>
      </c>
      <c r="K199" s="19" t="s">
        <v>160</v>
      </c>
    </row>
    <row r="200" spans="9:11">
      <c r="I200" s="19" t="s">
        <v>161</v>
      </c>
      <c r="J200" s="19" t="s">
        <v>161</v>
      </c>
      <c r="K200" s="19" t="s">
        <v>161</v>
      </c>
    </row>
    <row r="201" spans="9:11">
      <c r="I201" s="19" t="s">
        <v>162</v>
      </c>
      <c r="J201" s="19" t="s">
        <v>162</v>
      </c>
      <c r="K201" s="19" t="s">
        <v>162</v>
      </c>
    </row>
    <row r="202" spans="9:11">
      <c r="I202" s="19" t="s">
        <v>163</v>
      </c>
      <c r="J202" s="19" t="s">
        <v>163</v>
      </c>
      <c r="K202" s="19" t="s">
        <v>163</v>
      </c>
    </row>
    <row r="203" spans="9:11">
      <c r="I203" s="19" t="s">
        <v>164</v>
      </c>
      <c r="J203" s="19" t="s">
        <v>164</v>
      </c>
      <c r="K203" s="19" t="s">
        <v>164</v>
      </c>
    </row>
    <row r="204" spans="9:11">
      <c r="I204" s="19" t="s">
        <v>165</v>
      </c>
      <c r="J204" s="19" t="s">
        <v>165</v>
      </c>
      <c r="K204" s="19" t="s">
        <v>165</v>
      </c>
    </row>
    <row r="205" spans="9:11">
      <c r="I205" s="19" t="s">
        <v>166</v>
      </c>
      <c r="J205" s="19" t="s">
        <v>166</v>
      </c>
      <c r="K205" s="19" t="s">
        <v>166</v>
      </c>
    </row>
    <row r="206" spans="9:11">
      <c r="I206" s="19" t="s">
        <v>167</v>
      </c>
      <c r="J206" s="19" t="s">
        <v>167</v>
      </c>
      <c r="K206" s="19" t="s">
        <v>167</v>
      </c>
    </row>
    <row r="207" spans="9:11">
      <c r="I207" s="19" t="s">
        <v>168</v>
      </c>
      <c r="J207" s="19" t="s">
        <v>168</v>
      </c>
      <c r="K207" s="19" t="s">
        <v>168</v>
      </c>
    </row>
    <row r="208" spans="9:11">
      <c r="I208" s="19" t="s">
        <v>169</v>
      </c>
      <c r="J208" s="19" t="s">
        <v>169</v>
      </c>
      <c r="K208" s="19" t="s">
        <v>169</v>
      </c>
    </row>
    <row r="209" spans="9:11">
      <c r="I209" s="19" t="s">
        <v>170</v>
      </c>
      <c r="J209" s="19" t="s">
        <v>170</v>
      </c>
      <c r="K209" s="19" t="s">
        <v>170</v>
      </c>
    </row>
    <row r="210" spans="9:11">
      <c r="I210" s="19" t="s">
        <v>171</v>
      </c>
      <c r="J210" s="19" t="s">
        <v>171</v>
      </c>
      <c r="K210" s="19" t="s">
        <v>171</v>
      </c>
    </row>
    <row r="211" spans="9:11">
      <c r="I211" s="19" t="s">
        <v>172</v>
      </c>
      <c r="J211" s="19" t="s">
        <v>172</v>
      </c>
      <c r="K211" s="19" t="s">
        <v>172</v>
      </c>
    </row>
    <row r="212" spans="9:11">
      <c r="I212" s="19" t="s">
        <v>173</v>
      </c>
      <c r="J212" s="19" t="s">
        <v>173</v>
      </c>
      <c r="K212" s="19" t="s">
        <v>173</v>
      </c>
    </row>
    <row r="213" spans="9:11">
      <c r="I213" s="19" t="s">
        <v>174</v>
      </c>
      <c r="J213" s="19" t="s">
        <v>174</v>
      </c>
      <c r="K213" s="19" t="s">
        <v>174</v>
      </c>
    </row>
    <row r="214" spans="9:11">
      <c r="I214" s="19" t="s">
        <v>175</v>
      </c>
      <c r="J214" s="19" t="s">
        <v>175</v>
      </c>
      <c r="K214" s="19" t="s">
        <v>175</v>
      </c>
    </row>
    <row r="215" spans="9:11">
      <c r="I215" s="19" t="s">
        <v>176</v>
      </c>
      <c r="J215" s="19" t="s">
        <v>176</v>
      </c>
      <c r="K215" s="19" t="s">
        <v>176</v>
      </c>
    </row>
    <row r="216" spans="9:11">
      <c r="I216" s="19" t="s">
        <v>177</v>
      </c>
      <c r="J216" s="19" t="s">
        <v>177</v>
      </c>
      <c r="K216" s="19" t="s">
        <v>177</v>
      </c>
    </row>
    <row r="217" spans="9:11">
      <c r="I217" s="19" t="s">
        <v>178</v>
      </c>
      <c r="J217" s="19" t="s">
        <v>178</v>
      </c>
      <c r="K217" s="19" t="s">
        <v>178</v>
      </c>
    </row>
    <row r="218" spans="9:11">
      <c r="I218" s="19" t="s">
        <v>179</v>
      </c>
      <c r="J218" s="19" t="s">
        <v>179</v>
      </c>
      <c r="K218" s="19" t="s">
        <v>179</v>
      </c>
    </row>
    <row r="219" spans="9:11">
      <c r="I219" s="19" t="s">
        <v>180</v>
      </c>
      <c r="J219" s="19" t="s">
        <v>180</v>
      </c>
      <c r="K219" s="19" t="s">
        <v>180</v>
      </c>
    </row>
    <row r="220" spans="9:11">
      <c r="I220" s="19" t="s">
        <v>181</v>
      </c>
      <c r="J220" s="19" t="s">
        <v>181</v>
      </c>
      <c r="K220" s="19" t="s">
        <v>181</v>
      </c>
    </row>
    <row r="221" spans="9:11">
      <c r="I221" s="19" t="s">
        <v>182</v>
      </c>
      <c r="J221" s="19" t="s">
        <v>182</v>
      </c>
      <c r="K221" s="19" t="s">
        <v>182</v>
      </c>
    </row>
    <row r="222" spans="9:11">
      <c r="I222" s="19" t="s">
        <v>183</v>
      </c>
      <c r="J222" s="19" t="s">
        <v>183</v>
      </c>
      <c r="K222" s="19" t="s">
        <v>183</v>
      </c>
    </row>
    <row r="223" spans="9:11">
      <c r="I223" s="19" t="s">
        <v>184</v>
      </c>
      <c r="J223" s="19" t="s">
        <v>184</v>
      </c>
      <c r="K223" s="19" t="s">
        <v>184</v>
      </c>
    </row>
    <row r="224" spans="9:11">
      <c r="I224" s="19" t="s">
        <v>185</v>
      </c>
      <c r="J224" s="19" t="s">
        <v>185</v>
      </c>
      <c r="K224" s="19" t="s">
        <v>185</v>
      </c>
    </row>
    <row r="225" spans="9:11">
      <c r="I225" s="19" t="s">
        <v>186</v>
      </c>
      <c r="J225" s="19" t="s">
        <v>186</v>
      </c>
      <c r="K225" s="19" t="s">
        <v>186</v>
      </c>
    </row>
    <row r="226" spans="9:11">
      <c r="I226" s="19" t="s">
        <v>187</v>
      </c>
      <c r="J226" s="19" t="s">
        <v>187</v>
      </c>
      <c r="K226" s="19" t="s">
        <v>187</v>
      </c>
    </row>
    <row r="227" spans="9:11">
      <c r="I227" s="19" t="s">
        <v>188</v>
      </c>
      <c r="J227" s="19" t="s">
        <v>188</v>
      </c>
      <c r="K227" s="19" t="s">
        <v>188</v>
      </c>
    </row>
    <row r="228" spans="9:11">
      <c r="I228" s="19" t="s">
        <v>189</v>
      </c>
      <c r="J228" s="19" t="s">
        <v>189</v>
      </c>
      <c r="K228" s="19" t="s">
        <v>189</v>
      </c>
    </row>
    <row r="229" spans="9:11">
      <c r="I229" s="19" t="s">
        <v>190</v>
      </c>
      <c r="J229" s="19" t="s">
        <v>190</v>
      </c>
      <c r="K229" s="19" t="s">
        <v>190</v>
      </c>
    </row>
    <row r="230" spans="9:11">
      <c r="I230" s="19" t="s">
        <v>191</v>
      </c>
      <c r="J230" s="19" t="s">
        <v>191</v>
      </c>
      <c r="K230" s="19" t="s">
        <v>191</v>
      </c>
    </row>
    <row r="231" spans="9:11">
      <c r="I231" s="19" t="s">
        <v>192</v>
      </c>
      <c r="J231" s="19" t="s">
        <v>192</v>
      </c>
      <c r="K231" s="19" t="s">
        <v>192</v>
      </c>
    </row>
    <row r="232" spans="9:11">
      <c r="I232" s="19" t="s">
        <v>193</v>
      </c>
      <c r="J232" s="19" t="s">
        <v>193</v>
      </c>
      <c r="K232" s="19" t="s">
        <v>193</v>
      </c>
    </row>
    <row r="233" spans="9:11">
      <c r="I233" s="19" t="s">
        <v>194</v>
      </c>
      <c r="J233" s="19" t="s">
        <v>194</v>
      </c>
      <c r="K233" s="19" t="s">
        <v>194</v>
      </c>
    </row>
    <row r="234" spans="9:11">
      <c r="I234" s="19" t="s">
        <v>195</v>
      </c>
      <c r="J234" s="19" t="s">
        <v>195</v>
      </c>
      <c r="K234" s="19" t="s">
        <v>195</v>
      </c>
    </row>
    <row r="235" spans="9:11">
      <c r="I235" s="19" t="s">
        <v>196</v>
      </c>
      <c r="J235" s="19" t="s">
        <v>196</v>
      </c>
      <c r="K235" s="19" t="s">
        <v>196</v>
      </c>
    </row>
    <row r="236" spans="9:11">
      <c r="I236" s="19" t="s">
        <v>197</v>
      </c>
      <c r="J236" s="19" t="s">
        <v>197</v>
      </c>
      <c r="K236" s="19" t="s">
        <v>197</v>
      </c>
    </row>
    <row r="237" spans="9:11">
      <c r="I237" s="19" t="s">
        <v>198</v>
      </c>
      <c r="J237" s="19" t="s">
        <v>198</v>
      </c>
      <c r="K237" s="19" t="s">
        <v>198</v>
      </c>
    </row>
    <row r="238" spans="9:11">
      <c r="I238" s="19" t="s">
        <v>199</v>
      </c>
      <c r="J238" s="19" t="s">
        <v>199</v>
      </c>
      <c r="K238" s="19" t="s">
        <v>199</v>
      </c>
    </row>
    <row r="239" spans="9:11">
      <c r="I239" s="19" t="s">
        <v>200</v>
      </c>
      <c r="J239" s="19" t="s">
        <v>200</v>
      </c>
      <c r="K239" s="19" t="s">
        <v>200</v>
      </c>
    </row>
    <row r="240" spans="9:11">
      <c r="I240" s="19" t="s">
        <v>201</v>
      </c>
      <c r="J240" s="19" t="s">
        <v>201</v>
      </c>
      <c r="K240" s="19" t="s">
        <v>201</v>
      </c>
    </row>
    <row r="241" spans="9:11">
      <c r="I241" s="19" t="s">
        <v>202</v>
      </c>
      <c r="J241" s="19" t="s">
        <v>202</v>
      </c>
      <c r="K241" s="19" t="s">
        <v>202</v>
      </c>
    </row>
    <row r="242" spans="9:11">
      <c r="I242" s="19" t="s">
        <v>203</v>
      </c>
      <c r="J242" s="19" t="s">
        <v>203</v>
      </c>
      <c r="K242" s="19" t="s">
        <v>203</v>
      </c>
    </row>
    <row r="243" spans="9:11">
      <c r="I243" s="19" t="s">
        <v>204</v>
      </c>
      <c r="J243" s="19" t="s">
        <v>204</v>
      </c>
      <c r="K243" s="19" t="s">
        <v>204</v>
      </c>
    </row>
    <row r="244" spans="9:11">
      <c r="I244" s="19" t="s">
        <v>205</v>
      </c>
      <c r="J244" s="19" t="s">
        <v>205</v>
      </c>
      <c r="K244" s="19" t="s">
        <v>205</v>
      </c>
    </row>
    <row r="245" spans="9:11">
      <c r="I245" s="19" t="s">
        <v>206</v>
      </c>
      <c r="J245" s="19" t="s">
        <v>206</v>
      </c>
      <c r="K245" s="19" t="s">
        <v>206</v>
      </c>
    </row>
    <row r="246" spans="9:11">
      <c r="I246" s="19" t="s">
        <v>207</v>
      </c>
      <c r="J246" s="19" t="s">
        <v>207</v>
      </c>
      <c r="K246" s="19" t="s">
        <v>207</v>
      </c>
    </row>
    <row r="247" spans="9:11">
      <c r="I247" s="19" t="s">
        <v>208</v>
      </c>
      <c r="J247" s="19" t="s">
        <v>208</v>
      </c>
      <c r="K247" s="19" t="s">
        <v>208</v>
      </c>
    </row>
    <row r="248" spans="9:11">
      <c r="I248" s="19" t="s">
        <v>209</v>
      </c>
      <c r="J248" s="19" t="s">
        <v>209</v>
      </c>
      <c r="K248" s="19" t="s">
        <v>209</v>
      </c>
    </row>
    <row r="249" spans="9:11">
      <c r="I249" s="19" t="s">
        <v>210</v>
      </c>
      <c r="J249" s="19" t="s">
        <v>210</v>
      </c>
      <c r="K249" s="19" t="s">
        <v>210</v>
      </c>
    </row>
    <row r="250" spans="9:11">
      <c r="I250" s="19" t="s">
        <v>211</v>
      </c>
      <c r="J250" s="19" t="s">
        <v>211</v>
      </c>
      <c r="K250" s="19" t="s">
        <v>211</v>
      </c>
    </row>
    <row r="251" spans="9:11">
      <c r="I251" s="19" t="s">
        <v>212</v>
      </c>
      <c r="J251" s="19" t="s">
        <v>212</v>
      </c>
      <c r="K251" s="19" t="s">
        <v>212</v>
      </c>
    </row>
    <row r="252" spans="9:11">
      <c r="I252" s="19" t="s">
        <v>213</v>
      </c>
      <c r="J252" s="19" t="s">
        <v>213</v>
      </c>
      <c r="K252" s="19" t="s">
        <v>213</v>
      </c>
    </row>
    <row r="253" spans="9:11">
      <c r="I253" s="19" t="s">
        <v>214</v>
      </c>
      <c r="J253" s="19" t="s">
        <v>214</v>
      </c>
      <c r="K253" s="19" t="s">
        <v>214</v>
      </c>
    </row>
    <row r="254" spans="9:11">
      <c r="I254" s="19" t="s">
        <v>215</v>
      </c>
      <c r="J254" s="19" t="s">
        <v>215</v>
      </c>
      <c r="K254" s="19" t="s">
        <v>215</v>
      </c>
    </row>
    <row r="255" spans="9:11">
      <c r="I255" s="19" t="s">
        <v>216</v>
      </c>
      <c r="J255" s="19" t="s">
        <v>216</v>
      </c>
      <c r="K255" s="19" t="s">
        <v>216</v>
      </c>
    </row>
    <row r="256" spans="9:11">
      <c r="I256" s="19" t="s">
        <v>217</v>
      </c>
      <c r="J256" s="19" t="s">
        <v>217</v>
      </c>
      <c r="K256" s="19" t="s">
        <v>217</v>
      </c>
    </row>
    <row r="257" spans="9:11">
      <c r="I257" s="19" t="s">
        <v>218</v>
      </c>
      <c r="J257" s="19" t="s">
        <v>218</v>
      </c>
      <c r="K257" s="19" t="s">
        <v>218</v>
      </c>
    </row>
    <row r="258" spans="9:11">
      <c r="I258" s="19" t="s">
        <v>219</v>
      </c>
      <c r="J258" s="19" t="s">
        <v>219</v>
      </c>
      <c r="K258" s="19" t="s">
        <v>219</v>
      </c>
    </row>
    <row r="259" spans="9:11">
      <c r="I259" s="19" t="s">
        <v>220</v>
      </c>
      <c r="J259" s="19" t="s">
        <v>220</v>
      </c>
      <c r="K259" s="19" t="s">
        <v>220</v>
      </c>
    </row>
    <row r="260" spans="9:11">
      <c r="I260" s="19" t="s">
        <v>221</v>
      </c>
      <c r="J260" s="19" t="s">
        <v>221</v>
      </c>
      <c r="K260" s="19" t="s">
        <v>221</v>
      </c>
    </row>
    <row r="261" spans="9:11">
      <c r="I261" s="19" t="s">
        <v>222</v>
      </c>
      <c r="J261" s="19" t="s">
        <v>222</v>
      </c>
      <c r="K261" s="19" t="s">
        <v>222</v>
      </c>
    </row>
    <row r="262" spans="9:11">
      <c r="I262" s="19" t="s">
        <v>223</v>
      </c>
      <c r="J262" s="19" t="s">
        <v>223</v>
      </c>
      <c r="K262" s="19" t="s">
        <v>223</v>
      </c>
    </row>
    <row r="263" spans="9:11">
      <c r="I263" s="19" t="s">
        <v>224</v>
      </c>
      <c r="J263" s="19" t="s">
        <v>224</v>
      </c>
      <c r="K263" s="19" t="s">
        <v>224</v>
      </c>
    </row>
    <row r="264" spans="9:11">
      <c r="I264" s="19" t="s">
        <v>225</v>
      </c>
      <c r="J264" s="19" t="s">
        <v>225</v>
      </c>
      <c r="K264" s="19" t="s">
        <v>225</v>
      </c>
    </row>
    <row r="265" spans="9:11">
      <c r="I265" s="19" t="s">
        <v>226</v>
      </c>
      <c r="J265" s="19" t="s">
        <v>226</v>
      </c>
      <c r="K265" s="19" t="s">
        <v>226</v>
      </c>
    </row>
    <row r="266" spans="9:11">
      <c r="I266" s="19" t="s">
        <v>227</v>
      </c>
      <c r="J266" s="19" t="s">
        <v>227</v>
      </c>
      <c r="K266" s="19" t="s">
        <v>227</v>
      </c>
    </row>
    <row r="267" spans="9:11">
      <c r="I267" s="19" t="s">
        <v>228</v>
      </c>
      <c r="J267" s="19" t="s">
        <v>228</v>
      </c>
      <c r="K267" s="19" t="s">
        <v>228</v>
      </c>
    </row>
    <row r="268" spans="9:11">
      <c r="I268" s="19" t="s">
        <v>229</v>
      </c>
      <c r="J268" s="19" t="s">
        <v>229</v>
      </c>
      <c r="K268" s="19" t="s">
        <v>229</v>
      </c>
    </row>
    <row r="269" spans="9:11">
      <c r="I269" s="19" t="s">
        <v>230</v>
      </c>
      <c r="J269" s="19" t="s">
        <v>230</v>
      </c>
      <c r="K269" s="19" t="s">
        <v>230</v>
      </c>
    </row>
    <row r="270" spans="9:11">
      <c r="I270" s="19" t="s">
        <v>231</v>
      </c>
      <c r="J270" s="19" t="s">
        <v>231</v>
      </c>
      <c r="K270" s="19" t="s">
        <v>231</v>
      </c>
    </row>
    <row r="271" spans="9:11">
      <c r="I271" s="19" t="s">
        <v>232</v>
      </c>
      <c r="J271" s="19" t="s">
        <v>232</v>
      </c>
      <c r="K271" s="19" t="s">
        <v>232</v>
      </c>
    </row>
    <row r="272" spans="9:11">
      <c r="I272" s="19" t="s">
        <v>233</v>
      </c>
      <c r="J272" s="19" t="s">
        <v>233</v>
      </c>
      <c r="K272" s="19" t="s">
        <v>233</v>
      </c>
    </row>
    <row r="273" spans="9:11">
      <c r="I273" s="19" t="s">
        <v>234</v>
      </c>
      <c r="J273" s="19" t="s">
        <v>234</v>
      </c>
      <c r="K273" s="19" t="s">
        <v>234</v>
      </c>
    </row>
    <row r="274" spans="9:11">
      <c r="I274" s="19" t="s">
        <v>235</v>
      </c>
      <c r="J274" s="19" t="s">
        <v>235</v>
      </c>
      <c r="K274" s="19" t="s">
        <v>235</v>
      </c>
    </row>
    <row r="275" spans="9:11">
      <c r="I275" s="19" t="s">
        <v>236</v>
      </c>
      <c r="J275" s="19" t="s">
        <v>236</v>
      </c>
      <c r="K275" s="19" t="s">
        <v>236</v>
      </c>
    </row>
    <row r="276" spans="9:11">
      <c r="I276" s="19" t="s">
        <v>237</v>
      </c>
      <c r="J276" s="19" t="s">
        <v>237</v>
      </c>
      <c r="K276" s="19" t="s">
        <v>237</v>
      </c>
    </row>
    <row r="277" spans="9:11">
      <c r="I277" s="19" t="s">
        <v>238</v>
      </c>
      <c r="J277" s="19" t="s">
        <v>238</v>
      </c>
      <c r="K277" s="19" t="s">
        <v>238</v>
      </c>
    </row>
    <row r="278" spans="9:11">
      <c r="I278" s="19" t="s">
        <v>239</v>
      </c>
      <c r="J278" s="19" t="s">
        <v>239</v>
      </c>
      <c r="K278" s="19" t="s">
        <v>239</v>
      </c>
    </row>
    <row r="279" spans="9:11">
      <c r="I279" s="19" t="s">
        <v>240</v>
      </c>
      <c r="J279" s="19" t="s">
        <v>240</v>
      </c>
      <c r="K279" s="19" t="s">
        <v>240</v>
      </c>
    </row>
    <row r="280" spans="9:11">
      <c r="I280" s="19" t="s">
        <v>241</v>
      </c>
      <c r="J280" s="19" t="s">
        <v>241</v>
      </c>
      <c r="K280" s="19" t="s">
        <v>241</v>
      </c>
    </row>
    <row r="281" spans="9:11">
      <c r="I281" s="19" t="s">
        <v>242</v>
      </c>
      <c r="J281" s="19" t="s">
        <v>242</v>
      </c>
      <c r="K281" s="19" t="s">
        <v>242</v>
      </c>
    </row>
    <row r="282" spans="9:11">
      <c r="I282" s="19" t="s">
        <v>243</v>
      </c>
      <c r="J282" s="19" t="s">
        <v>243</v>
      </c>
      <c r="K282" s="19" t="s">
        <v>243</v>
      </c>
    </row>
    <row r="283" spans="9:11">
      <c r="I283" s="19" t="s">
        <v>244</v>
      </c>
      <c r="J283" s="19" t="s">
        <v>244</v>
      </c>
      <c r="K283" s="19" t="s">
        <v>244</v>
      </c>
    </row>
    <row r="284" spans="9:11">
      <c r="I284" s="19" t="s">
        <v>245</v>
      </c>
      <c r="J284" s="19" t="s">
        <v>245</v>
      </c>
      <c r="K284" s="19" t="s">
        <v>245</v>
      </c>
    </row>
    <row r="285" spans="9:11">
      <c r="I285" s="19" t="s">
        <v>246</v>
      </c>
      <c r="J285" s="19" t="s">
        <v>246</v>
      </c>
      <c r="K285" s="19" t="s">
        <v>246</v>
      </c>
    </row>
    <row r="286" spans="9:11">
      <c r="I286" s="19" t="s">
        <v>247</v>
      </c>
      <c r="J286" s="19" t="s">
        <v>247</v>
      </c>
      <c r="K286" s="19" t="s">
        <v>247</v>
      </c>
    </row>
    <row r="287" spans="9:11">
      <c r="I287" s="19" t="s">
        <v>248</v>
      </c>
      <c r="J287" s="19" t="s">
        <v>248</v>
      </c>
      <c r="K287" s="19" t="s">
        <v>248</v>
      </c>
    </row>
    <row r="288" spans="9:11">
      <c r="I288" s="19" t="s">
        <v>249</v>
      </c>
      <c r="J288" s="19" t="s">
        <v>249</v>
      </c>
      <c r="K288" s="19" t="s">
        <v>249</v>
      </c>
    </row>
    <row r="289" spans="9:11">
      <c r="I289" s="19" t="s">
        <v>250</v>
      </c>
      <c r="J289" s="19" t="s">
        <v>250</v>
      </c>
      <c r="K289" s="19" t="s">
        <v>250</v>
      </c>
    </row>
    <row r="290" spans="9:11">
      <c r="I290" s="19" t="s">
        <v>251</v>
      </c>
      <c r="J290" s="19" t="s">
        <v>251</v>
      </c>
      <c r="K290" s="19" t="s">
        <v>251</v>
      </c>
    </row>
    <row r="291" spans="9:11">
      <c r="I291" s="19" t="s">
        <v>252</v>
      </c>
      <c r="J291" s="19" t="s">
        <v>252</v>
      </c>
      <c r="K291" s="19" t="s">
        <v>252</v>
      </c>
    </row>
    <row r="292" spans="9:11">
      <c r="I292" s="19" t="s">
        <v>253</v>
      </c>
      <c r="J292" s="19" t="s">
        <v>253</v>
      </c>
      <c r="K292" s="19" t="s">
        <v>253</v>
      </c>
    </row>
    <row r="293" spans="9:11">
      <c r="I293" s="19" t="s">
        <v>254</v>
      </c>
      <c r="J293" s="19" t="s">
        <v>254</v>
      </c>
      <c r="K293" s="19" t="s">
        <v>254</v>
      </c>
    </row>
    <row r="294" spans="9:11">
      <c r="I294" s="19" t="s">
        <v>255</v>
      </c>
      <c r="J294" s="19" t="s">
        <v>255</v>
      </c>
      <c r="K294" s="19" t="s">
        <v>255</v>
      </c>
    </row>
    <row r="295" spans="9:11">
      <c r="I295" s="19" t="s">
        <v>256</v>
      </c>
      <c r="J295" s="19" t="s">
        <v>256</v>
      </c>
      <c r="K295" s="19" t="s">
        <v>256</v>
      </c>
    </row>
    <row r="296" spans="9:11">
      <c r="I296" s="19" t="s">
        <v>257</v>
      </c>
      <c r="J296" s="19" t="s">
        <v>257</v>
      </c>
      <c r="K296" s="19" t="s">
        <v>257</v>
      </c>
    </row>
    <row r="297" spans="9:11">
      <c r="I297" s="19" t="s">
        <v>258</v>
      </c>
      <c r="J297" s="19" t="s">
        <v>258</v>
      </c>
      <c r="K297" s="19" t="s">
        <v>258</v>
      </c>
    </row>
    <row r="298" spans="9:11">
      <c r="I298" s="19" t="s">
        <v>259</v>
      </c>
      <c r="J298" s="19" t="s">
        <v>259</v>
      </c>
      <c r="K298" s="19" t="s">
        <v>259</v>
      </c>
    </row>
    <row r="299" spans="9:11">
      <c r="I299" s="19" t="s">
        <v>260</v>
      </c>
      <c r="J299" s="19" t="s">
        <v>260</v>
      </c>
      <c r="K299" s="19" t="s">
        <v>260</v>
      </c>
    </row>
    <row r="300" spans="9:11">
      <c r="I300" s="19" t="s">
        <v>261</v>
      </c>
      <c r="J300" s="19" t="s">
        <v>261</v>
      </c>
      <c r="K300" s="19" t="s">
        <v>261</v>
      </c>
    </row>
    <row r="301" spans="9:11">
      <c r="I301" s="19" t="s">
        <v>262</v>
      </c>
      <c r="J301" s="19" t="s">
        <v>262</v>
      </c>
      <c r="K301" s="19" t="s">
        <v>262</v>
      </c>
    </row>
    <row r="302" spans="9:11">
      <c r="I302" s="19" t="s">
        <v>263</v>
      </c>
      <c r="J302" s="19" t="s">
        <v>263</v>
      </c>
      <c r="K302" s="19" t="s">
        <v>263</v>
      </c>
    </row>
    <row r="303" spans="9:11">
      <c r="I303" s="19" t="s">
        <v>264</v>
      </c>
      <c r="J303" s="19" t="s">
        <v>264</v>
      </c>
      <c r="K303" s="19" t="s">
        <v>264</v>
      </c>
    </row>
    <row r="304" spans="9:11">
      <c r="I304" s="19" t="s">
        <v>265</v>
      </c>
      <c r="J304" s="19" t="s">
        <v>265</v>
      </c>
      <c r="K304" s="19" t="s">
        <v>265</v>
      </c>
    </row>
    <row r="305" spans="9:11">
      <c r="I305" s="19" t="s">
        <v>266</v>
      </c>
      <c r="J305" s="19" t="s">
        <v>266</v>
      </c>
      <c r="K305" s="19" t="s">
        <v>266</v>
      </c>
    </row>
    <row r="306" spans="9:11">
      <c r="I306" s="19" t="s">
        <v>267</v>
      </c>
      <c r="J306" s="19" t="s">
        <v>267</v>
      </c>
      <c r="K306" s="19" t="s">
        <v>267</v>
      </c>
    </row>
    <row r="307" spans="9:11">
      <c r="I307" s="19" t="s">
        <v>268</v>
      </c>
      <c r="J307" s="19" t="s">
        <v>268</v>
      </c>
      <c r="K307" s="19" t="s">
        <v>268</v>
      </c>
    </row>
    <row r="308" spans="9:11">
      <c r="I308" s="19" t="s">
        <v>269</v>
      </c>
      <c r="J308" s="19" t="s">
        <v>269</v>
      </c>
      <c r="K308" s="19" t="s">
        <v>269</v>
      </c>
    </row>
    <row r="309" spans="9:11">
      <c r="I309" s="19" t="s">
        <v>270</v>
      </c>
      <c r="J309" s="19" t="s">
        <v>270</v>
      </c>
      <c r="K309" s="19" t="s">
        <v>270</v>
      </c>
    </row>
    <row r="310" spans="9:11">
      <c r="I310" s="19" t="s">
        <v>271</v>
      </c>
      <c r="J310" s="19" t="s">
        <v>271</v>
      </c>
      <c r="K310" s="19" t="s">
        <v>271</v>
      </c>
    </row>
    <row r="311" spans="9:11">
      <c r="I311" s="19" t="s">
        <v>272</v>
      </c>
      <c r="J311" s="19" t="s">
        <v>272</v>
      </c>
      <c r="K311" s="19" t="s">
        <v>272</v>
      </c>
    </row>
    <row r="312" spans="9:11">
      <c r="I312" s="19" t="s">
        <v>273</v>
      </c>
      <c r="J312" s="19" t="s">
        <v>273</v>
      </c>
      <c r="K312" s="19" t="s">
        <v>273</v>
      </c>
    </row>
    <row r="313" spans="9:11">
      <c r="I313" s="19" t="s">
        <v>274</v>
      </c>
      <c r="J313" s="19" t="s">
        <v>274</v>
      </c>
      <c r="K313" s="19" t="s">
        <v>274</v>
      </c>
    </row>
    <row r="314" spans="9:11">
      <c r="I314" s="19" t="s">
        <v>275</v>
      </c>
      <c r="J314" s="19" t="s">
        <v>275</v>
      </c>
      <c r="K314" s="19" t="s">
        <v>275</v>
      </c>
    </row>
    <row r="315" spans="9:11">
      <c r="I315" s="19" t="s">
        <v>276</v>
      </c>
      <c r="J315" s="19" t="s">
        <v>276</v>
      </c>
      <c r="K315" s="19" t="s">
        <v>276</v>
      </c>
    </row>
    <row r="316" spans="9:11">
      <c r="I316" s="19" t="s">
        <v>277</v>
      </c>
      <c r="J316" s="19" t="s">
        <v>277</v>
      </c>
      <c r="K316" s="19" t="s">
        <v>277</v>
      </c>
    </row>
    <row r="317" spans="9:11">
      <c r="I317" s="19" t="s">
        <v>278</v>
      </c>
      <c r="J317" s="19" t="s">
        <v>278</v>
      </c>
      <c r="K317" s="19" t="s">
        <v>278</v>
      </c>
    </row>
    <row r="318" spans="9:11">
      <c r="I318" s="19" t="s">
        <v>279</v>
      </c>
      <c r="J318" s="19" t="s">
        <v>279</v>
      </c>
      <c r="K318" s="19" t="s">
        <v>279</v>
      </c>
    </row>
    <row r="319" spans="9:11">
      <c r="I319" s="19" t="s">
        <v>280</v>
      </c>
      <c r="J319" s="19" t="s">
        <v>280</v>
      </c>
      <c r="K319" s="19" t="s">
        <v>280</v>
      </c>
    </row>
    <row r="320" spans="9:11">
      <c r="I320" s="19" t="s">
        <v>281</v>
      </c>
      <c r="J320" s="19" t="s">
        <v>281</v>
      </c>
      <c r="K320" s="19" t="s">
        <v>281</v>
      </c>
    </row>
    <row r="321" spans="9:11">
      <c r="I321" s="19" t="s">
        <v>282</v>
      </c>
      <c r="J321" s="19" t="s">
        <v>282</v>
      </c>
      <c r="K321" s="19" t="s">
        <v>282</v>
      </c>
    </row>
    <row r="322" spans="9:11">
      <c r="I322" s="19" t="s">
        <v>283</v>
      </c>
      <c r="J322" s="19" t="s">
        <v>283</v>
      </c>
      <c r="K322" s="19" t="s">
        <v>283</v>
      </c>
    </row>
    <row r="323" spans="9:11">
      <c r="I323" s="19" t="s">
        <v>284</v>
      </c>
      <c r="J323" s="19" t="s">
        <v>284</v>
      </c>
      <c r="K323" s="19" t="s">
        <v>284</v>
      </c>
    </row>
    <row r="324" spans="9:11">
      <c r="I324" s="19" t="s">
        <v>285</v>
      </c>
      <c r="J324" s="19" t="s">
        <v>285</v>
      </c>
      <c r="K324" s="19" t="s">
        <v>285</v>
      </c>
    </row>
    <row r="325" spans="9:11">
      <c r="I325" s="19" t="s">
        <v>286</v>
      </c>
      <c r="J325" s="19" t="s">
        <v>286</v>
      </c>
      <c r="K325" s="19" t="s">
        <v>286</v>
      </c>
    </row>
    <row r="326" spans="9:11">
      <c r="I326" s="19" t="s">
        <v>287</v>
      </c>
      <c r="J326" s="19" t="s">
        <v>287</v>
      </c>
      <c r="K326" s="19" t="s">
        <v>287</v>
      </c>
    </row>
    <row r="327" spans="9:11">
      <c r="I327" s="19" t="s">
        <v>288</v>
      </c>
      <c r="J327" s="19" t="s">
        <v>288</v>
      </c>
      <c r="K327" s="19" t="s">
        <v>288</v>
      </c>
    </row>
    <row r="328" spans="9:11">
      <c r="I328" s="19" t="s">
        <v>289</v>
      </c>
      <c r="J328" s="19" t="s">
        <v>289</v>
      </c>
      <c r="K328" s="19" t="s">
        <v>289</v>
      </c>
    </row>
    <row r="329" spans="9:11">
      <c r="I329" s="19" t="s">
        <v>290</v>
      </c>
      <c r="J329" s="19" t="s">
        <v>290</v>
      </c>
      <c r="K329" s="19" t="s">
        <v>290</v>
      </c>
    </row>
    <row r="330" spans="9:11">
      <c r="I330" s="19" t="s">
        <v>291</v>
      </c>
      <c r="J330" s="19" t="s">
        <v>291</v>
      </c>
      <c r="K330" s="19" t="s">
        <v>291</v>
      </c>
    </row>
    <row r="331" spans="9:11">
      <c r="I331" s="19" t="s">
        <v>292</v>
      </c>
      <c r="J331" s="19" t="s">
        <v>292</v>
      </c>
      <c r="K331" s="19" t="s">
        <v>292</v>
      </c>
    </row>
    <row r="332" spans="9:11">
      <c r="I332" s="19" t="s">
        <v>293</v>
      </c>
      <c r="J332" s="19" t="s">
        <v>293</v>
      </c>
      <c r="K332" s="19" t="s">
        <v>293</v>
      </c>
    </row>
    <row r="333" spans="9:11">
      <c r="I333" s="19" t="s">
        <v>294</v>
      </c>
      <c r="J333" s="19" t="s">
        <v>294</v>
      </c>
      <c r="K333" s="19" t="s">
        <v>294</v>
      </c>
    </row>
    <row r="334" spans="9:11">
      <c r="I334" s="19" t="s">
        <v>295</v>
      </c>
      <c r="J334" s="19" t="s">
        <v>295</v>
      </c>
      <c r="K334" s="19" t="s">
        <v>295</v>
      </c>
    </row>
    <row r="335" spans="9:11">
      <c r="I335" s="19" t="s">
        <v>296</v>
      </c>
      <c r="J335" s="19" t="s">
        <v>296</v>
      </c>
      <c r="K335" s="19" t="s">
        <v>296</v>
      </c>
    </row>
    <row r="336" spans="9:11">
      <c r="I336" s="19" t="s">
        <v>297</v>
      </c>
      <c r="J336" s="19" t="s">
        <v>297</v>
      </c>
      <c r="K336" s="19" t="s">
        <v>297</v>
      </c>
    </row>
    <row r="337" spans="9:11">
      <c r="I337" s="19" t="s">
        <v>298</v>
      </c>
      <c r="J337" s="19" t="s">
        <v>298</v>
      </c>
      <c r="K337" s="19" t="s">
        <v>298</v>
      </c>
    </row>
    <row r="338" spans="9:11">
      <c r="I338" s="19" t="s">
        <v>299</v>
      </c>
      <c r="J338" s="19" t="s">
        <v>299</v>
      </c>
      <c r="K338" s="19" t="s">
        <v>299</v>
      </c>
    </row>
    <row r="339" spans="9:11">
      <c r="I339" s="19" t="s">
        <v>300</v>
      </c>
      <c r="J339" s="19" t="s">
        <v>300</v>
      </c>
      <c r="K339" s="19" t="s">
        <v>300</v>
      </c>
    </row>
    <row r="340" spans="9:11">
      <c r="I340" s="19" t="s">
        <v>301</v>
      </c>
      <c r="J340" s="19" t="s">
        <v>301</v>
      </c>
      <c r="K340" s="19" t="s">
        <v>301</v>
      </c>
    </row>
    <row r="341" spans="9:11">
      <c r="I341" s="19" t="s">
        <v>302</v>
      </c>
      <c r="J341" s="19" t="s">
        <v>302</v>
      </c>
      <c r="K341" s="19" t="s">
        <v>302</v>
      </c>
    </row>
    <row r="342" spans="9:11">
      <c r="I342" s="19" t="s">
        <v>303</v>
      </c>
      <c r="J342" s="19" t="s">
        <v>303</v>
      </c>
      <c r="K342" s="19" t="s">
        <v>303</v>
      </c>
    </row>
    <row r="343" spans="9:11">
      <c r="I343" s="19" t="s">
        <v>304</v>
      </c>
      <c r="J343" s="19" t="s">
        <v>304</v>
      </c>
      <c r="K343" s="19" t="s">
        <v>304</v>
      </c>
    </row>
    <row r="344" spans="9:11">
      <c r="I344" s="19" t="s">
        <v>305</v>
      </c>
      <c r="J344" s="19" t="s">
        <v>305</v>
      </c>
      <c r="K344" s="19" t="s">
        <v>305</v>
      </c>
    </row>
    <row r="345" spans="9:11">
      <c r="I345" s="19" t="s">
        <v>306</v>
      </c>
      <c r="J345" s="19" t="s">
        <v>306</v>
      </c>
      <c r="K345" s="19" t="s">
        <v>306</v>
      </c>
    </row>
    <row r="346" spans="9:11">
      <c r="I346" s="19" t="s">
        <v>307</v>
      </c>
      <c r="J346" s="19" t="s">
        <v>307</v>
      </c>
      <c r="K346" s="19" t="s">
        <v>307</v>
      </c>
    </row>
    <row r="347" spans="9:11">
      <c r="I347" s="19" t="s">
        <v>308</v>
      </c>
      <c r="J347" s="19" t="s">
        <v>308</v>
      </c>
      <c r="K347" s="19" t="s">
        <v>308</v>
      </c>
    </row>
    <row r="348" spans="9:11">
      <c r="I348" s="19" t="s">
        <v>309</v>
      </c>
      <c r="J348" s="19" t="s">
        <v>309</v>
      </c>
      <c r="K348" s="19" t="s">
        <v>309</v>
      </c>
    </row>
    <row r="349" spans="9:11">
      <c r="I349" s="19" t="s">
        <v>310</v>
      </c>
      <c r="J349" s="19" t="s">
        <v>310</v>
      </c>
      <c r="K349" s="19" t="s">
        <v>310</v>
      </c>
    </row>
    <row r="350" spans="9:11">
      <c r="I350" s="19" t="s">
        <v>311</v>
      </c>
      <c r="J350" s="19" t="s">
        <v>311</v>
      </c>
      <c r="K350" s="19" t="s">
        <v>311</v>
      </c>
    </row>
    <row r="351" spans="9:11">
      <c r="I351" s="19" t="s">
        <v>312</v>
      </c>
      <c r="J351" s="19" t="s">
        <v>312</v>
      </c>
      <c r="K351" s="19" t="s">
        <v>312</v>
      </c>
    </row>
    <row r="352" spans="9:11">
      <c r="I352" s="19" t="s">
        <v>313</v>
      </c>
      <c r="J352" s="19" t="s">
        <v>313</v>
      </c>
      <c r="K352" s="19" t="s">
        <v>313</v>
      </c>
    </row>
    <row r="353" spans="9:11">
      <c r="I353" s="19" t="s">
        <v>314</v>
      </c>
      <c r="J353" s="19" t="s">
        <v>314</v>
      </c>
      <c r="K353" s="19" t="s">
        <v>314</v>
      </c>
    </row>
    <row r="354" spans="9:11">
      <c r="I354" s="19" t="s">
        <v>315</v>
      </c>
      <c r="J354" s="19" t="s">
        <v>315</v>
      </c>
      <c r="K354" s="19" t="s">
        <v>315</v>
      </c>
    </row>
    <row r="355" spans="9:11">
      <c r="I355" s="19" t="s">
        <v>316</v>
      </c>
      <c r="J355" s="19" t="s">
        <v>316</v>
      </c>
      <c r="K355" s="19" t="s">
        <v>316</v>
      </c>
    </row>
    <row r="356" spans="9:11">
      <c r="I356" s="19" t="s">
        <v>317</v>
      </c>
      <c r="J356" s="19" t="s">
        <v>317</v>
      </c>
      <c r="K356" s="19" t="s">
        <v>317</v>
      </c>
    </row>
    <row r="357" spans="9:11">
      <c r="I357" s="19" t="s">
        <v>318</v>
      </c>
      <c r="J357" s="19" t="s">
        <v>318</v>
      </c>
      <c r="K357" s="19" t="s">
        <v>318</v>
      </c>
    </row>
    <row r="358" spans="9:11">
      <c r="I358" s="19" t="s">
        <v>319</v>
      </c>
      <c r="J358" s="19" t="s">
        <v>319</v>
      </c>
      <c r="K358" s="19" t="s">
        <v>319</v>
      </c>
    </row>
    <row r="359" spans="9:11">
      <c r="I359" s="19" t="s">
        <v>320</v>
      </c>
      <c r="J359" s="19" t="s">
        <v>320</v>
      </c>
      <c r="K359" s="19" t="s">
        <v>320</v>
      </c>
    </row>
    <row r="360" spans="9:11">
      <c r="I360" s="19" t="s">
        <v>321</v>
      </c>
      <c r="J360" s="19" t="s">
        <v>321</v>
      </c>
      <c r="K360" s="19" t="s">
        <v>321</v>
      </c>
    </row>
    <row r="361" spans="9:11">
      <c r="I361" s="19" t="s">
        <v>322</v>
      </c>
      <c r="J361" s="19" t="s">
        <v>322</v>
      </c>
      <c r="K361" s="19" t="s">
        <v>322</v>
      </c>
    </row>
    <row r="362" spans="9:11">
      <c r="I362" s="19" t="s">
        <v>323</v>
      </c>
      <c r="J362" s="19" t="s">
        <v>323</v>
      </c>
      <c r="K362" s="19" t="s">
        <v>323</v>
      </c>
    </row>
    <row r="363" spans="9:11">
      <c r="I363" s="19" t="s">
        <v>324</v>
      </c>
      <c r="J363" s="19" t="s">
        <v>324</v>
      </c>
      <c r="K363" s="19" t="s">
        <v>324</v>
      </c>
    </row>
    <row r="364" spans="9:11">
      <c r="I364" s="19" t="s">
        <v>325</v>
      </c>
      <c r="J364" s="19" t="s">
        <v>325</v>
      </c>
      <c r="K364" s="19" t="s">
        <v>325</v>
      </c>
    </row>
  </sheetData>
  <autoFilter ref="A4:F364"/>
  <mergeCells count="9">
    <mergeCell ref="S1:S3"/>
    <mergeCell ref="T1:T3"/>
    <mergeCell ref="U1:U3"/>
    <mergeCell ref="M1:M3"/>
    <mergeCell ref="N1:N3"/>
    <mergeCell ref="O1:O3"/>
    <mergeCell ref="P1:P3"/>
    <mergeCell ref="Q1:Q3"/>
    <mergeCell ref="R1:R3"/>
  </mergeCells>
  <conditionalFormatting sqref="D186:D188">
    <cfRule type="cellIs" dxfId="34" priority="9" stopIfTrue="1" operator="lessThan">
      <formula>0</formula>
    </cfRule>
  </conditionalFormatting>
  <conditionalFormatting sqref="I5:K184">
    <cfRule type="expression" dxfId="33" priority="1">
      <formula>$E5=1</formula>
    </cfRule>
    <cfRule type="cellIs" dxfId="32" priority="4" operator="equal">
      <formula>$C5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:K184">
    <cfRule type="duplicateValues" dxfId="31" priority="7"/>
  </conditionalFormatting>
  <conditionalFormatting sqref="F5:F184">
    <cfRule type="expression" dxfId="30" priority="6">
      <formula>$F5=$E5</formula>
    </cfRule>
  </conditionalFormatting>
  <conditionalFormatting sqref="F5:F184">
    <cfRule type="cellIs" priority="5" stopIfTrue="1" operator="equal">
      <formula>0</formula>
    </cfRule>
  </conditionalFormatting>
  <conditionalFormatting sqref="I2">
    <cfRule type="cellIs" dxfId="29" priority="3" operator="lessThan">
      <formula>$J$2</formula>
    </cfRule>
  </conditionalFormatting>
  <conditionalFormatting sqref="M4:O4">
    <cfRule type="cellIs" dxfId="28" priority="2" operator="greaterThan">
      <formula>$K$2</formula>
    </cfRule>
  </conditionalFormatting>
  <dataValidations count="4">
    <dataValidation type="list" allowBlank="1" showInputMessage="1" showErrorMessage="1" error="Sélectionner l'adresse de la personne qui donne son pouvoir" prompt="Sélectionner l'adresse de la personne qui donne son pouvoir" sqref="I5:K184">
      <formula1>$C$5:$C$184</formula1>
    </dataValidation>
    <dataValidation type="list" allowBlank="1" showInputMessage="1" showErrorMessage="1" error="Entrer 1 pour présent, 0 pour absent" prompt="Entrer 1 pour présent, 0 pour absent" sqref="E5:E184">
      <formula1>"0,1"</formula1>
    </dataValidation>
    <dataValidation type="list" allowBlank="1" showInputMessage="1" showErrorMessage="1" error="Entrer 1 si le votant est contre, 0 sinon" prompt="Entrer 1 si le votant est contre, 0 sinon" sqref="M5:M184">
      <formula1>"0,1"</formula1>
    </dataValidation>
    <dataValidation type="list" allowBlank="1" showInputMessage="1" showErrorMessage="1" error="Entrer 1 si le votant s'abstient, 0 sinon" prompt="Entrer 1 si le votant s'abstient, 0 sinon" sqref="N5:N184">
      <formula1>"0,1"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4"/>
  <sheetViews>
    <sheetView zoomScale="75" zoomScaleNormal="75" workbookViewId="0">
      <pane xSplit="4" ySplit="4" topLeftCell="E71" activePane="bottomRight" state="frozen"/>
      <selection pane="topRight" activeCell="H1" sqref="H1"/>
      <selection pane="bottomLeft" activeCell="A2" sqref="A2"/>
      <selection pane="bottomRight" activeCell="I88" sqref="I88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  <col min="7" max="7" width="15.7109375" style="10" customWidth="1"/>
    <col min="8" max="8" width="9.42578125" customWidth="1"/>
    <col min="9" max="11" width="15.7109375" customWidth="1"/>
    <col min="12" max="12" width="14.28515625" style="37" hidden="1" customWidth="1"/>
    <col min="13" max="21" width="5.7109375" customWidth="1"/>
  </cols>
  <sheetData>
    <row r="1" spans="1:21" ht="27.95" customHeight="1" thickBot="1">
      <c r="D1" s="59" t="s">
        <v>330</v>
      </c>
      <c r="E1" s="61">
        <f>SUM(E5:E184)</f>
        <v>62</v>
      </c>
      <c r="F1" s="58"/>
      <c r="I1" s="58" t="s">
        <v>335</v>
      </c>
      <c r="J1" s="63" t="s">
        <v>334</v>
      </c>
      <c r="K1" s="63" t="s">
        <v>332</v>
      </c>
      <c r="M1" s="119" t="s">
        <v>342</v>
      </c>
      <c r="N1" s="119" t="s">
        <v>343</v>
      </c>
      <c r="O1" s="119" t="s">
        <v>344</v>
      </c>
      <c r="P1" s="117" t="s">
        <v>336</v>
      </c>
      <c r="Q1" s="117" t="s">
        <v>337</v>
      </c>
      <c r="R1" s="117" t="s">
        <v>338</v>
      </c>
      <c r="S1" s="117" t="s">
        <v>339</v>
      </c>
      <c r="T1" s="117" t="s">
        <v>340</v>
      </c>
      <c r="U1" s="117" t="s">
        <v>341</v>
      </c>
    </row>
    <row r="2" spans="1:21" ht="27.95" customHeight="1" thickBot="1">
      <c r="D2" s="60" t="s">
        <v>331</v>
      </c>
      <c r="E2" s="60"/>
      <c r="F2" s="62">
        <f>SUM(F5:F184)</f>
        <v>59</v>
      </c>
      <c r="I2" s="64">
        <f>E1+F2</f>
        <v>121</v>
      </c>
      <c r="J2" s="37">
        <v>91</v>
      </c>
      <c r="K2" s="37">
        <f>INT(I2/2)+1</f>
        <v>61</v>
      </c>
      <c r="M2" s="120"/>
      <c r="N2" s="120"/>
      <c r="O2" s="120"/>
      <c r="P2" s="118"/>
      <c r="Q2" s="118"/>
      <c r="R2" s="118"/>
      <c r="S2" s="118"/>
      <c r="T2" s="118"/>
      <c r="U2" s="118"/>
    </row>
    <row r="3" spans="1:21" ht="13.5" thickBot="1">
      <c r="M3" s="120"/>
      <c r="N3" s="120"/>
      <c r="O3" s="120"/>
      <c r="P3" s="118"/>
      <c r="Q3" s="118"/>
      <c r="R3" s="118"/>
      <c r="S3" s="118"/>
      <c r="T3" s="118"/>
      <c r="U3" s="118"/>
    </row>
    <row r="4" spans="1:21" s="12" customFormat="1" ht="51.75" thickBot="1">
      <c r="A4" s="17" t="s">
        <v>0</v>
      </c>
      <c r="B4" s="18" t="s">
        <v>1</v>
      </c>
      <c r="C4" s="27"/>
      <c r="D4" s="18" t="s">
        <v>2</v>
      </c>
      <c r="E4" s="16" t="s">
        <v>143</v>
      </c>
      <c r="F4" s="29" t="s">
        <v>144</v>
      </c>
      <c r="G4" s="30" t="s">
        <v>326</v>
      </c>
      <c r="H4" s="39" t="s">
        <v>145</v>
      </c>
      <c r="I4" s="18" t="s">
        <v>327</v>
      </c>
      <c r="J4" s="18" t="s">
        <v>328</v>
      </c>
      <c r="K4" s="18" t="s">
        <v>329</v>
      </c>
      <c r="L4" s="65"/>
      <c r="M4" s="71">
        <f t="shared" ref="M4:U4" si="0">SUM(M5:M184)</f>
        <v>0</v>
      </c>
      <c r="N4" s="71">
        <f t="shared" si="0"/>
        <v>0</v>
      </c>
      <c r="O4" s="71">
        <f t="shared" si="0"/>
        <v>121</v>
      </c>
      <c r="P4" s="81">
        <f t="shared" si="0"/>
        <v>0</v>
      </c>
      <c r="Q4" s="81">
        <f t="shared" si="0"/>
        <v>0</v>
      </c>
      <c r="R4" s="81">
        <f t="shared" si="0"/>
        <v>0</v>
      </c>
      <c r="S4" s="81">
        <f t="shared" si="0"/>
        <v>0</v>
      </c>
      <c r="T4" s="81">
        <f t="shared" si="0"/>
        <v>62</v>
      </c>
      <c r="U4" s="81">
        <f t="shared" si="0"/>
        <v>59</v>
      </c>
    </row>
    <row r="5" spans="1:21" s="22" customFormat="1" ht="15.95" customHeight="1">
      <c r="A5" s="2">
        <v>1</v>
      </c>
      <c r="B5" s="21" t="s">
        <v>40</v>
      </c>
      <c r="C5" s="26" t="s">
        <v>146</v>
      </c>
      <c r="D5" s="94" t="s">
        <v>10</v>
      </c>
      <c r="E5" s="50"/>
      <c r="F5" s="31">
        <f>IF(G5=0,0,1)</f>
        <v>1</v>
      </c>
      <c r="G5" s="32" t="str">
        <f t="shared" ref="G5:G68" si="1">IF(VLOOKUP(C5,I$5:L$364,4,FALSE)&lt;&gt;0,VLOOKUP(C5,I$5:L$364,4,FALSE),IF(VLOOKUP(C5,J$5:L$364,3,FALSE)&lt;&gt;0,VLOOKUP(C5,J$5:L$364,3,FALSE),IF(VLOOKUP(C5,K$5:L$364,2,FALSE)&lt;&gt;0,VLOOKUP(C5,K$5:L$364,2,FALSE),0)))</f>
        <v>DUKAS, 13</v>
      </c>
      <c r="H5" s="40">
        <f>COUNTA(I5:K5)</f>
        <v>0</v>
      </c>
      <c r="I5" s="91"/>
      <c r="J5" s="91"/>
      <c r="K5" s="91"/>
      <c r="L5" s="66" t="s">
        <v>146</v>
      </c>
      <c r="M5" s="72"/>
      <c r="N5" s="73"/>
      <c r="O5" s="89">
        <f>IF(OR(E5=1,F5=1),IF(M5=0,IF(N5=0,1,0),0),0)</f>
        <v>1</v>
      </c>
      <c r="P5" s="90">
        <f>IF(AND(M5=1,E5=1),1,0)</f>
        <v>0</v>
      </c>
      <c r="Q5" s="87">
        <f>IF(AND(M5=1,F5=1),1,0)</f>
        <v>0</v>
      </c>
      <c r="R5" s="87">
        <f>IF(AND(N5=1,E5=1),1,0)</f>
        <v>0</v>
      </c>
      <c r="S5" s="87">
        <f>IF(AND(N5=1,F5=1),1,0)</f>
        <v>0</v>
      </c>
      <c r="T5" s="87">
        <f>IF(AND(O5=1,E5=1),1,0)</f>
        <v>0</v>
      </c>
      <c r="U5" s="88">
        <f>IF(AND(O5=1,F5=1),1,0)</f>
        <v>1</v>
      </c>
    </row>
    <row r="6" spans="1:21" s="22" customFormat="1" ht="15.95" customHeight="1">
      <c r="A6" s="3">
        <v>2</v>
      </c>
      <c r="B6" s="21" t="s">
        <v>40</v>
      </c>
      <c r="C6" s="24" t="s">
        <v>147</v>
      </c>
      <c r="D6" s="4" t="s">
        <v>370</v>
      </c>
      <c r="E6" s="50"/>
      <c r="F6" s="31">
        <f t="shared" ref="F6:F69" si="2">IF(G6=0,0,1)</f>
        <v>1</v>
      </c>
      <c r="G6" s="33" t="str">
        <f t="shared" si="1"/>
        <v>DUKAS, 13</v>
      </c>
      <c r="H6" s="40">
        <f>COUNTA(I6:K6)</f>
        <v>0</v>
      </c>
      <c r="I6" s="91"/>
      <c r="J6" s="91"/>
      <c r="K6" s="91"/>
      <c r="L6" s="67" t="s">
        <v>147</v>
      </c>
      <c r="M6" s="74"/>
      <c r="N6" s="75"/>
      <c r="O6" s="89">
        <f t="shared" ref="O6:O69" si="3">IF(OR(E6=1,F6=1),IF(M6=0,IF(N6=0,1,0),0),0)</f>
        <v>1</v>
      </c>
      <c r="P6" s="82">
        <f t="shared" ref="P6:P69" si="4">IF(AND(M6=1,E6=1),1,0)</f>
        <v>0</v>
      </c>
      <c r="Q6" s="83">
        <f t="shared" ref="Q6:Q69" si="5">IF(AND(M6=1,F6=1),1,0)</f>
        <v>0</v>
      </c>
      <c r="R6" s="83">
        <f t="shared" ref="R6:R69" si="6">IF(AND(N6=1,E6=1),1,0)</f>
        <v>0</v>
      </c>
      <c r="S6" s="83">
        <f t="shared" ref="S6:S69" si="7">IF(AND(N6=1,F6=1),1,0)</f>
        <v>0</v>
      </c>
      <c r="T6" s="83">
        <f t="shared" ref="T6:T69" si="8">IF(AND(O6=1,E6=1),1,0)</f>
        <v>0</v>
      </c>
      <c r="U6" s="84">
        <f t="shared" ref="U6:U69" si="9">IF(AND(O6=1,F6=1),1,0)</f>
        <v>1</v>
      </c>
    </row>
    <row r="7" spans="1:21" s="23" customFormat="1" ht="15.95" customHeight="1">
      <c r="A7" s="8">
        <v>3</v>
      </c>
      <c r="B7" s="21" t="s">
        <v>40</v>
      </c>
      <c r="C7" s="24" t="s">
        <v>148</v>
      </c>
      <c r="D7" s="9" t="s">
        <v>41</v>
      </c>
      <c r="E7" s="50">
        <v>1</v>
      </c>
      <c r="F7" s="31">
        <f t="shared" si="2"/>
        <v>0</v>
      </c>
      <c r="G7" s="33">
        <f t="shared" si="1"/>
        <v>0</v>
      </c>
      <c r="H7" s="40">
        <f t="shared" ref="H7:H70" si="10">COUNTA(I7:K7)</f>
        <v>0</v>
      </c>
      <c r="I7" s="91"/>
      <c r="J7" s="91"/>
      <c r="K7" s="91"/>
      <c r="L7" s="67" t="s">
        <v>148</v>
      </c>
      <c r="M7" s="76"/>
      <c r="N7" s="77"/>
      <c r="O7" s="89">
        <f t="shared" si="3"/>
        <v>1</v>
      </c>
      <c r="P7" s="82">
        <f t="shared" si="4"/>
        <v>0</v>
      </c>
      <c r="Q7" s="83">
        <f t="shared" si="5"/>
        <v>0</v>
      </c>
      <c r="R7" s="83">
        <f t="shared" si="6"/>
        <v>0</v>
      </c>
      <c r="S7" s="83">
        <f t="shared" si="7"/>
        <v>0</v>
      </c>
      <c r="T7" s="83">
        <f t="shared" si="8"/>
        <v>1</v>
      </c>
      <c r="U7" s="84">
        <f t="shared" si="9"/>
        <v>0</v>
      </c>
    </row>
    <row r="8" spans="1:21" s="22" customFormat="1" ht="15.95" customHeight="1">
      <c r="A8" s="3">
        <v>4</v>
      </c>
      <c r="B8" s="21" t="s">
        <v>40</v>
      </c>
      <c r="C8" s="24" t="s">
        <v>149</v>
      </c>
      <c r="D8" s="4" t="s">
        <v>371</v>
      </c>
      <c r="E8" s="50"/>
      <c r="F8" s="31">
        <f t="shared" si="2"/>
        <v>0</v>
      </c>
      <c r="G8" s="33">
        <f t="shared" si="1"/>
        <v>0</v>
      </c>
      <c r="H8" s="40">
        <f t="shared" si="10"/>
        <v>0</v>
      </c>
      <c r="I8" s="91"/>
      <c r="J8" s="91"/>
      <c r="K8" s="91"/>
      <c r="L8" s="67" t="s">
        <v>149</v>
      </c>
      <c r="M8" s="74"/>
      <c r="N8" s="75"/>
      <c r="O8" s="89">
        <f t="shared" si="3"/>
        <v>0</v>
      </c>
      <c r="P8" s="82">
        <f t="shared" si="4"/>
        <v>0</v>
      </c>
      <c r="Q8" s="83">
        <f t="shared" si="5"/>
        <v>0</v>
      </c>
      <c r="R8" s="83">
        <f t="shared" si="6"/>
        <v>0</v>
      </c>
      <c r="S8" s="83">
        <f t="shared" si="7"/>
        <v>0</v>
      </c>
      <c r="T8" s="83">
        <f t="shared" si="8"/>
        <v>0</v>
      </c>
      <c r="U8" s="84">
        <f t="shared" si="9"/>
        <v>0</v>
      </c>
    </row>
    <row r="9" spans="1:21" s="22" customFormat="1" ht="15.95" customHeight="1">
      <c r="A9" s="3">
        <v>5</v>
      </c>
      <c r="B9" s="21" t="s">
        <v>40</v>
      </c>
      <c r="C9" s="38" t="s">
        <v>150</v>
      </c>
      <c r="D9" s="4" t="s">
        <v>372</v>
      </c>
      <c r="E9" s="50"/>
      <c r="F9" s="31">
        <f t="shared" si="2"/>
        <v>0</v>
      </c>
      <c r="G9" s="33">
        <f t="shared" si="1"/>
        <v>0</v>
      </c>
      <c r="H9" s="40">
        <f t="shared" si="10"/>
        <v>0</v>
      </c>
      <c r="I9" s="91"/>
      <c r="J9" s="91"/>
      <c r="K9" s="91"/>
      <c r="L9" s="68" t="s">
        <v>150</v>
      </c>
      <c r="M9" s="74"/>
      <c r="N9" s="75"/>
      <c r="O9" s="89">
        <f t="shared" si="3"/>
        <v>0</v>
      </c>
      <c r="P9" s="82">
        <f t="shared" si="4"/>
        <v>0</v>
      </c>
      <c r="Q9" s="83">
        <f t="shared" si="5"/>
        <v>0</v>
      </c>
      <c r="R9" s="83">
        <f t="shared" si="6"/>
        <v>0</v>
      </c>
      <c r="S9" s="83">
        <f t="shared" si="7"/>
        <v>0</v>
      </c>
      <c r="T9" s="83">
        <f t="shared" si="8"/>
        <v>0</v>
      </c>
      <c r="U9" s="84">
        <f t="shared" si="9"/>
        <v>0</v>
      </c>
    </row>
    <row r="10" spans="1:21" s="10" customFormat="1" ht="15.95" customHeight="1">
      <c r="A10" s="8">
        <v>6</v>
      </c>
      <c r="B10" s="9" t="s">
        <v>40</v>
      </c>
      <c r="C10" s="25" t="s">
        <v>151</v>
      </c>
      <c r="D10" s="9" t="s">
        <v>345</v>
      </c>
      <c r="E10" s="50"/>
      <c r="F10" s="31">
        <f t="shared" si="2"/>
        <v>0</v>
      </c>
      <c r="G10" s="33">
        <f t="shared" si="1"/>
        <v>0</v>
      </c>
      <c r="H10" s="40">
        <f t="shared" si="10"/>
        <v>0</v>
      </c>
      <c r="I10" s="91"/>
      <c r="J10" s="91"/>
      <c r="K10" s="91"/>
      <c r="L10" s="69" t="s">
        <v>151</v>
      </c>
      <c r="M10" s="76"/>
      <c r="N10" s="77"/>
      <c r="O10" s="89">
        <f t="shared" si="3"/>
        <v>0</v>
      </c>
      <c r="P10" s="82">
        <f t="shared" si="4"/>
        <v>0</v>
      </c>
      <c r="Q10" s="83">
        <f t="shared" si="5"/>
        <v>0</v>
      </c>
      <c r="R10" s="83">
        <f t="shared" si="6"/>
        <v>0</v>
      </c>
      <c r="S10" s="83">
        <f t="shared" si="7"/>
        <v>0</v>
      </c>
      <c r="T10" s="83">
        <f t="shared" si="8"/>
        <v>0</v>
      </c>
      <c r="U10" s="84">
        <f t="shared" si="9"/>
        <v>0</v>
      </c>
    </row>
    <row r="11" spans="1:21" s="10" customFormat="1" ht="15.95" customHeight="1">
      <c r="A11" s="8">
        <v>7</v>
      </c>
      <c r="B11" s="9" t="s">
        <v>40</v>
      </c>
      <c r="C11" s="25" t="s">
        <v>152</v>
      </c>
      <c r="D11" s="97" t="s">
        <v>373</v>
      </c>
      <c r="E11" s="50"/>
      <c r="F11" s="31">
        <f t="shared" si="2"/>
        <v>0</v>
      </c>
      <c r="G11" s="33">
        <f t="shared" si="1"/>
        <v>0</v>
      </c>
      <c r="H11" s="40">
        <f t="shared" si="10"/>
        <v>0</v>
      </c>
      <c r="I11" s="91"/>
      <c r="J11" s="91"/>
      <c r="K11" s="91"/>
      <c r="L11" s="69" t="s">
        <v>152</v>
      </c>
      <c r="M11" s="76"/>
      <c r="N11" s="77"/>
      <c r="O11" s="89">
        <f t="shared" si="3"/>
        <v>0</v>
      </c>
      <c r="P11" s="82">
        <f t="shared" si="4"/>
        <v>0</v>
      </c>
      <c r="Q11" s="83">
        <f t="shared" si="5"/>
        <v>0</v>
      </c>
      <c r="R11" s="83">
        <f t="shared" si="6"/>
        <v>0</v>
      </c>
      <c r="S11" s="83">
        <f t="shared" si="7"/>
        <v>0</v>
      </c>
      <c r="T11" s="83">
        <f t="shared" si="8"/>
        <v>0</v>
      </c>
      <c r="U11" s="84">
        <f t="shared" si="9"/>
        <v>0</v>
      </c>
    </row>
    <row r="12" spans="1:21" ht="15.95" customHeight="1">
      <c r="A12" s="3">
        <v>8</v>
      </c>
      <c r="B12" s="9" t="s">
        <v>40</v>
      </c>
      <c r="C12" s="25" t="s">
        <v>153</v>
      </c>
      <c r="D12" s="4" t="s">
        <v>374</v>
      </c>
      <c r="E12" s="50"/>
      <c r="F12" s="31">
        <f t="shared" si="2"/>
        <v>0</v>
      </c>
      <c r="G12" s="33">
        <f t="shared" si="1"/>
        <v>0</v>
      </c>
      <c r="H12" s="40">
        <f t="shared" si="10"/>
        <v>0</v>
      </c>
      <c r="I12" s="91"/>
      <c r="J12" s="91"/>
      <c r="K12" s="91"/>
      <c r="L12" s="69" t="s">
        <v>153</v>
      </c>
      <c r="M12" s="74"/>
      <c r="N12" s="75"/>
      <c r="O12" s="89">
        <f t="shared" si="3"/>
        <v>0</v>
      </c>
      <c r="P12" s="82">
        <f t="shared" si="4"/>
        <v>0</v>
      </c>
      <c r="Q12" s="83">
        <f t="shared" si="5"/>
        <v>0</v>
      </c>
      <c r="R12" s="83">
        <f t="shared" si="6"/>
        <v>0</v>
      </c>
      <c r="S12" s="83">
        <f t="shared" si="7"/>
        <v>0</v>
      </c>
      <c r="T12" s="83">
        <f t="shared" si="8"/>
        <v>0</v>
      </c>
      <c r="U12" s="84">
        <f t="shared" si="9"/>
        <v>0</v>
      </c>
    </row>
    <row r="13" spans="1:21" s="10" customFormat="1" ht="15.95" customHeight="1">
      <c r="A13" s="8">
        <v>9</v>
      </c>
      <c r="B13" s="9" t="s">
        <v>40</v>
      </c>
      <c r="C13" s="25" t="s">
        <v>154</v>
      </c>
      <c r="D13" s="9" t="s">
        <v>126</v>
      </c>
      <c r="E13" s="50"/>
      <c r="F13" s="31">
        <f t="shared" si="2"/>
        <v>0</v>
      </c>
      <c r="G13" s="33">
        <f t="shared" si="1"/>
        <v>0</v>
      </c>
      <c r="H13" s="40">
        <f t="shared" si="10"/>
        <v>0</v>
      </c>
      <c r="I13" s="91"/>
      <c r="J13" s="91"/>
      <c r="K13" s="91"/>
      <c r="L13" s="69" t="s">
        <v>154</v>
      </c>
      <c r="M13" s="76"/>
      <c r="N13" s="77"/>
      <c r="O13" s="89">
        <f t="shared" si="3"/>
        <v>0</v>
      </c>
      <c r="P13" s="82">
        <f t="shared" si="4"/>
        <v>0</v>
      </c>
      <c r="Q13" s="83">
        <f t="shared" si="5"/>
        <v>0</v>
      </c>
      <c r="R13" s="83">
        <f t="shared" si="6"/>
        <v>0</v>
      </c>
      <c r="S13" s="83">
        <f t="shared" si="7"/>
        <v>0</v>
      </c>
      <c r="T13" s="83">
        <f t="shared" si="8"/>
        <v>0</v>
      </c>
      <c r="U13" s="84">
        <f t="shared" si="9"/>
        <v>0</v>
      </c>
    </row>
    <row r="14" spans="1:21" s="10" customFormat="1" ht="15.95" customHeight="1">
      <c r="A14" s="8">
        <v>10</v>
      </c>
      <c r="B14" s="9" t="s">
        <v>40</v>
      </c>
      <c r="C14" s="25" t="s">
        <v>155</v>
      </c>
      <c r="D14" s="9" t="s">
        <v>42</v>
      </c>
      <c r="E14" s="50"/>
      <c r="F14" s="31">
        <f t="shared" si="2"/>
        <v>0</v>
      </c>
      <c r="G14" s="33">
        <f t="shared" si="1"/>
        <v>0</v>
      </c>
      <c r="H14" s="40">
        <f t="shared" si="10"/>
        <v>0</v>
      </c>
      <c r="I14" s="91"/>
      <c r="J14" s="91"/>
      <c r="K14" s="91"/>
      <c r="L14" s="69" t="s">
        <v>155</v>
      </c>
      <c r="M14" s="76"/>
      <c r="N14" s="77"/>
      <c r="O14" s="89">
        <f t="shared" si="3"/>
        <v>0</v>
      </c>
      <c r="P14" s="82">
        <f t="shared" si="4"/>
        <v>0</v>
      </c>
      <c r="Q14" s="83">
        <f t="shared" si="5"/>
        <v>0</v>
      </c>
      <c r="R14" s="83">
        <f t="shared" si="6"/>
        <v>0</v>
      </c>
      <c r="S14" s="83">
        <f t="shared" si="7"/>
        <v>0</v>
      </c>
      <c r="T14" s="83">
        <f t="shared" si="8"/>
        <v>0</v>
      </c>
      <c r="U14" s="84">
        <f t="shared" si="9"/>
        <v>0</v>
      </c>
    </row>
    <row r="15" spans="1:21" ht="15.95" customHeight="1">
      <c r="A15" s="8">
        <v>11</v>
      </c>
      <c r="B15" s="9" t="s">
        <v>40</v>
      </c>
      <c r="C15" s="25" t="s">
        <v>156</v>
      </c>
      <c r="D15" s="9" t="s">
        <v>131</v>
      </c>
      <c r="E15" s="50"/>
      <c r="F15" s="31">
        <f t="shared" si="2"/>
        <v>0</v>
      </c>
      <c r="G15" s="33">
        <f t="shared" si="1"/>
        <v>0</v>
      </c>
      <c r="H15" s="40">
        <f t="shared" si="10"/>
        <v>0</v>
      </c>
      <c r="I15" s="91"/>
      <c r="J15" s="91"/>
      <c r="K15" s="91"/>
      <c r="L15" s="69" t="s">
        <v>156</v>
      </c>
      <c r="M15" s="74"/>
      <c r="N15" s="75"/>
      <c r="O15" s="89">
        <f t="shared" si="3"/>
        <v>0</v>
      </c>
      <c r="P15" s="82">
        <f t="shared" si="4"/>
        <v>0</v>
      </c>
      <c r="Q15" s="83">
        <f t="shared" si="5"/>
        <v>0</v>
      </c>
      <c r="R15" s="83">
        <f t="shared" si="6"/>
        <v>0</v>
      </c>
      <c r="S15" s="83">
        <f t="shared" si="7"/>
        <v>0</v>
      </c>
      <c r="T15" s="83">
        <f t="shared" si="8"/>
        <v>0</v>
      </c>
      <c r="U15" s="84">
        <f t="shared" si="9"/>
        <v>0</v>
      </c>
    </row>
    <row r="16" spans="1:21" s="10" customFormat="1" ht="15.95" customHeight="1">
      <c r="A16" s="8">
        <v>12</v>
      </c>
      <c r="B16" s="9" t="s">
        <v>40</v>
      </c>
      <c r="C16" s="25" t="s">
        <v>157</v>
      </c>
      <c r="D16" s="9" t="s">
        <v>43</v>
      </c>
      <c r="E16" s="50"/>
      <c r="F16" s="31">
        <f t="shared" si="2"/>
        <v>1</v>
      </c>
      <c r="G16" s="33" t="str">
        <f t="shared" si="1"/>
        <v>POULENC, 15</v>
      </c>
      <c r="H16" s="40">
        <f t="shared" si="10"/>
        <v>0</v>
      </c>
      <c r="I16" s="91"/>
      <c r="J16" s="91"/>
      <c r="K16" s="91"/>
      <c r="L16" s="69" t="s">
        <v>157</v>
      </c>
      <c r="M16" s="76"/>
      <c r="N16" s="77"/>
      <c r="O16" s="89">
        <f t="shared" si="3"/>
        <v>1</v>
      </c>
      <c r="P16" s="82">
        <f t="shared" si="4"/>
        <v>0</v>
      </c>
      <c r="Q16" s="83">
        <f t="shared" si="5"/>
        <v>0</v>
      </c>
      <c r="R16" s="83">
        <f t="shared" si="6"/>
        <v>0</v>
      </c>
      <c r="S16" s="83">
        <f t="shared" si="7"/>
        <v>0</v>
      </c>
      <c r="T16" s="83">
        <f t="shared" si="8"/>
        <v>0</v>
      </c>
      <c r="U16" s="84">
        <f t="shared" si="9"/>
        <v>1</v>
      </c>
    </row>
    <row r="17" spans="1:21" s="10" customFormat="1" ht="15.95" customHeight="1">
      <c r="A17" s="8">
        <v>13</v>
      </c>
      <c r="B17" s="9" t="s">
        <v>40</v>
      </c>
      <c r="C17" s="25" t="s">
        <v>158</v>
      </c>
      <c r="D17" s="9" t="s">
        <v>346</v>
      </c>
      <c r="E17" s="50"/>
      <c r="F17" s="31">
        <f t="shared" si="2"/>
        <v>0</v>
      </c>
      <c r="G17" s="33">
        <f t="shared" si="1"/>
        <v>0</v>
      </c>
      <c r="H17" s="40">
        <f t="shared" si="10"/>
        <v>0</v>
      </c>
      <c r="I17" s="91"/>
      <c r="J17" s="91"/>
      <c r="K17" s="91"/>
      <c r="L17" s="69" t="s">
        <v>158</v>
      </c>
      <c r="M17" s="76"/>
      <c r="N17" s="77"/>
      <c r="O17" s="89">
        <f t="shared" si="3"/>
        <v>0</v>
      </c>
      <c r="P17" s="82">
        <f t="shared" si="4"/>
        <v>0</v>
      </c>
      <c r="Q17" s="83">
        <f t="shared" si="5"/>
        <v>0</v>
      </c>
      <c r="R17" s="83">
        <f t="shared" si="6"/>
        <v>0</v>
      </c>
      <c r="S17" s="83">
        <f t="shared" si="7"/>
        <v>0</v>
      </c>
      <c r="T17" s="83">
        <f t="shared" si="8"/>
        <v>0</v>
      </c>
      <c r="U17" s="84">
        <f t="shared" si="9"/>
        <v>0</v>
      </c>
    </row>
    <row r="18" spans="1:21" s="10" customFormat="1" ht="15.95" customHeight="1">
      <c r="A18" s="8">
        <v>14</v>
      </c>
      <c r="B18" s="9" t="s">
        <v>40</v>
      </c>
      <c r="C18" s="25" t="s">
        <v>159</v>
      </c>
      <c r="D18" s="9" t="s">
        <v>44</v>
      </c>
      <c r="E18" s="50"/>
      <c r="F18" s="31">
        <f t="shared" si="2"/>
        <v>1</v>
      </c>
      <c r="G18" s="33" t="str">
        <f t="shared" si="1"/>
        <v>POULENC, 15</v>
      </c>
      <c r="H18" s="40">
        <f t="shared" si="10"/>
        <v>0</v>
      </c>
      <c r="I18" s="91"/>
      <c r="J18" s="91"/>
      <c r="K18" s="91"/>
      <c r="L18" s="69" t="s">
        <v>159</v>
      </c>
      <c r="M18" s="76"/>
      <c r="N18" s="77"/>
      <c r="O18" s="89">
        <f t="shared" si="3"/>
        <v>1</v>
      </c>
      <c r="P18" s="82">
        <f t="shared" si="4"/>
        <v>0</v>
      </c>
      <c r="Q18" s="83">
        <f t="shared" si="5"/>
        <v>0</v>
      </c>
      <c r="R18" s="83">
        <f t="shared" si="6"/>
        <v>0</v>
      </c>
      <c r="S18" s="83">
        <f t="shared" si="7"/>
        <v>0</v>
      </c>
      <c r="T18" s="83">
        <f t="shared" si="8"/>
        <v>0</v>
      </c>
      <c r="U18" s="84">
        <f t="shared" si="9"/>
        <v>1</v>
      </c>
    </row>
    <row r="19" spans="1:21" s="10" customFormat="1" ht="15.95" customHeight="1">
      <c r="A19" s="8">
        <v>15</v>
      </c>
      <c r="B19" s="9" t="s">
        <v>40</v>
      </c>
      <c r="C19" s="25" t="s">
        <v>160</v>
      </c>
      <c r="D19" s="9" t="s">
        <v>45</v>
      </c>
      <c r="E19" s="50">
        <v>1</v>
      </c>
      <c r="F19" s="31">
        <f t="shared" si="2"/>
        <v>0</v>
      </c>
      <c r="G19" s="33">
        <f t="shared" si="1"/>
        <v>0</v>
      </c>
      <c r="H19" s="40">
        <f t="shared" si="10"/>
        <v>2</v>
      </c>
      <c r="I19" s="91" t="s">
        <v>159</v>
      </c>
      <c r="J19" s="91" t="s">
        <v>157</v>
      </c>
      <c r="K19" s="91"/>
      <c r="L19" s="69" t="s">
        <v>160</v>
      </c>
      <c r="M19" s="76"/>
      <c r="N19" s="77"/>
      <c r="O19" s="89">
        <f t="shared" si="3"/>
        <v>1</v>
      </c>
      <c r="P19" s="82">
        <f t="shared" si="4"/>
        <v>0</v>
      </c>
      <c r="Q19" s="83">
        <f t="shared" si="5"/>
        <v>0</v>
      </c>
      <c r="R19" s="83">
        <f t="shared" si="6"/>
        <v>0</v>
      </c>
      <c r="S19" s="83">
        <f t="shared" si="7"/>
        <v>0</v>
      </c>
      <c r="T19" s="83">
        <f t="shared" si="8"/>
        <v>1</v>
      </c>
      <c r="U19" s="84">
        <f t="shared" si="9"/>
        <v>0</v>
      </c>
    </row>
    <row r="20" spans="1:21" s="10" customFormat="1" ht="15.95" customHeight="1">
      <c r="A20" s="8">
        <v>16</v>
      </c>
      <c r="B20" s="9" t="s">
        <v>40</v>
      </c>
      <c r="C20" s="25" t="s">
        <v>161</v>
      </c>
      <c r="D20" s="9" t="s">
        <v>140</v>
      </c>
      <c r="E20" s="50"/>
      <c r="F20" s="31">
        <f t="shared" si="2"/>
        <v>1</v>
      </c>
      <c r="G20" s="33" t="str">
        <f t="shared" si="1"/>
        <v>POULENC, 17</v>
      </c>
      <c r="H20" s="40">
        <f t="shared" si="10"/>
        <v>0</v>
      </c>
      <c r="I20" s="91"/>
      <c r="J20" s="91"/>
      <c r="K20" s="91"/>
      <c r="L20" s="69" t="s">
        <v>161</v>
      </c>
      <c r="M20" s="76"/>
      <c r="N20" s="77"/>
      <c r="O20" s="89">
        <f t="shared" si="3"/>
        <v>1</v>
      </c>
      <c r="P20" s="82">
        <f t="shared" si="4"/>
        <v>0</v>
      </c>
      <c r="Q20" s="83">
        <f t="shared" si="5"/>
        <v>0</v>
      </c>
      <c r="R20" s="83">
        <f t="shared" si="6"/>
        <v>0</v>
      </c>
      <c r="S20" s="83">
        <f t="shared" si="7"/>
        <v>0</v>
      </c>
      <c r="T20" s="83">
        <f t="shared" si="8"/>
        <v>0</v>
      </c>
      <c r="U20" s="84">
        <f t="shared" si="9"/>
        <v>1</v>
      </c>
    </row>
    <row r="21" spans="1:21" s="10" customFormat="1" ht="15.95" customHeight="1">
      <c r="A21" s="8">
        <v>17</v>
      </c>
      <c r="B21" s="9" t="s">
        <v>40</v>
      </c>
      <c r="C21" s="25" t="s">
        <v>162</v>
      </c>
      <c r="D21" s="9" t="s">
        <v>46</v>
      </c>
      <c r="E21" s="50">
        <v>1</v>
      </c>
      <c r="F21" s="31">
        <f t="shared" si="2"/>
        <v>0</v>
      </c>
      <c r="G21" s="33">
        <f t="shared" si="1"/>
        <v>0</v>
      </c>
      <c r="H21" s="40">
        <f t="shared" si="10"/>
        <v>3</v>
      </c>
      <c r="I21" s="91" t="s">
        <v>171</v>
      </c>
      <c r="J21" s="91" t="s">
        <v>182</v>
      </c>
      <c r="K21" s="91" t="s">
        <v>161</v>
      </c>
      <c r="L21" s="69" t="s">
        <v>162</v>
      </c>
      <c r="M21" s="76"/>
      <c r="N21" s="77"/>
      <c r="O21" s="89">
        <f t="shared" si="3"/>
        <v>1</v>
      </c>
      <c r="P21" s="82">
        <f t="shared" si="4"/>
        <v>0</v>
      </c>
      <c r="Q21" s="83">
        <f t="shared" si="5"/>
        <v>0</v>
      </c>
      <c r="R21" s="83">
        <f t="shared" si="6"/>
        <v>0</v>
      </c>
      <c r="S21" s="83">
        <f t="shared" si="7"/>
        <v>0</v>
      </c>
      <c r="T21" s="83">
        <f t="shared" si="8"/>
        <v>1</v>
      </c>
      <c r="U21" s="84">
        <f t="shared" si="9"/>
        <v>0</v>
      </c>
    </row>
    <row r="22" spans="1:21" ht="15.95" customHeight="1">
      <c r="A22" s="3">
        <v>18</v>
      </c>
      <c r="B22" s="9" t="s">
        <v>40</v>
      </c>
      <c r="C22" s="25" t="s">
        <v>163</v>
      </c>
      <c r="D22" s="9" t="s">
        <v>375</v>
      </c>
      <c r="E22" s="50"/>
      <c r="F22" s="31">
        <f t="shared" si="2"/>
        <v>0</v>
      </c>
      <c r="G22" s="33">
        <f t="shared" si="1"/>
        <v>0</v>
      </c>
      <c r="H22" s="40">
        <f t="shared" si="10"/>
        <v>0</v>
      </c>
      <c r="I22" s="91"/>
      <c r="J22" s="91"/>
      <c r="K22" s="91"/>
      <c r="L22" s="69" t="s">
        <v>163</v>
      </c>
      <c r="M22" s="74"/>
      <c r="N22" s="75"/>
      <c r="O22" s="89">
        <f t="shared" si="3"/>
        <v>0</v>
      </c>
      <c r="P22" s="82">
        <f t="shared" si="4"/>
        <v>0</v>
      </c>
      <c r="Q22" s="83">
        <f t="shared" si="5"/>
        <v>0</v>
      </c>
      <c r="R22" s="83">
        <f t="shared" si="6"/>
        <v>0</v>
      </c>
      <c r="S22" s="83">
        <f t="shared" si="7"/>
        <v>0</v>
      </c>
      <c r="T22" s="83">
        <f t="shared" si="8"/>
        <v>0</v>
      </c>
      <c r="U22" s="84">
        <f t="shared" si="9"/>
        <v>0</v>
      </c>
    </row>
    <row r="23" spans="1:21" ht="15.95" customHeight="1">
      <c r="A23" s="8">
        <v>19</v>
      </c>
      <c r="B23" s="9" t="s">
        <v>40</v>
      </c>
      <c r="C23" s="25" t="s">
        <v>164</v>
      </c>
      <c r="D23" s="9" t="s">
        <v>132</v>
      </c>
      <c r="E23" s="50"/>
      <c r="F23" s="31">
        <f t="shared" si="2"/>
        <v>0</v>
      </c>
      <c r="G23" s="33">
        <f t="shared" si="1"/>
        <v>0</v>
      </c>
      <c r="H23" s="40">
        <f t="shared" si="10"/>
        <v>0</v>
      </c>
      <c r="I23" s="91"/>
      <c r="J23" s="91"/>
      <c r="K23" s="91"/>
      <c r="L23" s="69" t="s">
        <v>164</v>
      </c>
      <c r="M23" s="74"/>
      <c r="N23" s="75"/>
      <c r="O23" s="89">
        <f t="shared" si="3"/>
        <v>0</v>
      </c>
      <c r="P23" s="82">
        <f t="shared" si="4"/>
        <v>0</v>
      </c>
      <c r="Q23" s="83">
        <f t="shared" si="5"/>
        <v>0</v>
      </c>
      <c r="R23" s="83">
        <f t="shared" si="6"/>
        <v>0</v>
      </c>
      <c r="S23" s="83">
        <f t="shared" si="7"/>
        <v>0</v>
      </c>
      <c r="T23" s="83">
        <f t="shared" si="8"/>
        <v>0</v>
      </c>
      <c r="U23" s="84">
        <f t="shared" si="9"/>
        <v>0</v>
      </c>
    </row>
    <row r="24" spans="1:21" ht="15.95" customHeight="1">
      <c r="A24" s="3">
        <v>20</v>
      </c>
      <c r="B24" s="9" t="s">
        <v>40</v>
      </c>
      <c r="C24" s="25" t="s">
        <v>165</v>
      </c>
      <c r="D24" s="4" t="s">
        <v>11</v>
      </c>
      <c r="E24" s="50">
        <v>1</v>
      </c>
      <c r="F24" s="31">
        <f t="shared" si="2"/>
        <v>0</v>
      </c>
      <c r="G24" s="33">
        <f t="shared" si="1"/>
        <v>0</v>
      </c>
      <c r="H24" s="40">
        <f t="shared" si="10"/>
        <v>0</v>
      </c>
      <c r="I24" s="91"/>
      <c r="J24" s="91"/>
      <c r="K24" s="91"/>
      <c r="L24" s="69" t="s">
        <v>165</v>
      </c>
      <c r="M24" s="74"/>
      <c r="N24" s="75"/>
      <c r="O24" s="89">
        <f t="shared" si="3"/>
        <v>1</v>
      </c>
      <c r="P24" s="82">
        <f t="shared" si="4"/>
        <v>0</v>
      </c>
      <c r="Q24" s="83">
        <f t="shared" si="5"/>
        <v>0</v>
      </c>
      <c r="R24" s="83">
        <f t="shared" si="6"/>
        <v>0</v>
      </c>
      <c r="S24" s="83">
        <f t="shared" si="7"/>
        <v>0</v>
      </c>
      <c r="T24" s="83">
        <f t="shared" si="8"/>
        <v>1</v>
      </c>
      <c r="U24" s="84">
        <f t="shared" si="9"/>
        <v>0</v>
      </c>
    </row>
    <row r="25" spans="1:21" ht="15.95" customHeight="1">
      <c r="A25" s="3">
        <v>21</v>
      </c>
      <c r="B25" s="9" t="s">
        <v>40</v>
      </c>
      <c r="C25" s="25" t="s">
        <v>166</v>
      </c>
      <c r="D25" s="9" t="s">
        <v>47</v>
      </c>
      <c r="E25" s="50"/>
      <c r="F25" s="31">
        <f t="shared" si="2"/>
        <v>0</v>
      </c>
      <c r="G25" s="33">
        <f t="shared" si="1"/>
        <v>0</v>
      </c>
      <c r="H25" s="40">
        <f t="shared" si="10"/>
        <v>0</v>
      </c>
      <c r="I25" s="91"/>
      <c r="J25" s="91"/>
      <c r="K25" s="91"/>
      <c r="L25" s="69" t="s">
        <v>166</v>
      </c>
      <c r="M25" s="74"/>
      <c r="N25" s="75"/>
      <c r="O25" s="89">
        <f t="shared" si="3"/>
        <v>0</v>
      </c>
      <c r="P25" s="82">
        <f t="shared" si="4"/>
        <v>0</v>
      </c>
      <c r="Q25" s="83">
        <f t="shared" si="5"/>
        <v>0</v>
      </c>
      <c r="R25" s="83">
        <f t="shared" si="6"/>
        <v>0</v>
      </c>
      <c r="S25" s="83">
        <f t="shared" si="7"/>
        <v>0</v>
      </c>
      <c r="T25" s="83">
        <f t="shared" si="8"/>
        <v>0</v>
      </c>
      <c r="U25" s="84">
        <f t="shared" si="9"/>
        <v>0</v>
      </c>
    </row>
    <row r="26" spans="1:21" ht="15.95" customHeight="1">
      <c r="A26" s="3">
        <v>22</v>
      </c>
      <c r="B26" s="9" t="s">
        <v>40</v>
      </c>
      <c r="C26" s="25" t="s">
        <v>167</v>
      </c>
      <c r="D26" s="9" t="s">
        <v>48</v>
      </c>
      <c r="E26" s="50"/>
      <c r="F26" s="31">
        <f t="shared" si="2"/>
        <v>0</v>
      </c>
      <c r="G26" s="33">
        <f t="shared" si="1"/>
        <v>0</v>
      </c>
      <c r="H26" s="40">
        <f t="shared" si="10"/>
        <v>0</v>
      </c>
      <c r="I26" s="91"/>
      <c r="J26" s="91"/>
      <c r="K26" s="91"/>
      <c r="L26" s="69" t="s">
        <v>167</v>
      </c>
      <c r="M26" s="74"/>
      <c r="N26" s="75"/>
      <c r="O26" s="89">
        <f t="shared" si="3"/>
        <v>0</v>
      </c>
      <c r="P26" s="82">
        <f t="shared" si="4"/>
        <v>0</v>
      </c>
      <c r="Q26" s="83">
        <f t="shared" si="5"/>
        <v>0</v>
      </c>
      <c r="R26" s="83">
        <f t="shared" si="6"/>
        <v>0</v>
      </c>
      <c r="S26" s="83">
        <f t="shared" si="7"/>
        <v>0</v>
      </c>
      <c r="T26" s="83">
        <f t="shared" si="8"/>
        <v>0</v>
      </c>
      <c r="U26" s="84">
        <f t="shared" si="9"/>
        <v>0</v>
      </c>
    </row>
    <row r="27" spans="1:21" ht="15.95" customHeight="1">
      <c r="A27" s="3">
        <v>23</v>
      </c>
      <c r="B27" s="9" t="s">
        <v>40</v>
      </c>
      <c r="C27" s="25" t="s">
        <v>168</v>
      </c>
      <c r="D27" s="9" t="s">
        <v>49</v>
      </c>
      <c r="E27" s="50"/>
      <c r="F27" s="31">
        <f t="shared" si="2"/>
        <v>0</v>
      </c>
      <c r="G27" s="33">
        <f t="shared" si="1"/>
        <v>0</v>
      </c>
      <c r="H27" s="40">
        <f t="shared" si="10"/>
        <v>0</v>
      </c>
      <c r="I27" s="91"/>
      <c r="J27" s="91"/>
      <c r="K27" s="91"/>
      <c r="L27" s="69" t="s">
        <v>168</v>
      </c>
      <c r="M27" s="74"/>
      <c r="N27" s="75"/>
      <c r="O27" s="89">
        <f t="shared" si="3"/>
        <v>0</v>
      </c>
      <c r="P27" s="82">
        <f t="shared" si="4"/>
        <v>0</v>
      </c>
      <c r="Q27" s="83">
        <f t="shared" si="5"/>
        <v>0</v>
      </c>
      <c r="R27" s="83">
        <f t="shared" si="6"/>
        <v>0</v>
      </c>
      <c r="S27" s="83">
        <f t="shared" si="7"/>
        <v>0</v>
      </c>
      <c r="T27" s="83">
        <f t="shared" si="8"/>
        <v>0</v>
      </c>
      <c r="U27" s="84">
        <f t="shared" si="9"/>
        <v>0</v>
      </c>
    </row>
    <row r="28" spans="1:21" ht="15.95" customHeight="1" thickBot="1">
      <c r="A28" s="5">
        <v>25</v>
      </c>
      <c r="B28" s="11" t="s">
        <v>40</v>
      </c>
      <c r="C28" s="55" t="s">
        <v>169</v>
      </c>
      <c r="D28" s="11" t="s">
        <v>50</v>
      </c>
      <c r="E28" s="50">
        <v>1</v>
      </c>
      <c r="F28" s="34">
        <f t="shared" si="2"/>
        <v>0</v>
      </c>
      <c r="G28" s="35">
        <f t="shared" si="1"/>
        <v>0</v>
      </c>
      <c r="H28" s="56">
        <f t="shared" si="10"/>
        <v>0</v>
      </c>
      <c r="I28" s="92"/>
      <c r="J28" s="92"/>
      <c r="K28" s="92"/>
      <c r="L28" s="70" t="s">
        <v>169</v>
      </c>
      <c r="M28" s="74"/>
      <c r="N28" s="75"/>
      <c r="O28" s="89">
        <f t="shared" si="3"/>
        <v>1</v>
      </c>
      <c r="P28" s="82">
        <f t="shared" si="4"/>
        <v>0</v>
      </c>
      <c r="Q28" s="83">
        <f t="shared" si="5"/>
        <v>0</v>
      </c>
      <c r="R28" s="83">
        <f t="shared" si="6"/>
        <v>0</v>
      </c>
      <c r="S28" s="83">
        <f t="shared" si="7"/>
        <v>0</v>
      </c>
      <c r="T28" s="83">
        <f t="shared" si="8"/>
        <v>1</v>
      </c>
      <c r="U28" s="84">
        <f t="shared" si="9"/>
        <v>0</v>
      </c>
    </row>
    <row r="29" spans="1:21" ht="15.95" customHeight="1">
      <c r="A29" s="20">
        <v>1</v>
      </c>
      <c r="B29" s="51" t="s">
        <v>7</v>
      </c>
      <c r="C29" s="25" t="s">
        <v>170</v>
      </c>
      <c r="D29" s="94" t="s">
        <v>51</v>
      </c>
      <c r="E29" s="50">
        <v>1</v>
      </c>
      <c r="F29" s="52">
        <f t="shared" si="2"/>
        <v>0</v>
      </c>
      <c r="G29" s="53">
        <f t="shared" si="1"/>
        <v>0</v>
      </c>
      <c r="H29" s="54">
        <f t="shared" si="10"/>
        <v>2</v>
      </c>
      <c r="I29" s="93" t="s">
        <v>174</v>
      </c>
      <c r="J29" s="93" t="s">
        <v>172</v>
      </c>
      <c r="K29" s="93"/>
      <c r="L29" s="69" t="s">
        <v>170</v>
      </c>
      <c r="M29" s="74"/>
      <c r="N29" s="75"/>
      <c r="O29" s="89">
        <f t="shared" si="3"/>
        <v>1</v>
      </c>
      <c r="P29" s="82">
        <f t="shared" si="4"/>
        <v>0</v>
      </c>
      <c r="Q29" s="83">
        <f t="shared" si="5"/>
        <v>0</v>
      </c>
      <c r="R29" s="83">
        <f t="shared" si="6"/>
        <v>0</v>
      </c>
      <c r="S29" s="83">
        <f t="shared" si="7"/>
        <v>0</v>
      </c>
      <c r="T29" s="83">
        <f t="shared" si="8"/>
        <v>1</v>
      </c>
      <c r="U29" s="84">
        <f t="shared" si="9"/>
        <v>0</v>
      </c>
    </row>
    <row r="30" spans="1:21" ht="15.95" customHeight="1">
      <c r="A30" s="3">
        <v>3</v>
      </c>
      <c r="B30" s="4" t="s">
        <v>7</v>
      </c>
      <c r="C30" s="25" t="s">
        <v>171</v>
      </c>
      <c r="D30" s="4" t="s">
        <v>52</v>
      </c>
      <c r="E30" s="50"/>
      <c r="F30" s="31">
        <f t="shared" si="2"/>
        <v>1</v>
      </c>
      <c r="G30" s="33" t="str">
        <f t="shared" si="1"/>
        <v>POULENC, 17</v>
      </c>
      <c r="H30" s="40">
        <f t="shared" si="10"/>
        <v>0</v>
      </c>
      <c r="I30" s="91"/>
      <c r="J30" s="91"/>
      <c r="K30" s="91"/>
      <c r="L30" s="69" t="s">
        <v>171</v>
      </c>
      <c r="M30" s="74"/>
      <c r="N30" s="75"/>
      <c r="O30" s="89">
        <f t="shared" si="3"/>
        <v>1</v>
      </c>
      <c r="P30" s="82">
        <f t="shared" si="4"/>
        <v>0</v>
      </c>
      <c r="Q30" s="83">
        <f t="shared" si="5"/>
        <v>0</v>
      </c>
      <c r="R30" s="83">
        <f t="shared" si="6"/>
        <v>0</v>
      </c>
      <c r="S30" s="83">
        <f t="shared" si="7"/>
        <v>0</v>
      </c>
      <c r="T30" s="83">
        <f t="shared" si="8"/>
        <v>0</v>
      </c>
      <c r="U30" s="84">
        <f t="shared" si="9"/>
        <v>1</v>
      </c>
    </row>
    <row r="31" spans="1:21" ht="15.95" customHeight="1">
      <c r="A31" s="3">
        <v>5</v>
      </c>
      <c r="B31" s="4" t="s">
        <v>7</v>
      </c>
      <c r="C31" s="25" t="s">
        <v>172</v>
      </c>
      <c r="D31" s="4" t="s">
        <v>53</v>
      </c>
      <c r="E31" s="50"/>
      <c r="F31" s="31">
        <f t="shared" si="2"/>
        <v>1</v>
      </c>
      <c r="G31" s="33" t="str">
        <f t="shared" si="1"/>
        <v>DUKAS, 1</v>
      </c>
      <c r="H31" s="40">
        <f t="shared" si="10"/>
        <v>0</v>
      </c>
      <c r="I31" s="91"/>
      <c r="J31" s="91"/>
      <c r="K31" s="91"/>
      <c r="L31" s="69" t="s">
        <v>172</v>
      </c>
      <c r="M31" s="74"/>
      <c r="N31" s="75"/>
      <c r="O31" s="89">
        <f t="shared" si="3"/>
        <v>1</v>
      </c>
      <c r="P31" s="82">
        <f t="shared" si="4"/>
        <v>0</v>
      </c>
      <c r="Q31" s="83">
        <f t="shared" si="5"/>
        <v>0</v>
      </c>
      <c r="R31" s="83">
        <f t="shared" si="6"/>
        <v>0</v>
      </c>
      <c r="S31" s="83">
        <f t="shared" si="7"/>
        <v>0</v>
      </c>
      <c r="T31" s="83">
        <f t="shared" si="8"/>
        <v>0</v>
      </c>
      <c r="U31" s="84">
        <f t="shared" si="9"/>
        <v>1</v>
      </c>
    </row>
    <row r="32" spans="1:21" ht="15.95" customHeight="1">
      <c r="A32" s="3">
        <v>7</v>
      </c>
      <c r="B32" s="4" t="s">
        <v>7</v>
      </c>
      <c r="C32" s="25" t="s">
        <v>173</v>
      </c>
      <c r="D32" s="4" t="s">
        <v>8</v>
      </c>
      <c r="E32" s="50"/>
      <c r="F32" s="31">
        <f t="shared" si="2"/>
        <v>1</v>
      </c>
      <c r="G32" s="33" t="str">
        <f t="shared" si="1"/>
        <v>DUKAS, 13</v>
      </c>
      <c r="H32" s="40">
        <f t="shared" si="10"/>
        <v>0</v>
      </c>
      <c r="I32" s="91"/>
      <c r="J32" s="91"/>
      <c r="K32" s="91"/>
      <c r="L32" s="69" t="s">
        <v>173</v>
      </c>
      <c r="M32" s="74"/>
      <c r="N32" s="75"/>
      <c r="O32" s="89">
        <f t="shared" si="3"/>
        <v>1</v>
      </c>
      <c r="P32" s="82">
        <f t="shared" si="4"/>
        <v>0</v>
      </c>
      <c r="Q32" s="83">
        <f t="shared" si="5"/>
        <v>0</v>
      </c>
      <c r="R32" s="83">
        <f t="shared" si="6"/>
        <v>0</v>
      </c>
      <c r="S32" s="83">
        <f t="shared" si="7"/>
        <v>0</v>
      </c>
      <c r="T32" s="83">
        <f t="shared" si="8"/>
        <v>0</v>
      </c>
      <c r="U32" s="84">
        <f t="shared" si="9"/>
        <v>1</v>
      </c>
    </row>
    <row r="33" spans="1:21" ht="15.95" customHeight="1">
      <c r="A33" s="3">
        <v>9</v>
      </c>
      <c r="B33" s="4" t="s">
        <v>7</v>
      </c>
      <c r="C33" s="25" t="s">
        <v>174</v>
      </c>
      <c r="D33" s="15" t="s">
        <v>141</v>
      </c>
      <c r="E33" s="50"/>
      <c r="F33" s="31">
        <f t="shared" si="2"/>
        <v>1</v>
      </c>
      <c r="G33" s="33" t="str">
        <f t="shared" si="1"/>
        <v>DUKAS, 1</v>
      </c>
      <c r="H33" s="40">
        <f t="shared" si="10"/>
        <v>0</v>
      </c>
      <c r="I33" s="91"/>
      <c r="J33" s="91"/>
      <c r="K33" s="91"/>
      <c r="L33" s="69" t="s">
        <v>174</v>
      </c>
      <c r="M33" s="74"/>
      <c r="N33" s="75"/>
      <c r="O33" s="89">
        <f t="shared" si="3"/>
        <v>1</v>
      </c>
      <c r="P33" s="82">
        <f t="shared" si="4"/>
        <v>0</v>
      </c>
      <c r="Q33" s="83">
        <f t="shared" si="5"/>
        <v>0</v>
      </c>
      <c r="R33" s="83">
        <f t="shared" si="6"/>
        <v>0</v>
      </c>
      <c r="S33" s="83">
        <f t="shared" si="7"/>
        <v>0</v>
      </c>
      <c r="T33" s="83">
        <f t="shared" si="8"/>
        <v>0</v>
      </c>
      <c r="U33" s="84">
        <f t="shared" si="9"/>
        <v>1</v>
      </c>
    </row>
    <row r="34" spans="1:21" ht="15.95" customHeight="1">
      <c r="A34" s="3">
        <v>11</v>
      </c>
      <c r="B34" s="4" t="s">
        <v>7</v>
      </c>
      <c r="C34" s="25" t="s">
        <v>175</v>
      </c>
      <c r="D34" s="4" t="s">
        <v>376</v>
      </c>
      <c r="E34" s="50"/>
      <c r="F34" s="31">
        <f t="shared" si="2"/>
        <v>1</v>
      </c>
      <c r="G34" s="33" t="str">
        <f t="shared" si="1"/>
        <v>DUKAS, 15</v>
      </c>
      <c r="H34" s="40">
        <f t="shared" si="10"/>
        <v>0</v>
      </c>
      <c r="I34" s="91"/>
      <c r="J34" s="91"/>
      <c r="K34" s="91"/>
      <c r="L34" s="69" t="s">
        <v>175</v>
      </c>
      <c r="M34" s="74"/>
      <c r="N34" s="75"/>
      <c r="O34" s="89">
        <f t="shared" si="3"/>
        <v>1</v>
      </c>
      <c r="P34" s="82">
        <f t="shared" si="4"/>
        <v>0</v>
      </c>
      <c r="Q34" s="83">
        <f t="shared" si="5"/>
        <v>0</v>
      </c>
      <c r="R34" s="83">
        <f t="shared" si="6"/>
        <v>0</v>
      </c>
      <c r="S34" s="83">
        <f t="shared" si="7"/>
        <v>0</v>
      </c>
      <c r="T34" s="83">
        <f t="shared" si="8"/>
        <v>0</v>
      </c>
      <c r="U34" s="84">
        <f t="shared" si="9"/>
        <v>1</v>
      </c>
    </row>
    <row r="35" spans="1:21" ht="15.95" customHeight="1">
      <c r="A35" s="3">
        <v>13</v>
      </c>
      <c r="B35" s="4" t="s">
        <v>7</v>
      </c>
      <c r="C35" s="25" t="s">
        <v>176</v>
      </c>
      <c r="D35" s="4" t="s">
        <v>54</v>
      </c>
      <c r="E35" s="50">
        <v>1</v>
      </c>
      <c r="F35" s="31">
        <f t="shared" si="2"/>
        <v>0</v>
      </c>
      <c r="G35" s="33">
        <f t="shared" si="1"/>
        <v>0</v>
      </c>
      <c r="H35" s="40">
        <f t="shared" si="10"/>
        <v>3</v>
      </c>
      <c r="I35" s="91" t="s">
        <v>173</v>
      </c>
      <c r="J35" s="91" t="s">
        <v>147</v>
      </c>
      <c r="K35" s="91" t="s">
        <v>146</v>
      </c>
      <c r="L35" s="69" t="s">
        <v>176</v>
      </c>
      <c r="M35" s="74"/>
      <c r="N35" s="75"/>
      <c r="O35" s="89">
        <f t="shared" si="3"/>
        <v>1</v>
      </c>
      <c r="P35" s="82">
        <f t="shared" si="4"/>
        <v>0</v>
      </c>
      <c r="Q35" s="83">
        <f t="shared" si="5"/>
        <v>0</v>
      </c>
      <c r="R35" s="83">
        <f t="shared" si="6"/>
        <v>0</v>
      </c>
      <c r="S35" s="83">
        <f t="shared" si="7"/>
        <v>0</v>
      </c>
      <c r="T35" s="83">
        <f t="shared" si="8"/>
        <v>1</v>
      </c>
      <c r="U35" s="84">
        <f t="shared" si="9"/>
        <v>0</v>
      </c>
    </row>
    <row r="36" spans="1:21" ht="15.95" customHeight="1">
      <c r="A36" s="3">
        <v>15</v>
      </c>
      <c r="B36" s="4" t="s">
        <v>7</v>
      </c>
      <c r="C36" s="25" t="s">
        <v>177</v>
      </c>
      <c r="D36" s="4" t="s">
        <v>55</v>
      </c>
      <c r="E36" s="50">
        <v>1</v>
      </c>
      <c r="F36" s="31">
        <f t="shared" si="2"/>
        <v>0</v>
      </c>
      <c r="G36" s="33">
        <f t="shared" si="1"/>
        <v>0</v>
      </c>
      <c r="H36" s="40">
        <f t="shared" si="10"/>
        <v>3</v>
      </c>
      <c r="I36" s="91" t="s">
        <v>175</v>
      </c>
      <c r="J36" s="91" t="s">
        <v>179</v>
      </c>
      <c r="K36" s="91" t="s">
        <v>178</v>
      </c>
      <c r="L36" s="69" t="s">
        <v>177</v>
      </c>
      <c r="M36" s="74"/>
      <c r="N36" s="75"/>
      <c r="O36" s="89">
        <f t="shared" si="3"/>
        <v>1</v>
      </c>
      <c r="P36" s="82">
        <f t="shared" si="4"/>
        <v>0</v>
      </c>
      <c r="Q36" s="83">
        <f t="shared" si="5"/>
        <v>0</v>
      </c>
      <c r="R36" s="83">
        <f t="shared" si="6"/>
        <v>0</v>
      </c>
      <c r="S36" s="83">
        <f t="shared" si="7"/>
        <v>0</v>
      </c>
      <c r="T36" s="83">
        <f t="shared" si="8"/>
        <v>1</v>
      </c>
      <c r="U36" s="84">
        <f t="shared" si="9"/>
        <v>0</v>
      </c>
    </row>
    <row r="37" spans="1:21" ht="15.95" customHeight="1">
      <c r="A37" s="3">
        <v>17</v>
      </c>
      <c r="B37" s="4" t="s">
        <v>7</v>
      </c>
      <c r="C37" s="25" t="s">
        <v>178</v>
      </c>
      <c r="D37" s="4" t="s">
        <v>56</v>
      </c>
      <c r="E37" s="50"/>
      <c r="F37" s="31">
        <f t="shared" si="2"/>
        <v>1</v>
      </c>
      <c r="G37" s="33" t="str">
        <f t="shared" si="1"/>
        <v>DUKAS, 15</v>
      </c>
      <c r="H37" s="40">
        <f t="shared" si="10"/>
        <v>0</v>
      </c>
      <c r="I37" s="91"/>
      <c r="J37" s="91"/>
      <c r="K37" s="91"/>
      <c r="L37" s="69" t="s">
        <v>178</v>
      </c>
      <c r="M37" s="74"/>
      <c r="N37" s="75"/>
      <c r="O37" s="89">
        <f t="shared" si="3"/>
        <v>1</v>
      </c>
      <c r="P37" s="82">
        <f t="shared" si="4"/>
        <v>0</v>
      </c>
      <c r="Q37" s="83">
        <f t="shared" si="5"/>
        <v>0</v>
      </c>
      <c r="R37" s="83">
        <f t="shared" si="6"/>
        <v>0</v>
      </c>
      <c r="S37" s="83">
        <f t="shared" si="7"/>
        <v>0</v>
      </c>
      <c r="T37" s="83">
        <f t="shared" si="8"/>
        <v>0</v>
      </c>
      <c r="U37" s="84">
        <f t="shared" si="9"/>
        <v>1</v>
      </c>
    </row>
    <row r="38" spans="1:21" ht="15.95" customHeight="1">
      <c r="A38" s="8">
        <v>19</v>
      </c>
      <c r="B38" s="9" t="s">
        <v>7</v>
      </c>
      <c r="C38" s="25" t="s">
        <v>179</v>
      </c>
      <c r="D38" s="9" t="s">
        <v>135</v>
      </c>
      <c r="E38" s="50"/>
      <c r="F38" s="31">
        <f t="shared" si="2"/>
        <v>1</v>
      </c>
      <c r="G38" s="33" t="str">
        <f t="shared" si="1"/>
        <v>DUKAS, 15</v>
      </c>
      <c r="H38" s="40">
        <f t="shared" si="10"/>
        <v>0</v>
      </c>
      <c r="I38" s="91"/>
      <c r="J38" s="91"/>
      <c r="K38" s="91"/>
      <c r="L38" s="69" t="s">
        <v>179</v>
      </c>
      <c r="M38" s="74"/>
      <c r="N38" s="75"/>
      <c r="O38" s="89">
        <f t="shared" si="3"/>
        <v>1</v>
      </c>
      <c r="P38" s="82">
        <f t="shared" si="4"/>
        <v>0</v>
      </c>
      <c r="Q38" s="83">
        <f t="shared" si="5"/>
        <v>0</v>
      </c>
      <c r="R38" s="83">
        <f t="shared" si="6"/>
        <v>0</v>
      </c>
      <c r="S38" s="83">
        <f t="shared" si="7"/>
        <v>0</v>
      </c>
      <c r="T38" s="83">
        <f t="shared" si="8"/>
        <v>0</v>
      </c>
      <c r="U38" s="84">
        <f t="shared" si="9"/>
        <v>1</v>
      </c>
    </row>
    <row r="39" spans="1:21" ht="15.95" customHeight="1">
      <c r="A39" s="3">
        <v>21</v>
      </c>
      <c r="B39" s="4" t="s">
        <v>7</v>
      </c>
      <c r="C39" s="25" t="s">
        <v>180</v>
      </c>
      <c r="D39" s="4" t="s">
        <v>57</v>
      </c>
      <c r="E39" s="50">
        <v>1</v>
      </c>
      <c r="F39" s="31">
        <f t="shared" si="2"/>
        <v>0</v>
      </c>
      <c r="G39" s="33">
        <f t="shared" si="1"/>
        <v>0</v>
      </c>
      <c r="H39" s="40">
        <f t="shared" si="10"/>
        <v>0</v>
      </c>
      <c r="I39" s="91"/>
      <c r="J39" s="91"/>
      <c r="K39" s="91"/>
      <c r="L39" s="69" t="s">
        <v>180</v>
      </c>
      <c r="M39" s="74"/>
      <c r="N39" s="75"/>
      <c r="O39" s="89">
        <f t="shared" si="3"/>
        <v>1</v>
      </c>
      <c r="P39" s="82">
        <f t="shared" si="4"/>
        <v>0</v>
      </c>
      <c r="Q39" s="83">
        <f t="shared" si="5"/>
        <v>0</v>
      </c>
      <c r="R39" s="83">
        <f t="shared" si="6"/>
        <v>0</v>
      </c>
      <c r="S39" s="83">
        <f t="shared" si="7"/>
        <v>0</v>
      </c>
      <c r="T39" s="83">
        <f t="shared" si="8"/>
        <v>1</v>
      </c>
      <c r="U39" s="84">
        <f t="shared" si="9"/>
        <v>0</v>
      </c>
    </row>
    <row r="40" spans="1:21" ht="15.95" customHeight="1">
      <c r="A40" s="8">
        <v>23</v>
      </c>
      <c r="B40" s="9" t="s">
        <v>7</v>
      </c>
      <c r="C40" s="25" t="s">
        <v>181</v>
      </c>
      <c r="D40" s="9" t="s">
        <v>58</v>
      </c>
      <c r="E40" s="50"/>
      <c r="F40" s="31">
        <f t="shared" si="2"/>
        <v>1</v>
      </c>
      <c r="G40" s="33" t="str">
        <f t="shared" si="1"/>
        <v>MOULIN, 3</v>
      </c>
      <c r="H40" s="40">
        <f t="shared" si="10"/>
        <v>0</v>
      </c>
      <c r="I40" s="91"/>
      <c r="J40" s="91"/>
      <c r="K40" s="91"/>
      <c r="L40" s="69" t="s">
        <v>181</v>
      </c>
      <c r="M40" s="74"/>
      <c r="N40" s="75"/>
      <c r="O40" s="89">
        <f t="shared" si="3"/>
        <v>1</v>
      </c>
      <c r="P40" s="82">
        <f t="shared" si="4"/>
        <v>0</v>
      </c>
      <c r="Q40" s="83">
        <f t="shared" si="5"/>
        <v>0</v>
      </c>
      <c r="R40" s="83">
        <f t="shared" si="6"/>
        <v>0</v>
      </c>
      <c r="S40" s="83">
        <f t="shared" si="7"/>
        <v>0</v>
      </c>
      <c r="T40" s="83">
        <f t="shared" si="8"/>
        <v>0</v>
      </c>
      <c r="U40" s="84">
        <f t="shared" si="9"/>
        <v>1</v>
      </c>
    </row>
    <row r="41" spans="1:21" ht="15.95" customHeight="1">
      <c r="A41" s="3">
        <v>25</v>
      </c>
      <c r="B41" s="4" t="s">
        <v>7</v>
      </c>
      <c r="C41" s="25" t="s">
        <v>182</v>
      </c>
      <c r="D41" s="4" t="s">
        <v>59</v>
      </c>
      <c r="E41" s="50"/>
      <c r="F41" s="31">
        <f t="shared" si="2"/>
        <v>1</v>
      </c>
      <c r="G41" s="33" t="str">
        <f t="shared" si="1"/>
        <v>POULENC, 17</v>
      </c>
      <c r="H41" s="40">
        <f t="shared" si="10"/>
        <v>0</v>
      </c>
      <c r="I41" s="91"/>
      <c r="J41" s="91"/>
      <c r="K41" s="91"/>
      <c r="L41" s="69" t="s">
        <v>182</v>
      </c>
      <c r="M41" s="74"/>
      <c r="N41" s="75"/>
      <c r="O41" s="89">
        <f t="shared" si="3"/>
        <v>1</v>
      </c>
      <c r="P41" s="82">
        <f t="shared" si="4"/>
        <v>0</v>
      </c>
      <c r="Q41" s="83">
        <f t="shared" si="5"/>
        <v>0</v>
      </c>
      <c r="R41" s="83">
        <f t="shared" si="6"/>
        <v>0</v>
      </c>
      <c r="S41" s="83">
        <f t="shared" si="7"/>
        <v>0</v>
      </c>
      <c r="T41" s="83">
        <f t="shared" si="8"/>
        <v>0</v>
      </c>
      <c r="U41" s="84">
        <f t="shared" si="9"/>
        <v>1</v>
      </c>
    </row>
    <row r="42" spans="1:21" ht="15.95" customHeight="1" thickBot="1">
      <c r="A42" s="5">
        <v>27</v>
      </c>
      <c r="B42" s="6" t="s">
        <v>7</v>
      </c>
      <c r="C42" s="55" t="s">
        <v>183</v>
      </c>
      <c r="D42" s="6" t="s">
        <v>9</v>
      </c>
      <c r="E42" s="50"/>
      <c r="F42" s="34">
        <f t="shared" si="2"/>
        <v>1</v>
      </c>
      <c r="G42" s="35" t="str">
        <f t="shared" si="1"/>
        <v>MOULIN, 3</v>
      </c>
      <c r="H42" s="56">
        <f t="shared" si="10"/>
        <v>0</v>
      </c>
      <c r="I42" s="92"/>
      <c r="J42" s="92"/>
      <c r="K42" s="92"/>
      <c r="L42" s="70" t="s">
        <v>183</v>
      </c>
      <c r="M42" s="74"/>
      <c r="N42" s="75"/>
      <c r="O42" s="89">
        <f t="shared" si="3"/>
        <v>1</v>
      </c>
      <c r="P42" s="82">
        <f t="shared" si="4"/>
        <v>0</v>
      </c>
      <c r="Q42" s="83">
        <f t="shared" si="5"/>
        <v>0</v>
      </c>
      <c r="R42" s="83">
        <f t="shared" si="6"/>
        <v>0</v>
      </c>
      <c r="S42" s="83">
        <f t="shared" si="7"/>
        <v>0</v>
      </c>
      <c r="T42" s="83">
        <f t="shared" si="8"/>
        <v>0</v>
      </c>
      <c r="U42" s="84">
        <f t="shared" si="9"/>
        <v>1</v>
      </c>
    </row>
    <row r="43" spans="1:21" ht="15.95" customHeight="1">
      <c r="A43" s="20">
        <v>1</v>
      </c>
      <c r="B43" s="51" t="s">
        <v>3</v>
      </c>
      <c r="C43" s="25" t="s">
        <v>184</v>
      </c>
      <c r="D43" s="94" t="s">
        <v>30</v>
      </c>
      <c r="E43" s="50"/>
      <c r="F43" s="52">
        <f t="shared" si="2"/>
        <v>0</v>
      </c>
      <c r="G43" s="53">
        <f t="shared" si="1"/>
        <v>0</v>
      </c>
      <c r="H43" s="54">
        <f t="shared" si="10"/>
        <v>0</v>
      </c>
      <c r="I43" s="93"/>
      <c r="J43" s="93"/>
      <c r="K43" s="93"/>
      <c r="L43" s="69" t="s">
        <v>184</v>
      </c>
      <c r="M43" s="74"/>
      <c r="N43" s="75"/>
      <c r="O43" s="89">
        <f t="shared" si="3"/>
        <v>0</v>
      </c>
      <c r="P43" s="82">
        <f t="shared" si="4"/>
        <v>0</v>
      </c>
      <c r="Q43" s="83">
        <f t="shared" si="5"/>
        <v>0</v>
      </c>
      <c r="R43" s="83">
        <f t="shared" si="6"/>
        <v>0</v>
      </c>
      <c r="S43" s="83">
        <f t="shared" si="7"/>
        <v>0</v>
      </c>
      <c r="T43" s="83">
        <f t="shared" si="8"/>
        <v>0</v>
      </c>
      <c r="U43" s="84">
        <f t="shared" si="9"/>
        <v>0</v>
      </c>
    </row>
    <row r="44" spans="1:21" ht="15.95" customHeight="1">
      <c r="A44" s="3">
        <v>3</v>
      </c>
      <c r="B44" s="4" t="s">
        <v>3</v>
      </c>
      <c r="C44" s="25" t="s">
        <v>185</v>
      </c>
      <c r="D44" s="98" t="s">
        <v>359</v>
      </c>
      <c r="E44" s="50"/>
      <c r="F44" s="31">
        <f t="shared" si="2"/>
        <v>0</v>
      </c>
      <c r="G44" s="33">
        <f t="shared" si="1"/>
        <v>0</v>
      </c>
      <c r="H44" s="40">
        <f t="shared" si="10"/>
        <v>0</v>
      </c>
      <c r="I44" s="91"/>
      <c r="J44" s="91"/>
      <c r="K44" s="91"/>
      <c r="L44" s="69" t="s">
        <v>185</v>
      </c>
      <c r="M44" s="74"/>
      <c r="N44" s="75"/>
      <c r="O44" s="89">
        <f t="shared" si="3"/>
        <v>0</v>
      </c>
      <c r="P44" s="82">
        <f t="shared" si="4"/>
        <v>0</v>
      </c>
      <c r="Q44" s="83">
        <f t="shared" si="5"/>
        <v>0</v>
      </c>
      <c r="R44" s="83">
        <f t="shared" si="6"/>
        <v>0</v>
      </c>
      <c r="S44" s="83">
        <f t="shared" si="7"/>
        <v>0</v>
      </c>
      <c r="T44" s="83">
        <f t="shared" si="8"/>
        <v>0</v>
      </c>
      <c r="U44" s="84">
        <f t="shared" si="9"/>
        <v>0</v>
      </c>
    </row>
    <row r="45" spans="1:21" ht="15.95" customHeight="1">
      <c r="A45" s="3">
        <v>5</v>
      </c>
      <c r="B45" s="4" t="s">
        <v>3</v>
      </c>
      <c r="C45" s="25" t="s">
        <v>186</v>
      </c>
      <c r="D45" s="4" t="s">
        <v>31</v>
      </c>
      <c r="E45" s="50"/>
      <c r="F45" s="31">
        <f t="shared" si="2"/>
        <v>1</v>
      </c>
      <c r="G45" s="33" t="str">
        <f t="shared" si="1"/>
        <v>RAVEL, 27</v>
      </c>
      <c r="H45" s="40">
        <f t="shared" si="10"/>
        <v>0</v>
      </c>
      <c r="I45" s="91"/>
      <c r="J45" s="91"/>
      <c r="K45" s="91"/>
      <c r="L45" s="69" t="s">
        <v>186</v>
      </c>
      <c r="M45" s="74"/>
      <c r="N45" s="75"/>
      <c r="O45" s="89">
        <f t="shared" si="3"/>
        <v>1</v>
      </c>
      <c r="P45" s="82">
        <f t="shared" si="4"/>
        <v>0</v>
      </c>
      <c r="Q45" s="83">
        <f t="shared" si="5"/>
        <v>0</v>
      </c>
      <c r="R45" s="83">
        <f t="shared" si="6"/>
        <v>0</v>
      </c>
      <c r="S45" s="83">
        <f t="shared" si="7"/>
        <v>0</v>
      </c>
      <c r="T45" s="83">
        <f t="shared" si="8"/>
        <v>0</v>
      </c>
      <c r="U45" s="84">
        <f t="shared" si="9"/>
        <v>1</v>
      </c>
    </row>
    <row r="46" spans="1:21" ht="15.95" customHeight="1">
      <c r="A46" s="8">
        <v>7</v>
      </c>
      <c r="B46" s="9" t="s">
        <v>3</v>
      </c>
      <c r="C46" s="25" t="s">
        <v>187</v>
      </c>
      <c r="D46" s="9" t="s">
        <v>133</v>
      </c>
      <c r="E46" s="50"/>
      <c r="F46" s="31">
        <f t="shared" si="2"/>
        <v>0</v>
      </c>
      <c r="G46" s="33">
        <f t="shared" si="1"/>
        <v>0</v>
      </c>
      <c r="H46" s="40">
        <f t="shared" si="10"/>
        <v>0</v>
      </c>
      <c r="I46" s="91"/>
      <c r="J46" s="91"/>
      <c r="K46" s="91"/>
      <c r="L46" s="69" t="s">
        <v>187</v>
      </c>
      <c r="M46" s="74"/>
      <c r="N46" s="75"/>
      <c r="O46" s="89">
        <f t="shared" si="3"/>
        <v>0</v>
      </c>
      <c r="P46" s="82">
        <f t="shared" si="4"/>
        <v>0</v>
      </c>
      <c r="Q46" s="83">
        <f t="shared" si="5"/>
        <v>0</v>
      </c>
      <c r="R46" s="83">
        <f t="shared" si="6"/>
        <v>0</v>
      </c>
      <c r="S46" s="83">
        <f t="shared" si="7"/>
        <v>0</v>
      </c>
      <c r="T46" s="83">
        <f t="shared" si="8"/>
        <v>0</v>
      </c>
      <c r="U46" s="84">
        <f t="shared" si="9"/>
        <v>0</v>
      </c>
    </row>
    <row r="47" spans="1:21" ht="15.95" customHeight="1">
      <c r="A47" s="3">
        <v>9</v>
      </c>
      <c r="B47" s="4" t="s">
        <v>3</v>
      </c>
      <c r="C47" s="25" t="s">
        <v>188</v>
      </c>
      <c r="D47" s="4" t="s">
        <v>32</v>
      </c>
      <c r="E47" s="50"/>
      <c r="F47" s="31">
        <f t="shared" si="2"/>
        <v>1</v>
      </c>
      <c r="G47" s="33" t="str">
        <f t="shared" si="1"/>
        <v>RAVEL, 13</v>
      </c>
      <c r="H47" s="40">
        <f t="shared" si="10"/>
        <v>0</v>
      </c>
      <c r="I47" s="91"/>
      <c r="J47" s="91"/>
      <c r="K47" s="91"/>
      <c r="L47" s="69" t="s">
        <v>188</v>
      </c>
      <c r="M47" s="74"/>
      <c r="N47" s="75"/>
      <c r="O47" s="89">
        <f t="shared" si="3"/>
        <v>1</v>
      </c>
      <c r="P47" s="82">
        <f t="shared" si="4"/>
        <v>0</v>
      </c>
      <c r="Q47" s="83">
        <f t="shared" si="5"/>
        <v>0</v>
      </c>
      <c r="R47" s="83">
        <f t="shared" si="6"/>
        <v>0</v>
      </c>
      <c r="S47" s="83">
        <f t="shared" si="7"/>
        <v>0</v>
      </c>
      <c r="T47" s="83">
        <f t="shared" si="8"/>
        <v>0</v>
      </c>
      <c r="U47" s="84">
        <f t="shared" si="9"/>
        <v>1</v>
      </c>
    </row>
    <row r="48" spans="1:21" ht="15.95" customHeight="1">
      <c r="A48" s="3">
        <v>11</v>
      </c>
      <c r="B48" s="4" t="s">
        <v>3</v>
      </c>
      <c r="C48" s="25" t="s">
        <v>189</v>
      </c>
      <c r="D48" s="4" t="s">
        <v>360</v>
      </c>
      <c r="E48" s="50"/>
      <c r="F48" s="31">
        <f t="shared" si="2"/>
        <v>0</v>
      </c>
      <c r="G48" s="33">
        <f t="shared" si="1"/>
        <v>0</v>
      </c>
      <c r="H48" s="40">
        <f t="shared" si="10"/>
        <v>0</v>
      </c>
      <c r="I48" s="91"/>
      <c r="J48" s="91"/>
      <c r="K48" s="91"/>
      <c r="L48" s="69" t="s">
        <v>189</v>
      </c>
      <c r="M48" s="74"/>
      <c r="N48" s="75"/>
      <c r="O48" s="89">
        <f t="shared" si="3"/>
        <v>0</v>
      </c>
      <c r="P48" s="82">
        <f t="shared" si="4"/>
        <v>0</v>
      </c>
      <c r="Q48" s="83">
        <f t="shared" si="5"/>
        <v>0</v>
      </c>
      <c r="R48" s="83">
        <f t="shared" si="6"/>
        <v>0</v>
      </c>
      <c r="S48" s="83">
        <f t="shared" si="7"/>
        <v>0</v>
      </c>
      <c r="T48" s="83">
        <f t="shared" si="8"/>
        <v>0</v>
      </c>
      <c r="U48" s="84">
        <f t="shared" si="9"/>
        <v>0</v>
      </c>
    </row>
    <row r="49" spans="1:21" ht="15.95" customHeight="1">
      <c r="A49" s="3">
        <v>13</v>
      </c>
      <c r="B49" s="4" t="s">
        <v>3</v>
      </c>
      <c r="C49" s="25" t="s">
        <v>190</v>
      </c>
      <c r="D49" s="4" t="s">
        <v>4</v>
      </c>
      <c r="E49" s="50">
        <v>1</v>
      </c>
      <c r="F49" s="31">
        <f t="shared" si="2"/>
        <v>0</v>
      </c>
      <c r="G49" s="33">
        <f t="shared" si="1"/>
        <v>0</v>
      </c>
      <c r="H49" s="40">
        <f t="shared" si="10"/>
        <v>1</v>
      </c>
      <c r="I49" s="91" t="s">
        <v>188</v>
      </c>
      <c r="J49" s="91"/>
      <c r="K49" s="91"/>
      <c r="L49" s="69" t="s">
        <v>190</v>
      </c>
      <c r="M49" s="74"/>
      <c r="N49" s="75"/>
      <c r="O49" s="89">
        <f t="shared" si="3"/>
        <v>1</v>
      </c>
      <c r="P49" s="82">
        <f t="shared" si="4"/>
        <v>0</v>
      </c>
      <c r="Q49" s="83">
        <f t="shared" si="5"/>
        <v>0</v>
      </c>
      <c r="R49" s="83">
        <f t="shared" si="6"/>
        <v>0</v>
      </c>
      <c r="S49" s="83">
        <f t="shared" si="7"/>
        <v>0</v>
      </c>
      <c r="T49" s="83">
        <f t="shared" si="8"/>
        <v>1</v>
      </c>
      <c r="U49" s="84">
        <f t="shared" si="9"/>
        <v>0</v>
      </c>
    </row>
    <row r="50" spans="1:21" ht="15.95" customHeight="1">
      <c r="A50" s="3">
        <v>15</v>
      </c>
      <c r="B50" s="4" t="s">
        <v>3</v>
      </c>
      <c r="C50" s="25" t="s">
        <v>191</v>
      </c>
      <c r="D50" s="4" t="s">
        <v>377</v>
      </c>
      <c r="E50" s="50">
        <v>1</v>
      </c>
      <c r="F50" s="31">
        <f t="shared" si="2"/>
        <v>0</v>
      </c>
      <c r="G50" s="33">
        <f t="shared" si="1"/>
        <v>0</v>
      </c>
      <c r="H50" s="40">
        <f t="shared" si="10"/>
        <v>0</v>
      </c>
      <c r="I50" s="91"/>
      <c r="J50" s="91"/>
      <c r="K50" s="91"/>
      <c r="L50" s="69" t="s">
        <v>191</v>
      </c>
      <c r="M50" s="74"/>
      <c r="N50" s="75"/>
      <c r="O50" s="89">
        <f t="shared" si="3"/>
        <v>1</v>
      </c>
      <c r="P50" s="82">
        <f t="shared" si="4"/>
        <v>0</v>
      </c>
      <c r="Q50" s="83">
        <f t="shared" si="5"/>
        <v>0</v>
      </c>
      <c r="R50" s="83">
        <f t="shared" si="6"/>
        <v>0</v>
      </c>
      <c r="S50" s="83">
        <f t="shared" si="7"/>
        <v>0</v>
      </c>
      <c r="T50" s="83">
        <f t="shared" si="8"/>
        <v>1</v>
      </c>
      <c r="U50" s="84">
        <f t="shared" si="9"/>
        <v>0</v>
      </c>
    </row>
    <row r="51" spans="1:21" ht="15.95" customHeight="1">
      <c r="A51" s="3">
        <v>17</v>
      </c>
      <c r="B51" s="4" t="s">
        <v>3</v>
      </c>
      <c r="C51" s="25" t="s">
        <v>192</v>
      </c>
      <c r="D51" s="15" t="s">
        <v>378</v>
      </c>
      <c r="E51" s="50"/>
      <c r="F51" s="31">
        <f t="shared" si="2"/>
        <v>0</v>
      </c>
      <c r="G51" s="33">
        <f t="shared" si="1"/>
        <v>0</v>
      </c>
      <c r="H51" s="40">
        <f t="shared" si="10"/>
        <v>0</v>
      </c>
      <c r="I51" s="91"/>
      <c r="J51" s="91"/>
      <c r="K51" s="91"/>
      <c r="L51" s="69" t="s">
        <v>192</v>
      </c>
      <c r="M51" s="74"/>
      <c r="N51" s="75"/>
      <c r="O51" s="89">
        <f t="shared" si="3"/>
        <v>0</v>
      </c>
      <c r="P51" s="82">
        <f t="shared" si="4"/>
        <v>0</v>
      </c>
      <c r="Q51" s="83">
        <f t="shared" si="5"/>
        <v>0</v>
      </c>
      <c r="R51" s="83">
        <f t="shared" si="6"/>
        <v>0</v>
      </c>
      <c r="S51" s="83">
        <f t="shared" si="7"/>
        <v>0</v>
      </c>
      <c r="T51" s="83">
        <f t="shared" si="8"/>
        <v>0</v>
      </c>
      <c r="U51" s="84">
        <f t="shared" si="9"/>
        <v>0</v>
      </c>
    </row>
    <row r="52" spans="1:21" ht="15.95" customHeight="1">
      <c r="A52" s="8">
        <v>19</v>
      </c>
      <c r="B52" s="9" t="s">
        <v>3</v>
      </c>
      <c r="C52" s="25" t="s">
        <v>193</v>
      </c>
      <c r="D52" s="9" t="s">
        <v>129</v>
      </c>
      <c r="E52" s="50"/>
      <c r="F52" s="31">
        <f t="shared" si="2"/>
        <v>1</v>
      </c>
      <c r="G52" s="33" t="str">
        <f t="shared" si="1"/>
        <v>RAVEL, 35</v>
      </c>
      <c r="H52" s="40">
        <f t="shared" si="10"/>
        <v>0</v>
      </c>
      <c r="I52" s="91"/>
      <c r="J52" s="91"/>
      <c r="K52" s="91"/>
      <c r="L52" s="69" t="s">
        <v>193</v>
      </c>
      <c r="M52" s="74"/>
      <c r="N52" s="75"/>
      <c r="O52" s="89">
        <f t="shared" si="3"/>
        <v>1</v>
      </c>
      <c r="P52" s="82">
        <f t="shared" si="4"/>
        <v>0</v>
      </c>
      <c r="Q52" s="83">
        <f t="shared" si="5"/>
        <v>0</v>
      </c>
      <c r="R52" s="83">
        <f t="shared" si="6"/>
        <v>0</v>
      </c>
      <c r="S52" s="83">
        <f t="shared" si="7"/>
        <v>0</v>
      </c>
      <c r="T52" s="83">
        <f t="shared" si="8"/>
        <v>0</v>
      </c>
      <c r="U52" s="84">
        <f t="shared" si="9"/>
        <v>1</v>
      </c>
    </row>
    <row r="53" spans="1:21" ht="15.95" customHeight="1">
      <c r="A53" s="3">
        <v>21</v>
      </c>
      <c r="B53" s="4" t="s">
        <v>3</v>
      </c>
      <c r="C53" s="25" t="s">
        <v>194</v>
      </c>
      <c r="D53" s="4" t="s">
        <v>33</v>
      </c>
      <c r="E53" s="50"/>
      <c r="F53" s="31">
        <f t="shared" si="2"/>
        <v>0</v>
      </c>
      <c r="G53" s="33">
        <f t="shared" si="1"/>
        <v>0</v>
      </c>
      <c r="H53" s="40">
        <f t="shared" si="10"/>
        <v>0</v>
      </c>
      <c r="I53" s="91"/>
      <c r="J53" s="91"/>
      <c r="K53" s="91"/>
      <c r="L53" s="69" t="s">
        <v>194</v>
      </c>
      <c r="M53" s="74"/>
      <c r="N53" s="75"/>
      <c r="O53" s="89">
        <f t="shared" si="3"/>
        <v>0</v>
      </c>
      <c r="P53" s="82">
        <f t="shared" si="4"/>
        <v>0</v>
      </c>
      <c r="Q53" s="83">
        <f t="shared" si="5"/>
        <v>0</v>
      </c>
      <c r="R53" s="83">
        <f t="shared" si="6"/>
        <v>0</v>
      </c>
      <c r="S53" s="83">
        <f t="shared" si="7"/>
        <v>0</v>
      </c>
      <c r="T53" s="83">
        <f t="shared" si="8"/>
        <v>0</v>
      </c>
      <c r="U53" s="84">
        <f t="shared" si="9"/>
        <v>0</v>
      </c>
    </row>
    <row r="54" spans="1:21" ht="15.95" customHeight="1">
      <c r="A54" s="3">
        <v>23</v>
      </c>
      <c r="B54" s="4" t="s">
        <v>3</v>
      </c>
      <c r="C54" s="25" t="s">
        <v>195</v>
      </c>
      <c r="D54" s="4" t="s">
        <v>34</v>
      </c>
      <c r="E54" s="50"/>
      <c r="F54" s="31">
        <f t="shared" si="2"/>
        <v>1</v>
      </c>
      <c r="G54" s="33" t="str">
        <f t="shared" si="1"/>
        <v>RAVEL, 35</v>
      </c>
      <c r="H54" s="40">
        <f t="shared" si="10"/>
        <v>0</v>
      </c>
      <c r="I54" s="91"/>
      <c r="J54" s="91"/>
      <c r="K54" s="91"/>
      <c r="L54" s="69" t="s">
        <v>195</v>
      </c>
      <c r="M54" s="74"/>
      <c r="N54" s="75"/>
      <c r="O54" s="89">
        <f t="shared" si="3"/>
        <v>1</v>
      </c>
      <c r="P54" s="82">
        <f t="shared" si="4"/>
        <v>0</v>
      </c>
      <c r="Q54" s="83">
        <f t="shared" si="5"/>
        <v>0</v>
      </c>
      <c r="R54" s="83">
        <f t="shared" si="6"/>
        <v>0</v>
      </c>
      <c r="S54" s="83">
        <f t="shared" si="7"/>
        <v>0</v>
      </c>
      <c r="T54" s="83">
        <f t="shared" si="8"/>
        <v>0</v>
      </c>
      <c r="U54" s="84">
        <f t="shared" si="9"/>
        <v>1</v>
      </c>
    </row>
    <row r="55" spans="1:21" ht="15.95" customHeight="1">
      <c r="A55" s="3">
        <v>25</v>
      </c>
      <c r="B55" s="4" t="s">
        <v>3</v>
      </c>
      <c r="C55" s="25" t="s">
        <v>196</v>
      </c>
      <c r="D55" s="4" t="s">
        <v>35</v>
      </c>
      <c r="E55" s="50"/>
      <c r="F55" s="31">
        <f t="shared" si="2"/>
        <v>0</v>
      </c>
      <c r="G55" s="33">
        <f t="shared" si="1"/>
        <v>0</v>
      </c>
      <c r="H55" s="40">
        <f t="shared" si="10"/>
        <v>0</v>
      </c>
      <c r="I55" s="91"/>
      <c r="J55" s="91"/>
      <c r="K55" s="91"/>
      <c r="L55" s="69" t="s">
        <v>196</v>
      </c>
      <c r="M55" s="74"/>
      <c r="N55" s="75"/>
      <c r="O55" s="89">
        <f t="shared" si="3"/>
        <v>0</v>
      </c>
      <c r="P55" s="82">
        <f t="shared" si="4"/>
        <v>0</v>
      </c>
      <c r="Q55" s="83">
        <f t="shared" si="5"/>
        <v>0</v>
      </c>
      <c r="R55" s="83">
        <f t="shared" si="6"/>
        <v>0</v>
      </c>
      <c r="S55" s="83">
        <f t="shared" si="7"/>
        <v>0</v>
      </c>
      <c r="T55" s="83">
        <f t="shared" si="8"/>
        <v>0</v>
      </c>
      <c r="U55" s="84">
        <f t="shared" si="9"/>
        <v>0</v>
      </c>
    </row>
    <row r="56" spans="1:21" ht="15.95" customHeight="1">
      <c r="A56" s="3">
        <v>27</v>
      </c>
      <c r="B56" s="4" t="s">
        <v>3</v>
      </c>
      <c r="C56" s="25" t="s">
        <v>197</v>
      </c>
      <c r="D56" s="4" t="s">
        <v>36</v>
      </c>
      <c r="E56" s="50">
        <v>1</v>
      </c>
      <c r="F56" s="31">
        <f t="shared" si="2"/>
        <v>0</v>
      </c>
      <c r="G56" s="33">
        <f t="shared" si="1"/>
        <v>0</v>
      </c>
      <c r="H56" s="40">
        <f t="shared" si="10"/>
        <v>1</v>
      </c>
      <c r="I56" s="91" t="s">
        <v>186</v>
      </c>
      <c r="J56" s="91"/>
      <c r="K56" s="91"/>
      <c r="L56" s="69" t="s">
        <v>197</v>
      </c>
      <c r="M56" s="74"/>
      <c r="N56" s="75"/>
      <c r="O56" s="89">
        <f t="shared" si="3"/>
        <v>1</v>
      </c>
      <c r="P56" s="82">
        <f t="shared" si="4"/>
        <v>0</v>
      </c>
      <c r="Q56" s="83">
        <f t="shared" si="5"/>
        <v>0</v>
      </c>
      <c r="R56" s="83">
        <f t="shared" si="6"/>
        <v>0</v>
      </c>
      <c r="S56" s="83">
        <f t="shared" si="7"/>
        <v>0</v>
      </c>
      <c r="T56" s="83">
        <f t="shared" si="8"/>
        <v>1</v>
      </c>
      <c r="U56" s="84">
        <f t="shared" si="9"/>
        <v>0</v>
      </c>
    </row>
    <row r="57" spans="1:21" ht="15.95" customHeight="1">
      <c r="A57" s="3">
        <v>29</v>
      </c>
      <c r="B57" s="4" t="s">
        <v>3</v>
      </c>
      <c r="C57" s="25" t="s">
        <v>198</v>
      </c>
      <c r="D57" s="4" t="s">
        <v>37</v>
      </c>
      <c r="E57" s="50"/>
      <c r="F57" s="31">
        <f t="shared" si="2"/>
        <v>1</v>
      </c>
      <c r="G57" s="33" t="str">
        <f t="shared" si="1"/>
        <v>RAVEL, 37</v>
      </c>
      <c r="H57" s="40">
        <f t="shared" si="10"/>
        <v>0</v>
      </c>
      <c r="I57" s="91"/>
      <c r="J57" s="91"/>
      <c r="K57" s="91"/>
      <c r="L57" s="69" t="s">
        <v>198</v>
      </c>
      <c r="M57" s="74"/>
      <c r="N57" s="75"/>
      <c r="O57" s="89">
        <f t="shared" si="3"/>
        <v>1</v>
      </c>
      <c r="P57" s="82">
        <f t="shared" si="4"/>
        <v>0</v>
      </c>
      <c r="Q57" s="83">
        <f t="shared" si="5"/>
        <v>0</v>
      </c>
      <c r="R57" s="83">
        <f t="shared" si="6"/>
        <v>0</v>
      </c>
      <c r="S57" s="83">
        <f t="shared" si="7"/>
        <v>0</v>
      </c>
      <c r="T57" s="83">
        <f t="shared" si="8"/>
        <v>0</v>
      </c>
      <c r="U57" s="84">
        <f t="shared" si="9"/>
        <v>1</v>
      </c>
    </row>
    <row r="58" spans="1:21" ht="15.95" customHeight="1">
      <c r="A58" s="3">
        <v>31</v>
      </c>
      <c r="B58" s="4" t="s">
        <v>3</v>
      </c>
      <c r="C58" s="25" t="s">
        <v>199</v>
      </c>
      <c r="D58" s="4" t="s">
        <v>38</v>
      </c>
      <c r="E58" s="50">
        <v>1</v>
      </c>
      <c r="F58" s="31">
        <f t="shared" si="2"/>
        <v>0</v>
      </c>
      <c r="G58" s="33">
        <f t="shared" si="1"/>
        <v>0</v>
      </c>
      <c r="H58" s="40">
        <f t="shared" si="10"/>
        <v>1</v>
      </c>
      <c r="I58" s="91" t="s">
        <v>240</v>
      </c>
      <c r="J58" s="91"/>
      <c r="K58" s="91"/>
      <c r="L58" s="69" t="s">
        <v>199</v>
      </c>
      <c r="M58" s="74"/>
      <c r="N58" s="75"/>
      <c r="O58" s="89">
        <f t="shared" si="3"/>
        <v>1</v>
      </c>
      <c r="P58" s="82">
        <f t="shared" si="4"/>
        <v>0</v>
      </c>
      <c r="Q58" s="83">
        <f t="shared" si="5"/>
        <v>0</v>
      </c>
      <c r="R58" s="83">
        <f t="shared" si="6"/>
        <v>0</v>
      </c>
      <c r="S58" s="83">
        <f t="shared" si="7"/>
        <v>0</v>
      </c>
      <c r="T58" s="83">
        <f t="shared" si="8"/>
        <v>1</v>
      </c>
      <c r="U58" s="84">
        <f t="shared" si="9"/>
        <v>0</v>
      </c>
    </row>
    <row r="59" spans="1:21" ht="15.95" customHeight="1">
      <c r="A59" s="3">
        <v>33</v>
      </c>
      <c r="B59" s="4" t="s">
        <v>3</v>
      </c>
      <c r="C59" s="25" t="s">
        <v>200</v>
      </c>
      <c r="D59" s="4" t="s">
        <v>5</v>
      </c>
      <c r="E59" s="50">
        <v>1</v>
      </c>
      <c r="F59" s="31">
        <f t="shared" si="2"/>
        <v>0</v>
      </c>
      <c r="G59" s="33">
        <f t="shared" si="1"/>
        <v>0</v>
      </c>
      <c r="H59" s="40">
        <f t="shared" si="10"/>
        <v>0</v>
      </c>
      <c r="I59" s="91"/>
      <c r="J59" s="91"/>
      <c r="K59" s="91"/>
      <c r="L59" s="69" t="s">
        <v>200</v>
      </c>
      <c r="M59" s="74"/>
      <c r="N59" s="75"/>
      <c r="O59" s="89">
        <f t="shared" si="3"/>
        <v>1</v>
      </c>
      <c r="P59" s="82">
        <f t="shared" si="4"/>
        <v>0</v>
      </c>
      <c r="Q59" s="83">
        <f t="shared" si="5"/>
        <v>0</v>
      </c>
      <c r="R59" s="83">
        <f t="shared" si="6"/>
        <v>0</v>
      </c>
      <c r="S59" s="83">
        <f t="shared" si="7"/>
        <v>0</v>
      </c>
      <c r="T59" s="83">
        <f t="shared" si="8"/>
        <v>1</v>
      </c>
      <c r="U59" s="84">
        <f t="shared" si="9"/>
        <v>0</v>
      </c>
    </row>
    <row r="60" spans="1:21" ht="15.95" customHeight="1">
      <c r="A60" s="3">
        <v>35</v>
      </c>
      <c r="B60" s="4" t="s">
        <v>3</v>
      </c>
      <c r="C60" s="25" t="s">
        <v>201</v>
      </c>
      <c r="D60" s="4" t="s">
        <v>379</v>
      </c>
      <c r="E60" s="50">
        <v>1</v>
      </c>
      <c r="F60" s="31">
        <f t="shared" si="2"/>
        <v>0</v>
      </c>
      <c r="G60" s="33">
        <f t="shared" si="1"/>
        <v>0</v>
      </c>
      <c r="H60" s="40">
        <f t="shared" si="10"/>
        <v>3</v>
      </c>
      <c r="I60" s="91" t="s">
        <v>204</v>
      </c>
      <c r="J60" s="91" t="s">
        <v>195</v>
      </c>
      <c r="K60" s="91" t="s">
        <v>193</v>
      </c>
      <c r="L60" s="69" t="s">
        <v>201</v>
      </c>
      <c r="M60" s="74"/>
      <c r="N60" s="75"/>
      <c r="O60" s="89">
        <f t="shared" si="3"/>
        <v>1</v>
      </c>
      <c r="P60" s="82">
        <f t="shared" si="4"/>
        <v>0</v>
      </c>
      <c r="Q60" s="83">
        <f t="shared" si="5"/>
        <v>0</v>
      </c>
      <c r="R60" s="83">
        <f t="shared" si="6"/>
        <v>0</v>
      </c>
      <c r="S60" s="83">
        <f t="shared" si="7"/>
        <v>0</v>
      </c>
      <c r="T60" s="83">
        <f t="shared" si="8"/>
        <v>1</v>
      </c>
      <c r="U60" s="84">
        <f t="shared" si="9"/>
        <v>0</v>
      </c>
    </row>
    <row r="61" spans="1:21" ht="15.95" customHeight="1">
      <c r="A61" s="3">
        <v>37</v>
      </c>
      <c r="B61" s="4" t="s">
        <v>3</v>
      </c>
      <c r="C61" s="25" t="s">
        <v>202</v>
      </c>
      <c r="D61" s="4" t="s">
        <v>6</v>
      </c>
      <c r="E61" s="50">
        <v>1</v>
      </c>
      <c r="F61" s="31">
        <f t="shared" si="2"/>
        <v>0</v>
      </c>
      <c r="G61" s="33">
        <f t="shared" si="1"/>
        <v>0</v>
      </c>
      <c r="H61" s="40">
        <f t="shared" si="10"/>
        <v>3</v>
      </c>
      <c r="I61" s="91" t="s">
        <v>203</v>
      </c>
      <c r="J61" s="91" t="s">
        <v>198</v>
      </c>
      <c r="K61" s="91" t="s">
        <v>232</v>
      </c>
      <c r="L61" s="69" t="s">
        <v>202</v>
      </c>
      <c r="M61" s="74"/>
      <c r="N61" s="75"/>
      <c r="O61" s="89">
        <f t="shared" si="3"/>
        <v>1</v>
      </c>
      <c r="P61" s="82">
        <f t="shared" si="4"/>
        <v>0</v>
      </c>
      <c r="Q61" s="83">
        <f t="shared" si="5"/>
        <v>0</v>
      </c>
      <c r="R61" s="83">
        <f t="shared" si="6"/>
        <v>0</v>
      </c>
      <c r="S61" s="83">
        <f t="shared" si="7"/>
        <v>0</v>
      </c>
      <c r="T61" s="83">
        <f t="shared" si="8"/>
        <v>1</v>
      </c>
      <c r="U61" s="84">
        <f t="shared" si="9"/>
        <v>0</v>
      </c>
    </row>
    <row r="62" spans="1:21" ht="15.95" customHeight="1" thickBot="1">
      <c r="A62" s="5">
        <v>39</v>
      </c>
      <c r="B62" s="6" t="s">
        <v>3</v>
      </c>
      <c r="C62" s="55" t="s">
        <v>203</v>
      </c>
      <c r="D62" s="6" t="s">
        <v>39</v>
      </c>
      <c r="E62" s="50"/>
      <c r="F62" s="34">
        <f t="shared" si="2"/>
        <v>1</v>
      </c>
      <c r="G62" s="35" t="str">
        <f t="shared" si="1"/>
        <v>RAVEL, 37</v>
      </c>
      <c r="H62" s="56">
        <f t="shared" si="10"/>
        <v>0</v>
      </c>
      <c r="I62" s="92"/>
      <c r="J62" s="92"/>
      <c r="K62" s="92"/>
      <c r="L62" s="70" t="s">
        <v>203</v>
      </c>
      <c r="M62" s="74"/>
      <c r="N62" s="75"/>
      <c r="O62" s="89">
        <f t="shared" si="3"/>
        <v>1</v>
      </c>
      <c r="P62" s="82">
        <f t="shared" si="4"/>
        <v>0</v>
      </c>
      <c r="Q62" s="83">
        <f t="shared" si="5"/>
        <v>0</v>
      </c>
      <c r="R62" s="83">
        <f t="shared" si="6"/>
        <v>0</v>
      </c>
      <c r="S62" s="83">
        <f t="shared" si="7"/>
        <v>0</v>
      </c>
      <c r="T62" s="83">
        <f t="shared" si="8"/>
        <v>0</v>
      </c>
      <c r="U62" s="84">
        <f t="shared" si="9"/>
        <v>1</v>
      </c>
    </row>
    <row r="63" spans="1:21" ht="15.95" customHeight="1">
      <c r="A63" s="20">
        <v>1</v>
      </c>
      <c r="B63" s="51" t="s">
        <v>26</v>
      </c>
      <c r="C63" s="25" t="s">
        <v>204</v>
      </c>
      <c r="D63" s="94" t="s">
        <v>60</v>
      </c>
      <c r="E63" s="50"/>
      <c r="F63" s="52">
        <f t="shared" si="2"/>
        <v>1</v>
      </c>
      <c r="G63" s="53" t="str">
        <f t="shared" si="1"/>
        <v>RAVEL, 35</v>
      </c>
      <c r="H63" s="54">
        <f t="shared" si="10"/>
        <v>0</v>
      </c>
      <c r="I63" s="93"/>
      <c r="J63" s="93"/>
      <c r="K63" s="93"/>
      <c r="L63" s="69" t="s">
        <v>204</v>
      </c>
      <c r="M63" s="74"/>
      <c r="N63" s="75"/>
      <c r="O63" s="89">
        <f t="shared" si="3"/>
        <v>1</v>
      </c>
      <c r="P63" s="82">
        <f t="shared" si="4"/>
        <v>0</v>
      </c>
      <c r="Q63" s="83">
        <f t="shared" si="5"/>
        <v>0</v>
      </c>
      <c r="R63" s="83">
        <f t="shared" si="6"/>
        <v>0</v>
      </c>
      <c r="S63" s="83">
        <f t="shared" si="7"/>
        <v>0</v>
      </c>
      <c r="T63" s="83">
        <f t="shared" si="8"/>
        <v>0</v>
      </c>
      <c r="U63" s="84">
        <f t="shared" si="9"/>
        <v>1</v>
      </c>
    </row>
    <row r="64" spans="1:21" ht="15.95" customHeight="1">
      <c r="A64" s="3">
        <v>2</v>
      </c>
      <c r="B64" s="4" t="s">
        <v>26</v>
      </c>
      <c r="C64" s="25" t="s">
        <v>205</v>
      </c>
      <c r="D64" s="4" t="s">
        <v>361</v>
      </c>
      <c r="E64" s="50">
        <v>1</v>
      </c>
      <c r="F64" s="31">
        <f t="shared" si="2"/>
        <v>0</v>
      </c>
      <c r="G64" s="33">
        <f t="shared" si="1"/>
        <v>0</v>
      </c>
      <c r="H64" s="40">
        <f t="shared" si="10"/>
        <v>0</v>
      </c>
      <c r="I64" s="91"/>
      <c r="J64" s="91"/>
      <c r="K64" s="91"/>
      <c r="L64" s="69" t="s">
        <v>205</v>
      </c>
      <c r="M64" s="74"/>
      <c r="N64" s="75"/>
      <c r="O64" s="89">
        <f t="shared" si="3"/>
        <v>1</v>
      </c>
      <c r="P64" s="82">
        <f t="shared" si="4"/>
        <v>0</v>
      </c>
      <c r="Q64" s="83">
        <f t="shared" si="5"/>
        <v>0</v>
      </c>
      <c r="R64" s="83">
        <f t="shared" si="6"/>
        <v>0</v>
      </c>
      <c r="S64" s="83">
        <f t="shared" si="7"/>
        <v>0</v>
      </c>
      <c r="T64" s="83">
        <f t="shared" si="8"/>
        <v>1</v>
      </c>
      <c r="U64" s="84">
        <f t="shared" si="9"/>
        <v>0</v>
      </c>
    </row>
    <row r="65" spans="1:21" ht="15.95" customHeight="1">
      <c r="A65" s="8">
        <v>3</v>
      </c>
      <c r="B65" s="9" t="s">
        <v>26</v>
      </c>
      <c r="C65" s="25" t="s">
        <v>206</v>
      </c>
      <c r="D65" s="9" t="s">
        <v>380</v>
      </c>
      <c r="E65" s="50">
        <v>1</v>
      </c>
      <c r="F65" s="31">
        <f t="shared" si="2"/>
        <v>0</v>
      </c>
      <c r="G65" s="33">
        <f t="shared" si="1"/>
        <v>0</v>
      </c>
      <c r="H65" s="40">
        <f t="shared" si="10"/>
        <v>0</v>
      </c>
      <c r="I65" s="91"/>
      <c r="J65" s="91"/>
      <c r="K65" s="91"/>
      <c r="L65" s="69" t="s">
        <v>206</v>
      </c>
      <c r="M65" s="74"/>
      <c r="N65" s="75"/>
      <c r="O65" s="89">
        <f t="shared" si="3"/>
        <v>1</v>
      </c>
      <c r="P65" s="82">
        <f t="shared" si="4"/>
        <v>0</v>
      </c>
      <c r="Q65" s="83">
        <f t="shared" si="5"/>
        <v>0</v>
      </c>
      <c r="R65" s="83">
        <f t="shared" si="6"/>
        <v>0</v>
      </c>
      <c r="S65" s="83">
        <f t="shared" si="7"/>
        <v>0</v>
      </c>
      <c r="T65" s="83">
        <f t="shared" si="8"/>
        <v>1</v>
      </c>
      <c r="U65" s="84">
        <f t="shared" si="9"/>
        <v>0</v>
      </c>
    </row>
    <row r="66" spans="1:21" ht="15.95" customHeight="1">
      <c r="A66" s="3">
        <v>4</v>
      </c>
      <c r="B66" s="4" t="s">
        <v>26</v>
      </c>
      <c r="C66" s="25" t="s">
        <v>207</v>
      </c>
      <c r="D66" s="4" t="s">
        <v>381</v>
      </c>
      <c r="E66" s="50"/>
      <c r="F66" s="31">
        <f t="shared" si="2"/>
        <v>1</v>
      </c>
      <c r="G66" s="33" t="str">
        <f t="shared" si="1"/>
        <v>FAURE, 25</v>
      </c>
      <c r="H66" s="40">
        <f t="shared" si="10"/>
        <v>0</v>
      </c>
      <c r="I66" s="91"/>
      <c r="J66" s="91"/>
      <c r="K66" s="91"/>
      <c r="L66" s="69" t="s">
        <v>207</v>
      </c>
      <c r="M66" s="74"/>
      <c r="N66" s="75"/>
      <c r="O66" s="89">
        <f t="shared" si="3"/>
        <v>1</v>
      </c>
      <c r="P66" s="82">
        <f t="shared" si="4"/>
        <v>0</v>
      </c>
      <c r="Q66" s="83">
        <f t="shared" si="5"/>
        <v>0</v>
      </c>
      <c r="R66" s="83">
        <f t="shared" si="6"/>
        <v>0</v>
      </c>
      <c r="S66" s="83">
        <f t="shared" si="7"/>
        <v>0</v>
      </c>
      <c r="T66" s="83">
        <f t="shared" si="8"/>
        <v>0</v>
      </c>
      <c r="U66" s="84">
        <f t="shared" si="9"/>
        <v>1</v>
      </c>
    </row>
    <row r="67" spans="1:21" ht="15.95" customHeight="1">
      <c r="A67" s="3">
        <v>5</v>
      </c>
      <c r="B67" s="4" t="s">
        <v>26</v>
      </c>
      <c r="C67" s="25" t="s">
        <v>208</v>
      </c>
      <c r="D67" s="4" t="s">
        <v>382</v>
      </c>
      <c r="E67" s="50"/>
      <c r="F67" s="31">
        <f t="shared" si="2"/>
        <v>0</v>
      </c>
      <c r="G67" s="33">
        <f t="shared" si="1"/>
        <v>0</v>
      </c>
      <c r="H67" s="40">
        <f t="shared" si="10"/>
        <v>0</v>
      </c>
      <c r="I67" s="91"/>
      <c r="J67" s="91"/>
      <c r="K67" s="91"/>
      <c r="L67" s="69" t="s">
        <v>208</v>
      </c>
      <c r="M67" s="74"/>
      <c r="N67" s="75"/>
      <c r="O67" s="89">
        <f t="shared" si="3"/>
        <v>0</v>
      </c>
      <c r="P67" s="82">
        <f t="shared" si="4"/>
        <v>0</v>
      </c>
      <c r="Q67" s="83">
        <f t="shared" si="5"/>
        <v>0</v>
      </c>
      <c r="R67" s="83">
        <f t="shared" si="6"/>
        <v>0</v>
      </c>
      <c r="S67" s="83">
        <f t="shared" si="7"/>
        <v>0</v>
      </c>
      <c r="T67" s="83">
        <f t="shared" si="8"/>
        <v>0</v>
      </c>
      <c r="U67" s="84">
        <f t="shared" si="9"/>
        <v>0</v>
      </c>
    </row>
    <row r="68" spans="1:21" ht="15.95" customHeight="1">
      <c r="A68" s="3">
        <v>6</v>
      </c>
      <c r="B68" s="4" t="s">
        <v>26</v>
      </c>
      <c r="C68" s="25" t="s">
        <v>209</v>
      </c>
      <c r="D68" s="4" t="s">
        <v>61</v>
      </c>
      <c r="E68" s="50">
        <v>1</v>
      </c>
      <c r="F68" s="31">
        <f t="shared" si="2"/>
        <v>0</v>
      </c>
      <c r="G68" s="33">
        <f t="shared" si="1"/>
        <v>0</v>
      </c>
      <c r="H68" s="40">
        <f t="shared" si="10"/>
        <v>0</v>
      </c>
      <c r="I68" s="91"/>
      <c r="J68" s="91"/>
      <c r="K68" s="91"/>
      <c r="L68" s="69" t="s">
        <v>209</v>
      </c>
      <c r="M68" s="74"/>
      <c r="N68" s="75"/>
      <c r="O68" s="89">
        <f t="shared" si="3"/>
        <v>1</v>
      </c>
      <c r="P68" s="82">
        <f t="shared" si="4"/>
        <v>0</v>
      </c>
      <c r="Q68" s="83">
        <f t="shared" si="5"/>
        <v>0</v>
      </c>
      <c r="R68" s="83">
        <f t="shared" si="6"/>
        <v>0</v>
      </c>
      <c r="S68" s="83">
        <f t="shared" si="7"/>
        <v>0</v>
      </c>
      <c r="T68" s="83">
        <f t="shared" si="8"/>
        <v>1</v>
      </c>
      <c r="U68" s="84">
        <f t="shared" si="9"/>
        <v>0</v>
      </c>
    </row>
    <row r="69" spans="1:21" ht="15.95" customHeight="1">
      <c r="A69" s="3">
        <v>7</v>
      </c>
      <c r="B69" s="4" t="s">
        <v>26</v>
      </c>
      <c r="C69" s="25" t="s">
        <v>210</v>
      </c>
      <c r="D69" s="4" t="s">
        <v>27</v>
      </c>
      <c r="E69" s="50"/>
      <c r="F69" s="31">
        <f t="shared" si="2"/>
        <v>1</v>
      </c>
      <c r="G69" s="33" t="str">
        <f t="shared" ref="G69:G132" si="11">IF(VLOOKUP(C69,I$5:L$364,4,FALSE)&lt;&gt;0,VLOOKUP(C69,I$5:L$364,4,FALSE),IF(VLOOKUP(C69,J$5:L$364,3,FALSE)&lt;&gt;0,VLOOKUP(C69,J$5:L$364,3,FALSE),IF(VLOOKUP(C69,K$5:L$364,2,FALSE)&lt;&gt;0,VLOOKUP(C69,K$5:L$364,2,FALSE),0)))</f>
        <v>FAURE, 18</v>
      </c>
      <c r="H69" s="40">
        <f t="shared" si="10"/>
        <v>0</v>
      </c>
      <c r="I69" s="91"/>
      <c r="J69" s="91"/>
      <c r="K69" s="91"/>
      <c r="L69" s="69" t="s">
        <v>210</v>
      </c>
      <c r="M69" s="74"/>
      <c r="N69" s="75"/>
      <c r="O69" s="89">
        <f t="shared" si="3"/>
        <v>1</v>
      </c>
      <c r="P69" s="82">
        <f t="shared" si="4"/>
        <v>0</v>
      </c>
      <c r="Q69" s="83">
        <f t="shared" si="5"/>
        <v>0</v>
      </c>
      <c r="R69" s="83">
        <f t="shared" si="6"/>
        <v>0</v>
      </c>
      <c r="S69" s="83">
        <f t="shared" si="7"/>
        <v>0</v>
      </c>
      <c r="T69" s="83">
        <f t="shared" si="8"/>
        <v>0</v>
      </c>
      <c r="U69" s="84">
        <f t="shared" si="9"/>
        <v>1</v>
      </c>
    </row>
    <row r="70" spans="1:21" ht="15.95" customHeight="1">
      <c r="A70" s="3">
        <v>8</v>
      </c>
      <c r="B70" s="4" t="s">
        <v>26</v>
      </c>
      <c r="C70" s="25" t="s">
        <v>211</v>
      </c>
      <c r="D70" s="4" t="s">
        <v>62</v>
      </c>
      <c r="E70" s="50">
        <v>1</v>
      </c>
      <c r="F70" s="31">
        <f t="shared" ref="F70:F133" si="12">IF(G70=0,0,1)</f>
        <v>0</v>
      </c>
      <c r="G70" s="33">
        <f t="shared" si="11"/>
        <v>0</v>
      </c>
      <c r="H70" s="40">
        <f t="shared" si="10"/>
        <v>1</v>
      </c>
      <c r="I70" s="91" t="s">
        <v>239</v>
      </c>
      <c r="J70" s="91"/>
      <c r="K70" s="91"/>
      <c r="L70" s="69" t="s">
        <v>211</v>
      </c>
      <c r="M70" s="74"/>
      <c r="N70" s="75"/>
      <c r="O70" s="89">
        <f t="shared" ref="O70:O133" si="13">IF(OR(E70=1,F70=1),IF(M70=0,IF(N70=0,1,0),0),0)</f>
        <v>1</v>
      </c>
      <c r="P70" s="82">
        <f t="shared" ref="P70:P133" si="14">IF(AND(M70=1,E70=1),1,0)</f>
        <v>0</v>
      </c>
      <c r="Q70" s="83">
        <f t="shared" ref="Q70:Q133" si="15">IF(AND(M70=1,F70=1),1,0)</f>
        <v>0</v>
      </c>
      <c r="R70" s="83">
        <f t="shared" ref="R70:R133" si="16">IF(AND(N70=1,E70=1),1,0)</f>
        <v>0</v>
      </c>
      <c r="S70" s="83">
        <f t="shared" ref="S70:S133" si="17">IF(AND(N70=1,F70=1),1,0)</f>
        <v>0</v>
      </c>
      <c r="T70" s="83">
        <f t="shared" ref="T70:T133" si="18">IF(AND(O70=1,E70=1),1,0)</f>
        <v>1</v>
      </c>
      <c r="U70" s="84">
        <f t="shared" ref="U70:U133" si="19">IF(AND(O70=1,F70=1),1,0)</f>
        <v>0</v>
      </c>
    </row>
    <row r="71" spans="1:21" ht="15.95" customHeight="1">
      <c r="A71" s="3">
        <v>9</v>
      </c>
      <c r="B71" s="4" t="s">
        <v>26</v>
      </c>
      <c r="C71" s="25" t="s">
        <v>212</v>
      </c>
      <c r="D71" s="4" t="s">
        <v>63</v>
      </c>
      <c r="E71" s="50"/>
      <c r="F71" s="31">
        <f t="shared" si="12"/>
        <v>0</v>
      </c>
      <c r="G71" s="33">
        <f t="shared" si="11"/>
        <v>0</v>
      </c>
      <c r="H71" s="40">
        <f t="shared" ref="H71:H134" si="20">COUNTA(I71:K71)</f>
        <v>0</v>
      </c>
      <c r="I71" s="91"/>
      <c r="J71" s="91"/>
      <c r="K71" s="91"/>
      <c r="L71" s="69" t="s">
        <v>212</v>
      </c>
      <c r="M71" s="74"/>
      <c r="N71" s="75"/>
      <c r="O71" s="89">
        <f t="shared" si="13"/>
        <v>0</v>
      </c>
      <c r="P71" s="82">
        <f t="shared" si="14"/>
        <v>0</v>
      </c>
      <c r="Q71" s="83">
        <f t="shared" si="15"/>
        <v>0</v>
      </c>
      <c r="R71" s="83">
        <f t="shared" si="16"/>
        <v>0</v>
      </c>
      <c r="S71" s="83">
        <f t="shared" si="17"/>
        <v>0</v>
      </c>
      <c r="T71" s="83">
        <f t="shared" si="18"/>
        <v>0</v>
      </c>
      <c r="U71" s="84">
        <f t="shared" si="19"/>
        <v>0</v>
      </c>
    </row>
    <row r="72" spans="1:21" ht="15.95" customHeight="1">
      <c r="A72" s="8">
        <v>10</v>
      </c>
      <c r="B72" s="9" t="s">
        <v>26</v>
      </c>
      <c r="C72" s="25" t="s">
        <v>213</v>
      </c>
      <c r="D72" s="95" t="s">
        <v>383</v>
      </c>
      <c r="E72" s="50"/>
      <c r="F72" s="31">
        <f t="shared" si="12"/>
        <v>0</v>
      </c>
      <c r="G72" s="33">
        <f t="shared" si="11"/>
        <v>0</v>
      </c>
      <c r="H72" s="40">
        <f t="shared" si="20"/>
        <v>0</v>
      </c>
      <c r="I72" s="91"/>
      <c r="J72" s="91"/>
      <c r="K72" s="91"/>
      <c r="L72" s="69" t="s">
        <v>213</v>
      </c>
      <c r="M72" s="74"/>
      <c r="N72" s="75"/>
      <c r="O72" s="89">
        <f t="shared" si="13"/>
        <v>0</v>
      </c>
      <c r="P72" s="82">
        <f t="shared" si="14"/>
        <v>0</v>
      </c>
      <c r="Q72" s="83">
        <f t="shared" si="15"/>
        <v>0</v>
      </c>
      <c r="R72" s="83">
        <f t="shared" si="16"/>
        <v>0</v>
      </c>
      <c r="S72" s="83">
        <f t="shared" si="17"/>
        <v>0</v>
      </c>
      <c r="T72" s="83">
        <f t="shared" si="18"/>
        <v>0</v>
      </c>
      <c r="U72" s="84">
        <f t="shared" si="19"/>
        <v>0</v>
      </c>
    </row>
    <row r="73" spans="1:21" ht="15.95" customHeight="1">
      <c r="A73" s="3">
        <v>11</v>
      </c>
      <c r="B73" s="4" t="s">
        <v>26</v>
      </c>
      <c r="C73" s="25" t="s">
        <v>214</v>
      </c>
      <c r="D73" s="4" t="s">
        <v>384</v>
      </c>
      <c r="E73" s="50"/>
      <c r="F73" s="31">
        <f t="shared" si="12"/>
        <v>0</v>
      </c>
      <c r="G73" s="33">
        <f t="shared" si="11"/>
        <v>0</v>
      </c>
      <c r="H73" s="40">
        <f t="shared" si="20"/>
        <v>0</v>
      </c>
      <c r="I73" s="91"/>
      <c r="J73" s="91"/>
      <c r="K73" s="91"/>
      <c r="L73" s="69" t="s">
        <v>214</v>
      </c>
      <c r="M73" s="74"/>
      <c r="N73" s="75"/>
      <c r="O73" s="89">
        <f t="shared" si="13"/>
        <v>0</v>
      </c>
      <c r="P73" s="82">
        <f t="shared" si="14"/>
        <v>0</v>
      </c>
      <c r="Q73" s="83">
        <f t="shared" si="15"/>
        <v>0</v>
      </c>
      <c r="R73" s="83">
        <f t="shared" si="16"/>
        <v>0</v>
      </c>
      <c r="S73" s="83">
        <f t="shared" si="17"/>
        <v>0</v>
      </c>
      <c r="T73" s="83">
        <f t="shared" si="18"/>
        <v>0</v>
      </c>
      <c r="U73" s="84">
        <f t="shared" si="19"/>
        <v>0</v>
      </c>
    </row>
    <row r="74" spans="1:21" ht="15.95" customHeight="1">
      <c r="A74" s="8">
        <v>12</v>
      </c>
      <c r="B74" s="9" t="s">
        <v>26</v>
      </c>
      <c r="C74" s="25" t="s">
        <v>215</v>
      </c>
      <c r="D74" s="9" t="s">
        <v>355</v>
      </c>
      <c r="E74" s="50"/>
      <c r="F74" s="31">
        <f t="shared" si="12"/>
        <v>0</v>
      </c>
      <c r="G74" s="33">
        <f t="shared" si="11"/>
        <v>0</v>
      </c>
      <c r="H74" s="40">
        <f t="shared" si="20"/>
        <v>0</v>
      </c>
      <c r="I74" s="91"/>
      <c r="J74" s="91"/>
      <c r="K74" s="91"/>
      <c r="L74" s="69" t="s">
        <v>215</v>
      </c>
      <c r="M74" s="74"/>
      <c r="N74" s="75"/>
      <c r="O74" s="89">
        <f t="shared" si="13"/>
        <v>0</v>
      </c>
      <c r="P74" s="82">
        <f t="shared" si="14"/>
        <v>0</v>
      </c>
      <c r="Q74" s="83">
        <f t="shared" si="15"/>
        <v>0</v>
      </c>
      <c r="R74" s="83">
        <f t="shared" si="16"/>
        <v>0</v>
      </c>
      <c r="S74" s="83">
        <f t="shared" si="17"/>
        <v>0</v>
      </c>
      <c r="T74" s="83">
        <f t="shared" si="18"/>
        <v>0</v>
      </c>
      <c r="U74" s="84">
        <f t="shared" si="19"/>
        <v>0</v>
      </c>
    </row>
    <row r="75" spans="1:21" ht="15.95" customHeight="1">
      <c r="A75" s="3">
        <v>13</v>
      </c>
      <c r="B75" s="4" t="s">
        <v>26</v>
      </c>
      <c r="C75" s="25" t="s">
        <v>216</v>
      </c>
      <c r="D75" s="4" t="s">
        <v>64</v>
      </c>
      <c r="E75" s="50"/>
      <c r="F75" s="31">
        <f t="shared" si="12"/>
        <v>0</v>
      </c>
      <c r="G75" s="33">
        <f t="shared" si="11"/>
        <v>0</v>
      </c>
      <c r="H75" s="40">
        <f t="shared" si="20"/>
        <v>0</v>
      </c>
      <c r="I75" s="91"/>
      <c r="J75" s="91"/>
      <c r="K75" s="91"/>
      <c r="L75" s="69" t="s">
        <v>216</v>
      </c>
      <c r="M75" s="74"/>
      <c r="N75" s="75"/>
      <c r="O75" s="89">
        <f t="shared" si="13"/>
        <v>0</v>
      </c>
      <c r="P75" s="82">
        <f t="shared" si="14"/>
        <v>0</v>
      </c>
      <c r="Q75" s="83">
        <f t="shared" si="15"/>
        <v>0</v>
      </c>
      <c r="R75" s="83">
        <f t="shared" si="16"/>
        <v>0</v>
      </c>
      <c r="S75" s="83">
        <f t="shared" si="17"/>
        <v>0</v>
      </c>
      <c r="T75" s="83">
        <f t="shared" si="18"/>
        <v>0</v>
      </c>
      <c r="U75" s="84">
        <f t="shared" si="19"/>
        <v>0</v>
      </c>
    </row>
    <row r="76" spans="1:21" ht="15.95" customHeight="1">
      <c r="A76" s="3">
        <v>14</v>
      </c>
      <c r="B76" s="4" t="s">
        <v>26</v>
      </c>
      <c r="C76" s="25" t="s">
        <v>217</v>
      </c>
      <c r="D76" s="4" t="s">
        <v>65</v>
      </c>
      <c r="E76" s="50">
        <v>1</v>
      </c>
      <c r="F76" s="31">
        <f t="shared" si="12"/>
        <v>0</v>
      </c>
      <c r="G76" s="33">
        <f t="shared" si="11"/>
        <v>0</v>
      </c>
      <c r="H76" s="40">
        <f t="shared" si="20"/>
        <v>0</v>
      </c>
      <c r="I76" s="91"/>
      <c r="J76" s="91"/>
      <c r="K76" s="91"/>
      <c r="L76" s="69" t="s">
        <v>217</v>
      </c>
      <c r="M76" s="74"/>
      <c r="N76" s="75"/>
      <c r="O76" s="89">
        <f t="shared" si="13"/>
        <v>1</v>
      </c>
      <c r="P76" s="82">
        <f t="shared" si="14"/>
        <v>0</v>
      </c>
      <c r="Q76" s="83">
        <f t="shared" si="15"/>
        <v>0</v>
      </c>
      <c r="R76" s="83">
        <f t="shared" si="16"/>
        <v>0</v>
      </c>
      <c r="S76" s="83">
        <f t="shared" si="17"/>
        <v>0</v>
      </c>
      <c r="T76" s="83">
        <f t="shared" si="18"/>
        <v>1</v>
      </c>
      <c r="U76" s="84">
        <f t="shared" si="19"/>
        <v>0</v>
      </c>
    </row>
    <row r="77" spans="1:21" ht="15.95" customHeight="1">
      <c r="A77" s="3">
        <v>15</v>
      </c>
      <c r="B77" s="4" t="s">
        <v>26</v>
      </c>
      <c r="C77" s="25" t="s">
        <v>218</v>
      </c>
      <c r="D77" s="4" t="s">
        <v>66</v>
      </c>
      <c r="E77" s="50"/>
      <c r="F77" s="31">
        <f t="shared" si="12"/>
        <v>1</v>
      </c>
      <c r="G77" s="33" t="str">
        <f t="shared" si="11"/>
        <v>D'INDY, 17</v>
      </c>
      <c r="H77" s="40">
        <f t="shared" si="20"/>
        <v>0</v>
      </c>
      <c r="I77" s="91"/>
      <c r="J77" s="91"/>
      <c r="K77" s="91"/>
      <c r="L77" s="69" t="s">
        <v>218</v>
      </c>
      <c r="M77" s="74"/>
      <c r="N77" s="75"/>
      <c r="O77" s="89">
        <f t="shared" si="13"/>
        <v>1</v>
      </c>
      <c r="P77" s="82">
        <f t="shared" si="14"/>
        <v>0</v>
      </c>
      <c r="Q77" s="83">
        <f t="shared" si="15"/>
        <v>0</v>
      </c>
      <c r="R77" s="83">
        <f t="shared" si="16"/>
        <v>0</v>
      </c>
      <c r="S77" s="83">
        <f t="shared" si="17"/>
        <v>0</v>
      </c>
      <c r="T77" s="83">
        <f t="shared" si="18"/>
        <v>0</v>
      </c>
      <c r="U77" s="84">
        <f t="shared" si="19"/>
        <v>1</v>
      </c>
    </row>
    <row r="78" spans="1:21" ht="15.95" customHeight="1">
      <c r="A78" s="3">
        <v>16</v>
      </c>
      <c r="B78" s="4" t="s">
        <v>26</v>
      </c>
      <c r="C78" s="25" t="s">
        <v>219</v>
      </c>
      <c r="D78" s="4" t="s">
        <v>67</v>
      </c>
      <c r="E78" s="50">
        <v>1</v>
      </c>
      <c r="F78" s="31">
        <f t="shared" si="12"/>
        <v>0</v>
      </c>
      <c r="G78" s="33">
        <f t="shared" si="11"/>
        <v>0</v>
      </c>
      <c r="H78" s="40">
        <f t="shared" si="20"/>
        <v>1</v>
      </c>
      <c r="I78" s="91" t="s">
        <v>221</v>
      </c>
      <c r="J78" s="91"/>
      <c r="K78" s="91"/>
      <c r="L78" s="69" t="s">
        <v>219</v>
      </c>
      <c r="M78" s="74"/>
      <c r="N78" s="75"/>
      <c r="O78" s="89">
        <f t="shared" si="13"/>
        <v>1</v>
      </c>
      <c r="P78" s="82">
        <f t="shared" si="14"/>
        <v>0</v>
      </c>
      <c r="Q78" s="83">
        <f t="shared" si="15"/>
        <v>0</v>
      </c>
      <c r="R78" s="83">
        <f t="shared" si="16"/>
        <v>0</v>
      </c>
      <c r="S78" s="83">
        <f t="shared" si="17"/>
        <v>0</v>
      </c>
      <c r="T78" s="83">
        <f t="shared" si="18"/>
        <v>1</v>
      </c>
      <c r="U78" s="84">
        <f t="shared" si="19"/>
        <v>0</v>
      </c>
    </row>
    <row r="79" spans="1:21" ht="15.95" customHeight="1">
      <c r="A79" s="3">
        <v>17</v>
      </c>
      <c r="B79" s="4" t="s">
        <v>26</v>
      </c>
      <c r="C79" s="25" t="s">
        <v>220</v>
      </c>
      <c r="D79" s="4" t="s">
        <v>68</v>
      </c>
      <c r="E79" s="50">
        <v>1</v>
      </c>
      <c r="F79" s="31">
        <f t="shared" si="12"/>
        <v>0</v>
      </c>
      <c r="G79" s="33">
        <f t="shared" si="11"/>
        <v>0</v>
      </c>
      <c r="H79" s="40">
        <f t="shared" si="20"/>
        <v>1</v>
      </c>
      <c r="I79" s="91" t="s">
        <v>218</v>
      </c>
      <c r="J79" s="91"/>
      <c r="K79" s="91"/>
      <c r="L79" s="69" t="s">
        <v>220</v>
      </c>
      <c r="M79" s="74"/>
      <c r="N79" s="75"/>
      <c r="O79" s="89">
        <f t="shared" si="13"/>
        <v>1</v>
      </c>
      <c r="P79" s="82">
        <f t="shared" si="14"/>
        <v>0</v>
      </c>
      <c r="Q79" s="83">
        <f t="shared" si="15"/>
        <v>0</v>
      </c>
      <c r="R79" s="83">
        <f t="shared" si="16"/>
        <v>0</v>
      </c>
      <c r="S79" s="83">
        <f t="shared" si="17"/>
        <v>0</v>
      </c>
      <c r="T79" s="83">
        <f t="shared" si="18"/>
        <v>1</v>
      </c>
      <c r="U79" s="84">
        <f t="shared" si="19"/>
        <v>0</v>
      </c>
    </row>
    <row r="80" spans="1:21" ht="15.95" customHeight="1">
      <c r="A80" s="3">
        <v>18</v>
      </c>
      <c r="B80" s="4" t="s">
        <v>26</v>
      </c>
      <c r="C80" s="25" t="s">
        <v>221</v>
      </c>
      <c r="D80" s="4" t="s">
        <v>69</v>
      </c>
      <c r="E80" s="50"/>
      <c r="F80" s="31">
        <f t="shared" si="12"/>
        <v>1</v>
      </c>
      <c r="G80" s="33" t="str">
        <f t="shared" si="11"/>
        <v>D'INDY, 16</v>
      </c>
      <c r="H80" s="40">
        <f t="shared" si="20"/>
        <v>0</v>
      </c>
      <c r="I80" s="91"/>
      <c r="J80" s="91"/>
      <c r="K80" s="91"/>
      <c r="L80" s="69" t="s">
        <v>221</v>
      </c>
      <c r="M80" s="74"/>
      <c r="N80" s="75"/>
      <c r="O80" s="89">
        <f t="shared" si="13"/>
        <v>1</v>
      </c>
      <c r="P80" s="82">
        <f t="shared" si="14"/>
        <v>0</v>
      </c>
      <c r="Q80" s="83">
        <f t="shared" si="15"/>
        <v>0</v>
      </c>
      <c r="R80" s="83">
        <f t="shared" si="16"/>
        <v>0</v>
      </c>
      <c r="S80" s="83">
        <f t="shared" si="17"/>
        <v>0</v>
      </c>
      <c r="T80" s="83">
        <f t="shared" si="18"/>
        <v>0</v>
      </c>
      <c r="U80" s="84">
        <f t="shared" si="19"/>
        <v>1</v>
      </c>
    </row>
    <row r="81" spans="1:21" ht="15.95" customHeight="1">
      <c r="A81" s="3">
        <v>19</v>
      </c>
      <c r="B81" s="4" t="s">
        <v>26</v>
      </c>
      <c r="C81" s="25" t="s">
        <v>222</v>
      </c>
      <c r="D81" s="4" t="s">
        <v>70</v>
      </c>
      <c r="E81" s="50">
        <v>1</v>
      </c>
      <c r="F81" s="31">
        <f t="shared" si="12"/>
        <v>0</v>
      </c>
      <c r="G81" s="33">
        <f t="shared" si="11"/>
        <v>0</v>
      </c>
      <c r="H81" s="40">
        <f t="shared" si="20"/>
        <v>0</v>
      </c>
      <c r="I81" s="91"/>
      <c r="J81" s="91"/>
      <c r="K81" s="91"/>
      <c r="L81" s="69" t="s">
        <v>222</v>
      </c>
      <c r="M81" s="74"/>
      <c r="N81" s="75"/>
      <c r="O81" s="89">
        <f t="shared" si="13"/>
        <v>1</v>
      </c>
      <c r="P81" s="82">
        <f t="shared" si="14"/>
        <v>0</v>
      </c>
      <c r="Q81" s="83">
        <f t="shared" si="15"/>
        <v>0</v>
      </c>
      <c r="R81" s="83">
        <f t="shared" si="16"/>
        <v>0</v>
      </c>
      <c r="S81" s="83">
        <f t="shared" si="17"/>
        <v>0</v>
      </c>
      <c r="T81" s="83">
        <f t="shared" si="18"/>
        <v>1</v>
      </c>
      <c r="U81" s="84">
        <f t="shared" si="19"/>
        <v>0</v>
      </c>
    </row>
    <row r="82" spans="1:21" ht="15.95" customHeight="1">
      <c r="A82" s="8">
        <v>21</v>
      </c>
      <c r="B82" s="9" t="s">
        <v>26</v>
      </c>
      <c r="C82" s="25" t="s">
        <v>223</v>
      </c>
      <c r="D82" s="9" t="s">
        <v>136</v>
      </c>
      <c r="E82" s="50"/>
      <c r="F82" s="31">
        <f t="shared" si="12"/>
        <v>0</v>
      </c>
      <c r="G82" s="33">
        <f t="shared" si="11"/>
        <v>0</v>
      </c>
      <c r="H82" s="40">
        <f t="shared" si="20"/>
        <v>0</v>
      </c>
      <c r="I82" s="91"/>
      <c r="J82" s="91"/>
      <c r="K82" s="91"/>
      <c r="L82" s="69" t="s">
        <v>223</v>
      </c>
      <c r="M82" s="74"/>
      <c r="N82" s="75"/>
      <c r="O82" s="89">
        <f t="shared" si="13"/>
        <v>0</v>
      </c>
      <c r="P82" s="82">
        <f t="shared" si="14"/>
        <v>0</v>
      </c>
      <c r="Q82" s="83">
        <f t="shared" si="15"/>
        <v>0</v>
      </c>
      <c r="R82" s="83">
        <f t="shared" si="16"/>
        <v>0</v>
      </c>
      <c r="S82" s="83">
        <f t="shared" si="17"/>
        <v>0</v>
      </c>
      <c r="T82" s="83">
        <f t="shared" si="18"/>
        <v>0</v>
      </c>
      <c r="U82" s="84">
        <f t="shared" si="19"/>
        <v>0</v>
      </c>
    </row>
    <row r="83" spans="1:21" ht="15.95" customHeight="1">
      <c r="A83" s="3">
        <v>23</v>
      </c>
      <c r="B83" s="4" t="s">
        <v>26</v>
      </c>
      <c r="C83" s="25" t="s">
        <v>224</v>
      </c>
      <c r="D83" s="4" t="s">
        <v>28</v>
      </c>
      <c r="E83" s="50"/>
      <c r="F83" s="31">
        <f t="shared" si="12"/>
        <v>1</v>
      </c>
      <c r="G83" s="33" t="str">
        <f t="shared" si="11"/>
        <v>D'INDY, 25</v>
      </c>
      <c r="H83" s="40">
        <f t="shared" si="20"/>
        <v>0</v>
      </c>
      <c r="I83" s="91"/>
      <c r="J83" s="91"/>
      <c r="K83" s="91"/>
      <c r="L83" s="69" t="s">
        <v>224</v>
      </c>
      <c r="M83" s="74"/>
      <c r="N83" s="75"/>
      <c r="O83" s="89">
        <f t="shared" si="13"/>
        <v>1</v>
      </c>
      <c r="P83" s="82">
        <f t="shared" si="14"/>
        <v>0</v>
      </c>
      <c r="Q83" s="83">
        <f t="shared" si="15"/>
        <v>0</v>
      </c>
      <c r="R83" s="83">
        <f t="shared" si="16"/>
        <v>0</v>
      </c>
      <c r="S83" s="83">
        <f t="shared" si="17"/>
        <v>0</v>
      </c>
      <c r="T83" s="83">
        <f t="shared" si="18"/>
        <v>0</v>
      </c>
      <c r="U83" s="84">
        <f t="shared" si="19"/>
        <v>1</v>
      </c>
    </row>
    <row r="84" spans="1:21" ht="15.95" customHeight="1">
      <c r="A84" s="3">
        <v>25</v>
      </c>
      <c r="B84" s="4" t="s">
        <v>26</v>
      </c>
      <c r="C84" s="25" t="s">
        <v>225</v>
      </c>
      <c r="D84" s="4" t="s">
        <v>71</v>
      </c>
      <c r="E84" s="50">
        <v>1</v>
      </c>
      <c r="F84" s="31">
        <f t="shared" si="12"/>
        <v>0</v>
      </c>
      <c r="G84" s="33">
        <f t="shared" si="11"/>
        <v>0</v>
      </c>
      <c r="H84" s="40">
        <f t="shared" si="20"/>
        <v>1</v>
      </c>
      <c r="I84" s="91" t="s">
        <v>224</v>
      </c>
      <c r="J84" s="91"/>
      <c r="K84" s="91"/>
      <c r="L84" s="69" t="s">
        <v>225</v>
      </c>
      <c r="M84" s="74"/>
      <c r="N84" s="75"/>
      <c r="O84" s="89">
        <f t="shared" si="13"/>
        <v>1</v>
      </c>
      <c r="P84" s="82">
        <f t="shared" si="14"/>
        <v>0</v>
      </c>
      <c r="Q84" s="83">
        <f t="shared" si="15"/>
        <v>0</v>
      </c>
      <c r="R84" s="83">
        <f t="shared" si="16"/>
        <v>0</v>
      </c>
      <c r="S84" s="83">
        <f t="shared" si="17"/>
        <v>0</v>
      </c>
      <c r="T84" s="83">
        <f t="shared" si="18"/>
        <v>1</v>
      </c>
      <c r="U84" s="84">
        <f t="shared" si="19"/>
        <v>0</v>
      </c>
    </row>
    <row r="85" spans="1:21" ht="15.95" customHeight="1">
      <c r="A85" s="3">
        <v>27</v>
      </c>
      <c r="B85" s="4" t="s">
        <v>26</v>
      </c>
      <c r="C85" s="25" t="s">
        <v>226</v>
      </c>
      <c r="D85" s="4" t="s">
        <v>72</v>
      </c>
      <c r="E85" s="50"/>
      <c r="F85" s="31">
        <f t="shared" si="12"/>
        <v>1</v>
      </c>
      <c r="G85" s="33" t="str">
        <f t="shared" si="11"/>
        <v>D'INDY, 47</v>
      </c>
      <c r="H85" s="40">
        <f t="shared" si="20"/>
        <v>0</v>
      </c>
      <c r="I85" s="91"/>
      <c r="J85" s="91"/>
      <c r="K85" s="91"/>
      <c r="L85" s="69" t="s">
        <v>226</v>
      </c>
      <c r="M85" s="74"/>
      <c r="N85" s="75"/>
      <c r="O85" s="89">
        <f t="shared" si="13"/>
        <v>1</v>
      </c>
      <c r="P85" s="82">
        <f t="shared" si="14"/>
        <v>0</v>
      </c>
      <c r="Q85" s="83">
        <f t="shared" si="15"/>
        <v>0</v>
      </c>
      <c r="R85" s="83">
        <f t="shared" si="16"/>
        <v>0</v>
      </c>
      <c r="S85" s="83">
        <f t="shared" si="17"/>
        <v>0</v>
      </c>
      <c r="T85" s="83">
        <f t="shared" si="18"/>
        <v>0</v>
      </c>
      <c r="U85" s="84">
        <f t="shared" si="19"/>
        <v>1</v>
      </c>
    </row>
    <row r="86" spans="1:21" ht="15.95" customHeight="1">
      <c r="A86" s="3">
        <v>29</v>
      </c>
      <c r="B86" s="4" t="s">
        <v>26</v>
      </c>
      <c r="C86" s="25" t="s">
        <v>227</v>
      </c>
      <c r="D86" s="4" t="s">
        <v>385</v>
      </c>
      <c r="E86" s="50"/>
      <c r="F86" s="31">
        <f t="shared" si="12"/>
        <v>0</v>
      </c>
      <c r="G86" s="33">
        <f t="shared" si="11"/>
        <v>0</v>
      </c>
      <c r="H86" s="40">
        <f t="shared" si="20"/>
        <v>0</v>
      </c>
      <c r="I86" s="91"/>
      <c r="J86" s="91"/>
      <c r="K86" s="91"/>
      <c r="L86" s="69" t="s">
        <v>227</v>
      </c>
      <c r="M86" s="74"/>
      <c r="N86" s="75"/>
      <c r="O86" s="89">
        <f t="shared" si="13"/>
        <v>0</v>
      </c>
      <c r="P86" s="82">
        <f t="shared" si="14"/>
        <v>0</v>
      </c>
      <c r="Q86" s="83">
        <f t="shared" si="15"/>
        <v>0</v>
      </c>
      <c r="R86" s="83">
        <f t="shared" si="16"/>
        <v>0</v>
      </c>
      <c r="S86" s="83">
        <f t="shared" si="17"/>
        <v>0</v>
      </c>
      <c r="T86" s="83">
        <f t="shared" si="18"/>
        <v>0</v>
      </c>
      <c r="U86" s="84">
        <f t="shared" si="19"/>
        <v>0</v>
      </c>
    </row>
    <row r="87" spans="1:21" ht="15.95" customHeight="1">
      <c r="A87" s="8">
        <v>31</v>
      </c>
      <c r="B87" s="9" t="s">
        <v>26</v>
      </c>
      <c r="C87" s="25" t="s">
        <v>228</v>
      </c>
      <c r="D87" s="9" t="s">
        <v>130</v>
      </c>
      <c r="E87" s="50"/>
      <c r="F87" s="31">
        <f t="shared" si="12"/>
        <v>0</v>
      </c>
      <c r="G87" s="33">
        <f t="shared" si="11"/>
        <v>0</v>
      </c>
      <c r="H87" s="40">
        <f t="shared" si="20"/>
        <v>0</v>
      </c>
      <c r="I87" s="91"/>
      <c r="J87" s="91"/>
      <c r="K87" s="91"/>
      <c r="L87" s="69" t="s">
        <v>228</v>
      </c>
      <c r="M87" s="74"/>
      <c r="N87" s="75"/>
      <c r="O87" s="89">
        <f t="shared" si="13"/>
        <v>0</v>
      </c>
      <c r="P87" s="82">
        <f t="shared" si="14"/>
        <v>0</v>
      </c>
      <c r="Q87" s="83">
        <f t="shared" si="15"/>
        <v>0</v>
      </c>
      <c r="R87" s="83">
        <f t="shared" si="16"/>
        <v>0</v>
      </c>
      <c r="S87" s="83">
        <f t="shared" si="17"/>
        <v>0</v>
      </c>
      <c r="T87" s="83">
        <f t="shared" si="18"/>
        <v>0</v>
      </c>
      <c r="U87" s="84">
        <f t="shared" si="19"/>
        <v>0</v>
      </c>
    </row>
    <row r="88" spans="1:21" ht="15.95" customHeight="1">
      <c r="A88" s="3">
        <v>33</v>
      </c>
      <c r="B88" s="4" t="s">
        <v>26</v>
      </c>
      <c r="C88" s="25" t="s">
        <v>229</v>
      </c>
      <c r="D88" s="95" t="s">
        <v>347</v>
      </c>
      <c r="E88" s="50">
        <v>1</v>
      </c>
      <c r="F88" s="31">
        <f t="shared" si="12"/>
        <v>0</v>
      </c>
      <c r="G88" s="33">
        <f t="shared" si="11"/>
        <v>0</v>
      </c>
      <c r="H88" s="40">
        <f t="shared" si="20"/>
        <v>0</v>
      </c>
      <c r="I88" s="91"/>
      <c r="J88" s="91"/>
      <c r="K88" s="91"/>
      <c r="L88" s="69" t="s">
        <v>229</v>
      </c>
      <c r="M88" s="74"/>
      <c r="N88" s="75"/>
      <c r="O88" s="89">
        <f t="shared" si="13"/>
        <v>1</v>
      </c>
      <c r="P88" s="82">
        <f t="shared" si="14"/>
        <v>0</v>
      </c>
      <c r="Q88" s="83">
        <f t="shared" si="15"/>
        <v>0</v>
      </c>
      <c r="R88" s="83">
        <f t="shared" si="16"/>
        <v>0</v>
      </c>
      <c r="S88" s="83">
        <f t="shared" si="17"/>
        <v>0</v>
      </c>
      <c r="T88" s="83">
        <f t="shared" si="18"/>
        <v>1</v>
      </c>
      <c r="U88" s="84">
        <f t="shared" si="19"/>
        <v>0</v>
      </c>
    </row>
    <row r="89" spans="1:21" ht="15.95" customHeight="1">
      <c r="A89" s="3">
        <v>35</v>
      </c>
      <c r="B89" s="4" t="s">
        <v>26</v>
      </c>
      <c r="C89" s="25" t="s">
        <v>230</v>
      </c>
      <c r="D89" s="4" t="s">
        <v>73</v>
      </c>
      <c r="E89" s="50"/>
      <c r="F89" s="31">
        <f t="shared" si="12"/>
        <v>1</v>
      </c>
      <c r="G89" s="33" t="str">
        <f t="shared" si="11"/>
        <v>D'INDY, 47</v>
      </c>
      <c r="H89" s="40">
        <f t="shared" si="20"/>
        <v>0</v>
      </c>
      <c r="I89" s="91"/>
      <c r="J89" s="91"/>
      <c r="K89" s="91"/>
      <c r="L89" s="69" t="s">
        <v>230</v>
      </c>
      <c r="M89" s="74"/>
      <c r="N89" s="75"/>
      <c r="O89" s="89">
        <f t="shared" si="13"/>
        <v>1</v>
      </c>
      <c r="P89" s="82">
        <f t="shared" si="14"/>
        <v>0</v>
      </c>
      <c r="Q89" s="83">
        <f t="shared" si="15"/>
        <v>0</v>
      </c>
      <c r="R89" s="83">
        <f t="shared" si="16"/>
        <v>0</v>
      </c>
      <c r="S89" s="83">
        <f t="shared" si="17"/>
        <v>0</v>
      </c>
      <c r="T89" s="83">
        <f t="shared" si="18"/>
        <v>0</v>
      </c>
      <c r="U89" s="84">
        <f t="shared" si="19"/>
        <v>1</v>
      </c>
    </row>
    <row r="90" spans="1:21" ht="15.95" customHeight="1">
      <c r="A90" s="3">
        <v>37</v>
      </c>
      <c r="B90" s="4" t="s">
        <v>26</v>
      </c>
      <c r="C90" s="25" t="s">
        <v>231</v>
      </c>
      <c r="D90" s="9" t="s">
        <v>386</v>
      </c>
      <c r="E90" s="50"/>
      <c r="F90" s="31">
        <f t="shared" si="12"/>
        <v>0</v>
      </c>
      <c r="G90" s="33">
        <f t="shared" si="11"/>
        <v>0</v>
      </c>
      <c r="H90" s="40">
        <f t="shared" si="20"/>
        <v>0</v>
      </c>
      <c r="I90" s="91"/>
      <c r="J90" s="91"/>
      <c r="K90" s="91"/>
      <c r="L90" s="69" t="s">
        <v>231</v>
      </c>
      <c r="M90" s="74"/>
      <c r="N90" s="75"/>
      <c r="O90" s="89">
        <f t="shared" si="13"/>
        <v>0</v>
      </c>
      <c r="P90" s="82">
        <f t="shared" si="14"/>
        <v>0</v>
      </c>
      <c r="Q90" s="83">
        <f t="shared" si="15"/>
        <v>0</v>
      </c>
      <c r="R90" s="83">
        <f t="shared" si="16"/>
        <v>0</v>
      </c>
      <c r="S90" s="83">
        <f t="shared" si="17"/>
        <v>0</v>
      </c>
      <c r="T90" s="83">
        <f t="shared" si="18"/>
        <v>0</v>
      </c>
      <c r="U90" s="84">
        <f t="shared" si="19"/>
        <v>0</v>
      </c>
    </row>
    <row r="91" spans="1:21" ht="15.95" customHeight="1">
      <c r="A91" s="3">
        <v>39</v>
      </c>
      <c r="B91" s="4" t="s">
        <v>26</v>
      </c>
      <c r="C91" s="25" t="s">
        <v>232</v>
      </c>
      <c r="D91" s="4" t="s">
        <v>74</v>
      </c>
      <c r="E91" s="50"/>
      <c r="F91" s="31">
        <f t="shared" si="12"/>
        <v>1</v>
      </c>
      <c r="G91" s="33" t="str">
        <f t="shared" si="11"/>
        <v>RAVEL, 37</v>
      </c>
      <c r="H91" s="40">
        <f t="shared" si="20"/>
        <v>0</v>
      </c>
      <c r="I91" s="91"/>
      <c r="J91" s="91"/>
      <c r="K91" s="91"/>
      <c r="L91" s="69" t="s">
        <v>232</v>
      </c>
      <c r="M91" s="74"/>
      <c r="N91" s="75"/>
      <c r="O91" s="89">
        <f t="shared" si="13"/>
        <v>1</v>
      </c>
      <c r="P91" s="82">
        <f t="shared" si="14"/>
        <v>0</v>
      </c>
      <c r="Q91" s="83">
        <f t="shared" si="15"/>
        <v>0</v>
      </c>
      <c r="R91" s="83">
        <f t="shared" si="16"/>
        <v>0</v>
      </c>
      <c r="S91" s="83">
        <f t="shared" si="17"/>
        <v>0</v>
      </c>
      <c r="T91" s="83">
        <f t="shared" si="18"/>
        <v>0</v>
      </c>
      <c r="U91" s="84">
        <f t="shared" si="19"/>
        <v>1</v>
      </c>
    </row>
    <row r="92" spans="1:21" ht="15.95" customHeight="1">
      <c r="A92" s="3">
        <v>41</v>
      </c>
      <c r="B92" s="4" t="s">
        <v>26</v>
      </c>
      <c r="C92" s="25" t="s">
        <v>233</v>
      </c>
      <c r="D92" s="4" t="s">
        <v>75</v>
      </c>
      <c r="E92" s="50"/>
      <c r="F92" s="31">
        <f t="shared" si="12"/>
        <v>0</v>
      </c>
      <c r="G92" s="33">
        <f t="shared" si="11"/>
        <v>0</v>
      </c>
      <c r="H92" s="40">
        <f t="shared" si="20"/>
        <v>0</v>
      </c>
      <c r="I92" s="91"/>
      <c r="J92" s="91"/>
      <c r="K92" s="91"/>
      <c r="L92" s="69" t="s">
        <v>233</v>
      </c>
      <c r="M92" s="74"/>
      <c r="N92" s="75"/>
      <c r="O92" s="89">
        <f t="shared" si="13"/>
        <v>0</v>
      </c>
      <c r="P92" s="82">
        <f t="shared" si="14"/>
        <v>0</v>
      </c>
      <c r="Q92" s="83">
        <f t="shared" si="15"/>
        <v>0</v>
      </c>
      <c r="R92" s="83">
        <f t="shared" si="16"/>
        <v>0</v>
      </c>
      <c r="S92" s="83">
        <f t="shared" si="17"/>
        <v>0</v>
      </c>
      <c r="T92" s="83">
        <f t="shared" si="18"/>
        <v>0</v>
      </c>
      <c r="U92" s="84">
        <f t="shared" si="19"/>
        <v>0</v>
      </c>
    </row>
    <row r="93" spans="1:21" ht="15.95" customHeight="1">
      <c r="A93" s="3">
        <v>43</v>
      </c>
      <c r="B93" s="4" t="s">
        <v>26</v>
      </c>
      <c r="C93" s="25" t="s">
        <v>234</v>
      </c>
      <c r="D93" s="4" t="s">
        <v>76</v>
      </c>
      <c r="E93" s="50"/>
      <c r="F93" s="31">
        <f t="shared" si="12"/>
        <v>1</v>
      </c>
      <c r="G93" s="33" t="str">
        <f t="shared" si="11"/>
        <v>D'INDY, 47</v>
      </c>
      <c r="H93" s="40">
        <f t="shared" si="20"/>
        <v>0</v>
      </c>
      <c r="I93" s="91"/>
      <c r="J93" s="91"/>
      <c r="K93" s="91"/>
      <c r="L93" s="69" t="s">
        <v>234</v>
      </c>
      <c r="M93" s="74"/>
      <c r="N93" s="75"/>
      <c r="O93" s="89">
        <f t="shared" si="13"/>
        <v>1</v>
      </c>
      <c r="P93" s="82">
        <f t="shared" si="14"/>
        <v>0</v>
      </c>
      <c r="Q93" s="83">
        <f t="shared" si="15"/>
        <v>0</v>
      </c>
      <c r="R93" s="83">
        <f t="shared" si="16"/>
        <v>0</v>
      </c>
      <c r="S93" s="83">
        <f t="shared" si="17"/>
        <v>0</v>
      </c>
      <c r="T93" s="83">
        <f t="shared" si="18"/>
        <v>0</v>
      </c>
      <c r="U93" s="84">
        <f t="shared" si="19"/>
        <v>1</v>
      </c>
    </row>
    <row r="94" spans="1:21" ht="15.95" customHeight="1">
      <c r="A94" s="3">
        <v>45</v>
      </c>
      <c r="B94" s="4" t="s">
        <v>26</v>
      </c>
      <c r="C94" s="25" t="s">
        <v>235</v>
      </c>
      <c r="D94" s="4" t="s">
        <v>77</v>
      </c>
      <c r="E94" s="50"/>
      <c r="F94" s="31">
        <f t="shared" si="12"/>
        <v>0</v>
      </c>
      <c r="G94" s="33">
        <f t="shared" si="11"/>
        <v>0</v>
      </c>
      <c r="H94" s="40">
        <f t="shared" si="20"/>
        <v>0</v>
      </c>
      <c r="I94" s="91"/>
      <c r="J94" s="91"/>
      <c r="K94" s="91"/>
      <c r="L94" s="69" t="s">
        <v>235</v>
      </c>
      <c r="M94" s="74"/>
      <c r="N94" s="75"/>
      <c r="O94" s="89">
        <f t="shared" si="13"/>
        <v>0</v>
      </c>
      <c r="P94" s="82">
        <f t="shared" si="14"/>
        <v>0</v>
      </c>
      <c r="Q94" s="83">
        <f t="shared" si="15"/>
        <v>0</v>
      </c>
      <c r="R94" s="83">
        <f t="shared" si="16"/>
        <v>0</v>
      </c>
      <c r="S94" s="83">
        <f t="shared" si="17"/>
        <v>0</v>
      </c>
      <c r="T94" s="83">
        <f t="shared" si="18"/>
        <v>0</v>
      </c>
      <c r="U94" s="84">
        <f t="shared" si="19"/>
        <v>0</v>
      </c>
    </row>
    <row r="95" spans="1:21" ht="15.95" customHeight="1" thickBot="1">
      <c r="A95" s="5">
        <v>47</v>
      </c>
      <c r="B95" s="6" t="s">
        <v>26</v>
      </c>
      <c r="C95" s="55" t="s">
        <v>236</v>
      </c>
      <c r="D95" s="6" t="s">
        <v>78</v>
      </c>
      <c r="E95" s="50">
        <v>1</v>
      </c>
      <c r="F95" s="34">
        <f t="shared" si="12"/>
        <v>0</v>
      </c>
      <c r="G95" s="35">
        <f t="shared" si="11"/>
        <v>0</v>
      </c>
      <c r="H95" s="56">
        <f t="shared" si="20"/>
        <v>3</v>
      </c>
      <c r="I95" s="92" t="s">
        <v>226</v>
      </c>
      <c r="J95" s="92" t="s">
        <v>234</v>
      </c>
      <c r="K95" s="92" t="s">
        <v>230</v>
      </c>
      <c r="L95" s="70" t="s">
        <v>236</v>
      </c>
      <c r="M95" s="74"/>
      <c r="N95" s="75"/>
      <c r="O95" s="89">
        <f t="shared" si="13"/>
        <v>1</v>
      </c>
      <c r="P95" s="82">
        <f t="shared" si="14"/>
        <v>0</v>
      </c>
      <c r="Q95" s="83">
        <f t="shared" si="15"/>
        <v>0</v>
      </c>
      <c r="R95" s="83">
        <f t="shared" si="16"/>
        <v>0</v>
      </c>
      <c r="S95" s="83">
        <f t="shared" si="17"/>
        <v>0</v>
      </c>
      <c r="T95" s="83">
        <f t="shared" si="18"/>
        <v>1</v>
      </c>
      <c r="U95" s="84">
        <f t="shared" si="19"/>
        <v>0</v>
      </c>
    </row>
    <row r="96" spans="1:21" ht="15.95" customHeight="1">
      <c r="A96" s="57">
        <v>1</v>
      </c>
      <c r="B96" s="19" t="s">
        <v>79</v>
      </c>
      <c r="C96" s="25" t="s">
        <v>237</v>
      </c>
      <c r="D96" s="95" t="s">
        <v>387</v>
      </c>
      <c r="E96" s="50"/>
      <c r="F96" s="52">
        <f t="shared" si="12"/>
        <v>0</v>
      </c>
      <c r="G96" s="53">
        <f t="shared" si="11"/>
        <v>0</v>
      </c>
      <c r="H96" s="54">
        <f t="shared" si="20"/>
        <v>0</v>
      </c>
      <c r="I96" s="93"/>
      <c r="J96" s="93"/>
      <c r="K96" s="93"/>
      <c r="L96" s="69" t="s">
        <v>237</v>
      </c>
      <c r="M96" s="74"/>
      <c r="N96" s="75"/>
      <c r="O96" s="89">
        <f t="shared" si="13"/>
        <v>0</v>
      </c>
      <c r="P96" s="82">
        <f t="shared" si="14"/>
        <v>0</v>
      </c>
      <c r="Q96" s="83">
        <f t="shared" si="15"/>
        <v>0</v>
      </c>
      <c r="R96" s="83">
        <f t="shared" si="16"/>
        <v>0</v>
      </c>
      <c r="S96" s="83">
        <f t="shared" si="17"/>
        <v>0</v>
      </c>
      <c r="T96" s="83">
        <f t="shared" si="18"/>
        <v>0</v>
      </c>
      <c r="U96" s="84">
        <f t="shared" si="19"/>
        <v>0</v>
      </c>
    </row>
    <row r="97" spans="1:21" ht="15.95" customHeight="1">
      <c r="A97" s="3">
        <v>2</v>
      </c>
      <c r="B97" s="15" t="s">
        <v>79</v>
      </c>
      <c r="C97" s="25" t="s">
        <v>238</v>
      </c>
      <c r="D97" s="4" t="s">
        <v>80</v>
      </c>
      <c r="E97" s="50"/>
      <c r="F97" s="31">
        <f t="shared" si="12"/>
        <v>0</v>
      </c>
      <c r="G97" s="33">
        <f t="shared" si="11"/>
        <v>0</v>
      </c>
      <c r="H97" s="40">
        <f t="shared" si="20"/>
        <v>0</v>
      </c>
      <c r="I97" s="91"/>
      <c r="J97" s="91"/>
      <c r="K97" s="91"/>
      <c r="L97" s="69" t="s">
        <v>238</v>
      </c>
      <c r="M97" s="74"/>
      <c r="N97" s="75"/>
      <c r="O97" s="89">
        <f t="shared" si="13"/>
        <v>0</v>
      </c>
      <c r="P97" s="82">
        <f t="shared" si="14"/>
        <v>0</v>
      </c>
      <c r="Q97" s="83">
        <f t="shared" si="15"/>
        <v>0</v>
      </c>
      <c r="R97" s="83">
        <f t="shared" si="16"/>
        <v>0</v>
      </c>
      <c r="S97" s="83">
        <f t="shared" si="17"/>
        <v>0</v>
      </c>
      <c r="T97" s="83">
        <f t="shared" si="18"/>
        <v>0</v>
      </c>
      <c r="U97" s="84">
        <f t="shared" si="19"/>
        <v>0</v>
      </c>
    </row>
    <row r="98" spans="1:21" ht="15.95" customHeight="1">
      <c r="A98" s="3">
        <v>3</v>
      </c>
      <c r="B98" s="4" t="s">
        <v>79</v>
      </c>
      <c r="C98" s="25" t="s">
        <v>239</v>
      </c>
      <c r="D98" s="15" t="s">
        <v>348</v>
      </c>
      <c r="E98" s="50"/>
      <c r="F98" s="31">
        <f t="shared" si="12"/>
        <v>1</v>
      </c>
      <c r="G98" s="33" t="str">
        <f t="shared" si="11"/>
        <v>D'INDY, 8</v>
      </c>
      <c r="H98" s="40">
        <f t="shared" si="20"/>
        <v>0</v>
      </c>
      <c r="I98" s="91"/>
      <c r="J98" s="91"/>
      <c r="K98" s="91"/>
      <c r="L98" s="69" t="s">
        <v>239</v>
      </c>
      <c r="M98" s="74"/>
      <c r="N98" s="75"/>
      <c r="O98" s="89">
        <f t="shared" si="13"/>
        <v>1</v>
      </c>
      <c r="P98" s="82">
        <f t="shared" si="14"/>
        <v>0</v>
      </c>
      <c r="Q98" s="83">
        <f t="shared" si="15"/>
        <v>0</v>
      </c>
      <c r="R98" s="83">
        <f t="shared" si="16"/>
        <v>0</v>
      </c>
      <c r="S98" s="83">
        <f t="shared" si="17"/>
        <v>0</v>
      </c>
      <c r="T98" s="83">
        <f t="shared" si="18"/>
        <v>0</v>
      </c>
      <c r="U98" s="84">
        <f t="shared" si="19"/>
        <v>1</v>
      </c>
    </row>
    <row r="99" spans="1:21" ht="15.95" customHeight="1">
      <c r="A99" s="3">
        <v>4</v>
      </c>
      <c r="B99" s="4" t="s">
        <v>79</v>
      </c>
      <c r="C99" s="25" t="s">
        <v>240</v>
      </c>
      <c r="D99" s="4" t="s">
        <v>81</v>
      </c>
      <c r="E99" s="50"/>
      <c r="F99" s="31">
        <f t="shared" si="12"/>
        <v>1</v>
      </c>
      <c r="G99" s="33" t="str">
        <f t="shared" si="11"/>
        <v>RAVEL, 31</v>
      </c>
      <c r="H99" s="40">
        <f t="shared" si="20"/>
        <v>0</v>
      </c>
      <c r="I99" s="91"/>
      <c r="J99" s="91"/>
      <c r="K99" s="91"/>
      <c r="L99" s="69" t="s">
        <v>240</v>
      </c>
      <c r="M99" s="74"/>
      <c r="N99" s="75"/>
      <c r="O99" s="89">
        <f t="shared" si="13"/>
        <v>1</v>
      </c>
      <c r="P99" s="82">
        <f t="shared" si="14"/>
        <v>0</v>
      </c>
      <c r="Q99" s="83">
        <f t="shared" si="15"/>
        <v>0</v>
      </c>
      <c r="R99" s="83">
        <f t="shared" si="16"/>
        <v>0</v>
      </c>
      <c r="S99" s="83">
        <f t="shared" si="17"/>
        <v>0</v>
      </c>
      <c r="T99" s="83">
        <f t="shared" si="18"/>
        <v>0</v>
      </c>
      <c r="U99" s="84">
        <f t="shared" si="19"/>
        <v>1</v>
      </c>
    </row>
    <row r="100" spans="1:21" ht="15.95" customHeight="1">
      <c r="A100" s="3">
        <v>5</v>
      </c>
      <c r="B100" s="4" t="s">
        <v>79</v>
      </c>
      <c r="C100" s="25" t="s">
        <v>241</v>
      </c>
      <c r="D100" s="4" t="s">
        <v>388</v>
      </c>
      <c r="E100" s="50">
        <v>1</v>
      </c>
      <c r="F100" s="31">
        <f t="shared" si="12"/>
        <v>0</v>
      </c>
      <c r="G100" s="33">
        <f t="shared" si="11"/>
        <v>0</v>
      </c>
      <c r="H100" s="40">
        <f t="shared" si="20"/>
        <v>1</v>
      </c>
      <c r="I100" s="91" t="s">
        <v>245</v>
      </c>
      <c r="J100" s="91"/>
      <c r="K100" s="91"/>
      <c r="L100" s="69" t="s">
        <v>241</v>
      </c>
      <c r="M100" s="74"/>
      <c r="N100" s="75"/>
      <c r="O100" s="89">
        <f t="shared" si="13"/>
        <v>1</v>
      </c>
      <c r="P100" s="82">
        <f t="shared" si="14"/>
        <v>0</v>
      </c>
      <c r="Q100" s="83">
        <f t="shared" si="15"/>
        <v>0</v>
      </c>
      <c r="R100" s="83">
        <f t="shared" si="16"/>
        <v>0</v>
      </c>
      <c r="S100" s="83">
        <f t="shared" si="17"/>
        <v>0</v>
      </c>
      <c r="T100" s="83">
        <f t="shared" si="18"/>
        <v>1</v>
      </c>
      <c r="U100" s="84">
        <f t="shared" si="19"/>
        <v>0</v>
      </c>
    </row>
    <row r="101" spans="1:21" ht="15.95" customHeight="1">
      <c r="A101" s="3">
        <v>6</v>
      </c>
      <c r="B101" s="4" t="s">
        <v>79</v>
      </c>
      <c r="C101" s="25" t="s">
        <v>242</v>
      </c>
      <c r="D101" s="4" t="s">
        <v>29</v>
      </c>
      <c r="E101" s="50"/>
      <c r="F101" s="31">
        <f t="shared" si="12"/>
        <v>0</v>
      </c>
      <c r="G101" s="33">
        <f t="shared" si="11"/>
        <v>0</v>
      </c>
      <c r="H101" s="40">
        <f t="shared" si="20"/>
        <v>0</v>
      </c>
      <c r="I101" s="91"/>
      <c r="J101" s="91"/>
      <c r="K101" s="91"/>
      <c r="L101" s="69" t="s">
        <v>242</v>
      </c>
      <c r="M101" s="74"/>
      <c r="N101" s="75"/>
      <c r="O101" s="89">
        <f t="shared" si="13"/>
        <v>0</v>
      </c>
      <c r="P101" s="82">
        <f t="shared" si="14"/>
        <v>0</v>
      </c>
      <c r="Q101" s="83">
        <f t="shared" si="15"/>
        <v>0</v>
      </c>
      <c r="R101" s="83">
        <f t="shared" si="16"/>
        <v>0</v>
      </c>
      <c r="S101" s="83">
        <f t="shared" si="17"/>
        <v>0</v>
      </c>
      <c r="T101" s="83">
        <f t="shared" si="18"/>
        <v>0</v>
      </c>
      <c r="U101" s="84">
        <f t="shared" si="19"/>
        <v>0</v>
      </c>
    </row>
    <row r="102" spans="1:21" ht="15.95" customHeight="1">
      <c r="A102" s="3">
        <v>7</v>
      </c>
      <c r="B102" s="4" t="s">
        <v>79</v>
      </c>
      <c r="C102" s="25" t="s">
        <v>243</v>
      </c>
      <c r="D102" s="4" t="s">
        <v>362</v>
      </c>
      <c r="E102" s="50">
        <v>1</v>
      </c>
      <c r="F102" s="31">
        <f t="shared" si="12"/>
        <v>0</v>
      </c>
      <c r="G102" s="33">
        <f t="shared" si="11"/>
        <v>0</v>
      </c>
      <c r="H102" s="40">
        <f t="shared" si="20"/>
        <v>0</v>
      </c>
      <c r="I102" s="91"/>
      <c r="J102" s="91"/>
      <c r="K102" s="91"/>
      <c r="L102" s="69" t="s">
        <v>243</v>
      </c>
      <c r="M102" s="74"/>
      <c r="N102" s="75"/>
      <c r="O102" s="89">
        <f t="shared" si="13"/>
        <v>1</v>
      </c>
      <c r="P102" s="82">
        <f t="shared" si="14"/>
        <v>0</v>
      </c>
      <c r="Q102" s="83">
        <f t="shared" si="15"/>
        <v>0</v>
      </c>
      <c r="R102" s="83">
        <f t="shared" si="16"/>
        <v>0</v>
      </c>
      <c r="S102" s="83">
        <f t="shared" si="17"/>
        <v>0</v>
      </c>
      <c r="T102" s="83">
        <f t="shared" si="18"/>
        <v>1</v>
      </c>
      <c r="U102" s="84">
        <f t="shared" si="19"/>
        <v>0</v>
      </c>
    </row>
    <row r="103" spans="1:21" ht="15.95" customHeight="1">
      <c r="A103" s="3">
        <v>8</v>
      </c>
      <c r="B103" s="4" t="s">
        <v>79</v>
      </c>
      <c r="C103" s="25" t="s">
        <v>244</v>
      </c>
      <c r="D103" s="4" t="s">
        <v>24</v>
      </c>
      <c r="E103" s="50"/>
      <c r="F103" s="31">
        <f t="shared" si="12"/>
        <v>0</v>
      </c>
      <c r="G103" s="33">
        <f t="shared" si="11"/>
        <v>0</v>
      </c>
      <c r="H103" s="40">
        <f t="shared" si="20"/>
        <v>0</v>
      </c>
      <c r="I103" s="91"/>
      <c r="J103" s="91"/>
      <c r="K103" s="91"/>
      <c r="L103" s="69" t="s">
        <v>244</v>
      </c>
      <c r="M103" s="74"/>
      <c r="N103" s="75"/>
      <c r="O103" s="89">
        <f t="shared" si="13"/>
        <v>0</v>
      </c>
      <c r="P103" s="82">
        <f t="shared" si="14"/>
        <v>0</v>
      </c>
      <c r="Q103" s="83">
        <f t="shared" si="15"/>
        <v>0</v>
      </c>
      <c r="R103" s="83">
        <f t="shared" si="16"/>
        <v>0</v>
      </c>
      <c r="S103" s="83">
        <f t="shared" si="17"/>
        <v>0</v>
      </c>
      <c r="T103" s="83">
        <f t="shared" si="18"/>
        <v>0</v>
      </c>
      <c r="U103" s="84">
        <f t="shared" si="19"/>
        <v>0</v>
      </c>
    </row>
    <row r="104" spans="1:21" ht="15.95" customHeight="1">
      <c r="A104" s="3">
        <v>9</v>
      </c>
      <c r="B104" s="4" t="s">
        <v>79</v>
      </c>
      <c r="C104" s="25" t="s">
        <v>245</v>
      </c>
      <c r="D104" s="4" t="s">
        <v>25</v>
      </c>
      <c r="E104" s="50"/>
      <c r="F104" s="31">
        <f t="shared" si="12"/>
        <v>1</v>
      </c>
      <c r="G104" s="33" t="str">
        <f t="shared" si="11"/>
        <v>FAURE, 5</v>
      </c>
      <c r="H104" s="40">
        <f t="shared" si="20"/>
        <v>0</v>
      </c>
      <c r="I104" s="91"/>
      <c r="J104" s="91"/>
      <c r="K104" s="91"/>
      <c r="L104" s="69" t="s">
        <v>245</v>
      </c>
      <c r="M104" s="74"/>
      <c r="N104" s="75"/>
      <c r="O104" s="89">
        <f t="shared" si="13"/>
        <v>1</v>
      </c>
      <c r="P104" s="82">
        <f t="shared" si="14"/>
        <v>0</v>
      </c>
      <c r="Q104" s="83">
        <f t="shared" si="15"/>
        <v>0</v>
      </c>
      <c r="R104" s="83">
        <f t="shared" si="16"/>
        <v>0</v>
      </c>
      <c r="S104" s="83">
        <f t="shared" si="17"/>
        <v>0</v>
      </c>
      <c r="T104" s="83">
        <f t="shared" si="18"/>
        <v>0</v>
      </c>
      <c r="U104" s="84">
        <f t="shared" si="19"/>
        <v>1</v>
      </c>
    </row>
    <row r="105" spans="1:21" ht="15.95" customHeight="1">
      <c r="A105" s="8">
        <v>10</v>
      </c>
      <c r="B105" s="9" t="s">
        <v>79</v>
      </c>
      <c r="C105" s="25" t="s">
        <v>246</v>
      </c>
      <c r="D105" s="9" t="s">
        <v>134</v>
      </c>
      <c r="E105" s="50"/>
      <c r="F105" s="31">
        <f t="shared" si="12"/>
        <v>0</v>
      </c>
      <c r="G105" s="33">
        <f t="shared" si="11"/>
        <v>0</v>
      </c>
      <c r="H105" s="40">
        <f t="shared" si="20"/>
        <v>0</v>
      </c>
      <c r="I105" s="91"/>
      <c r="J105" s="91"/>
      <c r="K105" s="91"/>
      <c r="L105" s="69" t="s">
        <v>246</v>
      </c>
      <c r="M105" s="74"/>
      <c r="N105" s="75"/>
      <c r="O105" s="89">
        <f t="shared" si="13"/>
        <v>0</v>
      </c>
      <c r="P105" s="82">
        <f t="shared" si="14"/>
        <v>0</v>
      </c>
      <c r="Q105" s="83">
        <f t="shared" si="15"/>
        <v>0</v>
      </c>
      <c r="R105" s="83">
        <f t="shared" si="16"/>
        <v>0</v>
      </c>
      <c r="S105" s="83">
        <f t="shared" si="17"/>
        <v>0</v>
      </c>
      <c r="T105" s="83">
        <f t="shared" si="18"/>
        <v>0</v>
      </c>
      <c r="U105" s="84">
        <f t="shared" si="19"/>
        <v>0</v>
      </c>
    </row>
    <row r="106" spans="1:21" ht="15.95" customHeight="1">
      <c r="A106" s="3">
        <v>11</v>
      </c>
      <c r="B106" s="4" t="s">
        <v>79</v>
      </c>
      <c r="C106" s="25" t="s">
        <v>247</v>
      </c>
      <c r="D106" s="4" t="s">
        <v>82</v>
      </c>
      <c r="E106" s="50"/>
      <c r="F106" s="31">
        <f t="shared" si="12"/>
        <v>1</v>
      </c>
      <c r="G106" s="33" t="str">
        <f t="shared" si="11"/>
        <v>FAURE, 18</v>
      </c>
      <c r="H106" s="40">
        <f t="shared" si="20"/>
        <v>0</v>
      </c>
      <c r="I106" s="91"/>
      <c r="J106" s="91"/>
      <c r="K106" s="91"/>
      <c r="L106" s="69" t="s">
        <v>247</v>
      </c>
      <c r="M106" s="74"/>
      <c r="N106" s="75"/>
      <c r="O106" s="89">
        <f t="shared" si="13"/>
        <v>1</v>
      </c>
      <c r="P106" s="82">
        <f t="shared" si="14"/>
        <v>0</v>
      </c>
      <c r="Q106" s="83">
        <f t="shared" si="15"/>
        <v>0</v>
      </c>
      <c r="R106" s="83">
        <f t="shared" si="16"/>
        <v>0</v>
      </c>
      <c r="S106" s="83">
        <f t="shared" si="17"/>
        <v>0</v>
      </c>
      <c r="T106" s="83">
        <f t="shared" si="18"/>
        <v>0</v>
      </c>
      <c r="U106" s="84">
        <f t="shared" si="19"/>
        <v>1</v>
      </c>
    </row>
    <row r="107" spans="1:21" ht="15.95" customHeight="1">
      <c r="A107" s="3">
        <v>12</v>
      </c>
      <c r="B107" s="4" t="s">
        <v>79</v>
      </c>
      <c r="C107" s="25" t="s">
        <v>248</v>
      </c>
      <c r="D107" s="4" t="s">
        <v>124</v>
      </c>
      <c r="E107" s="50"/>
      <c r="F107" s="31">
        <f t="shared" si="12"/>
        <v>1</v>
      </c>
      <c r="G107" s="33" t="str">
        <f t="shared" si="11"/>
        <v>DUPARC, 7</v>
      </c>
      <c r="H107" s="40">
        <f t="shared" si="20"/>
        <v>0</v>
      </c>
      <c r="I107" s="91"/>
      <c r="J107" s="91"/>
      <c r="K107" s="91"/>
      <c r="L107" s="69" t="s">
        <v>248</v>
      </c>
      <c r="M107" s="74"/>
      <c r="N107" s="75"/>
      <c r="O107" s="89">
        <f t="shared" si="13"/>
        <v>1</v>
      </c>
      <c r="P107" s="82">
        <f t="shared" si="14"/>
        <v>0</v>
      </c>
      <c r="Q107" s="83">
        <f t="shared" si="15"/>
        <v>0</v>
      </c>
      <c r="R107" s="83">
        <f t="shared" si="16"/>
        <v>0</v>
      </c>
      <c r="S107" s="83">
        <f t="shared" si="17"/>
        <v>0</v>
      </c>
      <c r="T107" s="83">
        <f t="shared" si="18"/>
        <v>0</v>
      </c>
      <c r="U107" s="84">
        <f t="shared" si="19"/>
        <v>1</v>
      </c>
    </row>
    <row r="108" spans="1:21" ht="15.95" customHeight="1">
      <c r="A108" s="3">
        <v>13</v>
      </c>
      <c r="B108" s="4" t="s">
        <v>79</v>
      </c>
      <c r="C108" s="25" t="s">
        <v>249</v>
      </c>
      <c r="D108" s="4" t="s">
        <v>83</v>
      </c>
      <c r="E108" s="50"/>
      <c r="F108" s="31">
        <f t="shared" si="12"/>
        <v>1</v>
      </c>
      <c r="G108" s="33" t="str">
        <f t="shared" si="11"/>
        <v>FAURE, 18</v>
      </c>
      <c r="H108" s="40">
        <f t="shared" si="20"/>
        <v>0</v>
      </c>
      <c r="I108" s="91"/>
      <c r="J108" s="91"/>
      <c r="K108" s="91"/>
      <c r="L108" s="69" t="s">
        <v>249</v>
      </c>
      <c r="M108" s="74"/>
      <c r="N108" s="75"/>
      <c r="O108" s="89">
        <f t="shared" si="13"/>
        <v>1</v>
      </c>
      <c r="P108" s="82">
        <f t="shared" si="14"/>
        <v>0</v>
      </c>
      <c r="Q108" s="83">
        <f t="shared" si="15"/>
        <v>0</v>
      </c>
      <c r="R108" s="83">
        <f t="shared" si="16"/>
        <v>0</v>
      </c>
      <c r="S108" s="83">
        <f t="shared" si="17"/>
        <v>0</v>
      </c>
      <c r="T108" s="83">
        <f t="shared" si="18"/>
        <v>0</v>
      </c>
      <c r="U108" s="84">
        <f t="shared" si="19"/>
        <v>1</v>
      </c>
    </row>
    <row r="109" spans="1:21" ht="15.95" customHeight="1">
      <c r="A109" s="3">
        <v>14</v>
      </c>
      <c r="B109" s="4" t="s">
        <v>79</v>
      </c>
      <c r="C109" s="25" t="s">
        <v>250</v>
      </c>
      <c r="D109" s="97" t="s">
        <v>363</v>
      </c>
      <c r="E109" s="50"/>
      <c r="F109" s="31">
        <f t="shared" si="12"/>
        <v>1</v>
      </c>
      <c r="G109" s="33" t="str">
        <f t="shared" si="11"/>
        <v>FAURE, 21</v>
      </c>
      <c r="H109" s="40">
        <f t="shared" si="20"/>
        <v>0</v>
      </c>
      <c r="I109" s="91"/>
      <c r="J109" s="91"/>
      <c r="K109" s="91"/>
      <c r="L109" s="69" t="s">
        <v>250</v>
      </c>
      <c r="M109" s="74"/>
      <c r="N109" s="75"/>
      <c r="O109" s="89">
        <f t="shared" si="13"/>
        <v>1</v>
      </c>
      <c r="P109" s="82">
        <f t="shared" si="14"/>
        <v>0</v>
      </c>
      <c r="Q109" s="83">
        <f t="shared" si="15"/>
        <v>0</v>
      </c>
      <c r="R109" s="83">
        <f t="shared" si="16"/>
        <v>0</v>
      </c>
      <c r="S109" s="83">
        <f t="shared" si="17"/>
        <v>0</v>
      </c>
      <c r="T109" s="83">
        <f t="shared" si="18"/>
        <v>0</v>
      </c>
      <c r="U109" s="84">
        <f t="shared" si="19"/>
        <v>1</v>
      </c>
    </row>
    <row r="110" spans="1:21" ht="15.95" customHeight="1">
      <c r="A110" s="3">
        <v>15</v>
      </c>
      <c r="B110" s="4" t="s">
        <v>79</v>
      </c>
      <c r="C110" s="25" t="s">
        <v>251</v>
      </c>
      <c r="D110" s="4" t="s">
        <v>84</v>
      </c>
      <c r="E110" s="50">
        <v>1</v>
      </c>
      <c r="F110" s="31">
        <f t="shared" si="12"/>
        <v>0</v>
      </c>
      <c r="G110" s="33">
        <f t="shared" si="11"/>
        <v>0</v>
      </c>
      <c r="H110" s="40">
        <f t="shared" si="20"/>
        <v>0</v>
      </c>
      <c r="I110" s="91"/>
      <c r="J110" s="91"/>
      <c r="K110" s="91"/>
      <c r="L110" s="69" t="s">
        <v>251</v>
      </c>
      <c r="M110" s="74"/>
      <c r="N110" s="75"/>
      <c r="O110" s="89">
        <f t="shared" si="13"/>
        <v>1</v>
      </c>
      <c r="P110" s="82">
        <f t="shared" si="14"/>
        <v>0</v>
      </c>
      <c r="Q110" s="83">
        <f t="shared" si="15"/>
        <v>0</v>
      </c>
      <c r="R110" s="83">
        <f t="shared" si="16"/>
        <v>0</v>
      </c>
      <c r="S110" s="83">
        <f t="shared" si="17"/>
        <v>0</v>
      </c>
      <c r="T110" s="83">
        <f t="shared" si="18"/>
        <v>1</v>
      </c>
      <c r="U110" s="84">
        <f t="shared" si="19"/>
        <v>0</v>
      </c>
    </row>
    <row r="111" spans="1:21" ht="15.95" customHeight="1">
      <c r="A111" s="3">
        <v>16</v>
      </c>
      <c r="B111" s="4" t="s">
        <v>79</v>
      </c>
      <c r="C111" s="25" t="s">
        <v>252</v>
      </c>
      <c r="D111" s="9" t="s">
        <v>389</v>
      </c>
      <c r="E111" s="50"/>
      <c r="F111" s="31">
        <f t="shared" si="12"/>
        <v>0</v>
      </c>
      <c r="G111" s="33">
        <f t="shared" si="11"/>
        <v>0</v>
      </c>
      <c r="H111" s="40">
        <f t="shared" si="20"/>
        <v>0</v>
      </c>
      <c r="I111" s="91"/>
      <c r="J111" s="91"/>
      <c r="K111" s="91"/>
      <c r="L111" s="69" t="s">
        <v>252</v>
      </c>
      <c r="M111" s="74"/>
      <c r="N111" s="75"/>
      <c r="O111" s="89">
        <f t="shared" si="13"/>
        <v>0</v>
      </c>
      <c r="P111" s="82">
        <f t="shared" si="14"/>
        <v>0</v>
      </c>
      <c r="Q111" s="83">
        <f t="shared" si="15"/>
        <v>0</v>
      </c>
      <c r="R111" s="83">
        <f t="shared" si="16"/>
        <v>0</v>
      </c>
      <c r="S111" s="83">
        <f t="shared" si="17"/>
        <v>0</v>
      </c>
      <c r="T111" s="83">
        <f t="shared" si="18"/>
        <v>0</v>
      </c>
      <c r="U111" s="84">
        <f t="shared" si="19"/>
        <v>0</v>
      </c>
    </row>
    <row r="112" spans="1:21" ht="15.95" customHeight="1">
      <c r="A112" s="8">
        <v>17</v>
      </c>
      <c r="B112" s="4" t="s">
        <v>79</v>
      </c>
      <c r="C112" s="25" t="s">
        <v>253</v>
      </c>
      <c r="D112" s="9" t="s">
        <v>85</v>
      </c>
      <c r="E112" s="50"/>
      <c r="F112" s="31">
        <f t="shared" si="12"/>
        <v>1</v>
      </c>
      <c r="G112" s="33" t="str">
        <f t="shared" si="11"/>
        <v>FAURE, 25</v>
      </c>
      <c r="H112" s="40">
        <f t="shared" si="20"/>
        <v>0</v>
      </c>
      <c r="I112" s="91"/>
      <c r="J112" s="91"/>
      <c r="K112" s="91"/>
      <c r="L112" s="69" t="s">
        <v>253</v>
      </c>
      <c r="M112" s="74"/>
      <c r="N112" s="75"/>
      <c r="O112" s="89">
        <f t="shared" si="13"/>
        <v>1</v>
      </c>
      <c r="P112" s="82">
        <f t="shared" si="14"/>
        <v>0</v>
      </c>
      <c r="Q112" s="83">
        <f t="shared" si="15"/>
        <v>0</v>
      </c>
      <c r="R112" s="83">
        <f t="shared" si="16"/>
        <v>0</v>
      </c>
      <c r="S112" s="83">
        <f t="shared" si="17"/>
        <v>0</v>
      </c>
      <c r="T112" s="83">
        <f t="shared" si="18"/>
        <v>0</v>
      </c>
      <c r="U112" s="84">
        <f t="shared" si="19"/>
        <v>1</v>
      </c>
    </row>
    <row r="113" spans="1:21" ht="15.95" customHeight="1">
      <c r="A113" s="8">
        <v>18</v>
      </c>
      <c r="B113" s="4" t="s">
        <v>79</v>
      </c>
      <c r="C113" s="25" t="s">
        <v>254</v>
      </c>
      <c r="D113" s="9" t="s">
        <v>390</v>
      </c>
      <c r="E113" s="50">
        <v>1</v>
      </c>
      <c r="F113" s="31">
        <f t="shared" si="12"/>
        <v>0</v>
      </c>
      <c r="G113" s="33">
        <f t="shared" si="11"/>
        <v>0</v>
      </c>
      <c r="H113" s="40">
        <f t="shared" si="20"/>
        <v>3</v>
      </c>
      <c r="I113" s="91" t="s">
        <v>249</v>
      </c>
      <c r="J113" s="91" t="s">
        <v>247</v>
      </c>
      <c r="K113" s="91" t="s">
        <v>210</v>
      </c>
      <c r="L113" s="69" t="s">
        <v>254</v>
      </c>
      <c r="M113" s="74"/>
      <c r="N113" s="75"/>
      <c r="O113" s="89">
        <f t="shared" si="13"/>
        <v>1</v>
      </c>
      <c r="P113" s="82">
        <f t="shared" si="14"/>
        <v>0</v>
      </c>
      <c r="Q113" s="83">
        <f t="shared" si="15"/>
        <v>0</v>
      </c>
      <c r="R113" s="83">
        <f t="shared" si="16"/>
        <v>0</v>
      </c>
      <c r="S113" s="83">
        <f t="shared" si="17"/>
        <v>0</v>
      </c>
      <c r="T113" s="83">
        <f t="shared" si="18"/>
        <v>1</v>
      </c>
      <c r="U113" s="84">
        <f t="shared" si="19"/>
        <v>0</v>
      </c>
    </row>
    <row r="114" spans="1:21" ht="15.95" customHeight="1">
      <c r="A114" s="3">
        <v>19</v>
      </c>
      <c r="B114" s="4" t="s">
        <v>79</v>
      </c>
      <c r="C114" s="25" t="s">
        <v>255</v>
      </c>
      <c r="D114" s="4" t="s">
        <v>86</v>
      </c>
      <c r="E114" s="50">
        <v>1</v>
      </c>
      <c r="F114" s="31">
        <f t="shared" si="12"/>
        <v>0</v>
      </c>
      <c r="G114" s="33">
        <f t="shared" si="11"/>
        <v>0</v>
      </c>
      <c r="H114" s="40">
        <f t="shared" si="20"/>
        <v>0</v>
      </c>
      <c r="I114" s="91"/>
      <c r="J114" s="91"/>
      <c r="K114" s="91"/>
      <c r="L114" s="69" t="s">
        <v>255</v>
      </c>
      <c r="M114" s="74"/>
      <c r="N114" s="75"/>
      <c r="O114" s="89">
        <f t="shared" si="13"/>
        <v>1</v>
      </c>
      <c r="P114" s="82">
        <f t="shared" si="14"/>
        <v>0</v>
      </c>
      <c r="Q114" s="83">
        <f t="shared" si="15"/>
        <v>0</v>
      </c>
      <c r="R114" s="83">
        <f t="shared" si="16"/>
        <v>0</v>
      </c>
      <c r="S114" s="83">
        <f t="shared" si="17"/>
        <v>0</v>
      </c>
      <c r="T114" s="83">
        <f t="shared" si="18"/>
        <v>1</v>
      </c>
      <c r="U114" s="84">
        <f t="shared" si="19"/>
        <v>0</v>
      </c>
    </row>
    <row r="115" spans="1:21" ht="15.95" customHeight="1">
      <c r="A115" s="8">
        <v>20</v>
      </c>
      <c r="B115" s="4" t="s">
        <v>79</v>
      </c>
      <c r="C115" s="25" t="s">
        <v>256</v>
      </c>
      <c r="D115" s="9" t="s">
        <v>87</v>
      </c>
      <c r="E115" s="50"/>
      <c r="F115" s="31">
        <f t="shared" si="12"/>
        <v>0</v>
      </c>
      <c r="G115" s="33">
        <f t="shared" si="11"/>
        <v>0</v>
      </c>
      <c r="H115" s="40">
        <f t="shared" si="20"/>
        <v>0</v>
      </c>
      <c r="I115" s="91"/>
      <c r="J115" s="91"/>
      <c r="K115" s="91"/>
      <c r="L115" s="69" t="s">
        <v>256</v>
      </c>
      <c r="M115" s="74"/>
      <c r="N115" s="75"/>
      <c r="O115" s="89">
        <f t="shared" si="13"/>
        <v>0</v>
      </c>
      <c r="P115" s="82">
        <f t="shared" si="14"/>
        <v>0</v>
      </c>
      <c r="Q115" s="83">
        <f t="shared" si="15"/>
        <v>0</v>
      </c>
      <c r="R115" s="83">
        <f t="shared" si="16"/>
        <v>0</v>
      </c>
      <c r="S115" s="83">
        <f t="shared" si="17"/>
        <v>0</v>
      </c>
      <c r="T115" s="83">
        <f t="shared" si="18"/>
        <v>0</v>
      </c>
      <c r="U115" s="84">
        <f t="shared" si="19"/>
        <v>0</v>
      </c>
    </row>
    <row r="116" spans="1:21" ht="15.95" customHeight="1">
      <c r="A116" s="8">
        <v>21</v>
      </c>
      <c r="B116" s="9" t="s">
        <v>79</v>
      </c>
      <c r="C116" s="25" t="s">
        <v>257</v>
      </c>
      <c r="D116" s="9" t="s">
        <v>137</v>
      </c>
      <c r="E116" s="50">
        <v>1</v>
      </c>
      <c r="F116" s="31">
        <f t="shared" si="12"/>
        <v>0</v>
      </c>
      <c r="G116" s="33">
        <f t="shared" si="11"/>
        <v>0</v>
      </c>
      <c r="H116" s="40">
        <f t="shared" si="20"/>
        <v>3</v>
      </c>
      <c r="I116" s="91" t="s">
        <v>259</v>
      </c>
      <c r="J116" s="91" t="s">
        <v>250</v>
      </c>
      <c r="K116" s="91" t="s">
        <v>258</v>
      </c>
      <c r="L116" s="69" t="s">
        <v>257</v>
      </c>
      <c r="M116" s="74"/>
      <c r="N116" s="75"/>
      <c r="O116" s="89">
        <f t="shared" si="13"/>
        <v>1</v>
      </c>
      <c r="P116" s="82">
        <f t="shared" si="14"/>
        <v>0</v>
      </c>
      <c r="Q116" s="83">
        <f t="shared" si="15"/>
        <v>0</v>
      </c>
      <c r="R116" s="83">
        <f t="shared" si="16"/>
        <v>0</v>
      </c>
      <c r="S116" s="83">
        <f t="shared" si="17"/>
        <v>0</v>
      </c>
      <c r="T116" s="83">
        <f t="shared" si="18"/>
        <v>1</v>
      </c>
      <c r="U116" s="84">
        <f t="shared" si="19"/>
        <v>0</v>
      </c>
    </row>
    <row r="117" spans="1:21" ht="15.95" customHeight="1">
      <c r="A117" s="3">
        <v>22</v>
      </c>
      <c r="B117" s="4" t="s">
        <v>79</v>
      </c>
      <c r="C117" s="25" t="s">
        <v>258</v>
      </c>
      <c r="D117" s="4" t="s">
        <v>88</v>
      </c>
      <c r="E117" s="50"/>
      <c r="F117" s="31">
        <f t="shared" si="12"/>
        <v>1</v>
      </c>
      <c r="G117" s="33" t="str">
        <f t="shared" si="11"/>
        <v>FAURE, 21</v>
      </c>
      <c r="H117" s="40">
        <f t="shared" si="20"/>
        <v>0</v>
      </c>
      <c r="I117" s="91"/>
      <c r="J117" s="91"/>
      <c r="K117" s="91"/>
      <c r="L117" s="69" t="s">
        <v>258</v>
      </c>
      <c r="M117" s="74"/>
      <c r="N117" s="75"/>
      <c r="O117" s="89">
        <f t="shared" si="13"/>
        <v>1</v>
      </c>
      <c r="P117" s="82">
        <f t="shared" si="14"/>
        <v>0</v>
      </c>
      <c r="Q117" s="83">
        <f t="shared" si="15"/>
        <v>0</v>
      </c>
      <c r="R117" s="83">
        <f t="shared" si="16"/>
        <v>0</v>
      </c>
      <c r="S117" s="83">
        <f t="shared" si="17"/>
        <v>0</v>
      </c>
      <c r="T117" s="83">
        <f t="shared" si="18"/>
        <v>0</v>
      </c>
      <c r="U117" s="84">
        <f t="shared" si="19"/>
        <v>1</v>
      </c>
    </row>
    <row r="118" spans="1:21" ht="15.95" customHeight="1">
      <c r="A118" s="3">
        <v>23</v>
      </c>
      <c r="B118" s="4" t="s">
        <v>79</v>
      </c>
      <c r="C118" s="25" t="s">
        <v>259</v>
      </c>
      <c r="D118" s="4" t="s">
        <v>89</v>
      </c>
      <c r="E118" s="50"/>
      <c r="F118" s="31">
        <f t="shared" si="12"/>
        <v>1</v>
      </c>
      <c r="G118" s="33" t="str">
        <f t="shared" si="11"/>
        <v>FAURE, 21</v>
      </c>
      <c r="H118" s="40">
        <f t="shared" si="20"/>
        <v>0</v>
      </c>
      <c r="I118" s="91"/>
      <c r="J118" s="91"/>
      <c r="K118" s="91"/>
      <c r="L118" s="69" t="s">
        <v>259</v>
      </c>
      <c r="M118" s="74"/>
      <c r="N118" s="75"/>
      <c r="O118" s="89">
        <f t="shared" si="13"/>
        <v>1</v>
      </c>
      <c r="P118" s="82">
        <f t="shared" si="14"/>
        <v>0</v>
      </c>
      <c r="Q118" s="83">
        <f t="shared" si="15"/>
        <v>0</v>
      </c>
      <c r="R118" s="83">
        <f t="shared" si="16"/>
        <v>0</v>
      </c>
      <c r="S118" s="83">
        <f t="shared" si="17"/>
        <v>0</v>
      </c>
      <c r="T118" s="83">
        <f t="shared" si="18"/>
        <v>0</v>
      </c>
      <c r="U118" s="84">
        <f t="shared" si="19"/>
        <v>1</v>
      </c>
    </row>
    <row r="119" spans="1:21" ht="15.95" customHeight="1">
      <c r="A119" s="3">
        <v>24</v>
      </c>
      <c r="B119" s="4" t="s">
        <v>79</v>
      </c>
      <c r="C119" s="25" t="s">
        <v>260</v>
      </c>
      <c r="D119" s="9" t="s">
        <v>349</v>
      </c>
      <c r="E119" s="50">
        <v>1</v>
      </c>
      <c r="F119" s="31">
        <f t="shared" si="12"/>
        <v>0</v>
      </c>
      <c r="G119" s="33">
        <f t="shared" si="11"/>
        <v>0</v>
      </c>
      <c r="H119" s="40">
        <f t="shared" si="20"/>
        <v>0</v>
      </c>
      <c r="I119" s="91"/>
      <c r="J119" s="91"/>
      <c r="K119" s="91"/>
      <c r="L119" s="69" t="s">
        <v>260</v>
      </c>
      <c r="M119" s="74"/>
      <c r="N119" s="75"/>
      <c r="O119" s="89">
        <f t="shared" si="13"/>
        <v>1</v>
      </c>
      <c r="P119" s="82">
        <f t="shared" si="14"/>
        <v>0</v>
      </c>
      <c r="Q119" s="83">
        <f t="shared" si="15"/>
        <v>0</v>
      </c>
      <c r="R119" s="83">
        <f t="shared" si="16"/>
        <v>0</v>
      </c>
      <c r="S119" s="83">
        <f t="shared" si="17"/>
        <v>0</v>
      </c>
      <c r="T119" s="83">
        <f t="shared" si="18"/>
        <v>1</v>
      </c>
      <c r="U119" s="84">
        <f t="shared" si="19"/>
        <v>0</v>
      </c>
    </row>
    <row r="120" spans="1:21" ht="15.95" customHeight="1">
      <c r="A120" s="3">
        <v>25</v>
      </c>
      <c r="B120" s="4" t="s">
        <v>79</v>
      </c>
      <c r="C120" s="25" t="s">
        <v>261</v>
      </c>
      <c r="D120" s="4" t="s">
        <v>138</v>
      </c>
      <c r="E120" s="50">
        <v>1</v>
      </c>
      <c r="F120" s="31">
        <f t="shared" si="12"/>
        <v>0</v>
      </c>
      <c r="G120" s="33">
        <f t="shared" si="11"/>
        <v>0</v>
      </c>
      <c r="H120" s="40">
        <f t="shared" si="20"/>
        <v>3</v>
      </c>
      <c r="I120" s="91" t="s">
        <v>253</v>
      </c>
      <c r="J120" s="91" t="s">
        <v>207</v>
      </c>
      <c r="K120" s="91" t="s">
        <v>263</v>
      </c>
      <c r="L120" s="69" t="s">
        <v>261</v>
      </c>
      <c r="M120" s="74"/>
      <c r="N120" s="75"/>
      <c r="O120" s="89">
        <f t="shared" si="13"/>
        <v>1</v>
      </c>
      <c r="P120" s="82">
        <f t="shared" si="14"/>
        <v>0</v>
      </c>
      <c r="Q120" s="83">
        <f t="shared" si="15"/>
        <v>0</v>
      </c>
      <c r="R120" s="83">
        <f t="shared" si="16"/>
        <v>0</v>
      </c>
      <c r="S120" s="83">
        <f t="shared" si="17"/>
        <v>0</v>
      </c>
      <c r="T120" s="83">
        <f t="shared" si="18"/>
        <v>1</v>
      </c>
      <c r="U120" s="84">
        <f t="shared" si="19"/>
        <v>0</v>
      </c>
    </row>
    <row r="121" spans="1:21" ht="15.95" customHeight="1">
      <c r="A121" s="8">
        <v>27</v>
      </c>
      <c r="B121" s="9" t="s">
        <v>79</v>
      </c>
      <c r="C121" s="25" t="s">
        <v>262</v>
      </c>
      <c r="D121" s="9" t="s">
        <v>391</v>
      </c>
      <c r="E121" s="50"/>
      <c r="F121" s="31">
        <f t="shared" si="12"/>
        <v>0</v>
      </c>
      <c r="G121" s="33">
        <f t="shared" si="11"/>
        <v>0</v>
      </c>
      <c r="H121" s="40">
        <f t="shared" si="20"/>
        <v>0</v>
      </c>
      <c r="I121" s="91"/>
      <c r="J121" s="91"/>
      <c r="K121" s="91"/>
      <c r="L121" s="69" t="s">
        <v>262</v>
      </c>
      <c r="M121" s="74"/>
      <c r="N121" s="75"/>
      <c r="O121" s="89">
        <f t="shared" si="13"/>
        <v>0</v>
      </c>
      <c r="P121" s="82">
        <f t="shared" si="14"/>
        <v>0</v>
      </c>
      <c r="Q121" s="83">
        <f t="shared" si="15"/>
        <v>0</v>
      </c>
      <c r="R121" s="83">
        <f t="shared" si="16"/>
        <v>0</v>
      </c>
      <c r="S121" s="83">
        <f t="shared" si="17"/>
        <v>0</v>
      </c>
      <c r="T121" s="83">
        <f t="shared" si="18"/>
        <v>0</v>
      </c>
      <c r="U121" s="84">
        <f t="shared" si="19"/>
        <v>0</v>
      </c>
    </row>
    <row r="122" spans="1:21" ht="15.95" customHeight="1">
      <c r="A122" s="3">
        <v>29</v>
      </c>
      <c r="B122" s="4" t="s">
        <v>79</v>
      </c>
      <c r="C122" s="25" t="s">
        <v>263</v>
      </c>
      <c r="D122" s="4" t="s">
        <v>90</v>
      </c>
      <c r="E122" s="50"/>
      <c r="F122" s="31">
        <f t="shared" si="12"/>
        <v>1</v>
      </c>
      <c r="G122" s="33" t="str">
        <f t="shared" si="11"/>
        <v>FAURE, 25</v>
      </c>
      <c r="H122" s="40">
        <f t="shared" si="20"/>
        <v>0</v>
      </c>
      <c r="I122" s="91"/>
      <c r="J122" s="91"/>
      <c r="K122" s="91"/>
      <c r="L122" s="69" t="s">
        <v>263</v>
      </c>
      <c r="M122" s="74"/>
      <c r="N122" s="75"/>
      <c r="O122" s="89">
        <f t="shared" si="13"/>
        <v>1</v>
      </c>
      <c r="P122" s="82">
        <f t="shared" si="14"/>
        <v>0</v>
      </c>
      <c r="Q122" s="83">
        <f t="shared" si="15"/>
        <v>0</v>
      </c>
      <c r="R122" s="83">
        <f t="shared" si="16"/>
        <v>0</v>
      </c>
      <c r="S122" s="83">
        <f t="shared" si="17"/>
        <v>0</v>
      </c>
      <c r="T122" s="83">
        <f t="shared" si="18"/>
        <v>0</v>
      </c>
      <c r="U122" s="84">
        <f t="shared" si="19"/>
        <v>1</v>
      </c>
    </row>
    <row r="123" spans="1:21" ht="15.95" customHeight="1" thickBot="1">
      <c r="A123" s="5">
        <v>31</v>
      </c>
      <c r="B123" s="6" t="s">
        <v>79</v>
      </c>
      <c r="C123" s="55" t="s">
        <v>264</v>
      </c>
      <c r="D123" s="6" t="s">
        <v>392</v>
      </c>
      <c r="E123" s="50"/>
      <c r="F123" s="34">
        <f t="shared" si="12"/>
        <v>0</v>
      </c>
      <c r="G123" s="35">
        <f t="shared" si="11"/>
        <v>0</v>
      </c>
      <c r="H123" s="56">
        <f t="shared" si="20"/>
        <v>0</v>
      </c>
      <c r="I123" s="92"/>
      <c r="J123" s="92"/>
      <c r="K123" s="92"/>
      <c r="L123" s="70" t="s">
        <v>264</v>
      </c>
      <c r="M123" s="74"/>
      <c r="N123" s="75"/>
      <c r="O123" s="89">
        <f t="shared" si="13"/>
        <v>0</v>
      </c>
      <c r="P123" s="82">
        <f t="shared" si="14"/>
        <v>0</v>
      </c>
      <c r="Q123" s="83">
        <f t="shared" si="15"/>
        <v>0</v>
      </c>
      <c r="R123" s="83">
        <f t="shared" si="16"/>
        <v>0</v>
      </c>
      <c r="S123" s="83">
        <f t="shared" si="17"/>
        <v>0</v>
      </c>
      <c r="T123" s="83">
        <f t="shared" si="18"/>
        <v>0</v>
      </c>
      <c r="U123" s="84">
        <f t="shared" si="19"/>
        <v>0</v>
      </c>
    </row>
    <row r="124" spans="1:21" ht="15.95" customHeight="1">
      <c r="A124" s="20">
        <v>1</v>
      </c>
      <c r="B124" s="51" t="s">
        <v>91</v>
      </c>
      <c r="C124" s="25" t="s">
        <v>265</v>
      </c>
      <c r="D124" s="94" t="s">
        <v>92</v>
      </c>
      <c r="E124" s="50"/>
      <c r="F124" s="52">
        <f t="shared" si="12"/>
        <v>0</v>
      </c>
      <c r="G124" s="53">
        <f t="shared" si="11"/>
        <v>0</v>
      </c>
      <c r="H124" s="54">
        <f t="shared" si="20"/>
        <v>0</v>
      </c>
      <c r="I124" s="93"/>
      <c r="J124" s="93"/>
      <c r="K124" s="93"/>
      <c r="L124" s="69" t="s">
        <v>265</v>
      </c>
      <c r="M124" s="74"/>
      <c r="N124" s="75"/>
      <c r="O124" s="89">
        <f t="shared" si="13"/>
        <v>0</v>
      </c>
      <c r="P124" s="82">
        <f t="shared" si="14"/>
        <v>0</v>
      </c>
      <c r="Q124" s="83">
        <f t="shared" si="15"/>
        <v>0</v>
      </c>
      <c r="R124" s="83">
        <f t="shared" si="16"/>
        <v>0</v>
      </c>
      <c r="S124" s="83">
        <f t="shared" si="17"/>
        <v>0</v>
      </c>
      <c r="T124" s="83">
        <f t="shared" si="18"/>
        <v>0</v>
      </c>
      <c r="U124" s="84">
        <f t="shared" si="19"/>
        <v>0</v>
      </c>
    </row>
    <row r="125" spans="1:21" ht="15.95" customHeight="1">
      <c r="A125" s="3">
        <v>2</v>
      </c>
      <c r="B125" s="4" t="s">
        <v>91</v>
      </c>
      <c r="C125" s="25" t="s">
        <v>266</v>
      </c>
      <c r="D125" s="4" t="s">
        <v>14</v>
      </c>
      <c r="E125" s="50">
        <v>1</v>
      </c>
      <c r="F125" s="31">
        <f t="shared" si="12"/>
        <v>0</v>
      </c>
      <c r="G125" s="33">
        <f t="shared" si="11"/>
        <v>0</v>
      </c>
      <c r="H125" s="40">
        <f t="shared" si="20"/>
        <v>0</v>
      </c>
      <c r="I125" s="91"/>
      <c r="J125" s="91"/>
      <c r="K125" s="91"/>
      <c r="L125" s="69" t="s">
        <v>266</v>
      </c>
      <c r="M125" s="74"/>
      <c r="N125" s="75"/>
      <c r="O125" s="89">
        <f t="shared" si="13"/>
        <v>1</v>
      </c>
      <c r="P125" s="82">
        <f t="shared" si="14"/>
        <v>0</v>
      </c>
      <c r="Q125" s="83">
        <f t="shared" si="15"/>
        <v>0</v>
      </c>
      <c r="R125" s="83">
        <f t="shared" si="16"/>
        <v>0</v>
      </c>
      <c r="S125" s="83">
        <f t="shared" si="17"/>
        <v>0</v>
      </c>
      <c r="T125" s="83">
        <f t="shared" si="18"/>
        <v>1</v>
      </c>
      <c r="U125" s="84">
        <f t="shared" si="19"/>
        <v>0</v>
      </c>
    </row>
    <row r="126" spans="1:21" ht="15.95" customHeight="1">
      <c r="A126" s="8">
        <v>3</v>
      </c>
      <c r="B126" s="4" t="s">
        <v>91</v>
      </c>
      <c r="C126" s="25" t="s">
        <v>267</v>
      </c>
      <c r="D126" s="9" t="s">
        <v>125</v>
      </c>
      <c r="E126" s="50"/>
      <c r="F126" s="31">
        <f t="shared" si="12"/>
        <v>1</v>
      </c>
      <c r="G126" s="33" t="str">
        <f t="shared" si="11"/>
        <v>DUPARC, 5</v>
      </c>
      <c r="H126" s="40">
        <f t="shared" si="20"/>
        <v>0</v>
      </c>
      <c r="I126" s="91"/>
      <c r="J126" s="91"/>
      <c r="K126" s="91"/>
      <c r="L126" s="69" t="s">
        <v>267</v>
      </c>
      <c r="M126" s="74"/>
      <c r="N126" s="75"/>
      <c r="O126" s="89">
        <f t="shared" si="13"/>
        <v>1</v>
      </c>
      <c r="P126" s="82">
        <f t="shared" si="14"/>
        <v>0</v>
      </c>
      <c r="Q126" s="83">
        <f t="shared" si="15"/>
        <v>0</v>
      </c>
      <c r="R126" s="83">
        <f t="shared" si="16"/>
        <v>0</v>
      </c>
      <c r="S126" s="83">
        <f t="shared" si="17"/>
        <v>0</v>
      </c>
      <c r="T126" s="83">
        <f t="shared" si="18"/>
        <v>0</v>
      </c>
      <c r="U126" s="84">
        <f t="shared" si="19"/>
        <v>1</v>
      </c>
    </row>
    <row r="127" spans="1:21" ht="15.95" customHeight="1">
      <c r="A127" s="3">
        <v>4</v>
      </c>
      <c r="B127" s="4" t="s">
        <v>91</v>
      </c>
      <c r="C127" s="25" t="s">
        <v>268</v>
      </c>
      <c r="D127" s="4" t="s">
        <v>15</v>
      </c>
      <c r="E127" s="50"/>
      <c r="F127" s="31">
        <f t="shared" si="12"/>
        <v>1</v>
      </c>
      <c r="G127" s="33" t="str">
        <f t="shared" si="11"/>
        <v>DUPARC, 16</v>
      </c>
      <c r="H127" s="40">
        <f t="shared" si="20"/>
        <v>0</v>
      </c>
      <c r="I127" s="91"/>
      <c r="J127" s="91"/>
      <c r="K127" s="91"/>
      <c r="L127" s="69" t="s">
        <v>268</v>
      </c>
      <c r="M127" s="74"/>
      <c r="N127" s="75"/>
      <c r="O127" s="89">
        <f t="shared" si="13"/>
        <v>1</v>
      </c>
      <c r="P127" s="82">
        <f t="shared" si="14"/>
        <v>0</v>
      </c>
      <c r="Q127" s="83">
        <f t="shared" si="15"/>
        <v>0</v>
      </c>
      <c r="R127" s="83">
        <f t="shared" si="16"/>
        <v>0</v>
      </c>
      <c r="S127" s="83">
        <f t="shared" si="17"/>
        <v>0</v>
      </c>
      <c r="T127" s="83">
        <f t="shared" si="18"/>
        <v>0</v>
      </c>
      <c r="U127" s="84">
        <f t="shared" si="19"/>
        <v>1</v>
      </c>
    </row>
    <row r="128" spans="1:21" ht="15.95" customHeight="1">
      <c r="A128" s="8">
        <v>5</v>
      </c>
      <c r="B128" s="4" t="s">
        <v>91</v>
      </c>
      <c r="C128" s="25" t="s">
        <v>269</v>
      </c>
      <c r="D128" s="9" t="s">
        <v>393</v>
      </c>
      <c r="E128" s="50">
        <v>1</v>
      </c>
      <c r="F128" s="31">
        <f t="shared" si="12"/>
        <v>0</v>
      </c>
      <c r="G128" s="33">
        <f t="shared" si="11"/>
        <v>0</v>
      </c>
      <c r="H128" s="40">
        <f t="shared" si="20"/>
        <v>2</v>
      </c>
      <c r="I128" s="91" t="s">
        <v>300</v>
      </c>
      <c r="J128" s="91" t="s">
        <v>267</v>
      </c>
      <c r="K128" s="91"/>
      <c r="L128" s="69" t="s">
        <v>269</v>
      </c>
      <c r="M128" s="74"/>
      <c r="N128" s="75"/>
      <c r="O128" s="89">
        <f t="shared" si="13"/>
        <v>1</v>
      </c>
      <c r="P128" s="82">
        <f t="shared" si="14"/>
        <v>0</v>
      </c>
      <c r="Q128" s="83">
        <f t="shared" si="15"/>
        <v>0</v>
      </c>
      <c r="R128" s="83">
        <f t="shared" si="16"/>
        <v>0</v>
      </c>
      <c r="S128" s="83">
        <f t="shared" si="17"/>
        <v>0</v>
      </c>
      <c r="T128" s="83">
        <f t="shared" si="18"/>
        <v>1</v>
      </c>
      <c r="U128" s="84">
        <f t="shared" si="19"/>
        <v>0</v>
      </c>
    </row>
    <row r="129" spans="1:21" ht="15.95" customHeight="1">
      <c r="A129" s="3">
        <v>6</v>
      </c>
      <c r="B129" s="4" t="s">
        <v>91</v>
      </c>
      <c r="C129" s="25" t="s">
        <v>270</v>
      </c>
      <c r="D129" s="4" t="s">
        <v>16</v>
      </c>
      <c r="E129" s="50"/>
      <c r="F129" s="31">
        <f t="shared" si="12"/>
        <v>0</v>
      </c>
      <c r="G129" s="33">
        <f t="shared" si="11"/>
        <v>0</v>
      </c>
      <c r="H129" s="40">
        <f t="shared" si="20"/>
        <v>0</v>
      </c>
      <c r="I129" s="91"/>
      <c r="J129" s="91"/>
      <c r="K129" s="91"/>
      <c r="L129" s="69" t="s">
        <v>270</v>
      </c>
      <c r="M129" s="74"/>
      <c r="N129" s="75"/>
      <c r="O129" s="89">
        <f t="shared" si="13"/>
        <v>0</v>
      </c>
      <c r="P129" s="82">
        <f t="shared" si="14"/>
        <v>0</v>
      </c>
      <c r="Q129" s="83">
        <f t="shared" si="15"/>
        <v>0</v>
      </c>
      <c r="R129" s="83">
        <f t="shared" si="16"/>
        <v>0</v>
      </c>
      <c r="S129" s="83">
        <f t="shared" si="17"/>
        <v>0</v>
      </c>
      <c r="T129" s="83">
        <f t="shared" si="18"/>
        <v>0</v>
      </c>
      <c r="U129" s="84">
        <f t="shared" si="19"/>
        <v>0</v>
      </c>
    </row>
    <row r="130" spans="1:21" ht="15.95" customHeight="1">
      <c r="A130" s="8">
        <v>7</v>
      </c>
      <c r="B130" s="9" t="s">
        <v>91</v>
      </c>
      <c r="C130" s="25" t="s">
        <v>271</v>
      </c>
      <c r="D130" s="95" t="s">
        <v>142</v>
      </c>
      <c r="E130" s="50">
        <v>1</v>
      </c>
      <c r="F130" s="31">
        <f t="shared" si="12"/>
        <v>0</v>
      </c>
      <c r="G130" s="33">
        <f t="shared" si="11"/>
        <v>0</v>
      </c>
      <c r="H130" s="40">
        <f t="shared" si="20"/>
        <v>3</v>
      </c>
      <c r="I130" s="91" t="s">
        <v>284</v>
      </c>
      <c r="J130" s="91" t="s">
        <v>295</v>
      </c>
      <c r="K130" s="91" t="s">
        <v>248</v>
      </c>
      <c r="L130" s="69" t="s">
        <v>271</v>
      </c>
      <c r="M130" s="74"/>
      <c r="N130" s="75"/>
      <c r="O130" s="89">
        <f t="shared" si="13"/>
        <v>1</v>
      </c>
      <c r="P130" s="82">
        <f t="shared" si="14"/>
        <v>0</v>
      </c>
      <c r="Q130" s="83">
        <f t="shared" si="15"/>
        <v>0</v>
      </c>
      <c r="R130" s="83">
        <f t="shared" si="16"/>
        <v>0</v>
      </c>
      <c r="S130" s="83">
        <f t="shared" si="17"/>
        <v>0</v>
      </c>
      <c r="T130" s="83">
        <f t="shared" si="18"/>
        <v>1</v>
      </c>
      <c r="U130" s="84">
        <f t="shared" si="19"/>
        <v>0</v>
      </c>
    </row>
    <row r="131" spans="1:21" ht="15.95" customHeight="1">
      <c r="A131" s="3">
        <v>8</v>
      </c>
      <c r="B131" s="4" t="s">
        <v>91</v>
      </c>
      <c r="C131" s="25" t="s">
        <v>272</v>
      </c>
      <c r="D131" s="4" t="s">
        <v>127</v>
      </c>
      <c r="E131" s="50">
        <v>1</v>
      </c>
      <c r="F131" s="31">
        <f t="shared" si="12"/>
        <v>0</v>
      </c>
      <c r="G131" s="33">
        <f t="shared" si="11"/>
        <v>0</v>
      </c>
      <c r="H131" s="40">
        <f t="shared" si="20"/>
        <v>1</v>
      </c>
      <c r="I131" s="91" t="s">
        <v>275</v>
      </c>
      <c r="J131" s="91"/>
      <c r="K131" s="91"/>
      <c r="L131" s="69" t="s">
        <v>272</v>
      </c>
      <c r="M131" s="74"/>
      <c r="N131" s="75"/>
      <c r="O131" s="89">
        <f t="shared" si="13"/>
        <v>1</v>
      </c>
      <c r="P131" s="82">
        <f t="shared" si="14"/>
        <v>0</v>
      </c>
      <c r="Q131" s="83">
        <f t="shared" si="15"/>
        <v>0</v>
      </c>
      <c r="R131" s="83">
        <f t="shared" si="16"/>
        <v>0</v>
      </c>
      <c r="S131" s="83">
        <f t="shared" si="17"/>
        <v>0</v>
      </c>
      <c r="T131" s="83">
        <f t="shared" si="18"/>
        <v>1</v>
      </c>
      <c r="U131" s="84">
        <f t="shared" si="19"/>
        <v>0</v>
      </c>
    </row>
    <row r="132" spans="1:21" ht="15.95" customHeight="1">
      <c r="A132" s="3">
        <v>9</v>
      </c>
      <c r="B132" s="4" t="s">
        <v>91</v>
      </c>
      <c r="C132" s="25" t="s">
        <v>273</v>
      </c>
      <c r="D132" s="4" t="s">
        <v>17</v>
      </c>
      <c r="E132" s="50"/>
      <c r="F132" s="31">
        <f t="shared" si="12"/>
        <v>1</v>
      </c>
      <c r="G132" s="33" t="str">
        <f t="shared" si="11"/>
        <v>DUPARC, 17</v>
      </c>
      <c r="H132" s="40">
        <f t="shared" si="20"/>
        <v>0</v>
      </c>
      <c r="I132" s="91"/>
      <c r="J132" s="91"/>
      <c r="K132" s="91"/>
      <c r="L132" s="69" t="s">
        <v>273</v>
      </c>
      <c r="M132" s="74"/>
      <c r="N132" s="75"/>
      <c r="O132" s="89">
        <f t="shared" si="13"/>
        <v>1</v>
      </c>
      <c r="P132" s="82">
        <f t="shared" si="14"/>
        <v>0</v>
      </c>
      <c r="Q132" s="83">
        <f t="shared" si="15"/>
        <v>0</v>
      </c>
      <c r="R132" s="83">
        <f t="shared" si="16"/>
        <v>0</v>
      </c>
      <c r="S132" s="83">
        <f t="shared" si="17"/>
        <v>0</v>
      </c>
      <c r="T132" s="83">
        <f t="shared" si="18"/>
        <v>0</v>
      </c>
      <c r="U132" s="84">
        <f t="shared" si="19"/>
        <v>1</v>
      </c>
    </row>
    <row r="133" spans="1:21" ht="15.95" customHeight="1">
      <c r="A133" s="8">
        <v>10</v>
      </c>
      <c r="B133" s="9" t="s">
        <v>91</v>
      </c>
      <c r="C133" s="25" t="s">
        <v>274</v>
      </c>
      <c r="D133" s="9" t="s">
        <v>128</v>
      </c>
      <c r="E133" s="50">
        <v>1</v>
      </c>
      <c r="F133" s="31">
        <f t="shared" si="12"/>
        <v>0</v>
      </c>
      <c r="G133" s="33">
        <f t="shared" ref="G133:G184" si="21">IF(VLOOKUP(C133,I$5:L$364,4,FALSE)&lt;&gt;0,VLOOKUP(C133,I$5:L$364,4,FALSE),IF(VLOOKUP(C133,J$5:L$364,3,FALSE)&lt;&gt;0,VLOOKUP(C133,J$5:L$364,3,FALSE),IF(VLOOKUP(C133,K$5:L$364,2,FALSE)&lt;&gt;0,VLOOKUP(C133,K$5:L$364,2,FALSE),0)))</f>
        <v>0</v>
      </c>
      <c r="H133" s="40">
        <f t="shared" si="20"/>
        <v>0</v>
      </c>
      <c r="I133" s="91"/>
      <c r="J133" s="91"/>
      <c r="K133" s="91"/>
      <c r="L133" s="69" t="s">
        <v>274</v>
      </c>
      <c r="M133" s="74"/>
      <c r="N133" s="75"/>
      <c r="O133" s="89">
        <f t="shared" si="13"/>
        <v>1</v>
      </c>
      <c r="P133" s="82">
        <f t="shared" si="14"/>
        <v>0</v>
      </c>
      <c r="Q133" s="83">
        <f t="shared" si="15"/>
        <v>0</v>
      </c>
      <c r="R133" s="83">
        <f t="shared" si="16"/>
        <v>0</v>
      </c>
      <c r="S133" s="83">
        <f t="shared" si="17"/>
        <v>0</v>
      </c>
      <c r="T133" s="83">
        <f t="shared" si="18"/>
        <v>1</v>
      </c>
      <c r="U133" s="84">
        <f t="shared" si="19"/>
        <v>0</v>
      </c>
    </row>
    <row r="134" spans="1:21" ht="15.95" customHeight="1">
      <c r="A134" s="3">
        <v>11</v>
      </c>
      <c r="B134" s="4" t="s">
        <v>91</v>
      </c>
      <c r="C134" s="25" t="s">
        <v>275</v>
      </c>
      <c r="D134" s="4" t="s">
        <v>18</v>
      </c>
      <c r="E134" s="50"/>
      <c r="F134" s="31">
        <f t="shared" ref="F134:F184" si="22">IF(G134=0,0,1)</f>
        <v>1</v>
      </c>
      <c r="G134" s="33" t="str">
        <f t="shared" si="21"/>
        <v>DUPARC, 8</v>
      </c>
      <c r="H134" s="40">
        <f t="shared" si="20"/>
        <v>0</v>
      </c>
      <c r="I134" s="91"/>
      <c r="J134" s="91"/>
      <c r="K134" s="91"/>
      <c r="L134" s="69" t="s">
        <v>275</v>
      </c>
      <c r="M134" s="74"/>
      <c r="N134" s="75"/>
      <c r="O134" s="89">
        <f t="shared" ref="O134:O184" si="23">IF(OR(E134=1,F134=1),IF(M134=0,IF(N134=0,1,0),0),0)</f>
        <v>1</v>
      </c>
      <c r="P134" s="82">
        <f t="shared" ref="P134:P184" si="24">IF(AND(M134=1,E134=1),1,0)</f>
        <v>0</v>
      </c>
      <c r="Q134" s="83">
        <f t="shared" ref="Q134:Q184" si="25">IF(AND(M134=1,F134=1),1,0)</f>
        <v>0</v>
      </c>
      <c r="R134" s="83">
        <f t="shared" ref="R134:R184" si="26">IF(AND(N134=1,E134=1),1,0)</f>
        <v>0</v>
      </c>
      <c r="S134" s="83">
        <f t="shared" ref="S134:S184" si="27">IF(AND(N134=1,F134=1),1,0)</f>
        <v>0</v>
      </c>
      <c r="T134" s="83">
        <f t="shared" ref="T134:T184" si="28">IF(AND(O134=1,E134=1),1,0)</f>
        <v>0</v>
      </c>
      <c r="U134" s="84">
        <f t="shared" ref="U134:U184" si="29">IF(AND(O134=1,F134=1),1,0)</f>
        <v>1</v>
      </c>
    </row>
    <row r="135" spans="1:21" ht="15.95" customHeight="1">
      <c r="A135" s="3">
        <v>12</v>
      </c>
      <c r="B135" s="4" t="s">
        <v>91</v>
      </c>
      <c r="C135" s="25" t="s">
        <v>276</v>
      </c>
      <c r="D135" s="4" t="s">
        <v>394</v>
      </c>
      <c r="E135" s="50"/>
      <c r="F135" s="31">
        <f t="shared" si="22"/>
        <v>0</v>
      </c>
      <c r="G135" s="33">
        <f t="shared" si="21"/>
        <v>0</v>
      </c>
      <c r="H135" s="40">
        <f t="shared" ref="H135:H184" si="30">COUNTA(I135:K135)</f>
        <v>0</v>
      </c>
      <c r="I135" s="91"/>
      <c r="J135" s="91"/>
      <c r="K135" s="91"/>
      <c r="L135" s="69" t="s">
        <v>276</v>
      </c>
      <c r="M135" s="74"/>
      <c r="N135" s="75"/>
      <c r="O135" s="89">
        <f t="shared" si="23"/>
        <v>0</v>
      </c>
      <c r="P135" s="82">
        <f t="shared" si="24"/>
        <v>0</v>
      </c>
      <c r="Q135" s="83">
        <f t="shared" si="25"/>
        <v>0</v>
      </c>
      <c r="R135" s="83">
        <f t="shared" si="26"/>
        <v>0</v>
      </c>
      <c r="S135" s="83">
        <f t="shared" si="27"/>
        <v>0</v>
      </c>
      <c r="T135" s="83">
        <f t="shared" si="28"/>
        <v>0</v>
      </c>
      <c r="U135" s="84">
        <f t="shared" si="29"/>
        <v>0</v>
      </c>
    </row>
    <row r="136" spans="1:21" ht="15.95" customHeight="1">
      <c r="A136" s="3">
        <v>13</v>
      </c>
      <c r="B136" s="4" t="s">
        <v>91</v>
      </c>
      <c r="C136" s="25" t="s">
        <v>277</v>
      </c>
      <c r="D136" s="4" t="s">
        <v>93</v>
      </c>
      <c r="E136" s="50"/>
      <c r="F136" s="31">
        <f t="shared" si="22"/>
        <v>1</v>
      </c>
      <c r="G136" s="33" t="str">
        <f t="shared" si="21"/>
        <v>DUPARC, 15</v>
      </c>
      <c r="H136" s="40">
        <f t="shared" si="30"/>
        <v>0</v>
      </c>
      <c r="I136" s="91"/>
      <c r="J136" s="91"/>
      <c r="K136" s="91"/>
      <c r="L136" s="69" t="s">
        <v>277</v>
      </c>
      <c r="M136" s="74"/>
      <c r="N136" s="75"/>
      <c r="O136" s="89">
        <f t="shared" si="23"/>
        <v>1</v>
      </c>
      <c r="P136" s="82">
        <f t="shared" si="24"/>
        <v>0</v>
      </c>
      <c r="Q136" s="83">
        <f t="shared" si="25"/>
        <v>0</v>
      </c>
      <c r="R136" s="83">
        <f t="shared" si="26"/>
        <v>0</v>
      </c>
      <c r="S136" s="83">
        <f t="shared" si="27"/>
        <v>0</v>
      </c>
      <c r="T136" s="83">
        <f t="shared" si="28"/>
        <v>0</v>
      </c>
      <c r="U136" s="84">
        <f t="shared" si="29"/>
        <v>1</v>
      </c>
    </row>
    <row r="137" spans="1:21" ht="15.95" customHeight="1">
      <c r="A137" s="3">
        <v>14</v>
      </c>
      <c r="B137" s="4" t="s">
        <v>91</v>
      </c>
      <c r="C137" s="25" t="s">
        <v>278</v>
      </c>
      <c r="D137" s="4" t="s">
        <v>94</v>
      </c>
      <c r="E137" s="50"/>
      <c r="F137" s="31">
        <f t="shared" si="22"/>
        <v>1</v>
      </c>
      <c r="G137" s="33" t="str">
        <f t="shared" si="21"/>
        <v>DUPARC, 16</v>
      </c>
      <c r="H137" s="40">
        <f t="shared" si="30"/>
        <v>0</v>
      </c>
      <c r="I137" s="91"/>
      <c r="J137" s="91"/>
      <c r="K137" s="91"/>
      <c r="L137" s="69" t="s">
        <v>278</v>
      </c>
      <c r="M137" s="74"/>
      <c r="N137" s="75"/>
      <c r="O137" s="89">
        <f t="shared" si="23"/>
        <v>1</v>
      </c>
      <c r="P137" s="82">
        <f t="shared" si="24"/>
        <v>0</v>
      </c>
      <c r="Q137" s="83">
        <f t="shared" si="25"/>
        <v>0</v>
      </c>
      <c r="R137" s="83">
        <f t="shared" si="26"/>
        <v>0</v>
      </c>
      <c r="S137" s="83">
        <f t="shared" si="27"/>
        <v>0</v>
      </c>
      <c r="T137" s="83">
        <f t="shared" si="28"/>
        <v>0</v>
      </c>
      <c r="U137" s="84">
        <f t="shared" si="29"/>
        <v>1</v>
      </c>
    </row>
    <row r="138" spans="1:21" ht="15.95" customHeight="1">
      <c r="A138" s="3">
        <v>15</v>
      </c>
      <c r="B138" s="4" t="s">
        <v>91</v>
      </c>
      <c r="C138" s="25" t="s">
        <v>279</v>
      </c>
      <c r="D138" s="4" t="s">
        <v>95</v>
      </c>
      <c r="E138" s="50">
        <v>1</v>
      </c>
      <c r="F138" s="31">
        <f t="shared" si="22"/>
        <v>0</v>
      </c>
      <c r="G138" s="33">
        <f t="shared" si="21"/>
        <v>0</v>
      </c>
      <c r="H138" s="40">
        <f t="shared" si="30"/>
        <v>1</v>
      </c>
      <c r="I138" s="91" t="s">
        <v>277</v>
      </c>
      <c r="J138" s="91"/>
      <c r="K138" s="91"/>
      <c r="L138" s="69" t="s">
        <v>279</v>
      </c>
      <c r="M138" s="74"/>
      <c r="N138" s="75"/>
      <c r="O138" s="89">
        <f t="shared" si="23"/>
        <v>1</v>
      </c>
      <c r="P138" s="82">
        <f t="shared" si="24"/>
        <v>0</v>
      </c>
      <c r="Q138" s="83">
        <f t="shared" si="25"/>
        <v>0</v>
      </c>
      <c r="R138" s="83">
        <f t="shared" si="26"/>
        <v>0</v>
      </c>
      <c r="S138" s="83">
        <f t="shared" si="27"/>
        <v>0</v>
      </c>
      <c r="T138" s="83">
        <f t="shared" si="28"/>
        <v>1</v>
      </c>
      <c r="U138" s="84">
        <f t="shared" si="29"/>
        <v>0</v>
      </c>
    </row>
    <row r="139" spans="1:21" ht="15.95" customHeight="1">
      <c r="A139" s="3">
        <v>16</v>
      </c>
      <c r="B139" s="4" t="s">
        <v>91</v>
      </c>
      <c r="C139" s="25" t="s">
        <v>280</v>
      </c>
      <c r="D139" s="4" t="s">
        <v>96</v>
      </c>
      <c r="E139" s="50">
        <v>1</v>
      </c>
      <c r="F139" s="31">
        <f t="shared" si="22"/>
        <v>0</v>
      </c>
      <c r="G139" s="33">
        <f t="shared" si="21"/>
        <v>0</v>
      </c>
      <c r="H139" s="40">
        <f t="shared" si="30"/>
        <v>3</v>
      </c>
      <c r="I139" s="91" t="s">
        <v>278</v>
      </c>
      <c r="J139" s="91" t="s">
        <v>291</v>
      </c>
      <c r="K139" s="91" t="s">
        <v>268</v>
      </c>
      <c r="L139" s="69" t="s">
        <v>280</v>
      </c>
      <c r="M139" s="74"/>
      <c r="N139" s="75"/>
      <c r="O139" s="89">
        <f t="shared" si="23"/>
        <v>1</v>
      </c>
      <c r="P139" s="82">
        <f t="shared" si="24"/>
        <v>0</v>
      </c>
      <c r="Q139" s="83">
        <f t="shared" si="25"/>
        <v>0</v>
      </c>
      <c r="R139" s="83">
        <f t="shared" si="26"/>
        <v>0</v>
      </c>
      <c r="S139" s="83">
        <f t="shared" si="27"/>
        <v>0</v>
      </c>
      <c r="T139" s="83">
        <f t="shared" si="28"/>
        <v>1</v>
      </c>
      <c r="U139" s="84">
        <f t="shared" si="29"/>
        <v>0</v>
      </c>
    </row>
    <row r="140" spans="1:21" ht="15.95" customHeight="1">
      <c r="A140" s="3">
        <v>17</v>
      </c>
      <c r="B140" s="4" t="s">
        <v>91</v>
      </c>
      <c r="C140" s="25" t="s">
        <v>281</v>
      </c>
      <c r="D140" s="4" t="s">
        <v>19</v>
      </c>
      <c r="E140" s="50">
        <v>1</v>
      </c>
      <c r="F140" s="31">
        <f t="shared" si="22"/>
        <v>0</v>
      </c>
      <c r="G140" s="33">
        <f t="shared" si="21"/>
        <v>0</v>
      </c>
      <c r="H140" s="40">
        <f t="shared" si="30"/>
        <v>1</v>
      </c>
      <c r="I140" s="91" t="s">
        <v>273</v>
      </c>
      <c r="J140" s="91"/>
      <c r="K140" s="91"/>
      <c r="L140" s="69" t="s">
        <v>281</v>
      </c>
      <c r="M140" s="74"/>
      <c r="N140" s="75"/>
      <c r="O140" s="89">
        <f t="shared" si="23"/>
        <v>1</v>
      </c>
      <c r="P140" s="82">
        <f t="shared" si="24"/>
        <v>0</v>
      </c>
      <c r="Q140" s="83">
        <f t="shared" si="25"/>
        <v>0</v>
      </c>
      <c r="R140" s="83">
        <f t="shared" si="26"/>
        <v>0</v>
      </c>
      <c r="S140" s="83">
        <f t="shared" si="27"/>
        <v>0</v>
      </c>
      <c r="T140" s="83">
        <f t="shared" si="28"/>
        <v>1</v>
      </c>
      <c r="U140" s="84">
        <f t="shared" si="29"/>
        <v>0</v>
      </c>
    </row>
    <row r="141" spans="1:21" ht="15.95" customHeight="1">
      <c r="A141" s="3">
        <v>18</v>
      </c>
      <c r="B141" s="4" t="s">
        <v>91</v>
      </c>
      <c r="C141" s="25" t="s">
        <v>282</v>
      </c>
      <c r="D141" s="4" t="s">
        <v>97</v>
      </c>
      <c r="E141" s="50">
        <v>1</v>
      </c>
      <c r="F141" s="31">
        <f t="shared" si="22"/>
        <v>0</v>
      </c>
      <c r="G141" s="33">
        <f t="shared" si="21"/>
        <v>0</v>
      </c>
      <c r="H141" s="40">
        <f t="shared" si="30"/>
        <v>0</v>
      </c>
      <c r="I141" s="91"/>
      <c r="J141" s="91"/>
      <c r="K141" s="91"/>
      <c r="L141" s="69" t="s">
        <v>282</v>
      </c>
      <c r="M141" s="74"/>
      <c r="N141" s="75"/>
      <c r="O141" s="89">
        <f t="shared" si="23"/>
        <v>1</v>
      </c>
      <c r="P141" s="82">
        <f t="shared" si="24"/>
        <v>0</v>
      </c>
      <c r="Q141" s="83">
        <f t="shared" si="25"/>
        <v>0</v>
      </c>
      <c r="R141" s="83">
        <f t="shared" si="26"/>
        <v>0</v>
      </c>
      <c r="S141" s="83">
        <f t="shared" si="27"/>
        <v>0</v>
      </c>
      <c r="T141" s="83">
        <f t="shared" si="28"/>
        <v>1</v>
      </c>
      <c r="U141" s="84">
        <f t="shared" si="29"/>
        <v>0</v>
      </c>
    </row>
    <row r="142" spans="1:21" ht="15.95" customHeight="1">
      <c r="A142" s="3">
        <v>19</v>
      </c>
      <c r="B142" s="4" t="s">
        <v>91</v>
      </c>
      <c r="C142" s="25" t="s">
        <v>283</v>
      </c>
      <c r="D142" s="95" t="s">
        <v>350</v>
      </c>
      <c r="E142" s="50"/>
      <c r="F142" s="31">
        <f t="shared" si="22"/>
        <v>0</v>
      </c>
      <c r="G142" s="33">
        <f t="shared" si="21"/>
        <v>0</v>
      </c>
      <c r="H142" s="40">
        <f t="shared" si="30"/>
        <v>0</v>
      </c>
      <c r="I142" s="91"/>
      <c r="J142" s="91"/>
      <c r="K142" s="91"/>
      <c r="L142" s="69" t="s">
        <v>283</v>
      </c>
      <c r="M142" s="74"/>
      <c r="N142" s="75"/>
      <c r="O142" s="89">
        <f t="shared" si="23"/>
        <v>0</v>
      </c>
      <c r="P142" s="82">
        <f t="shared" si="24"/>
        <v>0</v>
      </c>
      <c r="Q142" s="83">
        <f t="shared" si="25"/>
        <v>0</v>
      </c>
      <c r="R142" s="83">
        <f t="shared" si="26"/>
        <v>0</v>
      </c>
      <c r="S142" s="83">
        <f t="shared" si="27"/>
        <v>0</v>
      </c>
      <c r="T142" s="83">
        <f t="shared" si="28"/>
        <v>0</v>
      </c>
      <c r="U142" s="84">
        <f t="shared" si="29"/>
        <v>0</v>
      </c>
    </row>
    <row r="143" spans="1:21" ht="15.95" customHeight="1">
      <c r="A143" s="3">
        <v>20</v>
      </c>
      <c r="B143" s="4" t="s">
        <v>91</v>
      </c>
      <c r="C143" s="25" t="s">
        <v>284</v>
      </c>
      <c r="D143" s="95" t="s">
        <v>351</v>
      </c>
      <c r="E143" s="50"/>
      <c r="F143" s="31">
        <f t="shared" si="22"/>
        <v>1</v>
      </c>
      <c r="G143" s="33" t="str">
        <f t="shared" si="21"/>
        <v>DUPARC, 7</v>
      </c>
      <c r="H143" s="40">
        <f t="shared" si="30"/>
        <v>0</v>
      </c>
      <c r="I143" s="91"/>
      <c r="J143" s="91"/>
      <c r="K143" s="91"/>
      <c r="L143" s="69" t="s">
        <v>284</v>
      </c>
      <c r="M143" s="74"/>
      <c r="N143" s="75"/>
      <c r="O143" s="89">
        <f t="shared" si="23"/>
        <v>1</v>
      </c>
      <c r="P143" s="82">
        <f t="shared" si="24"/>
        <v>0</v>
      </c>
      <c r="Q143" s="83">
        <f t="shared" si="25"/>
        <v>0</v>
      </c>
      <c r="R143" s="83">
        <f t="shared" si="26"/>
        <v>0</v>
      </c>
      <c r="S143" s="83">
        <f t="shared" si="27"/>
        <v>0</v>
      </c>
      <c r="T143" s="83">
        <f t="shared" si="28"/>
        <v>0</v>
      </c>
      <c r="U143" s="84">
        <f t="shared" si="29"/>
        <v>1</v>
      </c>
    </row>
    <row r="144" spans="1:21" ht="15.95" customHeight="1">
      <c r="A144" s="3">
        <v>21</v>
      </c>
      <c r="B144" s="4" t="s">
        <v>91</v>
      </c>
      <c r="C144" s="25" t="s">
        <v>285</v>
      </c>
      <c r="D144" s="4" t="s">
        <v>20</v>
      </c>
      <c r="E144" s="50"/>
      <c r="F144" s="31">
        <f t="shared" si="22"/>
        <v>0</v>
      </c>
      <c r="G144" s="33">
        <f t="shared" si="21"/>
        <v>0</v>
      </c>
      <c r="H144" s="40">
        <f t="shared" si="30"/>
        <v>0</v>
      </c>
      <c r="I144" s="91"/>
      <c r="J144" s="91"/>
      <c r="K144" s="91"/>
      <c r="L144" s="69" t="s">
        <v>285</v>
      </c>
      <c r="M144" s="74"/>
      <c r="N144" s="75"/>
      <c r="O144" s="89">
        <f t="shared" si="23"/>
        <v>0</v>
      </c>
      <c r="P144" s="82">
        <f t="shared" si="24"/>
        <v>0</v>
      </c>
      <c r="Q144" s="83">
        <f t="shared" si="25"/>
        <v>0</v>
      </c>
      <c r="R144" s="83">
        <f t="shared" si="26"/>
        <v>0</v>
      </c>
      <c r="S144" s="83">
        <f t="shared" si="27"/>
        <v>0</v>
      </c>
      <c r="T144" s="83">
        <f t="shared" si="28"/>
        <v>0</v>
      </c>
      <c r="U144" s="84">
        <f t="shared" si="29"/>
        <v>0</v>
      </c>
    </row>
    <row r="145" spans="1:21" ht="15.95" customHeight="1">
      <c r="A145" s="3">
        <v>22</v>
      </c>
      <c r="B145" s="4" t="s">
        <v>91</v>
      </c>
      <c r="C145" s="25" t="s">
        <v>286</v>
      </c>
      <c r="D145" s="4" t="s">
        <v>21</v>
      </c>
      <c r="E145" s="50"/>
      <c r="F145" s="31">
        <f t="shared" si="22"/>
        <v>0</v>
      </c>
      <c r="G145" s="33">
        <f t="shared" si="21"/>
        <v>0</v>
      </c>
      <c r="H145" s="40">
        <f t="shared" si="30"/>
        <v>0</v>
      </c>
      <c r="I145" s="91"/>
      <c r="J145" s="91"/>
      <c r="K145" s="91"/>
      <c r="L145" s="69" t="s">
        <v>286</v>
      </c>
      <c r="M145" s="74"/>
      <c r="N145" s="75"/>
      <c r="O145" s="89">
        <f t="shared" si="23"/>
        <v>0</v>
      </c>
      <c r="P145" s="82">
        <f t="shared" si="24"/>
        <v>0</v>
      </c>
      <c r="Q145" s="83">
        <f t="shared" si="25"/>
        <v>0</v>
      </c>
      <c r="R145" s="83">
        <f t="shared" si="26"/>
        <v>0</v>
      </c>
      <c r="S145" s="83">
        <f t="shared" si="27"/>
        <v>0</v>
      </c>
      <c r="T145" s="83">
        <f t="shared" si="28"/>
        <v>0</v>
      </c>
      <c r="U145" s="84">
        <f t="shared" si="29"/>
        <v>0</v>
      </c>
    </row>
    <row r="146" spans="1:21" ht="15.95" customHeight="1">
      <c r="A146" s="3">
        <v>23</v>
      </c>
      <c r="B146" s="4" t="s">
        <v>91</v>
      </c>
      <c r="C146" s="25" t="s">
        <v>287</v>
      </c>
      <c r="D146" s="4" t="s">
        <v>98</v>
      </c>
      <c r="E146" s="50">
        <v>1</v>
      </c>
      <c r="F146" s="31">
        <f t="shared" si="22"/>
        <v>0</v>
      </c>
      <c r="G146" s="33">
        <f t="shared" si="21"/>
        <v>0</v>
      </c>
      <c r="H146" s="40">
        <f t="shared" si="30"/>
        <v>1</v>
      </c>
      <c r="I146" s="91" t="s">
        <v>289</v>
      </c>
      <c r="J146" s="91"/>
      <c r="K146" s="91"/>
      <c r="L146" s="69" t="s">
        <v>287</v>
      </c>
      <c r="M146" s="74"/>
      <c r="N146" s="75"/>
      <c r="O146" s="89">
        <f t="shared" si="23"/>
        <v>1</v>
      </c>
      <c r="P146" s="82">
        <f t="shared" si="24"/>
        <v>0</v>
      </c>
      <c r="Q146" s="83">
        <f t="shared" si="25"/>
        <v>0</v>
      </c>
      <c r="R146" s="83">
        <f t="shared" si="26"/>
        <v>0</v>
      </c>
      <c r="S146" s="83">
        <f t="shared" si="27"/>
        <v>0</v>
      </c>
      <c r="T146" s="83">
        <f t="shared" si="28"/>
        <v>1</v>
      </c>
      <c r="U146" s="84">
        <f t="shared" si="29"/>
        <v>0</v>
      </c>
    </row>
    <row r="147" spans="1:21" ht="15.95" customHeight="1">
      <c r="A147" s="3">
        <v>24</v>
      </c>
      <c r="B147" s="4" t="s">
        <v>91</v>
      </c>
      <c r="C147" s="25" t="s">
        <v>288</v>
      </c>
      <c r="D147" s="4" t="s">
        <v>22</v>
      </c>
      <c r="E147" s="50">
        <v>1</v>
      </c>
      <c r="F147" s="31">
        <f t="shared" si="22"/>
        <v>0</v>
      </c>
      <c r="G147" s="33">
        <f t="shared" si="21"/>
        <v>0</v>
      </c>
      <c r="H147" s="40">
        <f t="shared" si="30"/>
        <v>1</v>
      </c>
      <c r="I147" s="91" t="s">
        <v>293</v>
      </c>
      <c r="J147" s="91"/>
      <c r="K147" s="91"/>
      <c r="L147" s="69" t="s">
        <v>288</v>
      </c>
      <c r="M147" s="74"/>
      <c r="N147" s="75"/>
      <c r="O147" s="89">
        <f t="shared" si="23"/>
        <v>1</v>
      </c>
      <c r="P147" s="82">
        <f t="shared" si="24"/>
        <v>0</v>
      </c>
      <c r="Q147" s="83">
        <f t="shared" si="25"/>
        <v>0</v>
      </c>
      <c r="R147" s="83">
        <f t="shared" si="26"/>
        <v>0</v>
      </c>
      <c r="S147" s="83">
        <f t="shared" si="27"/>
        <v>0</v>
      </c>
      <c r="T147" s="83">
        <f t="shared" si="28"/>
        <v>1</v>
      </c>
      <c r="U147" s="84">
        <f t="shared" si="29"/>
        <v>0</v>
      </c>
    </row>
    <row r="148" spans="1:21" ht="15.95" customHeight="1">
      <c r="A148" s="3">
        <v>25</v>
      </c>
      <c r="B148" s="4" t="s">
        <v>91</v>
      </c>
      <c r="C148" s="25" t="s">
        <v>289</v>
      </c>
      <c r="D148" s="4" t="s">
        <v>99</v>
      </c>
      <c r="E148" s="50"/>
      <c r="F148" s="31">
        <f t="shared" si="22"/>
        <v>1</v>
      </c>
      <c r="G148" s="33" t="str">
        <f t="shared" si="21"/>
        <v>DUPARC, 23</v>
      </c>
      <c r="H148" s="40">
        <f t="shared" si="30"/>
        <v>0</v>
      </c>
      <c r="I148" s="91"/>
      <c r="J148" s="91"/>
      <c r="K148" s="91"/>
      <c r="L148" s="69" t="s">
        <v>289</v>
      </c>
      <c r="M148" s="74"/>
      <c r="N148" s="75"/>
      <c r="O148" s="89">
        <f t="shared" si="23"/>
        <v>1</v>
      </c>
      <c r="P148" s="82">
        <f t="shared" si="24"/>
        <v>0</v>
      </c>
      <c r="Q148" s="83">
        <f t="shared" si="25"/>
        <v>0</v>
      </c>
      <c r="R148" s="83">
        <f t="shared" si="26"/>
        <v>0</v>
      </c>
      <c r="S148" s="83">
        <f t="shared" si="27"/>
        <v>0</v>
      </c>
      <c r="T148" s="83">
        <f t="shared" si="28"/>
        <v>0</v>
      </c>
      <c r="U148" s="84">
        <f t="shared" si="29"/>
        <v>1</v>
      </c>
    </row>
    <row r="149" spans="1:21" ht="15.95" customHeight="1">
      <c r="A149" s="8">
        <v>27</v>
      </c>
      <c r="B149" s="4" t="s">
        <v>91</v>
      </c>
      <c r="C149" s="25" t="s">
        <v>290</v>
      </c>
      <c r="D149" s="9" t="s">
        <v>100</v>
      </c>
      <c r="E149" s="50">
        <v>1</v>
      </c>
      <c r="F149" s="31">
        <f t="shared" si="22"/>
        <v>0</v>
      </c>
      <c r="G149" s="33">
        <f t="shared" si="21"/>
        <v>0</v>
      </c>
      <c r="H149" s="40">
        <f t="shared" si="30"/>
        <v>0</v>
      </c>
      <c r="I149" s="91"/>
      <c r="J149" s="91"/>
      <c r="K149" s="91"/>
      <c r="L149" s="69" t="s">
        <v>290</v>
      </c>
      <c r="M149" s="74"/>
      <c r="N149" s="75"/>
      <c r="O149" s="89">
        <f t="shared" si="23"/>
        <v>1</v>
      </c>
      <c r="P149" s="82">
        <f t="shared" si="24"/>
        <v>0</v>
      </c>
      <c r="Q149" s="83">
        <f t="shared" si="25"/>
        <v>0</v>
      </c>
      <c r="R149" s="83">
        <f t="shared" si="26"/>
        <v>0</v>
      </c>
      <c r="S149" s="83">
        <f t="shared" si="27"/>
        <v>0</v>
      </c>
      <c r="T149" s="83">
        <f t="shared" si="28"/>
        <v>1</v>
      </c>
      <c r="U149" s="84">
        <f t="shared" si="29"/>
        <v>0</v>
      </c>
    </row>
    <row r="150" spans="1:21" ht="15.95" customHeight="1">
      <c r="A150" s="3">
        <v>29</v>
      </c>
      <c r="B150" s="4" t="s">
        <v>91</v>
      </c>
      <c r="C150" s="25" t="s">
        <v>291</v>
      </c>
      <c r="D150" s="4" t="s">
        <v>101</v>
      </c>
      <c r="E150" s="50"/>
      <c r="F150" s="31">
        <f t="shared" si="22"/>
        <v>1</v>
      </c>
      <c r="G150" s="33" t="str">
        <f t="shared" si="21"/>
        <v>DUPARC, 16</v>
      </c>
      <c r="H150" s="40">
        <f t="shared" si="30"/>
        <v>0</v>
      </c>
      <c r="I150" s="91"/>
      <c r="J150" s="91"/>
      <c r="K150" s="91"/>
      <c r="L150" s="69" t="s">
        <v>291</v>
      </c>
      <c r="M150" s="74"/>
      <c r="N150" s="75"/>
      <c r="O150" s="89">
        <f t="shared" si="23"/>
        <v>1</v>
      </c>
      <c r="P150" s="82">
        <f t="shared" si="24"/>
        <v>0</v>
      </c>
      <c r="Q150" s="83">
        <f t="shared" si="25"/>
        <v>0</v>
      </c>
      <c r="R150" s="83">
        <f t="shared" si="26"/>
        <v>0</v>
      </c>
      <c r="S150" s="83">
        <f t="shared" si="27"/>
        <v>0</v>
      </c>
      <c r="T150" s="83">
        <f t="shared" si="28"/>
        <v>0</v>
      </c>
      <c r="U150" s="84">
        <f t="shared" si="29"/>
        <v>1</v>
      </c>
    </row>
    <row r="151" spans="1:21" ht="15.95" customHeight="1">
      <c r="A151" s="3">
        <v>31</v>
      </c>
      <c r="B151" s="4" t="s">
        <v>91</v>
      </c>
      <c r="C151" s="25" t="s">
        <v>292</v>
      </c>
      <c r="D151" s="4" t="s">
        <v>102</v>
      </c>
      <c r="E151" s="50"/>
      <c r="F151" s="31">
        <f t="shared" si="22"/>
        <v>0</v>
      </c>
      <c r="G151" s="33">
        <f t="shared" si="21"/>
        <v>0</v>
      </c>
      <c r="H151" s="40">
        <f t="shared" si="30"/>
        <v>0</v>
      </c>
      <c r="I151" s="91"/>
      <c r="J151" s="91"/>
      <c r="K151" s="91"/>
      <c r="L151" s="69" t="s">
        <v>292</v>
      </c>
      <c r="M151" s="74"/>
      <c r="N151" s="75"/>
      <c r="O151" s="89">
        <f t="shared" si="23"/>
        <v>0</v>
      </c>
      <c r="P151" s="82">
        <f t="shared" si="24"/>
        <v>0</v>
      </c>
      <c r="Q151" s="83">
        <f t="shared" si="25"/>
        <v>0</v>
      </c>
      <c r="R151" s="83">
        <f t="shared" si="26"/>
        <v>0</v>
      </c>
      <c r="S151" s="83">
        <f t="shared" si="27"/>
        <v>0</v>
      </c>
      <c r="T151" s="83">
        <f t="shared" si="28"/>
        <v>0</v>
      </c>
      <c r="U151" s="84">
        <f t="shared" si="29"/>
        <v>0</v>
      </c>
    </row>
    <row r="152" spans="1:21" ht="15.95" customHeight="1">
      <c r="A152" s="3">
        <v>33</v>
      </c>
      <c r="B152" s="4" t="s">
        <v>91</v>
      </c>
      <c r="C152" s="25" t="s">
        <v>293</v>
      </c>
      <c r="D152" s="4" t="s">
        <v>23</v>
      </c>
      <c r="E152" s="50"/>
      <c r="F152" s="31">
        <f t="shared" si="22"/>
        <v>1</v>
      </c>
      <c r="G152" s="33" t="str">
        <f t="shared" si="21"/>
        <v>DUPARC, 24</v>
      </c>
      <c r="H152" s="40">
        <f t="shared" si="30"/>
        <v>0</v>
      </c>
      <c r="I152" s="91"/>
      <c r="J152" s="91"/>
      <c r="K152" s="91"/>
      <c r="L152" s="69" t="s">
        <v>293</v>
      </c>
      <c r="M152" s="74"/>
      <c r="N152" s="75"/>
      <c r="O152" s="89">
        <f t="shared" si="23"/>
        <v>1</v>
      </c>
      <c r="P152" s="82">
        <f t="shared" si="24"/>
        <v>0</v>
      </c>
      <c r="Q152" s="83">
        <f t="shared" si="25"/>
        <v>0</v>
      </c>
      <c r="R152" s="83">
        <f t="shared" si="26"/>
        <v>0</v>
      </c>
      <c r="S152" s="83">
        <f t="shared" si="27"/>
        <v>0</v>
      </c>
      <c r="T152" s="83">
        <f t="shared" si="28"/>
        <v>0</v>
      </c>
      <c r="U152" s="84">
        <f t="shared" si="29"/>
        <v>1</v>
      </c>
    </row>
    <row r="153" spans="1:21" ht="15.95" customHeight="1">
      <c r="A153" s="8">
        <v>35</v>
      </c>
      <c r="B153" s="9" t="s">
        <v>91</v>
      </c>
      <c r="C153" s="25" t="s">
        <v>294</v>
      </c>
      <c r="D153" s="95" t="s">
        <v>352</v>
      </c>
      <c r="E153" s="50">
        <v>1</v>
      </c>
      <c r="F153" s="31">
        <f t="shared" si="22"/>
        <v>0</v>
      </c>
      <c r="G153" s="33">
        <f t="shared" si="21"/>
        <v>0</v>
      </c>
      <c r="H153" s="40">
        <f t="shared" si="30"/>
        <v>0</v>
      </c>
      <c r="I153" s="91"/>
      <c r="J153" s="91"/>
      <c r="K153" s="91"/>
      <c r="L153" s="69" t="s">
        <v>294</v>
      </c>
      <c r="M153" s="74"/>
      <c r="N153" s="75"/>
      <c r="O153" s="89">
        <f t="shared" si="23"/>
        <v>1</v>
      </c>
      <c r="P153" s="82">
        <f t="shared" si="24"/>
        <v>0</v>
      </c>
      <c r="Q153" s="83">
        <f t="shared" si="25"/>
        <v>0</v>
      </c>
      <c r="R153" s="83">
        <f t="shared" si="26"/>
        <v>0</v>
      </c>
      <c r="S153" s="83">
        <f t="shared" si="27"/>
        <v>0</v>
      </c>
      <c r="T153" s="83">
        <f t="shared" si="28"/>
        <v>1</v>
      </c>
      <c r="U153" s="84">
        <f t="shared" si="29"/>
        <v>0</v>
      </c>
    </row>
    <row r="154" spans="1:21" ht="15.95" customHeight="1" thickBot="1">
      <c r="A154" s="5">
        <v>37</v>
      </c>
      <c r="B154" s="6" t="s">
        <v>91</v>
      </c>
      <c r="C154" s="55" t="s">
        <v>295</v>
      </c>
      <c r="D154" s="6" t="s">
        <v>103</v>
      </c>
      <c r="E154" s="50"/>
      <c r="F154" s="34">
        <f t="shared" si="22"/>
        <v>1</v>
      </c>
      <c r="G154" s="35" t="str">
        <f t="shared" si="21"/>
        <v>DUPARC, 7</v>
      </c>
      <c r="H154" s="56">
        <f t="shared" si="30"/>
        <v>0</v>
      </c>
      <c r="I154" s="92"/>
      <c r="J154" s="92"/>
      <c r="K154" s="92"/>
      <c r="L154" s="70" t="s">
        <v>295</v>
      </c>
      <c r="M154" s="74"/>
      <c r="N154" s="75"/>
      <c r="O154" s="89">
        <f t="shared" si="23"/>
        <v>1</v>
      </c>
      <c r="P154" s="82">
        <f t="shared" si="24"/>
        <v>0</v>
      </c>
      <c r="Q154" s="83">
        <f t="shared" si="25"/>
        <v>0</v>
      </c>
      <c r="R154" s="83">
        <f t="shared" si="26"/>
        <v>0</v>
      </c>
      <c r="S154" s="83">
        <f t="shared" si="27"/>
        <v>0</v>
      </c>
      <c r="T154" s="83">
        <f t="shared" si="28"/>
        <v>0</v>
      </c>
      <c r="U154" s="84">
        <f t="shared" si="29"/>
        <v>1</v>
      </c>
    </row>
    <row r="155" spans="1:21" ht="15.95" customHeight="1">
      <c r="A155" s="57">
        <v>1</v>
      </c>
      <c r="B155" s="19" t="s">
        <v>104</v>
      </c>
      <c r="C155" s="25" t="s">
        <v>296</v>
      </c>
      <c r="D155" s="96" t="s">
        <v>353</v>
      </c>
      <c r="E155" s="50"/>
      <c r="F155" s="52">
        <f t="shared" si="22"/>
        <v>0</v>
      </c>
      <c r="G155" s="53">
        <f t="shared" si="21"/>
        <v>0</v>
      </c>
      <c r="H155" s="54">
        <f t="shared" si="30"/>
        <v>0</v>
      </c>
      <c r="I155" s="93"/>
      <c r="J155" s="93"/>
      <c r="K155" s="93"/>
      <c r="L155" s="69" t="s">
        <v>296</v>
      </c>
      <c r="M155" s="74"/>
      <c r="N155" s="75"/>
      <c r="O155" s="89">
        <f t="shared" si="23"/>
        <v>0</v>
      </c>
      <c r="P155" s="82">
        <f t="shared" si="24"/>
        <v>0</v>
      </c>
      <c r="Q155" s="83">
        <f t="shared" si="25"/>
        <v>0</v>
      </c>
      <c r="R155" s="83">
        <f t="shared" si="26"/>
        <v>0</v>
      </c>
      <c r="S155" s="83">
        <f t="shared" si="27"/>
        <v>0</v>
      </c>
      <c r="T155" s="83">
        <f t="shared" si="28"/>
        <v>0</v>
      </c>
      <c r="U155" s="84">
        <f t="shared" si="29"/>
        <v>0</v>
      </c>
    </row>
    <row r="156" spans="1:21" ht="15.95" customHeight="1">
      <c r="A156" s="3">
        <v>2</v>
      </c>
      <c r="B156" s="4" t="s">
        <v>104</v>
      </c>
      <c r="C156" s="25" t="s">
        <v>297</v>
      </c>
      <c r="D156" s="15" t="s">
        <v>364</v>
      </c>
      <c r="E156" s="50"/>
      <c r="F156" s="31">
        <f t="shared" si="22"/>
        <v>0</v>
      </c>
      <c r="G156" s="33">
        <f t="shared" si="21"/>
        <v>0</v>
      </c>
      <c r="H156" s="40">
        <f t="shared" si="30"/>
        <v>0</v>
      </c>
      <c r="I156" s="91"/>
      <c r="J156" s="91"/>
      <c r="K156" s="91"/>
      <c r="L156" s="69" t="s">
        <v>297</v>
      </c>
      <c r="M156" s="74"/>
      <c r="N156" s="75"/>
      <c r="O156" s="89">
        <f t="shared" si="23"/>
        <v>0</v>
      </c>
      <c r="P156" s="82">
        <f t="shared" si="24"/>
        <v>0</v>
      </c>
      <c r="Q156" s="83">
        <f t="shared" si="25"/>
        <v>0</v>
      </c>
      <c r="R156" s="83">
        <f t="shared" si="26"/>
        <v>0</v>
      </c>
      <c r="S156" s="83">
        <f t="shared" si="27"/>
        <v>0</v>
      </c>
      <c r="T156" s="83">
        <f t="shared" si="28"/>
        <v>0</v>
      </c>
      <c r="U156" s="84">
        <f t="shared" si="29"/>
        <v>0</v>
      </c>
    </row>
    <row r="157" spans="1:21" ht="15.95" customHeight="1">
      <c r="A157" s="3">
        <v>3</v>
      </c>
      <c r="B157" s="4" t="s">
        <v>104</v>
      </c>
      <c r="C157" s="25" t="s">
        <v>298</v>
      </c>
      <c r="D157" s="4" t="s">
        <v>105</v>
      </c>
      <c r="E157" s="50">
        <v>1</v>
      </c>
      <c r="F157" s="31">
        <f t="shared" si="22"/>
        <v>0</v>
      </c>
      <c r="G157" s="33">
        <f t="shared" si="21"/>
        <v>0</v>
      </c>
      <c r="H157" s="40">
        <f t="shared" si="30"/>
        <v>0</v>
      </c>
      <c r="I157" s="91"/>
      <c r="J157" s="91"/>
      <c r="K157" s="91"/>
      <c r="L157" s="69" t="s">
        <v>298</v>
      </c>
      <c r="M157" s="74"/>
      <c r="N157" s="75"/>
      <c r="O157" s="89">
        <f t="shared" si="23"/>
        <v>1</v>
      </c>
      <c r="P157" s="82">
        <f t="shared" si="24"/>
        <v>0</v>
      </c>
      <c r="Q157" s="83">
        <f t="shared" si="25"/>
        <v>0</v>
      </c>
      <c r="R157" s="83">
        <f t="shared" si="26"/>
        <v>0</v>
      </c>
      <c r="S157" s="83">
        <f t="shared" si="27"/>
        <v>0</v>
      </c>
      <c r="T157" s="83">
        <f t="shared" si="28"/>
        <v>1</v>
      </c>
      <c r="U157" s="84">
        <f t="shared" si="29"/>
        <v>0</v>
      </c>
    </row>
    <row r="158" spans="1:21" ht="15.95" customHeight="1">
      <c r="A158" s="8">
        <v>4</v>
      </c>
      <c r="B158" s="9" t="s">
        <v>104</v>
      </c>
      <c r="C158" s="25" t="s">
        <v>299</v>
      </c>
      <c r="D158" s="9" t="s">
        <v>365</v>
      </c>
      <c r="E158" s="50"/>
      <c r="F158" s="31">
        <f t="shared" si="22"/>
        <v>1</v>
      </c>
      <c r="G158" s="33" t="str">
        <f t="shared" si="21"/>
        <v>SATIE, 21</v>
      </c>
      <c r="H158" s="40">
        <f t="shared" si="30"/>
        <v>0</v>
      </c>
      <c r="I158" s="91"/>
      <c r="J158" s="91"/>
      <c r="K158" s="91"/>
      <c r="L158" s="69" t="s">
        <v>299</v>
      </c>
      <c r="M158" s="74"/>
      <c r="N158" s="75"/>
      <c r="O158" s="89">
        <f t="shared" si="23"/>
        <v>1</v>
      </c>
      <c r="P158" s="82">
        <f t="shared" si="24"/>
        <v>0</v>
      </c>
      <c r="Q158" s="83">
        <f t="shared" si="25"/>
        <v>0</v>
      </c>
      <c r="R158" s="83">
        <f t="shared" si="26"/>
        <v>0</v>
      </c>
      <c r="S158" s="83">
        <f t="shared" si="27"/>
        <v>0</v>
      </c>
      <c r="T158" s="83">
        <f t="shared" si="28"/>
        <v>0</v>
      </c>
      <c r="U158" s="84">
        <f t="shared" si="29"/>
        <v>1</v>
      </c>
    </row>
    <row r="159" spans="1:21" ht="15.95" customHeight="1">
      <c r="A159" s="3">
        <v>5</v>
      </c>
      <c r="B159" s="4" t="s">
        <v>104</v>
      </c>
      <c r="C159" s="25" t="s">
        <v>300</v>
      </c>
      <c r="D159" s="4" t="s">
        <v>366</v>
      </c>
      <c r="E159" s="50"/>
      <c r="F159" s="31">
        <f t="shared" si="22"/>
        <v>1</v>
      </c>
      <c r="G159" s="33" t="str">
        <f t="shared" si="21"/>
        <v>DUPARC, 5</v>
      </c>
      <c r="H159" s="40">
        <f t="shared" si="30"/>
        <v>0</v>
      </c>
      <c r="I159" s="91"/>
      <c r="J159" s="91"/>
      <c r="K159" s="91"/>
      <c r="L159" s="69" t="s">
        <v>300</v>
      </c>
      <c r="M159" s="74"/>
      <c r="N159" s="75"/>
      <c r="O159" s="89">
        <f t="shared" si="23"/>
        <v>1</v>
      </c>
      <c r="P159" s="82">
        <f t="shared" si="24"/>
        <v>0</v>
      </c>
      <c r="Q159" s="83">
        <f t="shared" si="25"/>
        <v>0</v>
      </c>
      <c r="R159" s="83">
        <f t="shared" si="26"/>
        <v>0</v>
      </c>
      <c r="S159" s="83">
        <f t="shared" si="27"/>
        <v>0</v>
      </c>
      <c r="T159" s="83">
        <f t="shared" si="28"/>
        <v>0</v>
      </c>
      <c r="U159" s="84">
        <f t="shared" si="29"/>
        <v>1</v>
      </c>
    </row>
    <row r="160" spans="1:21" ht="15.95" customHeight="1">
      <c r="A160" s="3">
        <v>6</v>
      </c>
      <c r="B160" s="4" t="s">
        <v>104</v>
      </c>
      <c r="C160" s="25" t="s">
        <v>301</v>
      </c>
      <c r="D160" s="4" t="s">
        <v>12</v>
      </c>
      <c r="E160" s="50"/>
      <c r="F160" s="31">
        <f t="shared" si="22"/>
        <v>0</v>
      </c>
      <c r="G160" s="33">
        <f t="shared" si="21"/>
        <v>0</v>
      </c>
      <c r="H160" s="40">
        <f t="shared" si="30"/>
        <v>0</v>
      </c>
      <c r="I160" s="91"/>
      <c r="J160" s="91"/>
      <c r="K160" s="91"/>
      <c r="L160" s="69" t="s">
        <v>301</v>
      </c>
      <c r="M160" s="74"/>
      <c r="N160" s="75"/>
      <c r="O160" s="89">
        <f t="shared" si="23"/>
        <v>0</v>
      </c>
      <c r="P160" s="82">
        <f t="shared" si="24"/>
        <v>0</v>
      </c>
      <c r="Q160" s="83">
        <f t="shared" si="25"/>
        <v>0</v>
      </c>
      <c r="R160" s="83">
        <f t="shared" si="26"/>
        <v>0</v>
      </c>
      <c r="S160" s="83">
        <f t="shared" si="27"/>
        <v>0</v>
      </c>
      <c r="T160" s="83">
        <f t="shared" si="28"/>
        <v>0</v>
      </c>
      <c r="U160" s="84">
        <f t="shared" si="29"/>
        <v>0</v>
      </c>
    </row>
    <row r="161" spans="1:21" ht="15.95" customHeight="1">
      <c r="A161" s="3">
        <v>7</v>
      </c>
      <c r="B161" s="4" t="s">
        <v>104</v>
      </c>
      <c r="C161" s="25" t="s">
        <v>302</v>
      </c>
      <c r="D161" s="4" t="s">
        <v>106</v>
      </c>
      <c r="E161" s="50"/>
      <c r="F161" s="31">
        <f t="shared" si="22"/>
        <v>1</v>
      </c>
      <c r="G161" s="33" t="str">
        <f t="shared" si="21"/>
        <v>SATIE, 16</v>
      </c>
      <c r="H161" s="40">
        <f t="shared" si="30"/>
        <v>0</v>
      </c>
      <c r="I161" s="91"/>
      <c r="J161" s="91"/>
      <c r="K161" s="91"/>
      <c r="L161" s="69" t="s">
        <v>302</v>
      </c>
      <c r="M161" s="74"/>
      <c r="N161" s="75"/>
      <c r="O161" s="89">
        <f t="shared" si="23"/>
        <v>1</v>
      </c>
      <c r="P161" s="82">
        <f t="shared" si="24"/>
        <v>0</v>
      </c>
      <c r="Q161" s="83">
        <f t="shared" si="25"/>
        <v>0</v>
      </c>
      <c r="R161" s="83">
        <f t="shared" si="26"/>
        <v>0</v>
      </c>
      <c r="S161" s="83">
        <f t="shared" si="27"/>
        <v>0</v>
      </c>
      <c r="T161" s="83">
        <f t="shared" si="28"/>
        <v>0</v>
      </c>
      <c r="U161" s="84">
        <f t="shared" si="29"/>
        <v>1</v>
      </c>
    </row>
    <row r="162" spans="1:21" ht="15.95" customHeight="1">
      <c r="A162" s="8">
        <v>8</v>
      </c>
      <c r="B162" s="4" t="s">
        <v>104</v>
      </c>
      <c r="C162" s="25" t="s">
        <v>303</v>
      </c>
      <c r="D162" s="9" t="s">
        <v>107</v>
      </c>
      <c r="E162" s="50">
        <v>1</v>
      </c>
      <c r="F162" s="31">
        <f t="shared" si="22"/>
        <v>0</v>
      </c>
      <c r="G162" s="33">
        <f t="shared" si="21"/>
        <v>0</v>
      </c>
      <c r="H162" s="40">
        <f t="shared" si="30"/>
        <v>0</v>
      </c>
      <c r="I162" s="91"/>
      <c r="J162" s="91"/>
      <c r="K162" s="91"/>
      <c r="L162" s="69" t="s">
        <v>303</v>
      </c>
      <c r="M162" s="74"/>
      <c r="N162" s="75"/>
      <c r="O162" s="89">
        <f t="shared" si="23"/>
        <v>1</v>
      </c>
      <c r="P162" s="82">
        <f t="shared" si="24"/>
        <v>0</v>
      </c>
      <c r="Q162" s="83">
        <f t="shared" si="25"/>
        <v>0</v>
      </c>
      <c r="R162" s="83">
        <f t="shared" si="26"/>
        <v>0</v>
      </c>
      <c r="S162" s="83">
        <f t="shared" si="27"/>
        <v>0</v>
      </c>
      <c r="T162" s="83">
        <f t="shared" si="28"/>
        <v>1</v>
      </c>
      <c r="U162" s="84">
        <f t="shared" si="29"/>
        <v>0</v>
      </c>
    </row>
    <row r="163" spans="1:21" ht="15.95" customHeight="1">
      <c r="A163" s="3">
        <v>9</v>
      </c>
      <c r="B163" s="4" t="s">
        <v>104</v>
      </c>
      <c r="C163" s="25" t="s">
        <v>304</v>
      </c>
      <c r="D163" s="4" t="s">
        <v>367</v>
      </c>
      <c r="E163" s="50">
        <v>1</v>
      </c>
      <c r="F163" s="31">
        <f t="shared" si="22"/>
        <v>0</v>
      </c>
      <c r="G163" s="33">
        <f t="shared" si="21"/>
        <v>0</v>
      </c>
      <c r="H163" s="40">
        <f t="shared" si="30"/>
        <v>0</v>
      </c>
      <c r="I163" s="91"/>
      <c r="J163" s="91"/>
      <c r="K163" s="91"/>
      <c r="L163" s="69" t="s">
        <v>304</v>
      </c>
      <c r="M163" s="74"/>
      <c r="N163" s="75"/>
      <c r="O163" s="89">
        <f t="shared" si="23"/>
        <v>1</v>
      </c>
      <c r="P163" s="82">
        <f t="shared" si="24"/>
        <v>0</v>
      </c>
      <c r="Q163" s="83">
        <f t="shared" si="25"/>
        <v>0</v>
      </c>
      <c r="R163" s="83">
        <f t="shared" si="26"/>
        <v>0</v>
      </c>
      <c r="S163" s="83">
        <f t="shared" si="27"/>
        <v>0</v>
      </c>
      <c r="T163" s="83">
        <f t="shared" si="28"/>
        <v>1</v>
      </c>
      <c r="U163" s="84">
        <f t="shared" si="29"/>
        <v>0</v>
      </c>
    </row>
    <row r="164" spans="1:21" ht="15.95" customHeight="1">
      <c r="A164" s="3">
        <v>10</v>
      </c>
      <c r="B164" s="4" t="s">
        <v>104</v>
      </c>
      <c r="C164" s="25" t="s">
        <v>305</v>
      </c>
      <c r="D164" s="4" t="s">
        <v>108</v>
      </c>
      <c r="E164" s="50"/>
      <c r="F164" s="31">
        <f t="shared" si="22"/>
        <v>0</v>
      </c>
      <c r="G164" s="33">
        <f t="shared" si="21"/>
        <v>0</v>
      </c>
      <c r="H164" s="40">
        <f t="shared" si="30"/>
        <v>0</v>
      </c>
      <c r="I164" s="91"/>
      <c r="J164" s="91"/>
      <c r="K164" s="91"/>
      <c r="L164" s="69" t="s">
        <v>305</v>
      </c>
      <c r="M164" s="74"/>
      <c r="N164" s="75"/>
      <c r="O164" s="89">
        <f t="shared" si="23"/>
        <v>0</v>
      </c>
      <c r="P164" s="82">
        <f t="shared" si="24"/>
        <v>0</v>
      </c>
      <c r="Q164" s="83">
        <f t="shared" si="25"/>
        <v>0</v>
      </c>
      <c r="R164" s="83">
        <f t="shared" si="26"/>
        <v>0</v>
      </c>
      <c r="S164" s="83">
        <f t="shared" si="27"/>
        <v>0</v>
      </c>
      <c r="T164" s="83">
        <f t="shared" si="28"/>
        <v>0</v>
      </c>
      <c r="U164" s="84">
        <f t="shared" si="29"/>
        <v>0</v>
      </c>
    </row>
    <row r="165" spans="1:21" ht="15.95" customHeight="1">
      <c r="A165" s="3">
        <v>11</v>
      </c>
      <c r="B165" s="4" t="s">
        <v>104</v>
      </c>
      <c r="C165" s="25" t="s">
        <v>306</v>
      </c>
      <c r="D165" s="4" t="s">
        <v>109</v>
      </c>
      <c r="E165" s="50">
        <v>1</v>
      </c>
      <c r="F165" s="31">
        <f t="shared" si="22"/>
        <v>0</v>
      </c>
      <c r="G165" s="33">
        <f t="shared" si="21"/>
        <v>0</v>
      </c>
      <c r="H165" s="40">
        <f t="shared" si="30"/>
        <v>0</v>
      </c>
      <c r="I165" s="91"/>
      <c r="J165" s="91"/>
      <c r="K165" s="91"/>
      <c r="L165" s="69" t="s">
        <v>306</v>
      </c>
      <c r="M165" s="74"/>
      <c r="N165" s="75"/>
      <c r="O165" s="89">
        <f t="shared" si="23"/>
        <v>1</v>
      </c>
      <c r="P165" s="82">
        <f t="shared" si="24"/>
        <v>0</v>
      </c>
      <c r="Q165" s="83">
        <f t="shared" si="25"/>
        <v>0</v>
      </c>
      <c r="R165" s="83">
        <f t="shared" si="26"/>
        <v>0</v>
      </c>
      <c r="S165" s="83">
        <f t="shared" si="27"/>
        <v>0</v>
      </c>
      <c r="T165" s="83">
        <f t="shared" si="28"/>
        <v>1</v>
      </c>
      <c r="U165" s="84">
        <f t="shared" si="29"/>
        <v>0</v>
      </c>
    </row>
    <row r="166" spans="1:21" ht="15.95" customHeight="1">
      <c r="A166" s="3">
        <v>12</v>
      </c>
      <c r="B166" s="4" t="s">
        <v>104</v>
      </c>
      <c r="C166" s="25" t="s">
        <v>307</v>
      </c>
      <c r="D166" s="4" t="s">
        <v>110</v>
      </c>
      <c r="E166" s="50"/>
      <c r="F166" s="31">
        <f t="shared" si="22"/>
        <v>0</v>
      </c>
      <c r="G166" s="33">
        <f t="shared" si="21"/>
        <v>0</v>
      </c>
      <c r="H166" s="40">
        <f t="shared" si="30"/>
        <v>0</v>
      </c>
      <c r="I166" s="91"/>
      <c r="J166" s="91"/>
      <c r="K166" s="91"/>
      <c r="L166" s="69" t="s">
        <v>307</v>
      </c>
      <c r="M166" s="74"/>
      <c r="N166" s="75"/>
      <c r="O166" s="89">
        <f t="shared" si="23"/>
        <v>0</v>
      </c>
      <c r="P166" s="82">
        <f t="shared" si="24"/>
        <v>0</v>
      </c>
      <c r="Q166" s="83">
        <f t="shared" si="25"/>
        <v>0</v>
      </c>
      <c r="R166" s="83">
        <f t="shared" si="26"/>
        <v>0</v>
      </c>
      <c r="S166" s="83">
        <f t="shared" si="27"/>
        <v>0</v>
      </c>
      <c r="T166" s="83">
        <f t="shared" si="28"/>
        <v>0</v>
      </c>
      <c r="U166" s="84">
        <f t="shared" si="29"/>
        <v>0</v>
      </c>
    </row>
    <row r="167" spans="1:21" ht="15.95" customHeight="1">
      <c r="A167" s="3">
        <v>13</v>
      </c>
      <c r="B167" s="4" t="s">
        <v>104</v>
      </c>
      <c r="C167" s="25" t="s">
        <v>308</v>
      </c>
      <c r="D167" s="4" t="s">
        <v>111</v>
      </c>
      <c r="E167" s="50">
        <v>1</v>
      </c>
      <c r="F167" s="31">
        <f t="shared" si="22"/>
        <v>0</v>
      </c>
      <c r="G167" s="33">
        <f t="shared" si="21"/>
        <v>0</v>
      </c>
      <c r="H167" s="40">
        <f t="shared" si="30"/>
        <v>0</v>
      </c>
      <c r="I167" s="91"/>
      <c r="J167" s="91"/>
      <c r="K167" s="91"/>
      <c r="L167" s="69" t="s">
        <v>308</v>
      </c>
      <c r="M167" s="74"/>
      <c r="N167" s="75"/>
      <c r="O167" s="89">
        <f t="shared" si="23"/>
        <v>1</v>
      </c>
      <c r="P167" s="82">
        <f t="shared" si="24"/>
        <v>0</v>
      </c>
      <c r="Q167" s="83">
        <f t="shared" si="25"/>
        <v>0</v>
      </c>
      <c r="R167" s="83">
        <f t="shared" si="26"/>
        <v>0</v>
      </c>
      <c r="S167" s="83">
        <f t="shared" si="27"/>
        <v>0</v>
      </c>
      <c r="T167" s="83">
        <f t="shared" si="28"/>
        <v>1</v>
      </c>
      <c r="U167" s="84">
        <f t="shared" si="29"/>
        <v>0</v>
      </c>
    </row>
    <row r="168" spans="1:21" ht="15.95" customHeight="1">
      <c r="A168" s="3">
        <v>14</v>
      </c>
      <c r="B168" s="4" t="s">
        <v>104</v>
      </c>
      <c r="C168" s="25" t="s">
        <v>309</v>
      </c>
      <c r="D168" s="4" t="s">
        <v>112</v>
      </c>
      <c r="E168" s="50">
        <v>1</v>
      </c>
      <c r="F168" s="31">
        <f t="shared" si="22"/>
        <v>0</v>
      </c>
      <c r="G168" s="33">
        <f t="shared" si="21"/>
        <v>0</v>
      </c>
      <c r="H168" s="40">
        <f t="shared" si="30"/>
        <v>0</v>
      </c>
      <c r="I168" s="91"/>
      <c r="J168" s="91"/>
      <c r="K168" s="91"/>
      <c r="L168" s="69" t="s">
        <v>309</v>
      </c>
      <c r="M168" s="74"/>
      <c r="N168" s="75"/>
      <c r="O168" s="89">
        <f t="shared" si="23"/>
        <v>1</v>
      </c>
      <c r="P168" s="82">
        <f t="shared" si="24"/>
        <v>0</v>
      </c>
      <c r="Q168" s="83">
        <f t="shared" si="25"/>
        <v>0</v>
      </c>
      <c r="R168" s="83">
        <f t="shared" si="26"/>
        <v>0</v>
      </c>
      <c r="S168" s="83">
        <f t="shared" si="27"/>
        <v>0</v>
      </c>
      <c r="T168" s="83">
        <f t="shared" si="28"/>
        <v>1</v>
      </c>
      <c r="U168" s="84">
        <f t="shared" si="29"/>
        <v>0</v>
      </c>
    </row>
    <row r="169" spans="1:21" ht="15.95" customHeight="1">
      <c r="A169" s="3">
        <v>15</v>
      </c>
      <c r="B169" s="4" t="s">
        <v>104</v>
      </c>
      <c r="C169" s="25" t="s">
        <v>310</v>
      </c>
      <c r="D169" s="9" t="s">
        <v>395</v>
      </c>
      <c r="E169" s="50">
        <v>1</v>
      </c>
      <c r="F169" s="31">
        <f t="shared" si="22"/>
        <v>0</v>
      </c>
      <c r="G169" s="33">
        <f t="shared" si="21"/>
        <v>0</v>
      </c>
      <c r="H169" s="40">
        <f t="shared" si="30"/>
        <v>0</v>
      </c>
      <c r="I169" s="91"/>
      <c r="J169" s="91"/>
      <c r="K169" s="91"/>
      <c r="L169" s="69" t="s">
        <v>310</v>
      </c>
      <c r="M169" s="74"/>
      <c r="N169" s="75"/>
      <c r="O169" s="89">
        <f t="shared" si="23"/>
        <v>1</v>
      </c>
      <c r="P169" s="82">
        <f t="shared" si="24"/>
        <v>0</v>
      </c>
      <c r="Q169" s="83">
        <f t="shared" si="25"/>
        <v>0</v>
      </c>
      <c r="R169" s="83">
        <f t="shared" si="26"/>
        <v>0</v>
      </c>
      <c r="S169" s="83">
        <f t="shared" si="27"/>
        <v>0</v>
      </c>
      <c r="T169" s="83">
        <f t="shared" si="28"/>
        <v>1</v>
      </c>
      <c r="U169" s="84">
        <f t="shared" si="29"/>
        <v>0</v>
      </c>
    </row>
    <row r="170" spans="1:21" ht="15.95" customHeight="1">
      <c r="A170" s="3">
        <v>16</v>
      </c>
      <c r="B170" s="4" t="s">
        <v>104</v>
      </c>
      <c r="C170" s="25" t="s">
        <v>311</v>
      </c>
      <c r="D170" s="4" t="s">
        <v>113</v>
      </c>
      <c r="E170" s="50">
        <v>1</v>
      </c>
      <c r="F170" s="31">
        <f t="shared" si="22"/>
        <v>0</v>
      </c>
      <c r="G170" s="33">
        <f t="shared" si="21"/>
        <v>0</v>
      </c>
      <c r="H170" s="40">
        <f t="shared" si="30"/>
        <v>1</v>
      </c>
      <c r="I170" s="91" t="s">
        <v>302</v>
      </c>
      <c r="J170" s="91"/>
      <c r="K170" s="91"/>
      <c r="L170" s="69" t="s">
        <v>311</v>
      </c>
      <c r="M170" s="74"/>
      <c r="N170" s="75"/>
      <c r="O170" s="89">
        <f t="shared" si="23"/>
        <v>1</v>
      </c>
      <c r="P170" s="82">
        <f t="shared" si="24"/>
        <v>0</v>
      </c>
      <c r="Q170" s="83">
        <f t="shared" si="25"/>
        <v>0</v>
      </c>
      <c r="R170" s="83">
        <f t="shared" si="26"/>
        <v>0</v>
      </c>
      <c r="S170" s="83">
        <f t="shared" si="27"/>
        <v>0</v>
      </c>
      <c r="T170" s="83">
        <f t="shared" si="28"/>
        <v>1</v>
      </c>
      <c r="U170" s="84">
        <f t="shared" si="29"/>
        <v>0</v>
      </c>
    </row>
    <row r="171" spans="1:21" ht="15.95" customHeight="1">
      <c r="A171" s="3">
        <v>17</v>
      </c>
      <c r="B171" s="4" t="s">
        <v>104</v>
      </c>
      <c r="C171" s="25" t="s">
        <v>312</v>
      </c>
      <c r="D171" s="4" t="s">
        <v>114</v>
      </c>
      <c r="E171" s="50">
        <v>1</v>
      </c>
      <c r="F171" s="31">
        <f t="shared" si="22"/>
        <v>0</v>
      </c>
      <c r="G171" s="33">
        <f t="shared" si="21"/>
        <v>0</v>
      </c>
      <c r="H171" s="40">
        <f t="shared" si="30"/>
        <v>0</v>
      </c>
      <c r="I171" s="91"/>
      <c r="J171" s="91"/>
      <c r="K171" s="91"/>
      <c r="L171" s="69" t="s">
        <v>312</v>
      </c>
      <c r="M171" s="74"/>
      <c r="N171" s="75"/>
      <c r="O171" s="89">
        <f t="shared" si="23"/>
        <v>1</v>
      </c>
      <c r="P171" s="82">
        <f t="shared" si="24"/>
        <v>0</v>
      </c>
      <c r="Q171" s="83">
        <f t="shared" si="25"/>
        <v>0</v>
      </c>
      <c r="R171" s="83">
        <f t="shared" si="26"/>
        <v>0</v>
      </c>
      <c r="S171" s="83">
        <f t="shared" si="27"/>
        <v>0</v>
      </c>
      <c r="T171" s="83">
        <f t="shared" si="28"/>
        <v>1</v>
      </c>
      <c r="U171" s="84">
        <f t="shared" si="29"/>
        <v>0</v>
      </c>
    </row>
    <row r="172" spans="1:21" ht="15.95" customHeight="1">
      <c r="A172" s="8">
        <v>18</v>
      </c>
      <c r="B172" s="4" t="s">
        <v>104</v>
      </c>
      <c r="C172" s="25" t="s">
        <v>313</v>
      </c>
      <c r="D172" s="9" t="s">
        <v>396</v>
      </c>
      <c r="E172" s="50"/>
      <c r="F172" s="31">
        <f t="shared" si="22"/>
        <v>0</v>
      </c>
      <c r="G172" s="33">
        <f t="shared" si="21"/>
        <v>0</v>
      </c>
      <c r="H172" s="40">
        <f t="shared" si="30"/>
        <v>0</v>
      </c>
      <c r="I172" s="91"/>
      <c r="J172" s="91"/>
      <c r="K172" s="91"/>
      <c r="L172" s="69" t="s">
        <v>313</v>
      </c>
      <c r="M172" s="74"/>
      <c r="N172" s="75"/>
      <c r="O172" s="89">
        <f t="shared" si="23"/>
        <v>0</v>
      </c>
      <c r="P172" s="82">
        <f t="shared" si="24"/>
        <v>0</v>
      </c>
      <c r="Q172" s="83">
        <f t="shared" si="25"/>
        <v>0</v>
      </c>
      <c r="R172" s="83">
        <f t="shared" si="26"/>
        <v>0</v>
      </c>
      <c r="S172" s="83">
        <f t="shared" si="27"/>
        <v>0</v>
      </c>
      <c r="T172" s="83">
        <f t="shared" si="28"/>
        <v>0</v>
      </c>
      <c r="U172" s="84">
        <f t="shared" si="29"/>
        <v>0</v>
      </c>
    </row>
    <row r="173" spans="1:21" ht="15.95" customHeight="1">
      <c r="A173" s="8">
        <v>19</v>
      </c>
      <c r="B173" s="9" t="s">
        <v>104</v>
      </c>
      <c r="C173" s="25" t="s">
        <v>314</v>
      </c>
      <c r="D173" s="9" t="s">
        <v>139</v>
      </c>
      <c r="E173" s="50"/>
      <c r="F173" s="31">
        <f t="shared" si="22"/>
        <v>1</v>
      </c>
      <c r="G173" s="33" t="str">
        <f t="shared" si="21"/>
        <v>SATIE, 21</v>
      </c>
      <c r="H173" s="40">
        <f t="shared" si="30"/>
        <v>0</v>
      </c>
      <c r="I173" s="91"/>
      <c r="J173" s="91"/>
      <c r="K173" s="91"/>
      <c r="L173" s="69" t="s">
        <v>314</v>
      </c>
      <c r="M173" s="74"/>
      <c r="N173" s="75"/>
      <c r="O173" s="89">
        <f t="shared" si="23"/>
        <v>1</v>
      </c>
      <c r="P173" s="82">
        <f t="shared" si="24"/>
        <v>0</v>
      </c>
      <c r="Q173" s="83">
        <f t="shared" si="25"/>
        <v>0</v>
      </c>
      <c r="R173" s="83">
        <f t="shared" si="26"/>
        <v>0</v>
      </c>
      <c r="S173" s="83">
        <f t="shared" si="27"/>
        <v>0</v>
      </c>
      <c r="T173" s="83">
        <f t="shared" si="28"/>
        <v>0</v>
      </c>
      <c r="U173" s="84">
        <f t="shared" si="29"/>
        <v>1</v>
      </c>
    </row>
    <row r="174" spans="1:21" ht="15.95" customHeight="1">
      <c r="A174" s="3">
        <v>20</v>
      </c>
      <c r="B174" s="4" t="s">
        <v>104</v>
      </c>
      <c r="C174" s="25" t="s">
        <v>315</v>
      </c>
      <c r="D174" s="4" t="s">
        <v>115</v>
      </c>
      <c r="E174" s="50"/>
      <c r="F174" s="31">
        <f t="shared" si="22"/>
        <v>0</v>
      </c>
      <c r="G174" s="33">
        <f t="shared" si="21"/>
        <v>0</v>
      </c>
      <c r="H174" s="40">
        <f t="shared" si="30"/>
        <v>0</v>
      </c>
      <c r="I174" s="91"/>
      <c r="J174" s="91"/>
      <c r="K174" s="91"/>
      <c r="L174" s="69" t="s">
        <v>315</v>
      </c>
      <c r="M174" s="74"/>
      <c r="N174" s="75"/>
      <c r="O174" s="89">
        <f t="shared" si="23"/>
        <v>0</v>
      </c>
      <c r="P174" s="82">
        <f t="shared" si="24"/>
        <v>0</v>
      </c>
      <c r="Q174" s="83">
        <f t="shared" si="25"/>
        <v>0</v>
      </c>
      <c r="R174" s="83">
        <f t="shared" si="26"/>
        <v>0</v>
      </c>
      <c r="S174" s="83">
        <f t="shared" si="27"/>
        <v>0</v>
      </c>
      <c r="T174" s="83">
        <f t="shared" si="28"/>
        <v>0</v>
      </c>
      <c r="U174" s="84">
        <f t="shared" si="29"/>
        <v>0</v>
      </c>
    </row>
    <row r="175" spans="1:21" ht="15.95" customHeight="1">
      <c r="A175" s="3">
        <v>21</v>
      </c>
      <c r="B175" s="4" t="s">
        <v>104</v>
      </c>
      <c r="C175" s="25" t="s">
        <v>316</v>
      </c>
      <c r="D175" s="4" t="s">
        <v>116</v>
      </c>
      <c r="E175" s="50">
        <v>1</v>
      </c>
      <c r="F175" s="31">
        <f t="shared" si="22"/>
        <v>0</v>
      </c>
      <c r="G175" s="33">
        <f t="shared" si="21"/>
        <v>0</v>
      </c>
      <c r="H175" s="40">
        <f t="shared" si="30"/>
        <v>2</v>
      </c>
      <c r="I175" s="91" t="s">
        <v>299</v>
      </c>
      <c r="J175" s="91" t="s">
        <v>314</v>
      </c>
      <c r="K175" s="91"/>
      <c r="L175" s="69" t="s">
        <v>316</v>
      </c>
      <c r="M175" s="74"/>
      <c r="N175" s="75"/>
      <c r="O175" s="89">
        <f t="shared" si="23"/>
        <v>1</v>
      </c>
      <c r="P175" s="82">
        <f t="shared" si="24"/>
        <v>0</v>
      </c>
      <c r="Q175" s="83">
        <f t="shared" si="25"/>
        <v>0</v>
      </c>
      <c r="R175" s="83">
        <f t="shared" si="26"/>
        <v>0</v>
      </c>
      <c r="S175" s="83">
        <f t="shared" si="27"/>
        <v>0</v>
      </c>
      <c r="T175" s="83">
        <f t="shared" si="28"/>
        <v>1</v>
      </c>
      <c r="U175" s="84">
        <f t="shared" si="29"/>
        <v>0</v>
      </c>
    </row>
    <row r="176" spans="1:21" ht="15.95" customHeight="1">
      <c r="A176" s="3">
        <v>22</v>
      </c>
      <c r="B176" s="4" t="s">
        <v>104</v>
      </c>
      <c r="C176" s="25" t="s">
        <v>317</v>
      </c>
      <c r="D176" s="4" t="s">
        <v>117</v>
      </c>
      <c r="E176" s="50"/>
      <c r="F176" s="31">
        <f t="shared" si="22"/>
        <v>0</v>
      </c>
      <c r="G176" s="33">
        <f t="shared" si="21"/>
        <v>0</v>
      </c>
      <c r="H176" s="40">
        <f t="shared" si="30"/>
        <v>0</v>
      </c>
      <c r="I176" s="91"/>
      <c r="J176" s="91"/>
      <c r="K176" s="91"/>
      <c r="L176" s="69" t="s">
        <v>317</v>
      </c>
      <c r="M176" s="74"/>
      <c r="N176" s="75"/>
      <c r="O176" s="89">
        <f t="shared" si="23"/>
        <v>0</v>
      </c>
      <c r="P176" s="82">
        <f t="shared" si="24"/>
        <v>0</v>
      </c>
      <c r="Q176" s="83">
        <f t="shared" si="25"/>
        <v>0</v>
      </c>
      <c r="R176" s="83">
        <f t="shared" si="26"/>
        <v>0</v>
      </c>
      <c r="S176" s="83">
        <f t="shared" si="27"/>
        <v>0</v>
      </c>
      <c r="T176" s="83">
        <f t="shared" si="28"/>
        <v>0</v>
      </c>
      <c r="U176" s="84">
        <f t="shared" si="29"/>
        <v>0</v>
      </c>
    </row>
    <row r="177" spans="1:21" ht="15.95" customHeight="1">
      <c r="A177" s="8">
        <v>24</v>
      </c>
      <c r="B177" s="9" t="s">
        <v>104</v>
      </c>
      <c r="C177" s="25" t="s">
        <v>318</v>
      </c>
      <c r="D177" s="9" t="s">
        <v>397</v>
      </c>
      <c r="E177" s="50"/>
      <c r="F177" s="31">
        <f t="shared" si="22"/>
        <v>0</v>
      </c>
      <c r="G177" s="33">
        <f t="shared" si="21"/>
        <v>0</v>
      </c>
      <c r="H177" s="40">
        <f t="shared" si="30"/>
        <v>0</v>
      </c>
      <c r="I177" s="91"/>
      <c r="J177" s="91"/>
      <c r="K177" s="91"/>
      <c r="L177" s="69" t="s">
        <v>318</v>
      </c>
      <c r="M177" s="74"/>
      <c r="N177" s="75"/>
      <c r="O177" s="89">
        <f t="shared" si="23"/>
        <v>0</v>
      </c>
      <c r="P177" s="82">
        <f t="shared" si="24"/>
        <v>0</v>
      </c>
      <c r="Q177" s="83">
        <f t="shared" si="25"/>
        <v>0</v>
      </c>
      <c r="R177" s="83">
        <f t="shared" si="26"/>
        <v>0</v>
      </c>
      <c r="S177" s="83">
        <f t="shared" si="27"/>
        <v>0</v>
      </c>
      <c r="T177" s="83">
        <f t="shared" si="28"/>
        <v>0</v>
      </c>
      <c r="U177" s="84">
        <f t="shared" si="29"/>
        <v>0</v>
      </c>
    </row>
    <row r="178" spans="1:21" ht="15.95" customHeight="1">
      <c r="A178" s="3">
        <v>26</v>
      </c>
      <c r="B178" s="4" t="s">
        <v>104</v>
      </c>
      <c r="C178" s="25" t="s">
        <v>319</v>
      </c>
      <c r="D178" s="4" t="s">
        <v>118</v>
      </c>
      <c r="E178" s="50">
        <v>1</v>
      </c>
      <c r="F178" s="31">
        <f t="shared" si="22"/>
        <v>0</v>
      </c>
      <c r="G178" s="33">
        <f t="shared" si="21"/>
        <v>0</v>
      </c>
      <c r="H178" s="40">
        <f t="shared" si="30"/>
        <v>0</v>
      </c>
      <c r="I178" s="91"/>
      <c r="J178" s="91"/>
      <c r="K178" s="91"/>
      <c r="L178" s="69" t="s">
        <v>319</v>
      </c>
      <c r="M178" s="74"/>
      <c r="N178" s="75"/>
      <c r="O178" s="89">
        <f t="shared" si="23"/>
        <v>1</v>
      </c>
      <c r="P178" s="82">
        <f t="shared" si="24"/>
        <v>0</v>
      </c>
      <c r="Q178" s="83">
        <f t="shared" si="25"/>
        <v>0</v>
      </c>
      <c r="R178" s="83">
        <f t="shared" si="26"/>
        <v>0</v>
      </c>
      <c r="S178" s="83">
        <f t="shared" si="27"/>
        <v>0</v>
      </c>
      <c r="T178" s="83">
        <f t="shared" si="28"/>
        <v>1</v>
      </c>
      <c r="U178" s="84">
        <f t="shared" si="29"/>
        <v>0</v>
      </c>
    </row>
    <row r="179" spans="1:21" ht="15.95" customHeight="1">
      <c r="A179" s="3">
        <v>28</v>
      </c>
      <c r="B179" s="4" t="s">
        <v>104</v>
      </c>
      <c r="C179" s="25" t="s">
        <v>320</v>
      </c>
      <c r="D179" s="4" t="s">
        <v>119</v>
      </c>
      <c r="E179" s="50"/>
      <c r="F179" s="31">
        <f t="shared" si="22"/>
        <v>0</v>
      </c>
      <c r="G179" s="33">
        <f t="shared" si="21"/>
        <v>0</v>
      </c>
      <c r="H179" s="40">
        <f t="shared" si="30"/>
        <v>0</v>
      </c>
      <c r="I179" s="91"/>
      <c r="J179" s="91"/>
      <c r="K179" s="91"/>
      <c r="L179" s="69" t="s">
        <v>320</v>
      </c>
      <c r="M179" s="74"/>
      <c r="N179" s="75"/>
      <c r="O179" s="89">
        <f t="shared" si="23"/>
        <v>0</v>
      </c>
      <c r="P179" s="82">
        <f t="shared" si="24"/>
        <v>0</v>
      </c>
      <c r="Q179" s="83">
        <f t="shared" si="25"/>
        <v>0</v>
      </c>
      <c r="R179" s="83">
        <f t="shared" si="26"/>
        <v>0</v>
      </c>
      <c r="S179" s="83">
        <f t="shared" si="27"/>
        <v>0</v>
      </c>
      <c r="T179" s="83">
        <f t="shared" si="28"/>
        <v>0</v>
      </c>
      <c r="U179" s="84">
        <f t="shared" si="29"/>
        <v>0</v>
      </c>
    </row>
    <row r="180" spans="1:21" ht="15.95" customHeight="1" thickBot="1">
      <c r="A180" s="5">
        <v>30</v>
      </c>
      <c r="B180" s="6" t="s">
        <v>104</v>
      </c>
      <c r="C180" s="55" t="s">
        <v>321</v>
      </c>
      <c r="D180" s="6" t="s">
        <v>120</v>
      </c>
      <c r="E180" s="50">
        <v>1</v>
      </c>
      <c r="F180" s="34">
        <f t="shared" si="22"/>
        <v>0</v>
      </c>
      <c r="G180" s="35">
        <f t="shared" si="21"/>
        <v>0</v>
      </c>
      <c r="H180" s="56">
        <f t="shared" si="30"/>
        <v>0</v>
      </c>
      <c r="I180" s="92"/>
      <c r="J180" s="92"/>
      <c r="K180" s="92"/>
      <c r="L180" s="70" t="s">
        <v>321</v>
      </c>
      <c r="M180" s="74"/>
      <c r="N180" s="75"/>
      <c r="O180" s="89">
        <f t="shared" si="23"/>
        <v>1</v>
      </c>
      <c r="P180" s="82">
        <f t="shared" si="24"/>
        <v>0</v>
      </c>
      <c r="Q180" s="83">
        <f t="shared" si="25"/>
        <v>0</v>
      </c>
      <c r="R180" s="83">
        <f t="shared" si="26"/>
        <v>0</v>
      </c>
      <c r="S180" s="83">
        <f t="shared" si="27"/>
        <v>0</v>
      </c>
      <c r="T180" s="83">
        <f t="shared" si="28"/>
        <v>1</v>
      </c>
      <c r="U180" s="84">
        <f t="shared" si="29"/>
        <v>0</v>
      </c>
    </row>
    <row r="181" spans="1:21" ht="15.95" customHeight="1">
      <c r="A181" s="20">
        <v>1</v>
      </c>
      <c r="B181" s="51" t="s">
        <v>121</v>
      </c>
      <c r="C181" s="25" t="s">
        <v>322</v>
      </c>
      <c r="D181" s="94" t="s">
        <v>354</v>
      </c>
      <c r="E181" s="50"/>
      <c r="F181" s="52">
        <f t="shared" si="22"/>
        <v>1</v>
      </c>
      <c r="G181" s="53" t="str">
        <f t="shared" si="21"/>
        <v>MOULIN, 3</v>
      </c>
      <c r="H181" s="54">
        <f t="shared" si="30"/>
        <v>0</v>
      </c>
      <c r="I181" s="93"/>
      <c r="J181" s="93"/>
      <c r="K181" s="93"/>
      <c r="L181" s="69" t="s">
        <v>322</v>
      </c>
      <c r="M181" s="74"/>
      <c r="N181" s="75"/>
      <c r="O181" s="89">
        <f t="shared" si="23"/>
        <v>1</v>
      </c>
      <c r="P181" s="82">
        <f t="shared" si="24"/>
        <v>0</v>
      </c>
      <c r="Q181" s="83">
        <f t="shared" si="25"/>
        <v>0</v>
      </c>
      <c r="R181" s="83">
        <f t="shared" si="26"/>
        <v>0</v>
      </c>
      <c r="S181" s="83">
        <f t="shared" si="27"/>
        <v>0</v>
      </c>
      <c r="T181" s="83">
        <f t="shared" si="28"/>
        <v>0</v>
      </c>
      <c r="U181" s="84">
        <f t="shared" si="29"/>
        <v>1</v>
      </c>
    </row>
    <row r="182" spans="1:21" ht="15.95" customHeight="1">
      <c r="A182" s="3">
        <v>3</v>
      </c>
      <c r="B182" s="4" t="s">
        <v>121</v>
      </c>
      <c r="C182" s="25" t="s">
        <v>323</v>
      </c>
      <c r="D182" s="4" t="s">
        <v>13</v>
      </c>
      <c r="E182" s="50">
        <v>1</v>
      </c>
      <c r="F182" s="31">
        <f t="shared" si="22"/>
        <v>0</v>
      </c>
      <c r="G182" s="33">
        <f t="shared" si="21"/>
        <v>0</v>
      </c>
      <c r="H182" s="40">
        <f t="shared" si="30"/>
        <v>3</v>
      </c>
      <c r="I182" s="91" t="s">
        <v>322</v>
      </c>
      <c r="J182" s="91" t="s">
        <v>183</v>
      </c>
      <c r="K182" s="91" t="s">
        <v>181</v>
      </c>
      <c r="L182" s="69" t="s">
        <v>323</v>
      </c>
      <c r="M182" s="74"/>
      <c r="N182" s="75"/>
      <c r="O182" s="89">
        <f t="shared" si="23"/>
        <v>1</v>
      </c>
      <c r="P182" s="82">
        <f t="shared" si="24"/>
        <v>0</v>
      </c>
      <c r="Q182" s="83">
        <f t="shared" si="25"/>
        <v>0</v>
      </c>
      <c r="R182" s="83">
        <f t="shared" si="26"/>
        <v>0</v>
      </c>
      <c r="S182" s="83">
        <f t="shared" si="27"/>
        <v>0</v>
      </c>
      <c r="T182" s="83">
        <f t="shared" si="28"/>
        <v>1</v>
      </c>
      <c r="U182" s="84">
        <f t="shared" si="29"/>
        <v>0</v>
      </c>
    </row>
    <row r="183" spans="1:21" ht="15.95" customHeight="1">
      <c r="A183" s="3">
        <v>5</v>
      </c>
      <c r="B183" s="4" t="s">
        <v>121</v>
      </c>
      <c r="C183" s="25" t="s">
        <v>324</v>
      </c>
      <c r="D183" s="4" t="s">
        <v>122</v>
      </c>
      <c r="E183" s="50"/>
      <c r="F183" s="31">
        <f t="shared" si="22"/>
        <v>1</v>
      </c>
      <c r="G183" s="33" t="str">
        <f t="shared" si="21"/>
        <v>MOULIN, 7</v>
      </c>
      <c r="H183" s="40">
        <f t="shared" si="30"/>
        <v>0</v>
      </c>
      <c r="I183" s="91"/>
      <c r="J183" s="91"/>
      <c r="K183" s="91"/>
      <c r="L183" s="69" t="s">
        <v>324</v>
      </c>
      <c r="M183" s="74"/>
      <c r="N183" s="75"/>
      <c r="O183" s="89">
        <f t="shared" si="23"/>
        <v>1</v>
      </c>
      <c r="P183" s="82">
        <f t="shared" si="24"/>
        <v>0</v>
      </c>
      <c r="Q183" s="83">
        <f t="shared" si="25"/>
        <v>0</v>
      </c>
      <c r="R183" s="83">
        <f t="shared" si="26"/>
        <v>0</v>
      </c>
      <c r="S183" s="83">
        <f t="shared" si="27"/>
        <v>0</v>
      </c>
      <c r="T183" s="83">
        <f t="shared" si="28"/>
        <v>0</v>
      </c>
      <c r="U183" s="84">
        <f t="shared" si="29"/>
        <v>1</v>
      </c>
    </row>
    <row r="184" spans="1:21" ht="15.95" customHeight="1" thickBot="1">
      <c r="A184" s="5">
        <v>7</v>
      </c>
      <c r="B184" s="6" t="s">
        <v>121</v>
      </c>
      <c r="C184" s="55" t="s">
        <v>325</v>
      </c>
      <c r="D184" s="6" t="s">
        <v>123</v>
      </c>
      <c r="E184" s="50">
        <v>1</v>
      </c>
      <c r="F184" s="34">
        <f t="shared" si="22"/>
        <v>0</v>
      </c>
      <c r="G184" s="35">
        <f t="shared" si="21"/>
        <v>0</v>
      </c>
      <c r="H184" s="56">
        <f t="shared" si="30"/>
        <v>1</v>
      </c>
      <c r="I184" s="92" t="s">
        <v>324</v>
      </c>
      <c r="J184" s="92"/>
      <c r="K184" s="92"/>
      <c r="L184" s="70" t="s">
        <v>325</v>
      </c>
      <c r="M184" s="78"/>
      <c r="N184" s="79"/>
      <c r="O184" s="80">
        <f t="shared" si="23"/>
        <v>1</v>
      </c>
      <c r="P184" s="85">
        <f t="shared" si="24"/>
        <v>0</v>
      </c>
      <c r="Q184" s="86">
        <f t="shared" si="25"/>
        <v>0</v>
      </c>
      <c r="R184" s="86">
        <f t="shared" si="26"/>
        <v>0</v>
      </c>
      <c r="S184" s="86">
        <f t="shared" si="27"/>
        <v>0</v>
      </c>
      <c r="T184" s="86">
        <f t="shared" si="28"/>
        <v>1</v>
      </c>
      <c r="U184" s="80">
        <f t="shared" si="29"/>
        <v>0</v>
      </c>
    </row>
    <row r="185" spans="1:21">
      <c r="A185" s="13"/>
      <c r="B185" s="14"/>
      <c r="C185" s="13"/>
      <c r="D185" s="14"/>
      <c r="E185" s="14"/>
      <c r="F185" s="14"/>
      <c r="G185" s="28"/>
      <c r="H185" s="14"/>
      <c r="I185" s="26" t="s">
        <v>146</v>
      </c>
      <c r="J185" s="26" t="s">
        <v>146</v>
      </c>
      <c r="K185" s="26" t="s">
        <v>146</v>
      </c>
      <c r="L185" s="36"/>
    </row>
    <row r="186" spans="1:21" ht="12.75" customHeight="1">
      <c r="D186" s="7"/>
      <c r="I186" s="24" t="s">
        <v>147</v>
      </c>
      <c r="J186" s="24" t="s">
        <v>147</v>
      </c>
      <c r="K186" s="24" t="s">
        <v>147</v>
      </c>
    </row>
    <row r="187" spans="1:21" ht="12.75" customHeight="1">
      <c r="I187" s="24" t="s">
        <v>148</v>
      </c>
      <c r="J187" s="24" t="s">
        <v>148</v>
      </c>
      <c r="K187" s="24" t="s">
        <v>148</v>
      </c>
    </row>
    <row r="188" spans="1:21" ht="12.75" customHeight="1">
      <c r="I188" s="24" t="s">
        <v>149</v>
      </c>
      <c r="J188" s="24" t="s">
        <v>149</v>
      </c>
      <c r="K188" s="24" t="s">
        <v>149</v>
      </c>
    </row>
    <row r="189" spans="1:21">
      <c r="I189" s="24" t="s">
        <v>150</v>
      </c>
      <c r="J189" s="24" t="s">
        <v>150</v>
      </c>
      <c r="K189" s="24" t="s">
        <v>150</v>
      </c>
    </row>
    <row r="190" spans="1:21">
      <c r="I190" s="19" t="s">
        <v>151</v>
      </c>
      <c r="J190" s="19" t="s">
        <v>151</v>
      </c>
      <c r="K190" s="19" t="s">
        <v>151</v>
      </c>
    </row>
    <row r="191" spans="1:21">
      <c r="I191" s="19" t="s">
        <v>152</v>
      </c>
      <c r="J191" s="19" t="s">
        <v>152</v>
      </c>
      <c r="K191" s="19" t="s">
        <v>152</v>
      </c>
    </row>
    <row r="192" spans="1:21">
      <c r="I192" s="19" t="s">
        <v>153</v>
      </c>
      <c r="J192" s="19" t="s">
        <v>153</v>
      </c>
      <c r="K192" s="19" t="s">
        <v>153</v>
      </c>
    </row>
    <row r="193" spans="9:11">
      <c r="I193" s="19" t="s">
        <v>154</v>
      </c>
      <c r="J193" s="19" t="s">
        <v>154</v>
      </c>
      <c r="K193" s="19" t="s">
        <v>154</v>
      </c>
    </row>
    <row r="194" spans="9:11">
      <c r="I194" s="19" t="s">
        <v>155</v>
      </c>
      <c r="J194" s="19" t="s">
        <v>155</v>
      </c>
      <c r="K194" s="19" t="s">
        <v>155</v>
      </c>
    </row>
    <row r="195" spans="9:11">
      <c r="I195" s="19" t="s">
        <v>156</v>
      </c>
      <c r="J195" s="19" t="s">
        <v>156</v>
      </c>
      <c r="K195" s="19" t="s">
        <v>156</v>
      </c>
    </row>
    <row r="196" spans="9:11">
      <c r="I196" s="19" t="s">
        <v>157</v>
      </c>
      <c r="J196" s="19" t="s">
        <v>157</v>
      </c>
      <c r="K196" s="19" t="s">
        <v>157</v>
      </c>
    </row>
    <row r="197" spans="9:11">
      <c r="I197" s="19" t="s">
        <v>158</v>
      </c>
      <c r="J197" s="19" t="s">
        <v>158</v>
      </c>
      <c r="K197" s="19" t="s">
        <v>158</v>
      </c>
    </row>
    <row r="198" spans="9:11">
      <c r="I198" s="19" t="s">
        <v>159</v>
      </c>
      <c r="J198" s="19" t="s">
        <v>159</v>
      </c>
      <c r="K198" s="19" t="s">
        <v>159</v>
      </c>
    </row>
    <row r="199" spans="9:11">
      <c r="I199" s="19" t="s">
        <v>160</v>
      </c>
      <c r="J199" s="19" t="s">
        <v>160</v>
      </c>
      <c r="K199" s="19" t="s">
        <v>160</v>
      </c>
    </row>
    <row r="200" spans="9:11">
      <c r="I200" s="19" t="s">
        <v>161</v>
      </c>
      <c r="J200" s="19" t="s">
        <v>161</v>
      </c>
      <c r="K200" s="19" t="s">
        <v>161</v>
      </c>
    </row>
    <row r="201" spans="9:11">
      <c r="I201" s="19" t="s">
        <v>162</v>
      </c>
      <c r="J201" s="19" t="s">
        <v>162</v>
      </c>
      <c r="K201" s="19" t="s">
        <v>162</v>
      </c>
    </row>
    <row r="202" spans="9:11">
      <c r="I202" s="19" t="s">
        <v>163</v>
      </c>
      <c r="J202" s="19" t="s">
        <v>163</v>
      </c>
      <c r="K202" s="19" t="s">
        <v>163</v>
      </c>
    </row>
    <row r="203" spans="9:11">
      <c r="I203" s="19" t="s">
        <v>164</v>
      </c>
      <c r="J203" s="19" t="s">
        <v>164</v>
      </c>
      <c r="K203" s="19" t="s">
        <v>164</v>
      </c>
    </row>
    <row r="204" spans="9:11">
      <c r="I204" s="19" t="s">
        <v>165</v>
      </c>
      <c r="J204" s="19" t="s">
        <v>165</v>
      </c>
      <c r="K204" s="19" t="s">
        <v>165</v>
      </c>
    </row>
    <row r="205" spans="9:11">
      <c r="I205" s="19" t="s">
        <v>166</v>
      </c>
      <c r="J205" s="19" t="s">
        <v>166</v>
      </c>
      <c r="K205" s="19" t="s">
        <v>166</v>
      </c>
    </row>
    <row r="206" spans="9:11">
      <c r="I206" s="19" t="s">
        <v>167</v>
      </c>
      <c r="J206" s="19" t="s">
        <v>167</v>
      </c>
      <c r="K206" s="19" t="s">
        <v>167</v>
      </c>
    </row>
    <row r="207" spans="9:11">
      <c r="I207" s="19" t="s">
        <v>168</v>
      </c>
      <c r="J207" s="19" t="s">
        <v>168</v>
      </c>
      <c r="K207" s="19" t="s">
        <v>168</v>
      </c>
    </row>
    <row r="208" spans="9:11">
      <c r="I208" s="19" t="s">
        <v>169</v>
      </c>
      <c r="J208" s="19" t="s">
        <v>169</v>
      </c>
      <c r="K208" s="19" t="s">
        <v>169</v>
      </c>
    </row>
    <row r="209" spans="9:11">
      <c r="I209" s="19" t="s">
        <v>170</v>
      </c>
      <c r="J209" s="19" t="s">
        <v>170</v>
      </c>
      <c r="K209" s="19" t="s">
        <v>170</v>
      </c>
    </row>
    <row r="210" spans="9:11">
      <c r="I210" s="19" t="s">
        <v>171</v>
      </c>
      <c r="J210" s="19" t="s">
        <v>171</v>
      </c>
      <c r="K210" s="19" t="s">
        <v>171</v>
      </c>
    </row>
    <row r="211" spans="9:11">
      <c r="I211" s="19" t="s">
        <v>172</v>
      </c>
      <c r="J211" s="19" t="s">
        <v>172</v>
      </c>
      <c r="K211" s="19" t="s">
        <v>172</v>
      </c>
    </row>
    <row r="212" spans="9:11">
      <c r="I212" s="19" t="s">
        <v>173</v>
      </c>
      <c r="J212" s="19" t="s">
        <v>173</v>
      </c>
      <c r="K212" s="19" t="s">
        <v>173</v>
      </c>
    </row>
    <row r="213" spans="9:11">
      <c r="I213" s="19" t="s">
        <v>174</v>
      </c>
      <c r="J213" s="19" t="s">
        <v>174</v>
      </c>
      <c r="K213" s="19" t="s">
        <v>174</v>
      </c>
    </row>
    <row r="214" spans="9:11">
      <c r="I214" s="19" t="s">
        <v>175</v>
      </c>
      <c r="J214" s="19" t="s">
        <v>175</v>
      </c>
      <c r="K214" s="19" t="s">
        <v>175</v>
      </c>
    </row>
    <row r="215" spans="9:11">
      <c r="I215" s="19" t="s">
        <v>176</v>
      </c>
      <c r="J215" s="19" t="s">
        <v>176</v>
      </c>
      <c r="K215" s="19" t="s">
        <v>176</v>
      </c>
    </row>
    <row r="216" spans="9:11">
      <c r="I216" s="19" t="s">
        <v>177</v>
      </c>
      <c r="J216" s="19" t="s">
        <v>177</v>
      </c>
      <c r="K216" s="19" t="s">
        <v>177</v>
      </c>
    </row>
    <row r="217" spans="9:11">
      <c r="I217" s="19" t="s">
        <v>178</v>
      </c>
      <c r="J217" s="19" t="s">
        <v>178</v>
      </c>
      <c r="K217" s="19" t="s">
        <v>178</v>
      </c>
    </row>
    <row r="218" spans="9:11">
      <c r="I218" s="19" t="s">
        <v>179</v>
      </c>
      <c r="J218" s="19" t="s">
        <v>179</v>
      </c>
      <c r="K218" s="19" t="s">
        <v>179</v>
      </c>
    </row>
    <row r="219" spans="9:11">
      <c r="I219" s="19" t="s">
        <v>180</v>
      </c>
      <c r="J219" s="19" t="s">
        <v>180</v>
      </c>
      <c r="K219" s="19" t="s">
        <v>180</v>
      </c>
    </row>
    <row r="220" spans="9:11">
      <c r="I220" s="19" t="s">
        <v>181</v>
      </c>
      <c r="J220" s="19" t="s">
        <v>181</v>
      </c>
      <c r="K220" s="19" t="s">
        <v>181</v>
      </c>
    </row>
    <row r="221" spans="9:11">
      <c r="I221" s="19" t="s">
        <v>182</v>
      </c>
      <c r="J221" s="19" t="s">
        <v>182</v>
      </c>
      <c r="K221" s="19" t="s">
        <v>182</v>
      </c>
    </row>
    <row r="222" spans="9:11">
      <c r="I222" s="19" t="s">
        <v>183</v>
      </c>
      <c r="J222" s="19" t="s">
        <v>183</v>
      </c>
      <c r="K222" s="19" t="s">
        <v>183</v>
      </c>
    </row>
    <row r="223" spans="9:11">
      <c r="I223" s="19" t="s">
        <v>184</v>
      </c>
      <c r="J223" s="19" t="s">
        <v>184</v>
      </c>
      <c r="K223" s="19" t="s">
        <v>184</v>
      </c>
    </row>
    <row r="224" spans="9:11">
      <c r="I224" s="19" t="s">
        <v>185</v>
      </c>
      <c r="J224" s="19" t="s">
        <v>185</v>
      </c>
      <c r="K224" s="19" t="s">
        <v>185</v>
      </c>
    </row>
    <row r="225" spans="9:11">
      <c r="I225" s="19" t="s">
        <v>186</v>
      </c>
      <c r="J225" s="19" t="s">
        <v>186</v>
      </c>
      <c r="K225" s="19" t="s">
        <v>186</v>
      </c>
    </row>
    <row r="226" spans="9:11">
      <c r="I226" s="19" t="s">
        <v>187</v>
      </c>
      <c r="J226" s="19" t="s">
        <v>187</v>
      </c>
      <c r="K226" s="19" t="s">
        <v>187</v>
      </c>
    </row>
    <row r="227" spans="9:11">
      <c r="I227" s="19" t="s">
        <v>188</v>
      </c>
      <c r="J227" s="19" t="s">
        <v>188</v>
      </c>
      <c r="K227" s="19" t="s">
        <v>188</v>
      </c>
    </row>
    <row r="228" spans="9:11">
      <c r="I228" s="19" t="s">
        <v>189</v>
      </c>
      <c r="J228" s="19" t="s">
        <v>189</v>
      </c>
      <c r="K228" s="19" t="s">
        <v>189</v>
      </c>
    </row>
    <row r="229" spans="9:11">
      <c r="I229" s="19" t="s">
        <v>190</v>
      </c>
      <c r="J229" s="19" t="s">
        <v>190</v>
      </c>
      <c r="K229" s="19" t="s">
        <v>190</v>
      </c>
    </row>
    <row r="230" spans="9:11">
      <c r="I230" s="19" t="s">
        <v>191</v>
      </c>
      <c r="J230" s="19" t="s">
        <v>191</v>
      </c>
      <c r="K230" s="19" t="s">
        <v>191</v>
      </c>
    </row>
    <row r="231" spans="9:11">
      <c r="I231" s="19" t="s">
        <v>192</v>
      </c>
      <c r="J231" s="19" t="s">
        <v>192</v>
      </c>
      <c r="K231" s="19" t="s">
        <v>192</v>
      </c>
    </row>
    <row r="232" spans="9:11">
      <c r="I232" s="19" t="s">
        <v>193</v>
      </c>
      <c r="J232" s="19" t="s">
        <v>193</v>
      </c>
      <c r="K232" s="19" t="s">
        <v>193</v>
      </c>
    </row>
    <row r="233" spans="9:11">
      <c r="I233" s="19" t="s">
        <v>194</v>
      </c>
      <c r="J233" s="19" t="s">
        <v>194</v>
      </c>
      <c r="K233" s="19" t="s">
        <v>194</v>
      </c>
    </row>
    <row r="234" spans="9:11">
      <c r="I234" s="19" t="s">
        <v>195</v>
      </c>
      <c r="J234" s="19" t="s">
        <v>195</v>
      </c>
      <c r="K234" s="19" t="s">
        <v>195</v>
      </c>
    </row>
    <row r="235" spans="9:11">
      <c r="I235" s="19" t="s">
        <v>196</v>
      </c>
      <c r="J235" s="19" t="s">
        <v>196</v>
      </c>
      <c r="K235" s="19" t="s">
        <v>196</v>
      </c>
    </row>
    <row r="236" spans="9:11">
      <c r="I236" s="19" t="s">
        <v>197</v>
      </c>
      <c r="J236" s="19" t="s">
        <v>197</v>
      </c>
      <c r="K236" s="19" t="s">
        <v>197</v>
      </c>
    </row>
    <row r="237" spans="9:11">
      <c r="I237" s="19" t="s">
        <v>198</v>
      </c>
      <c r="J237" s="19" t="s">
        <v>198</v>
      </c>
      <c r="K237" s="19" t="s">
        <v>198</v>
      </c>
    </row>
    <row r="238" spans="9:11">
      <c r="I238" s="19" t="s">
        <v>199</v>
      </c>
      <c r="J238" s="19" t="s">
        <v>199</v>
      </c>
      <c r="K238" s="19" t="s">
        <v>199</v>
      </c>
    </row>
    <row r="239" spans="9:11">
      <c r="I239" s="19" t="s">
        <v>200</v>
      </c>
      <c r="J239" s="19" t="s">
        <v>200</v>
      </c>
      <c r="K239" s="19" t="s">
        <v>200</v>
      </c>
    </row>
    <row r="240" spans="9:11">
      <c r="I240" s="19" t="s">
        <v>201</v>
      </c>
      <c r="J240" s="19" t="s">
        <v>201</v>
      </c>
      <c r="K240" s="19" t="s">
        <v>201</v>
      </c>
    </row>
    <row r="241" spans="9:11">
      <c r="I241" s="19" t="s">
        <v>202</v>
      </c>
      <c r="J241" s="19" t="s">
        <v>202</v>
      </c>
      <c r="K241" s="19" t="s">
        <v>202</v>
      </c>
    </row>
    <row r="242" spans="9:11">
      <c r="I242" s="19" t="s">
        <v>203</v>
      </c>
      <c r="J242" s="19" t="s">
        <v>203</v>
      </c>
      <c r="K242" s="19" t="s">
        <v>203</v>
      </c>
    </row>
    <row r="243" spans="9:11">
      <c r="I243" s="19" t="s">
        <v>204</v>
      </c>
      <c r="J243" s="19" t="s">
        <v>204</v>
      </c>
      <c r="K243" s="19" t="s">
        <v>204</v>
      </c>
    </row>
    <row r="244" spans="9:11">
      <c r="I244" s="19" t="s">
        <v>205</v>
      </c>
      <c r="J244" s="19" t="s">
        <v>205</v>
      </c>
      <c r="K244" s="19" t="s">
        <v>205</v>
      </c>
    </row>
    <row r="245" spans="9:11">
      <c r="I245" s="19" t="s">
        <v>206</v>
      </c>
      <c r="J245" s="19" t="s">
        <v>206</v>
      </c>
      <c r="K245" s="19" t="s">
        <v>206</v>
      </c>
    </row>
    <row r="246" spans="9:11">
      <c r="I246" s="19" t="s">
        <v>207</v>
      </c>
      <c r="J246" s="19" t="s">
        <v>207</v>
      </c>
      <c r="K246" s="19" t="s">
        <v>207</v>
      </c>
    </row>
    <row r="247" spans="9:11">
      <c r="I247" s="19" t="s">
        <v>208</v>
      </c>
      <c r="J247" s="19" t="s">
        <v>208</v>
      </c>
      <c r="K247" s="19" t="s">
        <v>208</v>
      </c>
    </row>
    <row r="248" spans="9:11">
      <c r="I248" s="19" t="s">
        <v>209</v>
      </c>
      <c r="J248" s="19" t="s">
        <v>209</v>
      </c>
      <c r="K248" s="19" t="s">
        <v>209</v>
      </c>
    </row>
    <row r="249" spans="9:11">
      <c r="I249" s="19" t="s">
        <v>210</v>
      </c>
      <c r="J249" s="19" t="s">
        <v>210</v>
      </c>
      <c r="K249" s="19" t="s">
        <v>210</v>
      </c>
    </row>
    <row r="250" spans="9:11">
      <c r="I250" s="19" t="s">
        <v>211</v>
      </c>
      <c r="J250" s="19" t="s">
        <v>211</v>
      </c>
      <c r="K250" s="19" t="s">
        <v>211</v>
      </c>
    </row>
    <row r="251" spans="9:11">
      <c r="I251" s="19" t="s">
        <v>212</v>
      </c>
      <c r="J251" s="19" t="s">
        <v>212</v>
      </c>
      <c r="K251" s="19" t="s">
        <v>212</v>
      </c>
    </row>
    <row r="252" spans="9:11">
      <c r="I252" s="19" t="s">
        <v>213</v>
      </c>
      <c r="J252" s="19" t="s">
        <v>213</v>
      </c>
      <c r="K252" s="19" t="s">
        <v>213</v>
      </c>
    </row>
    <row r="253" spans="9:11">
      <c r="I253" s="19" t="s">
        <v>214</v>
      </c>
      <c r="J253" s="19" t="s">
        <v>214</v>
      </c>
      <c r="K253" s="19" t="s">
        <v>214</v>
      </c>
    </row>
    <row r="254" spans="9:11">
      <c r="I254" s="19" t="s">
        <v>215</v>
      </c>
      <c r="J254" s="19" t="s">
        <v>215</v>
      </c>
      <c r="K254" s="19" t="s">
        <v>215</v>
      </c>
    </row>
    <row r="255" spans="9:11">
      <c r="I255" s="19" t="s">
        <v>216</v>
      </c>
      <c r="J255" s="19" t="s">
        <v>216</v>
      </c>
      <c r="K255" s="19" t="s">
        <v>216</v>
      </c>
    </row>
    <row r="256" spans="9:11">
      <c r="I256" s="19" t="s">
        <v>217</v>
      </c>
      <c r="J256" s="19" t="s">
        <v>217</v>
      </c>
      <c r="K256" s="19" t="s">
        <v>217</v>
      </c>
    </row>
    <row r="257" spans="9:11">
      <c r="I257" s="19" t="s">
        <v>218</v>
      </c>
      <c r="J257" s="19" t="s">
        <v>218</v>
      </c>
      <c r="K257" s="19" t="s">
        <v>218</v>
      </c>
    </row>
    <row r="258" spans="9:11">
      <c r="I258" s="19" t="s">
        <v>219</v>
      </c>
      <c r="J258" s="19" t="s">
        <v>219</v>
      </c>
      <c r="K258" s="19" t="s">
        <v>219</v>
      </c>
    </row>
    <row r="259" spans="9:11">
      <c r="I259" s="19" t="s">
        <v>220</v>
      </c>
      <c r="J259" s="19" t="s">
        <v>220</v>
      </c>
      <c r="K259" s="19" t="s">
        <v>220</v>
      </c>
    </row>
    <row r="260" spans="9:11">
      <c r="I260" s="19" t="s">
        <v>221</v>
      </c>
      <c r="J260" s="19" t="s">
        <v>221</v>
      </c>
      <c r="K260" s="19" t="s">
        <v>221</v>
      </c>
    </row>
    <row r="261" spans="9:11">
      <c r="I261" s="19" t="s">
        <v>222</v>
      </c>
      <c r="J261" s="19" t="s">
        <v>222</v>
      </c>
      <c r="K261" s="19" t="s">
        <v>222</v>
      </c>
    </row>
    <row r="262" spans="9:11">
      <c r="I262" s="19" t="s">
        <v>223</v>
      </c>
      <c r="J262" s="19" t="s">
        <v>223</v>
      </c>
      <c r="K262" s="19" t="s">
        <v>223</v>
      </c>
    </row>
    <row r="263" spans="9:11">
      <c r="I263" s="19" t="s">
        <v>224</v>
      </c>
      <c r="J263" s="19" t="s">
        <v>224</v>
      </c>
      <c r="K263" s="19" t="s">
        <v>224</v>
      </c>
    </row>
    <row r="264" spans="9:11">
      <c r="I264" s="19" t="s">
        <v>225</v>
      </c>
      <c r="J264" s="19" t="s">
        <v>225</v>
      </c>
      <c r="K264" s="19" t="s">
        <v>225</v>
      </c>
    </row>
    <row r="265" spans="9:11">
      <c r="I265" s="19" t="s">
        <v>226</v>
      </c>
      <c r="J265" s="19" t="s">
        <v>226</v>
      </c>
      <c r="K265" s="19" t="s">
        <v>226</v>
      </c>
    </row>
    <row r="266" spans="9:11">
      <c r="I266" s="19" t="s">
        <v>227</v>
      </c>
      <c r="J266" s="19" t="s">
        <v>227</v>
      </c>
      <c r="K266" s="19" t="s">
        <v>227</v>
      </c>
    </row>
    <row r="267" spans="9:11">
      <c r="I267" s="19" t="s">
        <v>228</v>
      </c>
      <c r="J267" s="19" t="s">
        <v>228</v>
      </c>
      <c r="K267" s="19" t="s">
        <v>228</v>
      </c>
    </row>
    <row r="268" spans="9:11">
      <c r="I268" s="19" t="s">
        <v>229</v>
      </c>
      <c r="J268" s="19" t="s">
        <v>229</v>
      </c>
      <c r="K268" s="19" t="s">
        <v>229</v>
      </c>
    </row>
    <row r="269" spans="9:11">
      <c r="I269" s="19" t="s">
        <v>230</v>
      </c>
      <c r="J269" s="19" t="s">
        <v>230</v>
      </c>
      <c r="K269" s="19" t="s">
        <v>230</v>
      </c>
    </row>
    <row r="270" spans="9:11">
      <c r="I270" s="19" t="s">
        <v>231</v>
      </c>
      <c r="J270" s="19" t="s">
        <v>231</v>
      </c>
      <c r="K270" s="19" t="s">
        <v>231</v>
      </c>
    </row>
    <row r="271" spans="9:11">
      <c r="I271" s="19" t="s">
        <v>232</v>
      </c>
      <c r="J271" s="19" t="s">
        <v>232</v>
      </c>
      <c r="K271" s="19" t="s">
        <v>232</v>
      </c>
    </row>
    <row r="272" spans="9:11">
      <c r="I272" s="19" t="s">
        <v>233</v>
      </c>
      <c r="J272" s="19" t="s">
        <v>233</v>
      </c>
      <c r="K272" s="19" t="s">
        <v>233</v>
      </c>
    </row>
    <row r="273" spans="9:11">
      <c r="I273" s="19" t="s">
        <v>234</v>
      </c>
      <c r="J273" s="19" t="s">
        <v>234</v>
      </c>
      <c r="K273" s="19" t="s">
        <v>234</v>
      </c>
    </row>
    <row r="274" spans="9:11">
      <c r="I274" s="19" t="s">
        <v>235</v>
      </c>
      <c r="J274" s="19" t="s">
        <v>235</v>
      </c>
      <c r="K274" s="19" t="s">
        <v>235</v>
      </c>
    </row>
    <row r="275" spans="9:11">
      <c r="I275" s="19" t="s">
        <v>236</v>
      </c>
      <c r="J275" s="19" t="s">
        <v>236</v>
      </c>
      <c r="K275" s="19" t="s">
        <v>236</v>
      </c>
    </row>
    <row r="276" spans="9:11">
      <c r="I276" s="19" t="s">
        <v>237</v>
      </c>
      <c r="J276" s="19" t="s">
        <v>237</v>
      </c>
      <c r="K276" s="19" t="s">
        <v>237</v>
      </c>
    </row>
    <row r="277" spans="9:11">
      <c r="I277" s="19" t="s">
        <v>238</v>
      </c>
      <c r="J277" s="19" t="s">
        <v>238</v>
      </c>
      <c r="K277" s="19" t="s">
        <v>238</v>
      </c>
    </row>
    <row r="278" spans="9:11">
      <c r="I278" s="19" t="s">
        <v>239</v>
      </c>
      <c r="J278" s="19" t="s">
        <v>239</v>
      </c>
      <c r="K278" s="19" t="s">
        <v>239</v>
      </c>
    </row>
    <row r="279" spans="9:11">
      <c r="I279" s="19" t="s">
        <v>240</v>
      </c>
      <c r="J279" s="19" t="s">
        <v>240</v>
      </c>
      <c r="K279" s="19" t="s">
        <v>240</v>
      </c>
    </row>
    <row r="280" spans="9:11">
      <c r="I280" s="19" t="s">
        <v>241</v>
      </c>
      <c r="J280" s="19" t="s">
        <v>241</v>
      </c>
      <c r="K280" s="19" t="s">
        <v>241</v>
      </c>
    </row>
    <row r="281" spans="9:11">
      <c r="I281" s="19" t="s">
        <v>242</v>
      </c>
      <c r="J281" s="19" t="s">
        <v>242</v>
      </c>
      <c r="K281" s="19" t="s">
        <v>242</v>
      </c>
    </row>
    <row r="282" spans="9:11">
      <c r="I282" s="19" t="s">
        <v>243</v>
      </c>
      <c r="J282" s="19" t="s">
        <v>243</v>
      </c>
      <c r="K282" s="19" t="s">
        <v>243</v>
      </c>
    </row>
    <row r="283" spans="9:11">
      <c r="I283" s="19" t="s">
        <v>244</v>
      </c>
      <c r="J283" s="19" t="s">
        <v>244</v>
      </c>
      <c r="K283" s="19" t="s">
        <v>244</v>
      </c>
    </row>
    <row r="284" spans="9:11">
      <c r="I284" s="19" t="s">
        <v>245</v>
      </c>
      <c r="J284" s="19" t="s">
        <v>245</v>
      </c>
      <c r="K284" s="19" t="s">
        <v>245</v>
      </c>
    </row>
    <row r="285" spans="9:11">
      <c r="I285" s="19" t="s">
        <v>246</v>
      </c>
      <c r="J285" s="19" t="s">
        <v>246</v>
      </c>
      <c r="K285" s="19" t="s">
        <v>246</v>
      </c>
    </row>
    <row r="286" spans="9:11">
      <c r="I286" s="19" t="s">
        <v>247</v>
      </c>
      <c r="J286" s="19" t="s">
        <v>247</v>
      </c>
      <c r="K286" s="19" t="s">
        <v>247</v>
      </c>
    </row>
    <row r="287" spans="9:11">
      <c r="I287" s="19" t="s">
        <v>248</v>
      </c>
      <c r="J287" s="19" t="s">
        <v>248</v>
      </c>
      <c r="K287" s="19" t="s">
        <v>248</v>
      </c>
    </row>
    <row r="288" spans="9:11">
      <c r="I288" s="19" t="s">
        <v>249</v>
      </c>
      <c r="J288" s="19" t="s">
        <v>249</v>
      </c>
      <c r="K288" s="19" t="s">
        <v>249</v>
      </c>
    </row>
    <row r="289" spans="9:11">
      <c r="I289" s="19" t="s">
        <v>250</v>
      </c>
      <c r="J289" s="19" t="s">
        <v>250</v>
      </c>
      <c r="K289" s="19" t="s">
        <v>250</v>
      </c>
    </row>
    <row r="290" spans="9:11">
      <c r="I290" s="19" t="s">
        <v>251</v>
      </c>
      <c r="J290" s="19" t="s">
        <v>251</v>
      </c>
      <c r="K290" s="19" t="s">
        <v>251</v>
      </c>
    </row>
    <row r="291" spans="9:11">
      <c r="I291" s="19" t="s">
        <v>252</v>
      </c>
      <c r="J291" s="19" t="s">
        <v>252</v>
      </c>
      <c r="K291" s="19" t="s">
        <v>252</v>
      </c>
    </row>
    <row r="292" spans="9:11">
      <c r="I292" s="19" t="s">
        <v>253</v>
      </c>
      <c r="J292" s="19" t="s">
        <v>253</v>
      </c>
      <c r="K292" s="19" t="s">
        <v>253</v>
      </c>
    </row>
    <row r="293" spans="9:11">
      <c r="I293" s="19" t="s">
        <v>254</v>
      </c>
      <c r="J293" s="19" t="s">
        <v>254</v>
      </c>
      <c r="K293" s="19" t="s">
        <v>254</v>
      </c>
    </row>
    <row r="294" spans="9:11">
      <c r="I294" s="19" t="s">
        <v>255</v>
      </c>
      <c r="J294" s="19" t="s">
        <v>255</v>
      </c>
      <c r="K294" s="19" t="s">
        <v>255</v>
      </c>
    </row>
    <row r="295" spans="9:11">
      <c r="I295" s="19" t="s">
        <v>256</v>
      </c>
      <c r="J295" s="19" t="s">
        <v>256</v>
      </c>
      <c r="K295" s="19" t="s">
        <v>256</v>
      </c>
    </row>
    <row r="296" spans="9:11">
      <c r="I296" s="19" t="s">
        <v>257</v>
      </c>
      <c r="J296" s="19" t="s">
        <v>257</v>
      </c>
      <c r="K296" s="19" t="s">
        <v>257</v>
      </c>
    </row>
    <row r="297" spans="9:11">
      <c r="I297" s="19" t="s">
        <v>258</v>
      </c>
      <c r="J297" s="19" t="s">
        <v>258</v>
      </c>
      <c r="K297" s="19" t="s">
        <v>258</v>
      </c>
    </row>
    <row r="298" spans="9:11">
      <c r="I298" s="19" t="s">
        <v>259</v>
      </c>
      <c r="J298" s="19" t="s">
        <v>259</v>
      </c>
      <c r="K298" s="19" t="s">
        <v>259</v>
      </c>
    </row>
    <row r="299" spans="9:11">
      <c r="I299" s="19" t="s">
        <v>260</v>
      </c>
      <c r="J299" s="19" t="s">
        <v>260</v>
      </c>
      <c r="K299" s="19" t="s">
        <v>260</v>
      </c>
    </row>
    <row r="300" spans="9:11">
      <c r="I300" s="19" t="s">
        <v>261</v>
      </c>
      <c r="J300" s="19" t="s">
        <v>261</v>
      </c>
      <c r="K300" s="19" t="s">
        <v>261</v>
      </c>
    </row>
    <row r="301" spans="9:11">
      <c r="I301" s="19" t="s">
        <v>262</v>
      </c>
      <c r="J301" s="19" t="s">
        <v>262</v>
      </c>
      <c r="K301" s="19" t="s">
        <v>262</v>
      </c>
    </row>
    <row r="302" spans="9:11">
      <c r="I302" s="19" t="s">
        <v>263</v>
      </c>
      <c r="J302" s="19" t="s">
        <v>263</v>
      </c>
      <c r="K302" s="19" t="s">
        <v>263</v>
      </c>
    </row>
    <row r="303" spans="9:11">
      <c r="I303" s="19" t="s">
        <v>264</v>
      </c>
      <c r="J303" s="19" t="s">
        <v>264</v>
      </c>
      <c r="K303" s="19" t="s">
        <v>264</v>
      </c>
    </row>
    <row r="304" spans="9:11">
      <c r="I304" s="19" t="s">
        <v>265</v>
      </c>
      <c r="J304" s="19" t="s">
        <v>265</v>
      </c>
      <c r="K304" s="19" t="s">
        <v>265</v>
      </c>
    </row>
    <row r="305" spans="9:11">
      <c r="I305" s="19" t="s">
        <v>266</v>
      </c>
      <c r="J305" s="19" t="s">
        <v>266</v>
      </c>
      <c r="K305" s="19" t="s">
        <v>266</v>
      </c>
    </row>
    <row r="306" spans="9:11">
      <c r="I306" s="19" t="s">
        <v>267</v>
      </c>
      <c r="J306" s="19" t="s">
        <v>267</v>
      </c>
      <c r="K306" s="19" t="s">
        <v>267</v>
      </c>
    </row>
    <row r="307" spans="9:11">
      <c r="I307" s="19" t="s">
        <v>268</v>
      </c>
      <c r="J307" s="19" t="s">
        <v>268</v>
      </c>
      <c r="K307" s="19" t="s">
        <v>268</v>
      </c>
    </row>
    <row r="308" spans="9:11">
      <c r="I308" s="19" t="s">
        <v>269</v>
      </c>
      <c r="J308" s="19" t="s">
        <v>269</v>
      </c>
      <c r="K308" s="19" t="s">
        <v>269</v>
      </c>
    </row>
    <row r="309" spans="9:11">
      <c r="I309" s="19" t="s">
        <v>270</v>
      </c>
      <c r="J309" s="19" t="s">
        <v>270</v>
      </c>
      <c r="K309" s="19" t="s">
        <v>270</v>
      </c>
    </row>
    <row r="310" spans="9:11">
      <c r="I310" s="19" t="s">
        <v>271</v>
      </c>
      <c r="J310" s="19" t="s">
        <v>271</v>
      </c>
      <c r="K310" s="19" t="s">
        <v>271</v>
      </c>
    </row>
    <row r="311" spans="9:11">
      <c r="I311" s="19" t="s">
        <v>272</v>
      </c>
      <c r="J311" s="19" t="s">
        <v>272</v>
      </c>
      <c r="K311" s="19" t="s">
        <v>272</v>
      </c>
    </row>
    <row r="312" spans="9:11">
      <c r="I312" s="19" t="s">
        <v>273</v>
      </c>
      <c r="J312" s="19" t="s">
        <v>273</v>
      </c>
      <c r="K312" s="19" t="s">
        <v>273</v>
      </c>
    </row>
    <row r="313" spans="9:11">
      <c r="I313" s="19" t="s">
        <v>274</v>
      </c>
      <c r="J313" s="19" t="s">
        <v>274</v>
      </c>
      <c r="K313" s="19" t="s">
        <v>274</v>
      </c>
    </row>
    <row r="314" spans="9:11">
      <c r="I314" s="19" t="s">
        <v>275</v>
      </c>
      <c r="J314" s="19" t="s">
        <v>275</v>
      </c>
      <c r="K314" s="19" t="s">
        <v>275</v>
      </c>
    </row>
    <row r="315" spans="9:11">
      <c r="I315" s="19" t="s">
        <v>276</v>
      </c>
      <c r="J315" s="19" t="s">
        <v>276</v>
      </c>
      <c r="K315" s="19" t="s">
        <v>276</v>
      </c>
    </row>
    <row r="316" spans="9:11">
      <c r="I316" s="19" t="s">
        <v>277</v>
      </c>
      <c r="J316" s="19" t="s">
        <v>277</v>
      </c>
      <c r="K316" s="19" t="s">
        <v>277</v>
      </c>
    </row>
    <row r="317" spans="9:11">
      <c r="I317" s="19" t="s">
        <v>278</v>
      </c>
      <c r="J317" s="19" t="s">
        <v>278</v>
      </c>
      <c r="K317" s="19" t="s">
        <v>278</v>
      </c>
    </row>
    <row r="318" spans="9:11">
      <c r="I318" s="19" t="s">
        <v>279</v>
      </c>
      <c r="J318" s="19" t="s">
        <v>279</v>
      </c>
      <c r="K318" s="19" t="s">
        <v>279</v>
      </c>
    </row>
    <row r="319" spans="9:11">
      <c r="I319" s="19" t="s">
        <v>280</v>
      </c>
      <c r="J319" s="19" t="s">
        <v>280</v>
      </c>
      <c r="K319" s="19" t="s">
        <v>280</v>
      </c>
    </row>
    <row r="320" spans="9:11">
      <c r="I320" s="19" t="s">
        <v>281</v>
      </c>
      <c r="J320" s="19" t="s">
        <v>281</v>
      </c>
      <c r="K320" s="19" t="s">
        <v>281</v>
      </c>
    </row>
    <row r="321" spans="9:11">
      <c r="I321" s="19" t="s">
        <v>282</v>
      </c>
      <c r="J321" s="19" t="s">
        <v>282</v>
      </c>
      <c r="K321" s="19" t="s">
        <v>282</v>
      </c>
    </row>
    <row r="322" spans="9:11">
      <c r="I322" s="19" t="s">
        <v>283</v>
      </c>
      <c r="J322" s="19" t="s">
        <v>283</v>
      </c>
      <c r="K322" s="19" t="s">
        <v>283</v>
      </c>
    </row>
    <row r="323" spans="9:11">
      <c r="I323" s="19" t="s">
        <v>284</v>
      </c>
      <c r="J323" s="19" t="s">
        <v>284</v>
      </c>
      <c r="K323" s="19" t="s">
        <v>284</v>
      </c>
    </row>
    <row r="324" spans="9:11">
      <c r="I324" s="19" t="s">
        <v>285</v>
      </c>
      <c r="J324" s="19" t="s">
        <v>285</v>
      </c>
      <c r="K324" s="19" t="s">
        <v>285</v>
      </c>
    </row>
    <row r="325" spans="9:11">
      <c r="I325" s="19" t="s">
        <v>286</v>
      </c>
      <c r="J325" s="19" t="s">
        <v>286</v>
      </c>
      <c r="K325" s="19" t="s">
        <v>286</v>
      </c>
    </row>
    <row r="326" spans="9:11">
      <c r="I326" s="19" t="s">
        <v>287</v>
      </c>
      <c r="J326" s="19" t="s">
        <v>287</v>
      </c>
      <c r="K326" s="19" t="s">
        <v>287</v>
      </c>
    </row>
    <row r="327" spans="9:11">
      <c r="I327" s="19" t="s">
        <v>288</v>
      </c>
      <c r="J327" s="19" t="s">
        <v>288</v>
      </c>
      <c r="K327" s="19" t="s">
        <v>288</v>
      </c>
    </row>
    <row r="328" spans="9:11">
      <c r="I328" s="19" t="s">
        <v>289</v>
      </c>
      <c r="J328" s="19" t="s">
        <v>289</v>
      </c>
      <c r="K328" s="19" t="s">
        <v>289</v>
      </c>
    </row>
    <row r="329" spans="9:11">
      <c r="I329" s="19" t="s">
        <v>290</v>
      </c>
      <c r="J329" s="19" t="s">
        <v>290</v>
      </c>
      <c r="K329" s="19" t="s">
        <v>290</v>
      </c>
    </row>
    <row r="330" spans="9:11">
      <c r="I330" s="19" t="s">
        <v>291</v>
      </c>
      <c r="J330" s="19" t="s">
        <v>291</v>
      </c>
      <c r="K330" s="19" t="s">
        <v>291</v>
      </c>
    </row>
    <row r="331" spans="9:11">
      <c r="I331" s="19" t="s">
        <v>292</v>
      </c>
      <c r="J331" s="19" t="s">
        <v>292</v>
      </c>
      <c r="K331" s="19" t="s">
        <v>292</v>
      </c>
    </row>
    <row r="332" spans="9:11">
      <c r="I332" s="19" t="s">
        <v>293</v>
      </c>
      <c r="J332" s="19" t="s">
        <v>293</v>
      </c>
      <c r="K332" s="19" t="s">
        <v>293</v>
      </c>
    </row>
    <row r="333" spans="9:11">
      <c r="I333" s="19" t="s">
        <v>294</v>
      </c>
      <c r="J333" s="19" t="s">
        <v>294</v>
      </c>
      <c r="K333" s="19" t="s">
        <v>294</v>
      </c>
    </row>
    <row r="334" spans="9:11">
      <c r="I334" s="19" t="s">
        <v>295</v>
      </c>
      <c r="J334" s="19" t="s">
        <v>295</v>
      </c>
      <c r="K334" s="19" t="s">
        <v>295</v>
      </c>
    </row>
    <row r="335" spans="9:11">
      <c r="I335" s="19" t="s">
        <v>296</v>
      </c>
      <c r="J335" s="19" t="s">
        <v>296</v>
      </c>
      <c r="K335" s="19" t="s">
        <v>296</v>
      </c>
    </row>
    <row r="336" spans="9:11">
      <c r="I336" s="19" t="s">
        <v>297</v>
      </c>
      <c r="J336" s="19" t="s">
        <v>297</v>
      </c>
      <c r="K336" s="19" t="s">
        <v>297</v>
      </c>
    </row>
    <row r="337" spans="9:11">
      <c r="I337" s="19" t="s">
        <v>298</v>
      </c>
      <c r="J337" s="19" t="s">
        <v>298</v>
      </c>
      <c r="K337" s="19" t="s">
        <v>298</v>
      </c>
    </row>
    <row r="338" spans="9:11">
      <c r="I338" s="19" t="s">
        <v>299</v>
      </c>
      <c r="J338" s="19" t="s">
        <v>299</v>
      </c>
      <c r="K338" s="19" t="s">
        <v>299</v>
      </c>
    </row>
    <row r="339" spans="9:11">
      <c r="I339" s="19" t="s">
        <v>300</v>
      </c>
      <c r="J339" s="19" t="s">
        <v>300</v>
      </c>
      <c r="K339" s="19" t="s">
        <v>300</v>
      </c>
    </row>
    <row r="340" spans="9:11">
      <c r="I340" s="19" t="s">
        <v>301</v>
      </c>
      <c r="J340" s="19" t="s">
        <v>301</v>
      </c>
      <c r="K340" s="19" t="s">
        <v>301</v>
      </c>
    </row>
    <row r="341" spans="9:11">
      <c r="I341" s="19" t="s">
        <v>302</v>
      </c>
      <c r="J341" s="19" t="s">
        <v>302</v>
      </c>
      <c r="K341" s="19" t="s">
        <v>302</v>
      </c>
    </row>
    <row r="342" spans="9:11">
      <c r="I342" s="19" t="s">
        <v>303</v>
      </c>
      <c r="J342" s="19" t="s">
        <v>303</v>
      </c>
      <c r="K342" s="19" t="s">
        <v>303</v>
      </c>
    </row>
    <row r="343" spans="9:11">
      <c r="I343" s="19" t="s">
        <v>304</v>
      </c>
      <c r="J343" s="19" t="s">
        <v>304</v>
      </c>
      <c r="K343" s="19" t="s">
        <v>304</v>
      </c>
    </row>
    <row r="344" spans="9:11">
      <c r="I344" s="19" t="s">
        <v>305</v>
      </c>
      <c r="J344" s="19" t="s">
        <v>305</v>
      </c>
      <c r="K344" s="19" t="s">
        <v>305</v>
      </c>
    </row>
    <row r="345" spans="9:11">
      <c r="I345" s="19" t="s">
        <v>306</v>
      </c>
      <c r="J345" s="19" t="s">
        <v>306</v>
      </c>
      <c r="K345" s="19" t="s">
        <v>306</v>
      </c>
    </row>
    <row r="346" spans="9:11">
      <c r="I346" s="19" t="s">
        <v>307</v>
      </c>
      <c r="J346" s="19" t="s">
        <v>307</v>
      </c>
      <c r="K346" s="19" t="s">
        <v>307</v>
      </c>
    </row>
    <row r="347" spans="9:11">
      <c r="I347" s="19" t="s">
        <v>308</v>
      </c>
      <c r="J347" s="19" t="s">
        <v>308</v>
      </c>
      <c r="K347" s="19" t="s">
        <v>308</v>
      </c>
    </row>
    <row r="348" spans="9:11">
      <c r="I348" s="19" t="s">
        <v>309</v>
      </c>
      <c r="J348" s="19" t="s">
        <v>309</v>
      </c>
      <c r="K348" s="19" t="s">
        <v>309</v>
      </c>
    </row>
    <row r="349" spans="9:11">
      <c r="I349" s="19" t="s">
        <v>310</v>
      </c>
      <c r="J349" s="19" t="s">
        <v>310</v>
      </c>
      <c r="K349" s="19" t="s">
        <v>310</v>
      </c>
    </row>
    <row r="350" spans="9:11">
      <c r="I350" s="19" t="s">
        <v>311</v>
      </c>
      <c r="J350" s="19" t="s">
        <v>311</v>
      </c>
      <c r="K350" s="19" t="s">
        <v>311</v>
      </c>
    </row>
    <row r="351" spans="9:11">
      <c r="I351" s="19" t="s">
        <v>312</v>
      </c>
      <c r="J351" s="19" t="s">
        <v>312</v>
      </c>
      <c r="K351" s="19" t="s">
        <v>312</v>
      </c>
    </row>
    <row r="352" spans="9:11">
      <c r="I352" s="19" t="s">
        <v>313</v>
      </c>
      <c r="J352" s="19" t="s">
        <v>313</v>
      </c>
      <c r="K352" s="19" t="s">
        <v>313</v>
      </c>
    </row>
    <row r="353" spans="9:11">
      <c r="I353" s="19" t="s">
        <v>314</v>
      </c>
      <c r="J353" s="19" t="s">
        <v>314</v>
      </c>
      <c r="K353" s="19" t="s">
        <v>314</v>
      </c>
    </row>
    <row r="354" spans="9:11">
      <c r="I354" s="19" t="s">
        <v>315</v>
      </c>
      <c r="J354" s="19" t="s">
        <v>315</v>
      </c>
      <c r="K354" s="19" t="s">
        <v>315</v>
      </c>
    </row>
    <row r="355" spans="9:11">
      <c r="I355" s="19" t="s">
        <v>316</v>
      </c>
      <c r="J355" s="19" t="s">
        <v>316</v>
      </c>
      <c r="K355" s="19" t="s">
        <v>316</v>
      </c>
    </row>
    <row r="356" spans="9:11">
      <c r="I356" s="19" t="s">
        <v>317</v>
      </c>
      <c r="J356" s="19" t="s">
        <v>317</v>
      </c>
      <c r="K356" s="19" t="s">
        <v>317</v>
      </c>
    </row>
    <row r="357" spans="9:11">
      <c r="I357" s="19" t="s">
        <v>318</v>
      </c>
      <c r="J357" s="19" t="s">
        <v>318</v>
      </c>
      <c r="K357" s="19" t="s">
        <v>318</v>
      </c>
    </row>
    <row r="358" spans="9:11">
      <c r="I358" s="19" t="s">
        <v>319</v>
      </c>
      <c r="J358" s="19" t="s">
        <v>319</v>
      </c>
      <c r="K358" s="19" t="s">
        <v>319</v>
      </c>
    </row>
    <row r="359" spans="9:11">
      <c r="I359" s="19" t="s">
        <v>320</v>
      </c>
      <c r="J359" s="19" t="s">
        <v>320</v>
      </c>
      <c r="K359" s="19" t="s">
        <v>320</v>
      </c>
    </row>
    <row r="360" spans="9:11">
      <c r="I360" s="19" t="s">
        <v>321</v>
      </c>
      <c r="J360" s="19" t="s">
        <v>321</v>
      </c>
      <c r="K360" s="19" t="s">
        <v>321</v>
      </c>
    </row>
    <row r="361" spans="9:11">
      <c r="I361" s="19" t="s">
        <v>322</v>
      </c>
      <c r="J361" s="19" t="s">
        <v>322</v>
      </c>
      <c r="K361" s="19" t="s">
        <v>322</v>
      </c>
    </row>
    <row r="362" spans="9:11">
      <c r="I362" s="19" t="s">
        <v>323</v>
      </c>
      <c r="J362" s="19" t="s">
        <v>323</v>
      </c>
      <c r="K362" s="19" t="s">
        <v>323</v>
      </c>
    </row>
    <row r="363" spans="9:11">
      <c r="I363" s="19" t="s">
        <v>324</v>
      </c>
      <c r="J363" s="19" t="s">
        <v>324</v>
      </c>
      <c r="K363" s="19" t="s">
        <v>324</v>
      </c>
    </row>
    <row r="364" spans="9:11">
      <c r="I364" s="19" t="s">
        <v>325</v>
      </c>
      <c r="J364" s="19" t="s">
        <v>325</v>
      </c>
      <c r="K364" s="19" t="s">
        <v>325</v>
      </c>
    </row>
  </sheetData>
  <autoFilter ref="A4:F364"/>
  <mergeCells count="9">
    <mergeCell ref="S1:S3"/>
    <mergeCell ref="T1:T3"/>
    <mergeCell ref="U1:U3"/>
    <mergeCell ref="M1:M3"/>
    <mergeCell ref="N1:N3"/>
    <mergeCell ref="O1:O3"/>
    <mergeCell ref="P1:P3"/>
    <mergeCell ref="Q1:Q3"/>
    <mergeCell ref="R1:R3"/>
  </mergeCells>
  <conditionalFormatting sqref="D186:D188">
    <cfRule type="cellIs" dxfId="27" priority="9" stopIfTrue="1" operator="lessThan">
      <formula>0</formula>
    </cfRule>
  </conditionalFormatting>
  <conditionalFormatting sqref="I5:K184">
    <cfRule type="expression" dxfId="26" priority="1">
      <formula>$E5=1</formula>
    </cfRule>
    <cfRule type="cellIs" dxfId="25" priority="4" operator="equal">
      <formula>$C5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:K184">
    <cfRule type="duplicateValues" dxfId="24" priority="7"/>
  </conditionalFormatting>
  <conditionalFormatting sqref="F5:F184">
    <cfRule type="expression" dxfId="23" priority="6">
      <formula>$F5=$E5</formula>
    </cfRule>
  </conditionalFormatting>
  <conditionalFormatting sqref="F5:F184">
    <cfRule type="cellIs" priority="5" stopIfTrue="1" operator="equal">
      <formula>0</formula>
    </cfRule>
  </conditionalFormatting>
  <conditionalFormatting sqref="I2">
    <cfRule type="cellIs" dxfId="22" priority="3" operator="lessThan">
      <formula>$J$2</formula>
    </cfRule>
  </conditionalFormatting>
  <conditionalFormatting sqref="M4:O4">
    <cfRule type="cellIs" dxfId="21" priority="2" operator="greaterThan">
      <formula>$K$2</formula>
    </cfRule>
  </conditionalFormatting>
  <dataValidations count="4">
    <dataValidation type="list" allowBlank="1" showInputMessage="1" showErrorMessage="1" error="Sélectionner l'adresse de la personne qui donne son pouvoir" prompt="Sélectionner l'adresse de la personne qui donne son pouvoir" sqref="I5:K184">
      <formula1>$C$5:$C$184</formula1>
    </dataValidation>
    <dataValidation type="list" allowBlank="1" showInputMessage="1" showErrorMessage="1" error="Entrer 1 pour présent, 0 pour absent" prompt="Entrer 1 pour présent, 0 pour absent" sqref="E5:E184">
      <formula1>"0,1"</formula1>
    </dataValidation>
    <dataValidation type="list" allowBlank="1" showInputMessage="1" showErrorMessage="1" error="Entrer 1 si le votant est contre, 0 sinon" prompt="Entrer 1 si le votant est contre, 0 sinon" sqref="M5:M184">
      <formula1>"0,1"</formula1>
    </dataValidation>
    <dataValidation type="list" allowBlank="1" showInputMessage="1" showErrorMessage="1" error="Entrer 1 si le votant s'abstient, 0 sinon" prompt="Entrer 1 si le votant s'abstient, 0 sinon" sqref="N5:N184">
      <formula1>"0,1"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4"/>
  <sheetViews>
    <sheetView zoomScale="75" zoomScaleNormal="75" workbookViewId="0">
      <pane xSplit="4" ySplit="4" topLeftCell="E93" activePane="bottomRight" state="frozen"/>
      <selection pane="topRight" activeCell="H1" sqref="H1"/>
      <selection pane="bottomLeft" activeCell="A2" sqref="A2"/>
      <selection pane="bottomRight" activeCell="K118" sqref="K118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  <col min="7" max="7" width="15.7109375" style="10" customWidth="1"/>
    <col min="8" max="8" width="9.42578125" customWidth="1"/>
    <col min="9" max="11" width="15.7109375" customWidth="1"/>
    <col min="12" max="12" width="14.28515625" style="37" hidden="1" customWidth="1"/>
    <col min="13" max="21" width="5.7109375" customWidth="1"/>
  </cols>
  <sheetData>
    <row r="1" spans="1:21" ht="27.95" customHeight="1" thickBot="1">
      <c r="D1" s="59" t="s">
        <v>330</v>
      </c>
      <c r="E1" s="61">
        <f>SUM(E5:E184)</f>
        <v>62</v>
      </c>
      <c r="F1" s="58"/>
      <c r="I1" s="58" t="s">
        <v>335</v>
      </c>
      <c r="J1" s="63" t="s">
        <v>334</v>
      </c>
      <c r="K1" s="63" t="s">
        <v>332</v>
      </c>
      <c r="M1" s="119" t="s">
        <v>342</v>
      </c>
      <c r="N1" s="119" t="s">
        <v>343</v>
      </c>
      <c r="O1" s="119" t="s">
        <v>344</v>
      </c>
      <c r="P1" s="117" t="s">
        <v>336</v>
      </c>
      <c r="Q1" s="117" t="s">
        <v>337</v>
      </c>
      <c r="R1" s="117" t="s">
        <v>338</v>
      </c>
      <c r="S1" s="117" t="s">
        <v>339</v>
      </c>
      <c r="T1" s="117" t="s">
        <v>340</v>
      </c>
      <c r="U1" s="117" t="s">
        <v>341</v>
      </c>
    </row>
    <row r="2" spans="1:21" ht="27.95" customHeight="1" thickBot="1">
      <c r="D2" s="60" t="s">
        <v>331</v>
      </c>
      <c r="E2" s="60"/>
      <c r="F2" s="62">
        <f>SUM(F5:F184)</f>
        <v>63</v>
      </c>
      <c r="I2" s="64">
        <f>E1+F2</f>
        <v>125</v>
      </c>
      <c r="J2" s="37">
        <v>91</v>
      </c>
      <c r="K2" s="37">
        <f>INT(I2/2)+1</f>
        <v>63</v>
      </c>
      <c r="M2" s="120"/>
      <c r="N2" s="120"/>
      <c r="O2" s="120"/>
      <c r="P2" s="118"/>
      <c r="Q2" s="118"/>
      <c r="R2" s="118"/>
      <c r="S2" s="118"/>
      <c r="T2" s="118"/>
      <c r="U2" s="118"/>
    </row>
    <row r="3" spans="1:21" ht="13.5" thickBot="1">
      <c r="M3" s="120"/>
      <c r="N3" s="120"/>
      <c r="O3" s="120"/>
      <c r="P3" s="118"/>
      <c r="Q3" s="118"/>
      <c r="R3" s="118"/>
      <c r="S3" s="118"/>
      <c r="T3" s="118"/>
      <c r="U3" s="118"/>
    </row>
    <row r="4" spans="1:21" s="12" customFormat="1" ht="51.75" thickBot="1">
      <c r="A4" s="17" t="s">
        <v>0</v>
      </c>
      <c r="B4" s="18" t="s">
        <v>1</v>
      </c>
      <c r="C4" s="27"/>
      <c r="D4" s="18" t="s">
        <v>2</v>
      </c>
      <c r="E4" s="16" t="s">
        <v>143</v>
      </c>
      <c r="F4" s="29" t="s">
        <v>144</v>
      </c>
      <c r="G4" s="30" t="s">
        <v>326</v>
      </c>
      <c r="H4" s="39" t="s">
        <v>145</v>
      </c>
      <c r="I4" s="18" t="s">
        <v>327</v>
      </c>
      <c r="J4" s="18" t="s">
        <v>328</v>
      </c>
      <c r="K4" s="18" t="s">
        <v>329</v>
      </c>
      <c r="L4" s="65"/>
      <c r="M4" s="71">
        <f t="shared" ref="M4:U4" si="0">SUM(M5:M184)</f>
        <v>0</v>
      </c>
      <c r="N4" s="71">
        <f t="shared" si="0"/>
        <v>0</v>
      </c>
      <c r="O4" s="71">
        <f t="shared" si="0"/>
        <v>125</v>
      </c>
      <c r="P4" s="81">
        <f t="shared" si="0"/>
        <v>0</v>
      </c>
      <c r="Q4" s="81">
        <f t="shared" si="0"/>
        <v>0</v>
      </c>
      <c r="R4" s="81">
        <f t="shared" si="0"/>
        <v>0</v>
      </c>
      <c r="S4" s="81">
        <f t="shared" si="0"/>
        <v>0</v>
      </c>
      <c r="T4" s="81">
        <f t="shared" si="0"/>
        <v>62</v>
      </c>
      <c r="U4" s="81">
        <f t="shared" si="0"/>
        <v>63</v>
      </c>
    </row>
    <row r="5" spans="1:21" s="22" customFormat="1" ht="15.95" customHeight="1">
      <c r="A5" s="2">
        <v>1</v>
      </c>
      <c r="B5" s="21" t="s">
        <v>40</v>
      </c>
      <c r="C5" s="26" t="s">
        <v>146</v>
      </c>
      <c r="D5" s="94" t="s">
        <v>10</v>
      </c>
      <c r="E5" s="50"/>
      <c r="F5" s="31">
        <f>IF(G5=0,0,1)</f>
        <v>1</v>
      </c>
      <c r="G5" s="32" t="str">
        <f t="shared" ref="G5:G68" si="1">IF(VLOOKUP(C5,I$5:L$364,4,FALSE)&lt;&gt;0,VLOOKUP(C5,I$5:L$364,4,FALSE),IF(VLOOKUP(C5,J$5:L$364,3,FALSE)&lt;&gt;0,VLOOKUP(C5,J$5:L$364,3,FALSE),IF(VLOOKUP(C5,K$5:L$364,2,FALSE)&lt;&gt;0,VLOOKUP(C5,K$5:L$364,2,FALSE),0)))</f>
        <v>DUKAS, 13</v>
      </c>
      <c r="H5" s="40">
        <f>COUNTA(I5:K5)</f>
        <v>0</v>
      </c>
      <c r="I5" s="91"/>
      <c r="J5" s="91"/>
      <c r="K5" s="91"/>
      <c r="L5" s="66" t="s">
        <v>146</v>
      </c>
      <c r="M5" s="72"/>
      <c r="N5" s="73"/>
      <c r="O5" s="89">
        <f>IF(OR(E5=1,F5=1),IF(M5=0,IF(N5=0,1,0),0),0)</f>
        <v>1</v>
      </c>
      <c r="P5" s="90">
        <f>IF(AND(M5=1,E5=1),1,0)</f>
        <v>0</v>
      </c>
      <c r="Q5" s="87">
        <f>IF(AND(M5=1,F5=1),1,0)</f>
        <v>0</v>
      </c>
      <c r="R5" s="87">
        <f>IF(AND(N5=1,E5=1),1,0)</f>
        <v>0</v>
      </c>
      <c r="S5" s="87">
        <f>IF(AND(N5=1,F5=1),1,0)</f>
        <v>0</v>
      </c>
      <c r="T5" s="87">
        <f>IF(AND(O5=1,E5=1),1,0)</f>
        <v>0</v>
      </c>
      <c r="U5" s="88">
        <f>IF(AND(O5=1,F5=1),1,0)</f>
        <v>1</v>
      </c>
    </row>
    <row r="6" spans="1:21" s="22" customFormat="1" ht="15.95" customHeight="1">
      <c r="A6" s="3">
        <v>2</v>
      </c>
      <c r="B6" s="21" t="s">
        <v>40</v>
      </c>
      <c r="C6" s="24" t="s">
        <v>147</v>
      </c>
      <c r="D6" s="4" t="s">
        <v>370</v>
      </c>
      <c r="E6" s="50"/>
      <c r="F6" s="31">
        <f t="shared" ref="F6:F69" si="2">IF(G6=0,0,1)</f>
        <v>1</v>
      </c>
      <c r="G6" s="33" t="str">
        <f t="shared" si="1"/>
        <v>DUKAS, 13</v>
      </c>
      <c r="H6" s="40">
        <f>COUNTA(I6:K6)</f>
        <v>0</v>
      </c>
      <c r="I6" s="91"/>
      <c r="J6" s="91"/>
      <c r="K6" s="91"/>
      <c r="L6" s="67" t="s">
        <v>147</v>
      </c>
      <c r="M6" s="74"/>
      <c r="N6" s="75"/>
      <c r="O6" s="89">
        <f t="shared" ref="O6:O69" si="3">IF(OR(E6=1,F6=1),IF(M6=0,IF(N6=0,1,0),0),0)</f>
        <v>1</v>
      </c>
      <c r="P6" s="82">
        <f t="shared" ref="P6:P69" si="4">IF(AND(M6=1,E6=1),1,0)</f>
        <v>0</v>
      </c>
      <c r="Q6" s="83">
        <f t="shared" ref="Q6:Q69" si="5">IF(AND(M6=1,F6=1),1,0)</f>
        <v>0</v>
      </c>
      <c r="R6" s="83">
        <f t="shared" ref="R6:R69" si="6">IF(AND(N6=1,E6=1),1,0)</f>
        <v>0</v>
      </c>
      <c r="S6" s="83">
        <f t="shared" ref="S6:S69" si="7">IF(AND(N6=1,F6=1),1,0)</f>
        <v>0</v>
      </c>
      <c r="T6" s="83">
        <f t="shared" ref="T6:T69" si="8">IF(AND(O6=1,E6=1),1,0)</f>
        <v>0</v>
      </c>
      <c r="U6" s="84">
        <f t="shared" ref="U6:U69" si="9">IF(AND(O6=1,F6=1),1,0)</f>
        <v>1</v>
      </c>
    </row>
    <row r="7" spans="1:21" s="23" customFormat="1" ht="15.95" customHeight="1">
      <c r="A7" s="8">
        <v>3</v>
      </c>
      <c r="B7" s="21" t="s">
        <v>40</v>
      </c>
      <c r="C7" s="24" t="s">
        <v>148</v>
      </c>
      <c r="D7" s="9" t="s">
        <v>41</v>
      </c>
      <c r="E7" s="50">
        <v>1</v>
      </c>
      <c r="F7" s="31">
        <f t="shared" si="2"/>
        <v>0</v>
      </c>
      <c r="G7" s="33">
        <f t="shared" si="1"/>
        <v>0</v>
      </c>
      <c r="H7" s="40">
        <f t="shared" ref="H7:H70" si="10">COUNTA(I7:K7)</f>
        <v>0</v>
      </c>
      <c r="I7" s="91"/>
      <c r="J7" s="91"/>
      <c r="K7" s="91"/>
      <c r="L7" s="67" t="s">
        <v>148</v>
      </c>
      <c r="M7" s="76"/>
      <c r="N7" s="77"/>
      <c r="O7" s="89">
        <f t="shared" si="3"/>
        <v>1</v>
      </c>
      <c r="P7" s="82">
        <f t="shared" si="4"/>
        <v>0</v>
      </c>
      <c r="Q7" s="83">
        <f t="shared" si="5"/>
        <v>0</v>
      </c>
      <c r="R7" s="83">
        <f t="shared" si="6"/>
        <v>0</v>
      </c>
      <c r="S7" s="83">
        <f t="shared" si="7"/>
        <v>0</v>
      </c>
      <c r="T7" s="83">
        <f t="shared" si="8"/>
        <v>1</v>
      </c>
      <c r="U7" s="84">
        <f t="shared" si="9"/>
        <v>0</v>
      </c>
    </row>
    <row r="8" spans="1:21" s="22" customFormat="1" ht="15.95" customHeight="1">
      <c r="A8" s="3">
        <v>4</v>
      </c>
      <c r="B8" s="21" t="s">
        <v>40</v>
      </c>
      <c r="C8" s="24" t="s">
        <v>149</v>
      </c>
      <c r="D8" s="4" t="s">
        <v>371</v>
      </c>
      <c r="E8" s="50"/>
      <c r="F8" s="31">
        <f t="shared" si="2"/>
        <v>1</v>
      </c>
      <c r="G8" s="33" t="str">
        <f t="shared" si="1"/>
        <v>POULENC, 25</v>
      </c>
      <c r="H8" s="40">
        <f t="shared" si="10"/>
        <v>0</v>
      </c>
      <c r="I8" s="91"/>
      <c r="J8" s="91"/>
      <c r="K8" s="91"/>
      <c r="L8" s="67" t="s">
        <v>149</v>
      </c>
      <c r="M8" s="74"/>
      <c r="N8" s="75"/>
      <c r="O8" s="89">
        <f t="shared" si="3"/>
        <v>1</v>
      </c>
      <c r="P8" s="82">
        <f t="shared" si="4"/>
        <v>0</v>
      </c>
      <c r="Q8" s="83">
        <f t="shared" si="5"/>
        <v>0</v>
      </c>
      <c r="R8" s="83">
        <f t="shared" si="6"/>
        <v>0</v>
      </c>
      <c r="S8" s="83">
        <f t="shared" si="7"/>
        <v>0</v>
      </c>
      <c r="T8" s="83">
        <f t="shared" si="8"/>
        <v>0</v>
      </c>
      <c r="U8" s="84">
        <f t="shared" si="9"/>
        <v>1</v>
      </c>
    </row>
    <row r="9" spans="1:21" s="22" customFormat="1" ht="15.95" customHeight="1">
      <c r="A9" s="3">
        <v>5</v>
      </c>
      <c r="B9" s="21" t="s">
        <v>40</v>
      </c>
      <c r="C9" s="38" t="s">
        <v>150</v>
      </c>
      <c r="D9" s="4" t="s">
        <v>372</v>
      </c>
      <c r="E9" s="50"/>
      <c r="F9" s="31">
        <f t="shared" si="2"/>
        <v>0</v>
      </c>
      <c r="G9" s="33">
        <f t="shared" si="1"/>
        <v>0</v>
      </c>
      <c r="H9" s="40">
        <f t="shared" si="10"/>
        <v>0</v>
      </c>
      <c r="I9" s="91"/>
      <c r="J9" s="91"/>
      <c r="K9" s="91"/>
      <c r="L9" s="68" t="s">
        <v>150</v>
      </c>
      <c r="M9" s="74"/>
      <c r="N9" s="75"/>
      <c r="O9" s="89">
        <f t="shared" si="3"/>
        <v>0</v>
      </c>
      <c r="P9" s="82">
        <f t="shared" si="4"/>
        <v>0</v>
      </c>
      <c r="Q9" s="83">
        <f t="shared" si="5"/>
        <v>0</v>
      </c>
      <c r="R9" s="83">
        <f t="shared" si="6"/>
        <v>0</v>
      </c>
      <c r="S9" s="83">
        <f t="shared" si="7"/>
        <v>0</v>
      </c>
      <c r="T9" s="83">
        <f t="shared" si="8"/>
        <v>0</v>
      </c>
      <c r="U9" s="84">
        <f t="shared" si="9"/>
        <v>0</v>
      </c>
    </row>
    <row r="10" spans="1:21" s="10" customFormat="1" ht="15.95" customHeight="1">
      <c r="A10" s="8">
        <v>6</v>
      </c>
      <c r="B10" s="9" t="s">
        <v>40</v>
      </c>
      <c r="C10" s="25" t="s">
        <v>151</v>
      </c>
      <c r="D10" s="9" t="s">
        <v>345</v>
      </c>
      <c r="E10" s="50"/>
      <c r="F10" s="31">
        <f t="shared" si="2"/>
        <v>0</v>
      </c>
      <c r="G10" s="33">
        <f t="shared" si="1"/>
        <v>0</v>
      </c>
      <c r="H10" s="40">
        <f t="shared" si="10"/>
        <v>0</v>
      </c>
      <c r="I10" s="91"/>
      <c r="J10" s="91"/>
      <c r="K10" s="91"/>
      <c r="L10" s="69" t="s">
        <v>151</v>
      </c>
      <c r="M10" s="76"/>
      <c r="N10" s="77"/>
      <c r="O10" s="89">
        <f t="shared" si="3"/>
        <v>0</v>
      </c>
      <c r="P10" s="82">
        <f t="shared" si="4"/>
        <v>0</v>
      </c>
      <c r="Q10" s="83">
        <f t="shared" si="5"/>
        <v>0</v>
      </c>
      <c r="R10" s="83">
        <f t="shared" si="6"/>
        <v>0</v>
      </c>
      <c r="S10" s="83">
        <f t="shared" si="7"/>
        <v>0</v>
      </c>
      <c r="T10" s="83">
        <f t="shared" si="8"/>
        <v>0</v>
      </c>
      <c r="U10" s="84">
        <f t="shared" si="9"/>
        <v>0</v>
      </c>
    </row>
    <row r="11" spans="1:21" s="10" customFormat="1" ht="15.95" customHeight="1">
      <c r="A11" s="8">
        <v>7</v>
      </c>
      <c r="B11" s="9" t="s">
        <v>40</v>
      </c>
      <c r="C11" s="25" t="s">
        <v>152</v>
      </c>
      <c r="D11" s="97" t="s">
        <v>373</v>
      </c>
      <c r="E11" s="50"/>
      <c r="F11" s="31">
        <f t="shared" si="2"/>
        <v>0</v>
      </c>
      <c r="G11" s="33">
        <f t="shared" si="1"/>
        <v>0</v>
      </c>
      <c r="H11" s="40">
        <f t="shared" si="10"/>
        <v>0</v>
      </c>
      <c r="I11" s="91"/>
      <c r="J11" s="91"/>
      <c r="K11" s="91"/>
      <c r="L11" s="69" t="s">
        <v>152</v>
      </c>
      <c r="M11" s="76"/>
      <c r="N11" s="77"/>
      <c r="O11" s="89">
        <f t="shared" si="3"/>
        <v>0</v>
      </c>
      <c r="P11" s="82">
        <f t="shared" si="4"/>
        <v>0</v>
      </c>
      <c r="Q11" s="83">
        <f t="shared" si="5"/>
        <v>0</v>
      </c>
      <c r="R11" s="83">
        <f t="shared" si="6"/>
        <v>0</v>
      </c>
      <c r="S11" s="83">
        <f t="shared" si="7"/>
        <v>0</v>
      </c>
      <c r="T11" s="83">
        <f t="shared" si="8"/>
        <v>0</v>
      </c>
      <c r="U11" s="84">
        <f t="shared" si="9"/>
        <v>0</v>
      </c>
    </row>
    <row r="12" spans="1:21" ht="15.95" customHeight="1">
      <c r="A12" s="3">
        <v>8</v>
      </c>
      <c r="B12" s="9" t="s">
        <v>40</v>
      </c>
      <c r="C12" s="25" t="s">
        <v>153</v>
      </c>
      <c r="D12" s="4" t="s">
        <v>374</v>
      </c>
      <c r="E12" s="50"/>
      <c r="F12" s="31">
        <f t="shared" si="2"/>
        <v>0</v>
      </c>
      <c r="G12" s="33">
        <f t="shared" si="1"/>
        <v>0</v>
      </c>
      <c r="H12" s="40">
        <f t="shared" si="10"/>
        <v>0</v>
      </c>
      <c r="I12" s="91"/>
      <c r="J12" s="91"/>
      <c r="K12" s="91"/>
      <c r="L12" s="69" t="s">
        <v>153</v>
      </c>
      <c r="M12" s="74"/>
      <c r="N12" s="75"/>
      <c r="O12" s="89">
        <f t="shared" si="3"/>
        <v>0</v>
      </c>
      <c r="P12" s="82">
        <f t="shared" si="4"/>
        <v>0</v>
      </c>
      <c r="Q12" s="83">
        <f t="shared" si="5"/>
        <v>0</v>
      </c>
      <c r="R12" s="83">
        <f t="shared" si="6"/>
        <v>0</v>
      </c>
      <c r="S12" s="83">
        <f t="shared" si="7"/>
        <v>0</v>
      </c>
      <c r="T12" s="83">
        <f t="shared" si="8"/>
        <v>0</v>
      </c>
      <c r="U12" s="84">
        <f t="shared" si="9"/>
        <v>0</v>
      </c>
    </row>
    <row r="13" spans="1:21" s="10" customFormat="1" ht="15.95" customHeight="1">
      <c r="A13" s="8">
        <v>9</v>
      </c>
      <c r="B13" s="9" t="s">
        <v>40</v>
      </c>
      <c r="C13" s="25" t="s">
        <v>154</v>
      </c>
      <c r="D13" s="9" t="s">
        <v>126</v>
      </c>
      <c r="E13" s="50"/>
      <c r="F13" s="31">
        <f t="shared" si="2"/>
        <v>0</v>
      </c>
      <c r="G13" s="33">
        <f t="shared" si="1"/>
        <v>0</v>
      </c>
      <c r="H13" s="40">
        <f t="shared" si="10"/>
        <v>0</v>
      </c>
      <c r="I13" s="91"/>
      <c r="J13" s="91"/>
      <c r="K13" s="91"/>
      <c r="L13" s="69" t="s">
        <v>154</v>
      </c>
      <c r="M13" s="76"/>
      <c r="N13" s="77"/>
      <c r="O13" s="89">
        <f t="shared" si="3"/>
        <v>0</v>
      </c>
      <c r="P13" s="82">
        <f t="shared" si="4"/>
        <v>0</v>
      </c>
      <c r="Q13" s="83">
        <f t="shared" si="5"/>
        <v>0</v>
      </c>
      <c r="R13" s="83">
        <f t="shared" si="6"/>
        <v>0</v>
      </c>
      <c r="S13" s="83">
        <f t="shared" si="7"/>
        <v>0</v>
      </c>
      <c r="T13" s="83">
        <f t="shared" si="8"/>
        <v>0</v>
      </c>
      <c r="U13" s="84">
        <f t="shared" si="9"/>
        <v>0</v>
      </c>
    </row>
    <row r="14" spans="1:21" s="10" customFormat="1" ht="15.95" customHeight="1">
      <c r="A14" s="8">
        <v>10</v>
      </c>
      <c r="B14" s="9" t="s">
        <v>40</v>
      </c>
      <c r="C14" s="25" t="s">
        <v>155</v>
      </c>
      <c r="D14" s="9" t="s">
        <v>42</v>
      </c>
      <c r="E14" s="50"/>
      <c r="F14" s="31">
        <f t="shared" si="2"/>
        <v>0</v>
      </c>
      <c r="G14" s="33">
        <f t="shared" si="1"/>
        <v>0</v>
      </c>
      <c r="H14" s="40">
        <f t="shared" si="10"/>
        <v>0</v>
      </c>
      <c r="I14" s="91"/>
      <c r="J14" s="91"/>
      <c r="K14" s="91"/>
      <c r="L14" s="69" t="s">
        <v>155</v>
      </c>
      <c r="M14" s="76"/>
      <c r="N14" s="77"/>
      <c r="O14" s="89">
        <f t="shared" si="3"/>
        <v>0</v>
      </c>
      <c r="P14" s="82">
        <f t="shared" si="4"/>
        <v>0</v>
      </c>
      <c r="Q14" s="83">
        <f t="shared" si="5"/>
        <v>0</v>
      </c>
      <c r="R14" s="83">
        <f t="shared" si="6"/>
        <v>0</v>
      </c>
      <c r="S14" s="83">
        <f t="shared" si="7"/>
        <v>0</v>
      </c>
      <c r="T14" s="83">
        <f t="shared" si="8"/>
        <v>0</v>
      </c>
      <c r="U14" s="84">
        <f t="shared" si="9"/>
        <v>0</v>
      </c>
    </row>
    <row r="15" spans="1:21" ht="15.95" customHeight="1">
      <c r="A15" s="8">
        <v>11</v>
      </c>
      <c r="B15" s="9" t="s">
        <v>40</v>
      </c>
      <c r="C15" s="25" t="s">
        <v>156</v>
      </c>
      <c r="D15" s="9" t="s">
        <v>131</v>
      </c>
      <c r="E15" s="50"/>
      <c r="F15" s="31">
        <f t="shared" si="2"/>
        <v>0</v>
      </c>
      <c r="G15" s="33">
        <f t="shared" si="1"/>
        <v>0</v>
      </c>
      <c r="H15" s="40">
        <f t="shared" si="10"/>
        <v>0</v>
      </c>
      <c r="I15" s="91"/>
      <c r="J15" s="91"/>
      <c r="K15" s="91"/>
      <c r="L15" s="69" t="s">
        <v>156</v>
      </c>
      <c r="M15" s="74"/>
      <c r="N15" s="75"/>
      <c r="O15" s="89">
        <f t="shared" si="3"/>
        <v>0</v>
      </c>
      <c r="P15" s="82">
        <f t="shared" si="4"/>
        <v>0</v>
      </c>
      <c r="Q15" s="83">
        <f t="shared" si="5"/>
        <v>0</v>
      </c>
      <c r="R15" s="83">
        <f t="shared" si="6"/>
        <v>0</v>
      </c>
      <c r="S15" s="83">
        <f t="shared" si="7"/>
        <v>0</v>
      </c>
      <c r="T15" s="83">
        <f t="shared" si="8"/>
        <v>0</v>
      </c>
      <c r="U15" s="84">
        <f t="shared" si="9"/>
        <v>0</v>
      </c>
    </row>
    <row r="16" spans="1:21" s="10" customFormat="1" ht="15.95" customHeight="1">
      <c r="A16" s="8">
        <v>12</v>
      </c>
      <c r="B16" s="9" t="s">
        <v>40</v>
      </c>
      <c r="C16" s="25" t="s">
        <v>157</v>
      </c>
      <c r="D16" s="9" t="s">
        <v>43</v>
      </c>
      <c r="E16" s="50"/>
      <c r="F16" s="31">
        <f t="shared" si="2"/>
        <v>1</v>
      </c>
      <c r="G16" s="33" t="str">
        <f t="shared" si="1"/>
        <v>POULENC, 15</v>
      </c>
      <c r="H16" s="40">
        <f t="shared" si="10"/>
        <v>0</v>
      </c>
      <c r="I16" s="91"/>
      <c r="J16" s="91"/>
      <c r="K16" s="91"/>
      <c r="L16" s="69" t="s">
        <v>157</v>
      </c>
      <c r="M16" s="76"/>
      <c r="N16" s="77"/>
      <c r="O16" s="89">
        <f t="shared" si="3"/>
        <v>1</v>
      </c>
      <c r="P16" s="82">
        <f t="shared" si="4"/>
        <v>0</v>
      </c>
      <c r="Q16" s="83">
        <f t="shared" si="5"/>
        <v>0</v>
      </c>
      <c r="R16" s="83">
        <f t="shared" si="6"/>
        <v>0</v>
      </c>
      <c r="S16" s="83">
        <f t="shared" si="7"/>
        <v>0</v>
      </c>
      <c r="T16" s="83">
        <f t="shared" si="8"/>
        <v>0</v>
      </c>
      <c r="U16" s="84">
        <f t="shared" si="9"/>
        <v>1</v>
      </c>
    </row>
    <row r="17" spans="1:21" s="10" customFormat="1" ht="15.95" customHeight="1">
      <c r="A17" s="8">
        <v>13</v>
      </c>
      <c r="B17" s="9" t="s">
        <v>40</v>
      </c>
      <c r="C17" s="25" t="s">
        <v>158</v>
      </c>
      <c r="D17" s="9" t="s">
        <v>346</v>
      </c>
      <c r="E17" s="50"/>
      <c r="F17" s="31">
        <f t="shared" si="2"/>
        <v>0</v>
      </c>
      <c r="G17" s="33">
        <f t="shared" si="1"/>
        <v>0</v>
      </c>
      <c r="H17" s="40">
        <f t="shared" si="10"/>
        <v>0</v>
      </c>
      <c r="I17" s="91"/>
      <c r="J17" s="91"/>
      <c r="K17" s="91"/>
      <c r="L17" s="69" t="s">
        <v>158</v>
      </c>
      <c r="M17" s="76"/>
      <c r="N17" s="77"/>
      <c r="O17" s="89">
        <f t="shared" si="3"/>
        <v>0</v>
      </c>
      <c r="P17" s="82">
        <f t="shared" si="4"/>
        <v>0</v>
      </c>
      <c r="Q17" s="83">
        <f t="shared" si="5"/>
        <v>0</v>
      </c>
      <c r="R17" s="83">
        <f t="shared" si="6"/>
        <v>0</v>
      </c>
      <c r="S17" s="83">
        <f t="shared" si="7"/>
        <v>0</v>
      </c>
      <c r="T17" s="83">
        <f t="shared" si="8"/>
        <v>0</v>
      </c>
      <c r="U17" s="84">
        <f t="shared" si="9"/>
        <v>0</v>
      </c>
    </row>
    <row r="18" spans="1:21" s="10" customFormat="1" ht="15.95" customHeight="1">
      <c r="A18" s="8">
        <v>14</v>
      </c>
      <c r="B18" s="9" t="s">
        <v>40</v>
      </c>
      <c r="C18" s="25" t="s">
        <v>159</v>
      </c>
      <c r="D18" s="9" t="s">
        <v>44</v>
      </c>
      <c r="E18" s="50"/>
      <c r="F18" s="31">
        <f t="shared" si="2"/>
        <v>1</v>
      </c>
      <c r="G18" s="33" t="str">
        <f t="shared" si="1"/>
        <v>POULENC, 15</v>
      </c>
      <c r="H18" s="40">
        <f t="shared" si="10"/>
        <v>0</v>
      </c>
      <c r="I18" s="91"/>
      <c r="J18" s="91"/>
      <c r="K18" s="91"/>
      <c r="L18" s="69" t="s">
        <v>159</v>
      </c>
      <c r="M18" s="76"/>
      <c r="N18" s="77"/>
      <c r="O18" s="89">
        <f t="shared" si="3"/>
        <v>1</v>
      </c>
      <c r="P18" s="82">
        <f t="shared" si="4"/>
        <v>0</v>
      </c>
      <c r="Q18" s="83">
        <f t="shared" si="5"/>
        <v>0</v>
      </c>
      <c r="R18" s="83">
        <f t="shared" si="6"/>
        <v>0</v>
      </c>
      <c r="S18" s="83">
        <f t="shared" si="7"/>
        <v>0</v>
      </c>
      <c r="T18" s="83">
        <f t="shared" si="8"/>
        <v>0</v>
      </c>
      <c r="U18" s="84">
        <f t="shared" si="9"/>
        <v>1</v>
      </c>
    </row>
    <row r="19" spans="1:21" s="10" customFormat="1" ht="15.95" customHeight="1">
      <c r="A19" s="8">
        <v>15</v>
      </c>
      <c r="B19" s="9" t="s">
        <v>40</v>
      </c>
      <c r="C19" s="25" t="s">
        <v>160</v>
      </c>
      <c r="D19" s="9" t="s">
        <v>45</v>
      </c>
      <c r="E19" s="50">
        <v>1</v>
      </c>
      <c r="F19" s="31">
        <f t="shared" si="2"/>
        <v>0</v>
      </c>
      <c r="G19" s="33">
        <f t="shared" si="1"/>
        <v>0</v>
      </c>
      <c r="H19" s="40">
        <f t="shared" si="10"/>
        <v>2</v>
      </c>
      <c r="I19" s="91" t="s">
        <v>159</v>
      </c>
      <c r="J19" s="91" t="s">
        <v>157</v>
      </c>
      <c r="K19" s="91"/>
      <c r="L19" s="69" t="s">
        <v>160</v>
      </c>
      <c r="M19" s="76"/>
      <c r="N19" s="77"/>
      <c r="O19" s="89">
        <f t="shared" si="3"/>
        <v>1</v>
      </c>
      <c r="P19" s="82">
        <f t="shared" si="4"/>
        <v>0</v>
      </c>
      <c r="Q19" s="83">
        <f t="shared" si="5"/>
        <v>0</v>
      </c>
      <c r="R19" s="83">
        <f t="shared" si="6"/>
        <v>0</v>
      </c>
      <c r="S19" s="83">
        <f t="shared" si="7"/>
        <v>0</v>
      </c>
      <c r="T19" s="83">
        <f t="shared" si="8"/>
        <v>1</v>
      </c>
      <c r="U19" s="84">
        <f t="shared" si="9"/>
        <v>0</v>
      </c>
    </row>
    <row r="20" spans="1:21" s="10" customFormat="1" ht="15.95" customHeight="1">
      <c r="A20" s="8">
        <v>16</v>
      </c>
      <c r="B20" s="9" t="s">
        <v>40</v>
      </c>
      <c r="C20" s="25" t="s">
        <v>161</v>
      </c>
      <c r="D20" s="9" t="s">
        <v>140</v>
      </c>
      <c r="E20" s="50"/>
      <c r="F20" s="31">
        <f t="shared" si="2"/>
        <v>1</v>
      </c>
      <c r="G20" s="33" t="str">
        <f t="shared" si="1"/>
        <v>POULENC, 17</v>
      </c>
      <c r="H20" s="40">
        <f t="shared" si="10"/>
        <v>0</v>
      </c>
      <c r="I20" s="91"/>
      <c r="J20" s="91"/>
      <c r="K20" s="91"/>
      <c r="L20" s="69" t="s">
        <v>161</v>
      </c>
      <c r="M20" s="76"/>
      <c r="N20" s="77"/>
      <c r="O20" s="89">
        <f t="shared" si="3"/>
        <v>1</v>
      </c>
      <c r="P20" s="82">
        <f t="shared" si="4"/>
        <v>0</v>
      </c>
      <c r="Q20" s="83">
        <f t="shared" si="5"/>
        <v>0</v>
      </c>
      <c r="R20" s="83">
        <f t="shared" si="6"/>
        <v>0</v>
      </c>
      <c r="S20" s="83">
        <f t="shared" si="7"/>
        <v>0</v>
      </c>
      <c r="T20" s="83">
        <f t="shared" si="8"/>
        <v>0</v>
      </c>
      <c r="U20" s="84">
        <f t="shared" si="9"/>
        <v>1</v>
      </c>
    </row>
    <row r="21" spans="1:21" s="10" customFormat="1" ht="15.95" customHeight="1">
      <c r="A21" s="8">
        <v>17</v>
      </c>
      <c r="B21" s="9" t="s">
        <v>40</v>
      </c>
      <c r="C21" s="25" t="s">
        <v>162</v>
      </c>
      <c r="D21" s="9" t="s">
        <v>46</v>
      </c>
      <c r="E21" s="50">
        <v>1</v>
      </c>
      <c r="F21" s="31">
        <f t="shared" si="2"/>
        <v>0</v>
      </c>
      <c r="G21" s="33">
        <f t="shared" si="1"/>
        <v>0</v>
      </c>
      <c r="H21" s="40">
        <f t="shared" si="10"/>
        <v>3</v>
      </c>
      <c r="I21" s="91" t="s">
        <v>171</v>
      </c>
      <c r="J21" s="91" t="s">
        <v>182</v>
      </c>
      <c r="K21" s="91" t="s">
        <v>161</v>
      </c>
      <c r="L21" s="69" t="s">
        <v>162</v>
      </c>
      <c r="M21" s="76"/>
      <c r="N21" s="77"/>
      <c r="O21" s="89">
        <f t="shared" si="3"/>
        <v>1</v>
      </c>
      <c r="P21" s="82">
        <f t="shared" si="4"/>
        <v>0</v>
      </c>
      <c r="Q21" s="83">
        <f t="shared" si="5"/>
        <v>0</v>
      </c>
      <c r="R21" s="83">
        <f t="shared" si="6"/>
        <v>0</v>
      </c>
      <c r="S21" s="83">
        <f t="shared" si="7"/>
        <v>0</v>
      </c>
      <c r="T21" s="83">
        <f t="shared" si="8"/>
        <v>1</v>
      </c>
      <c r="U21" s="84">
        <f t="shared" si="9"/>
        <v>0</v>
      </c>
    </row>
    <row r="22" spans="1:21" ht="15.95" customHeight="1">
      <c r="A22" s="3">
        <v>18</v>
      </c>
      <c r="B22" s="9" t="s">
        <v>40</v>
      </c>
      <c r="C22" s="25" t="s">
        <v>163</v>
      </c>
      <c r="D22" s="9" t="s">
        <v>375</v>
      </c>
      <c r="E22" s="50"/>
      <c r="F22" s="31">
        <f t="shared" si="2"/>
        <v>0</v>
      </c>
      <c r="G22" s="33">
        <f t="shared" si="1"/>
        <v>0</v>
      </c>
      <c r="H22" s="40">
        <f t="shared" si="10"/>
        <v>0</v>
      </c>
      <c r="I22" s="91"/>
      <c r="J22" s="91"/>
      <c r="K22" s="91"/>
      <c r="L22" s="69" t="s">
        <v>163</v>
      </c>
      <c r="M22" s="74"/>
      <c r="N22" s="75"/>
      <c r="O22" s="89">
        <f t="shared" si="3"/>
        <v>0</v>
      </c>
      <c r="P22" s="82">
        <f t="shared" si="4"/>
        <v>0</v>
      </c>
      <c r="Q22" s="83">
        <f t="shared" si="5"/>
        <v>0</v>
      </c>
      <c r="R22" s="83">
        <f t="shared" si="6"/>
        <v>0</v>
      </c>
      <c r="S22" s="83">
        <f t="shared" si="7"/>
        <v>0</v>
      </c>
      <c r="T22" s="83">
        <f t="shared" si="8"/>
        <v>0</v>
      </c>
      <c r="U22" s="84">
        <f t="shared" si="9"/>
        <v>0</v>
      </c>
    </row>
    <row r="23" spans="1:21" ht="15.95" customHeight="1">
      <c r="A23" s="8">
        <v>19</v>
      </c>
      <c r="B23" s="9" t="s">
        <v>40</v>
      </c>
      <c r="C23" s="25" t="s">
        <v>164</v>
      </c>
      <c r="D23" s="9" t="s">
        <v>132</v>
      </c>
      <c r="E23" s="50"/>
      <c r="F23" s="31">
        <f t="shared" si="2"/>
        <v>1</v>
      </c>
      <c r="G23" s="33" t="str">
        <f t="shared" si="1"/>
        <v>POULENC, 25</v>
      </c>
      <c r="H23" s="40">
        <f t="shared" si="10"/>
        <v>0</v>
      </c>
      <c r="I23" s="91"/>
      <c r="J23" s="91"/>
      <c r="K23" s="91"/>
      <c r="L23" s="69" t="s">
        <v>164</v>
      </c>
      <c r="M23" s="74"/>
      <c r="N23" s="75"/>
      <c r="O23" s="89">
        <f t="shared" si="3"/>
        <v>1</v>
      </c>
      <c r="P23" s="82">
        <f t="shared" si="4"/>
        <v>0</v>
      </c>
      <c r="Q23" s="83">
        <f t="shared" si="5"/>
        <v>0</v>
      </c>
      <c r="R23" s="83">
        <f t="shared" si="6"/>
        <v>0</v>
      </c>
      <c r="S23" s="83">
        <f t="shared" si="7"/>
        <v>0</v>
      </c>
      <c r="T23" s="83">
        <f t="shared" si="8"/>
        <v>0</v>
      </c>
      <c r="U23" s="84">
        <f t="shared" si="9"/>
        <v>1</v>
      </c>
    </row>
    <row r="24" spans="1:21" ht="15.95" customHeight="1">
      <c r="A24" s="3">
        <v>20</v>
      </c>
      <c r="B24" s="9" t="s">
        <v>40</v>
      </c>
      <c r="C24" s="25" t="s">
        <v>165</v>
      </c>
      <c r="D24" s="4" t="s">
        <v>11</v>
      </c>
      <c r="E24" s="50">
        <v>1</v>
      </c>
      <c r="F24" s="31">
        <f t="shared" si="2"/>
        <v>0</v>
      </c>
      <c r="G24" s="33">
        <f t="shared" si="1"/>
        <v>0</v>
      </c>
      <c r="H24" s="40">
        <f t="shared" si="10"/>
        <v>0</v>
      </c>
      <c r="I24" s="91"/>
      <c r="J24" s="91"/>
      <c r="K24" s="91"/>
      <c r="L24" s="69" t="s">
        <v>165</v>
      </c>
      <c r="M24" s="74"/>
      <c r="N24" s="75"/>
      <c r="O24" s="89">
        <f t="shared" si="3"/>
        <v>1</v>
      </c>
      <c r="P24" s="82">
        <f t="shared" si="4"/>
        <v>0</v>
      </c>
      <c r="Q24" s="83">
        <f t="shared" si="5"/>
        <v>0</v>
      </c>
      <c r="R24" s="83">
        <f t="shared" si="6"/>
        <v>0</v>
      </c>
      <c r="S24" s="83">
        <f t="shared" si="7"/>
        <v>0</v>
      </c>
      <c r="T24" s="83">
        <f t="shared" si="8"/>
        <v>1</v>
      </c>
      <c r="U24" s="84">
        <f t="shared" si="9"/>
        <v>0</v>
      </c>
    </row>
    <row r="25" spans="1:21" ht="15.95" customHeight="1">
      <c r="A25" s="3">
        <v>21</v>
      </c>
      <c r="B25" s="9" t="s">
        <v>40</v>
      </c>
      <c r="C25" s="25" t="s">
        <v>166</v>
      </c>
      <c r="D25" s="9" t="s">
        <v>47</v>
      </c>
      <c r="E25" s="50"/>
      <c r="F25" s="31">
        <f t="shared" si="2"/>
        <v>1</v>
      </c>
      <c r="G25" s="33" t="str">
        <f t="shared" si="1"/>
        <v>POULENC, 25</v>
      </c>
      <c r="H25" s="40">
        <f t="shared" si="10"/>
        <v>0</v>
      </c>
      <c r="I25" s="91"/>
      <c r="J25" s="91"/>
      <c r="K25" s="91"/>
      <c r="L25" s="69" t="s">
        <v>166</v>
      </c>
      <c r="M25" s="74"/>
      <c r="N25" s="75"/>
      <c r="O25" s="89">
        <f t="shared" si="3"/>
        <v>1</v>
      </c>
      <c r="P25" s="82">
        <f t="shared" si="4"/>
        <v>0</v>
      </c>
      <c r="Q25" s="83">
        <f t="shared" si="5"/>
        <v>0</v>
      </c>
      <c r="R25" s="83">
        <f t="shared" si="6"/>
        <v>0</v>
      </c>
      <c r="S25" s="83">
        <f t="shared" si="7"/>
        <v>0</v>
      </c>
      <c r="T25" s="83">
        <f t="shared" si="8"/>
        <v>0</v>
      </c>
      <c r="U25" s="84">
        <f t="shared" si="9"/>
        <v>1</v>
      </c>
    </row>
    <row r="26" spans="1:21" ht="15.95" customHeight="1">
      <c r="A26" s="3">
        <v>22</v>
      </c>
      <c r="B26" s="9" t="s">
        <v>40</v>
      </c>
      <c r="C26" s="25" t="s">
        <v>167</v>
      </c>
      <c r="D26" s="9" t="s">
        <v>48</v>
      </c>
      <c r="E26" s="50"/>
      <c r="F26" s="31">
        <f t="shared" si="2"/>
        <v>0</v>
      </c>
      <c r="G26" s="33">
        <f t="shared" si="1"/>
        <v>0</v>
      </c>
      <c r="H26" s="40">
        <f t="shared" si="10"/>
        <v>0</v>
      </c>
      <c r="I26" s="91"/>
      <c r="J26" s="91"/>
      <c r="K26" s="91"/>
      <c r="L26" s="69" t="s">
        <v>167</v>
      </c>
      <c r="M26" s="74"/>
      <c r="N26" s="75"/>
      <c r="O26" s="89">
        <f t="shared" si="3"/>
        <v>0</v>
      </c>
      <c r="P26" s="82">
        <f t="shared" si="4"/>
        <v>0</v>
      </c>
      <c r="Q26" s="83">
        <f t="shared" si="5"/>
        <v>0</v>
      </c>
      <c r="R26" s="83">
        <f t="shared" si="6"/>
        <v>0</v>
      </c>
      <c r="S26" s="83">
        <f t="shared" si="7"/>
        <v>0</v>
      </c>
      <c r="T26" s="83">
        <f t="shared" si="8"/>
        <v>0</v>
      </c>
      <c r="U26" s="84">
        <f t="shared" si="9"/>
        <v>0</v>
      </c>
    </row>
    <row r="27" spans="1:21" ht="15.95" customHeight="1">
      <c r="A27" s="3">
        <v>23</v>
      </c>
      <c r="B27" s="9" t="s">
        <v>40</v>
      </c>
      <c r="C27" s="25" t="s">
        <v>168</v>
      </c>
      <c r="D27" s="9" t="s">
        <v>49</v>
      </c>
      <c r="E27" s="50"/>
      <c r="F27" s="31">
        <f t="shared" si="2"/>
        <v>0</v>
      </c>
      <c r="G27" s="33">
        <f t="shared" si="1"/>
        <v>0</v>
      </c>
      <c r="H27" s="40">
        <f t="shared" si="10"/>
        <v>0</v>
      </c>
      <c r="I27" s="91"/>
      <c r="J27" s="91"/>
      <c r="K27" s="91"/>
      <c r="L27" s="69" t="s">
        <v>168</v>
      </c>
      <c r="M27" s="74"/>
      <c r="N27" s="75"/>
      <c r="O27" s="89">
        <f t="shared" si="3"/>
        <v>0</v>
      </c>
      <c r="P27" s="82">
        <f t="shared" si="4"/>
        <v>0</v>
      </c>
      <c r="Q27" s="83">
        <f t="shared" si="5"/>
        <v>0</v>
      </c>
      <c r="R27" s="83">
        <f t="shared" si="6"/>
        <v>0</v>
      </c>
      <c r="S27" s="83">
        <f t="shared" si="7"/>
        <v>0</v>
      </c>
      <c r="T27" s="83">
        <f t="shared" si="8"/>
        <v>0</v>
      </c>
      <c r="U27" s="84">
        <f t="shared" si="9"/>
        <v>0</v>
      </c>
    </row>
    <row r="28" spans="1:21" ht="15.95" customHeight="1" thickBot="1">
      <c r="A28" s="5">
        <v>25</v>
      </c>
      <c r="B28" s="11" t="s">
        <v>40</v>
      </c>
      <c r="C28" s="55" t="s">
        <v>169</v>
      </c>
      <c r="D28" s="11" t="s">
        <v>50</v>
      </c>
      <c r="E28" s="50">
        <v>1</v>
      </c>
      <c r="F28" s="34">
        <f t="shared" si="2"/>
        <v>0</v>
      </c>
      <c r="G28" s="35">
        <f t="shared" si="1"/>
        <v>0</v>
      </c>
      <c r="H28" s="56">
        <f t="shared" si="10"/>
        <v>3</v>
      </c>
      <c r="I28" s="92" t="s">
        <v>149</v>
      </c>
      <c r="J28" s="92" t="s">
        <v>164</v>
      </c>
      <c r="K28" s="92" t="s">
        <v>166</v>
      </c>
      <c r="L28" s="70" t="s">
        <v>169</v>
      </c>
      <c r="M28" s="74"/>
      <c r="N28" s="75"/>
      <c r="O28" s="89">
        <f t="shared" si="3"/>
        <v>1</v>
      </c>
      <c r="P28" s="82">
        <f t="shared" si="4"/>
        <v>0</v>
      </c>
      <c r="Q28" s="83">
        <f t="shared" si="5"/>
        <v>0</v>
      </c>
      <c r="R28" s="83">
        <f t="shared" si="6"/>
        <v>0</v>
      </c>
      <c r="S28" s="83">
        <f t="shared" si="7"/>
        <v>0</v>
      </c>
      <c r="T28" s="83">
        <f t="shared" si="8"/>
        <v>1</v>
      </c>
      <c r="U28" s="84">
        <f t="shared" si="9"/>
        <v>0</v>
      </c>
    </row>
    <row r="29" spans="1:21" ht="15.95" customHeight="1">
      <c r="A29" s="20">
        <v>1</v>
      </c>
      <c r="B29" s="51" t="s">
        <v>7</v>
      </c>
      <c r="C29" s="25" t="s">
        <v>170</v>
      </c>
      <c r="D29" s="94" t="s">
        <v>51</v>
      </c>
      <c r="E29" s="50">
        <v>1</v>
      </c>
      <c r="F29" s="52">
        <f t="shared" si="2"/>
        <v>0</v>
      </c>
      <c r="G29" s="53">
        <f t="shared" si="1"/>
        <v>0</v>
      </c>
      <c r="H29" s="54">
        <f t="shared" si="10"/>
        <v>2</v>
      </c>
      <c r="I29" s="93" t="s">
        <v>174</v>
      </c>
      <c r="J29" s="93" t="s">
        <v>172</v>
      </c>
      <c r="K29" s="93"/>
      <c r="L29" s="69" t="s">
        <v>170</v>
      </c>
      <c r="M29" s="74"/>
      <c r="N29" s="75"/>
      <c r="O29" s="89">
        <f t="shared" si="3"/>
        <v>1</v>
      </c>
      <c r="P29" s="82">
        <f t="shared" si="4"/>
        <v>0</v>
      </c>
      <c r="Q29" s="83">
        <f t="shared" si="5"/>
        <v>0</v>
      </c>
      <c r="R29" s="83">
        <f t="shared" si="6"/>
        <v>0</v>
      </c>
      <c r="S29" s="83">
        <f t="shared" si="7"/>
        <v>0</v>
      </c>
      <c r="T29" s="83">
        <f t="shared" si="8"/>
        <v>1</v>
      </c>
      <c r="U29" s="84">
        <f t="shared" si="9"/>
        <v>0</v>
      </c>
    </row>
    <row r="30" spans="1:21" ht="15.95" customHeight="1">
      <c r="A30" s="3">
        <v>3</v>
      </c>
      <c r="B30" s="4" t="s">
        <v>7</v>
      </c>
      <c r="C30" s="25" t="s">
        <v>171</v>
      </c>
      <c r="D30" s="4" t="s">
        <v>52</v>
      </c>
      <c r="E30" s="50"/>
      <c r="F30" s="31">
        <f t="shared" si="2"/>
        <v>1</v>
      </c>
      <c r="G30" s="33" t="str">
        <f t="shared" si="1"/>
        <v>POULENC, 17</v>
      </c>
      <c r="H30" s="40">
        <f t="shared" si="10"/>
        <v>0</v>
      </c>
      <c r="I30" s="91"/>
      <c r="J30" s="91"/>
      <c r="K30" s="91"/>
      <c r="L30" s="69" t="s">
        <v>171</v>
      </c>
      <c r="M30" s="74"/>
      <c r="N30" s="75"/>
      <c r="O30" s="89">
        <f t="shared" si="3"/>
        <v>1</v>
      </c>
      <c r="P30" s="82">
        <f t="shared" si="4"/>
        <v>0</v>
      </c>
      <c r="Q30" s="83">
        <f t="shared" si="5"/>
        <v>0</v>
      </c>
      <c r="R30" s="83">
        <f t="shared" si="6"/>
        <v>0</v>
      </c>
      <c r="S30" s="83">
        <f t="shared" si="7"/>
        <v>0</v>
      </c>
      <c r="T30" s="83">
        <f t="shared" si="8"/>
        <v>0</v>
      </c>
      <c r="U30" s="84">
        <f t="shared" si="9"/>
        <v>1</v>
      </c>
    </row>
    <row r="31" spans="1:21" ht="15.95" customHeight="1">
      <c r="A31" s="3">
        <v>5</v>
      </c>
      <c r="B31" s="4" t="s">
        <v>7</v>
      </c>
      <c r="C31" s="25" t="s">
        <v>172</v>
      </c>
      <c r="D31" s="4" t="s">
        <v>53</v>
      </c>
      <c r="E31" s="50"/>
      <c r="F31" s="31">
        <f t="shared" si="2"/>
        <v>1</v>
      </c>
      <c r="G31" s="33" t="str">
        <f t="shared" si="1"/>
        <v>DUKAS, 1</v>
      </c>
      <c r="H31" s="40">
        <f t="shared" si="10"/>
        <v>0</v>
      </c>
      <c r="I31" s="91"/>
      <c r="J31" s="91"/>
      <c r="K31" s="91"/>
      <c r="L31" s="69" t="s">
        <v>172</v>
      </c>
      <c r="M31" s="74"/>
      <c r="N31" s="75"/>
      <c r="O31" s="89">
        <f t="shared" si="3"/>
        <v>1</v>
      </c>
      <c r="P31" s="82">
        <f t="shared" si="4"/>
        <v>0</v>
      </c>
      <c r="Q31" s="83">
        <f t="shared" si="5"/>
        <v>0</v>
      </c>
      <c r="R31" s="83">
        <f t="shared" si="6"/>
        <v>0</v>
      </c>
      <c r="S31" s="83">
        <f t="shared" si="7"/>
        <v>0</v>
      </c>
      <c r="T31" s="83">
        <f t="shared" si="8"/>
        <v>0</v>
      </c>
      <c r="U31" s="84">
        <f t="shared" si="9"/>
        <v>1</v>
      </c>
    </row>
    <row r="32" spans="1:21" ht="15.95" customHeight="1">
      <c r="A32" s="3">
        <v>7</v>
      </c>
      <c r="B32" s="4" t="s">
        <v>7</v>
      </c>
      <c r="C32" s="25" t="s">
        <v>173</v>
      </c>
      <c r="D32" s="4" t="s">
        <v>8</v>
      </c>
      <c r="E32" s="50"/>
      <c r="F32" s="31">
        <f t="shared" si="2"/>
        <v>1</v>
      </c>
      <c r="G32" s="33" t="str">
        <f t="shared" si="1"/>
        <v>DUKAS, 13</v>
      </c>
      <c r="H32" s="40">
        <f t="shared" si="10"/>
        <v>0</v>
      </c>
      <c r="I32" s="91"/>
      <c r="J32" s="91"/>
      <c r="K32" s="91"/>
      <c r="L32" s="69" t="s">
        <v>173</v>
      </c>
      <c r="M32" s="74"/>
      <c r="N32" s="75"/>
      <c r="O32" s="89">
        <f t="shared" si="3"/>
        <v>1</v>
      </c>
      <c r="P32" s="82">
        <f t="shared" si="4"/>
        <v>0</v>
      </c>
      <c r="Q32" s="83">
        <f t="shared" si="5"/>
        <v>0</v>
      </c>
      <c r="R32" s="83">
        <f t="shared" si="6"/>
        <v>0</v>
      </c>
      <c r="S32" s="83">
        <f t="shared" si="7"/>
        <v>0</v>
      </c>
      <c r="T32" s="83">
        <f t="shared" si="8"/>
        <v>0</v>
      </c>
      <c r="U32" s="84">
        <f t="shared" si="9"/>
        <v>1</v>
      </c>
    </row>
    <row r="33" spans="1:21" ht="15.95" customHeight="1">
      <c r="A33" s="3">
        <v>9</v>
      </c>
      <c r="B33" s="4" t="s">
        <v>7</v>
      </c>
      <c r="C33" s="25" t="s">
        <v>174</v>
      </c>
      <c r="D33" s="15" t="s">
        <v>141</v>
      </c>
      <c r="E33" s="50"/>
      <c r="F33" s="31">
        <f t="shared" si="2"/>
        <v>1</v>
      </c>
      <c r="G33" s="33" t="str">
        <f t="shared" si="1"/>
        <v>DUKAS, 1</v>
      </c>
      <c r="H33" s="40">
        <f t="shared" si="10"/>
        <v>0</v>
      </c>
      <c r="I33" s="91"/>
      <c r="J33" s="91"/>
      <c r="K33" s="91"/>
      <c r="L33" s="69" t="s">
        <v>174</v>
      </c>
      <c r="M33" s="74"/>
      <c r="N33" s="75"/>
      <c r="O33" s="89">
        <f t="shared" si="3"/>
        <v>1</v>
      </c>
      <c r="P33" s="82">
        <f t="shared" si="4"/>
        <v>0</v>
      </c>
      <c r="Q33" s="83">
        <f t="shared" si="5"/>
        <v>0</v>
      </c>
      <c r="R33" s="83">
        <f t="shared" si="6"/>
        <v>0</v>
      </c>
      <c r="S33" s="83">
        <f t="shared" si="7"/>
        <v>0</v>
      </c>
      <c r="T33" s="83">
        <f t="shared" si="8"/>
        <v>0</v>
      </c>
      <c r="U33" s="84">
        <f t="shared" si="9"/>
        <v>1</v>
      </c>
    </row>
    <row r="34" spans="1:21" ht="15.95" customHeight="1">
      <c r="A34" s="3">
        <v>11</v>
      </c>
      <c r="B34" s="4" t="s">
        <v>7</v>
      </c>
      <c r="C34" s="25" t="s">
        <v>175</v>
      </c>
      <c r="D34" s="4" t="s">
        <v>376</v>
      </c>
      <c r="E34" s="50"/>
      <c r="F34" s="31">
        <f t="shared" si="2"/>
        <v>1</v>
      </c>
      <c r="G34" s="33" t="str">
        <f t="shared" si="1"/>
        <v>DUKAS, 15</v>
      </c>
      <c r="H34" s="40">
        <f t="shared" si="10"/>
        <v>0</v>
      </c>
      <c r="I34" s="91"/>
      <c r="J34" s="91"/>
      <c r="K34" s="91"/>
      <c r="L34" s="69" t="s">
        <v>175</v>
      </c>
      <c r="M34" s="74"/>
      <c r="N34" s="75"/>
      <c r="O34" s="89">
        <f t="shared" si="3"/>
        <v>1</v>
      </c>
      <c r="P34" s="82">
        <f t="shared" si="4"/>
        <v>0</v>
      </c>
      <c r="Q34" s="83">
        <f t="shared" si="5"/>
        <v>0</v>
      </c>
      <c r="R34" s="83">
        <f t="shared" si="6"/>
        <v>0</v>
      </c>
      <c r="S34" s="83">
        <f t="shared" si="7"/>
        <v>0</v>
      </c>
      <c r="T34" s="83">
        <f t="shared" si="8"/>
        <v>0</v>
      </c>
      <c r="U34" s="84">
        <f t="shared" si="9"/>
        <v>1</v>
      </c>
    </row>
    <row r="35" spans="1:21" ht="15.95" customHeight="1">
      <c r="A35" s="3">
        <v>13</v>
      </c>
      <c r="B35" s="4" t="s">
        <v>7</v>
      </c>
      <c r="C35" s="25" t="s">
        <v>176</v>
      </c>
      <c r="D35" s="4" t="s">
        <v>54</v>
      </c>
      <c r="E35" s="50">
        <v>1</v>
      </c>
      <c r="F35" s="31">
        <f t="shared" si="2"/>
        <v>0</v>
      </c>
      <c r="G35" s="33">
        <f t="shared" si="1"/>
        <v>0</v>
      </c>
      <c r="H35" s="40">
        <f t="shared" si="10"/>
        <v>3</v>
      </c>
      <c r="I35" s="91" t="s">
        <v>173</v>
      </c>
      <c r="J35" s="91" t="s">
        <v>147</v>
      </c>
      <c r="K35" s="91" t="s">
        <v>146</v>
      </c>
      <c r="L35" s="69" t="s">
        <v>176</v>
      </c>
      <c r="M35" s="74"/>
      <c r="N35" s="75"/>
      <c r="O35" s="89">
        <f t="shared" si="3"/>
        <v>1</v>
      </c>
      <c r="P35" s="82">
        <f t="shared" si="4"/>
        <v>0</v>
      </c>
      <c r="Q35" s="83">
        <f t="shared" si="5"/>
        <v>0</v>
      </c>
      <c r="R35" s="83">
        <f t="shared" si="6"/>
        <v>0</v>
      </c>
      <c r="S35" s="83">
        <f t="shared" si="7"/>
        <v>0</v>
      </c>
      <c r="T35" s="83">
        <f t="shared" si="8"/>
        <v>1</v>
      </c>
      <c r="U35" s="84">
        <f t="shared" si="9"/>
        <v>0</v>
      </c>
    </row>
    <row r="36" spans="1:21" ht="15.95" customHeight="1">
      <c r="A36" s="3">
        <v>15</v>
      </c>
      <c r="B36" s="4" t="s">
        <v>7</v>
      </c>
      <c r="C36" s="25" t="s">
        <v>177</v>
      </c>
      <c r="D36" s="4" t="s">
        <v>55</v>
      </c>
      <c r="E36" s="50">
        <v>1</v>
      </c>
      <c r="F36" s="31">
        <f t="shared" si="2"/>
        <v>0</v>
      </c>
      <c r="G36" s="33">
        <f t="shared" si="1"/>
        <v>0</v>
      </c>
      <c r="H36" s="40">
        <f t="shared" si="10"/>
        <v>3</v>
      </c>
      <c r="I36" s="91" t="s">
        <v>175</v>
      </c>
      <c r="J36" s="91" t="s">
        <v>179</v>
      </c>
      <c r="K36" s="91" t="s">
        <v>178</v>
      </c>
      <c r="L36" s="69" t="s">
        <v>177</v>
      </c>
      <c r="M36" s="74"/>
      <c r="N36" s="75"/>
      <c r="O36" s="89">
        <f t="shared" si="3"/>
        <v>1</v>
      </c>
      <c r="P36" s="82">
        <f t="shared" si="4"/>
        <v>0</v>
      </c>
      <c r="Q36" s="83">
        <f t="shared" si="5"/>
        <v>0</v>
      </c>
      <c r="R36" s="83">
        <f t="shared" si="6"/>
        <v>0</v>
      </c>
      <c r="S36" s="83">
        <f t="shared" si="7"/>
        <v>0</v>
      </c>
      <c r="T36" s="83">
        <f t="shared" si="8"/>
        <v>1</v>
      </c>
      <c r="U36" s="84">
        <f t="shared" si="9"/>
        <v>0</v>
      </c>
    </row>
    <row r="37" spans="1:21" ht="15.95" customHeight="1">
      <c r="A37" s="3">
        <v>17</v>
      </c>
      <c r="B37" s="4" t="s">
        <v>7</v>
      </c>
      <c r="C37" s="25" t="s">
        <v>178</v>
      </c>
      <c r="D37" s="4" t="s">
        <v>56</v>
      </c>
      <c r="E37" s="50"/>
      <c r="F37" s="31">
        <f t="shared" si="2"/>
        <v>1</v>
      </c>
      <c r="G37" s="33" t="str">
        <f t="shared" si="1"/>
        <v>DUKAS, 15</v>
      </c>
      <c r="H37" s="40">
        <f t="shared" si="10"/>
        <v>0</v>
      </c>
      <c r="I37" s="91"/>
      <c r="J37" s="91"/>
      <c r="K37" s="91"/>
      <c r="L37" s="69" t="s">
        <v>178</v>
      </c>
      <c r="M37" s="74"/>
      <c r="N37" s="75"/>
      <c r="O37" s="89">
        <f t="shared" si="3"/>
        <v>1</v>
      </c>
      <c r="P37" s="82">
        <f t="shared" si="4"/>
        <v>0</v>
      </c>
      <c r="Q37" s="83">
        <f t="shared" si="5"/>
        <v>0</v>
      </c>
      <c r="R37" s="83">
        <f t="shared" si="6"/>
        <v>0</v>
      </c>
      <c r="S37" s="83">
        <f t="shared" si="7"/>
        <v>0</v>
      </c>
      <c r="T37" s="83">
        <f t="shared" si="8"/>
        <v>0</v>
      </c>
      <c r="U37" s="84">
        <f t="shared" si="9"/>
        <v>1</v>
      </c>
    </row>
    <row r="38" spans="1:21" ht="15.95" customHeight="1">
      <c r="A38" s="8">
        <v>19</v>
      </c>
      <c r="B38" s="9" t="s">
        <v>7</v>
      </c>
      <c r="C38" s="25" t="s">
        <v>179</v>
      </c>
      <c r="D38" s="9" t="s">
        <v>135</v>
      </c>
      <c r="E38" s="50"/>
      <c r="F38" s="31">
        <f t="shared" si="2"/>
        <v>1</v>
      </c>
      <c r="G38" s="33" t="str">
        <f t="shared" si="1"/>
        <v>DUKAS, 15</v>
      </c>
      <c r="H38" s="40">
        <f t="shared" si="10"/>
        <v>0</v>
      </c>
      <c r="I38" s="91"/>
      <c r="J38" s="91"/>
      <c r="K38" s="91"/>
      <c r="L38" s="69" t="s">
        <v>179</v>
      </c>
      <c r="M38" s="74"/>
      <c r="N38" s="75"/>
      <c r="O38" s="89">
        <f t="shared" si="3"/>
        <v>1</v>
      </c>
      <c r="P38" s="82">
        <f t="shared" si="4"/>
        <v>0</v>
      </c>
      <c r="Q38" s="83">
        <f t="shared" si="5"/>
        <v>0</v>
      </c>
      <c r="R38" s="83">
        <f t="shared" si="6"/>
        <v>0</v>
      </c>
      <c r="S38" s="83">
        <f t="shared" si="7"/>
        <v>0</v>
      </c>
      <c r="T38" s="83">
        <f t="shared" si="8"/>
        <v>0</v>
      </c>
      <c r="U38" s="84">
        <f t="shared" si="9"/>
        <v>1</v>
      </c>
    </row>
    <row r="39" spans="1:21" ht="15.95" customHeight="1">
      <c r="A39" s="3">
        <v>21</v>
      </c>
      <c r="B39" s="4" t="s">
        <v>7</v>
      </c>
      <c r="C39" s="25" t="s">
        <v>180</v>
      </c>
      <c r="D39" s="4" t="s">
        <v>57</v>
      </c>
      <c r="E39" s="50">
        <v>1</v>
      </c>
      <c r="F39" s="31">
        <f t="shared" si="2"/>
        <v>0</v>
      </c>
      <c r="G39" s="33">
        <f t="shared" si="1"/>
        <v>0</v>
      </c>
      <c r="H39" s="40">
        <f t="shared" si="10"/>
        <v>0</v>
      </c>
      <c r="I39" s="91"/>
      <c r="J39" s="91"/>
      <c r="K39" s="91"/>
      <c r="L39" s="69" t="s">
        <v>180</v>
      </c>
      <c r="M39" s="74"/>
      <c r="N39" s="75"/>
      <c r="O39" s="89">
        <f t="shared" si="3"/>
        <v>1</v>
      </c>
      <c r="P39" s="82">
        <f t="shared" si="4"/>
        <v>0</v>
      </c>
      <c r="Q39" s="83">
        <f t="shared" si="5"/>
        <v>0</v>
      </c>
      <c r="R39" s="83">
        <f t="shared" si="6"/>
        <v>0</v>
      </c>
      <c r="S39" s="83">
        <f t="shared" si="7"/>
        <v>0</v>
      </c>
      <c r="T39" s="83">
        <f t="shared" si="8"/>
        <v>1</v>
      </c>
      <c r="U39" s="84">
        <f t="shared" si="9"/>
        <v>0</v>
      </c>
    </row>
    <row r="40" spans="1:21" ht="15.95" customHeight="1">
      <c r="A40" s="8">
        <v>23</v>
      </c>
      <c r="B40" s="9" t="s">
        <v>7</v>
      </c>
      <c r="C40" s="25" t="s">
        <v>181</v>
      </c>
      <c r="D40" s="9" t="s">
        <v>58</v>
      </c>
      <c r="E40" s="50"/>
      <c r="F40" s="31">
        <f t="shared" si="2"/>
        <v>1</v>
      </c>
      <c r="G40" s="33" t="str">
        <f t="shared" si="1"/>
        <v>MOULIN, 3</v>
      </c>
      <c r="H40" s="40">
        <f t="shared" si="10"/>
        <v>0</v>
      </c>
      <c r="I40" s="91"/>
      <c r="J40" s="91"/>
      <c r="K40" s="91"/>
      <c r="L40" s="69" t="s">
        <v>181</v>
      </c>
      <c r="M40" s="74"/>
      <c r="N40" s="75"/>
      <c r="O40" s="89">
        <f t="shared" si="3"/>
        <v>1</v>
      </c>
      <c r="P40" s="82">
        <f t="shared" si="4"/>
        <v>0</v>
      </c>
      <c r="Q40" s="83">
        <f t="shared" si="5"/>
        <v>0</v>
      </c>
      <c r="R40" s="83">
        <f t="shared" si="6"/>
        <v>0</v>
      </c>
      <c r="S40" s="83">
        <f t="shared" si="7"/>
        <v>0</v>
      </c>
      <c r="T40" s="83">
        <f t="shared" si="8"/>
        <v>0</v>
      </c>
      <c r="U40" s="84">
        <f t="shared" si="9"/>
        <v>1</v>
      </c>
    </row>
    <row r="41" spans="1:21" ht="15.95" customHeight="1">
      <c r="A41" s="3">
        <v>25</v>
      </c>
      <c r="B41" s="4" t="s">
        <v>7</v>
      </c>
      <c r="C41" s="25" t="s">
        <v>182</v>
      </c>
      <c r="D41" s="4" t="s">
        <v>59</v>
      </c>
      <c r="E41" s="50"/>
      <c r="F41" s="31">
        <f t="shared" si="2"/>
        <v>1</v>
      </c>
      <c r="G41" s="33" t="str">
        <f t="shared" si="1"/>
        <v>POULENC, 17</v>
      </c>
      <c r="H41" s="40">
        <f t="shared" si="10"/>
        <v>0</v>
      </c>
      <c r="I41" s="91"/>
      <c r="J41" s="91"/>
      <c r="K41" s="91"/>
      <c r="L41" s="69" t="s">
        <v>182</v>
      </c>
      <c r="M41" s="74"/>
      <c r="N41" s="75"/>
      <c r="O41" s="89">
        <f t="shared" si="3"/>
        <v>1</v>
      </c>
      <c r="P41" s="82">
        <f t="shared" si="4"/>
        <v>0</v>
      </c>
      <c r="Q41" s="83">
        <f t="shared" si="5"/>
        <v>0</v>
      </c>
      <c r="R41" s="83">
        <f t="shared" si="6"/>
        <v>0</v>
      </c>
      <c r="S41" s="83">
        <f t="shared" si="7"/>
        <v>0</v>
      </c>
      <c r="T41" s="83">
        <f t="shared" si="8"/>
        <v>0</v>
      </c>
      <c r="U41" s="84">
        <f t="shared" si="9"/>
        <v>1</v>
      </c>
    </row>
    <row r="42" spans="1:21" ht="15.95" customHeight="1" thickBot="1">
      <c r="A42" s="5">
        <v>27</v>
      </c>
      <c r="B42" s="6" t="s">
        <v>7</v>
      </c>
      <c r="C42" s="55" t="s">
        <v>183</v>
      </c>
      <c r="D42" s="6" t="s">
        <v>9</v>
      </c>
      <c r="E42" s="50"/>
      <c r="F42" s="34">
        <f t="shared" si="2"/>
        <v>1</v>
      </c>
      <c r="G42" s="35" t="str">
        <f t="shared" si="1"/>
        <v>MOULIN, 3</v>
      </c>
      <c r="H42" s="56">
        <f t="shared" si="10"/>
        <v>0</v>
      </c>
      <c r="I42" s="92"/>
      <c r="J42" s="92"/>
      <c r="K42" s="92"/>
      <c r="L42" s="70" t="s">
        <v>183</v>
      </c>
      <c r="M42" s="74"/>
      <c r="N42" s="75"/>
      <c r="O42" s="89">
        <f t="shared" si="3"/>
        <v>1</v>
      </c>
      <c r="P42" s="82">
        <f t="shared" si="4"/>
        <v>0</v>
      </c>
      <c r="Q42" s="83">
        <f t="shared" si="5"/>
        <v>0</v>
      </c>
      <c r="R42" s="83">
        <f t="shared" si="6"/>
        <v>0</v>
      </c>
      <c r="S42" s="83">
        <f t="shared" si="7"/>
        <v>0</v>
      </c>
      <c r="T42" s="83">
        <f t="shared" si="8"/>
        <v>0</v>
      </c>
      <c r="U42" s="84">
        <f t="shared" si="9"/>
        <v>1</v>
      </c>
    </row>
    <row r="43" spans="1:21" ht="15.95" customHeight="1">
      <c r="A43" s="20">
        <v>1</v>
      </c>
      <c r="B43" s="51" t="s">
        <v>3</v>
      </c>
      <c r="C43" s="25" t="s">
        <v>184</v>
      </c>
      <c r="D43" s="94" t="s">
        <v>30</v>
      </c>
      <c r="E43" s="50"/>
      <c r="F43" s="52">
        <f t="shared" si="2"/>
        <v>0</v>
      </c>
      <c r="G43" s="53">
        <f t="shared" si="1"/>
        <v>0</v>
      </c>
      <c r="H43" s="54">
        <f t="shared" si="10"/>
        <v>0</v>
      </c>
      <c r="I43" s="93"/>
      <c r="J43" s="93"/>
      <c r="K43" s="93"/>
      <c r="L43" s="69" t="s">
        <v>184</v>
      </c>
      <c r="M43" s="74"/>
      <c r="N43" s="75"/>
      <c r="O43" s="89">
        <f t="shared" si="3"/>
        <v>0</v>
      </c>
      <c r="P43" s="82">
        <f t="shared" si="4"/>
        <v>0</v>
      </c>
      <c r="Q43" s="83">
        <f t="shared" si="5"/>
        <v>0</v>
      </c>
      <c r="R43" s="83">
        <f t="shared" si="6"/>
        <v>0</v>
      </c>
      <c r="S43" s="83">
        <f t="shared" si="7"/>
        <v>0</v>
      </c>
      <c r="T43" s="83">
        <f t="shared" si="8"/>
        <v>0</v>
      </c>
      <c r="U43" s="84">
        <f t="shared" si="9"/>
        <v>0</v>
      </c>
    </row>
    <row r="44" spans="1:21" ht="15.95" customHeight="1">
      <c r="A44" s="3">
        <v>3</v>
      </c>
      <c r="B44" s="4" t="s">
        <v>3</v>
      </c>
      <c r="C44" s="25" t="s">
        <v>185</v>
      </c>
      <c r="D44" s="98" t="s">
        <v>359</v>
      </c>
      <c r="E44" s="50"/>
      <c r="F44" s="31">
        <f t="shared" si="2"/>
        <v>0</v>
      </c>
      <c r="G44" s="33">
        <f t="shared" si="1"/>
        <v>0</v>
      </c>
      <c r="H44" s="40">
        <f t="shared" si="10"/>
        <v>0</v>
      </c>
      <c r="I44" s="91"/>
      <c r="J44" s="91"/>
      <c r="K44" s="91"/>
      <c r="L44" s="69" t="s">
        <v>185</v>
      </c>
      <c r="M44" s="74"/>
      <c r="N44" s="75"/>
      <c r="O44" s="89">
        <f t="shared" si="3"/>
        <v>0</v>
      </c>
      <c r="P44" s="82">
        <f t="shared" si="4"/>
        <v>0</v>
      </c>
      <c r="Q44" s="83">
        <f t="shared" si="5"/>
        <v>0</v>
      </c>
      <c r="R44" s="83">
        <f t="shared" si="6"/>
        <v>0</v>
      </c>
      <c r="S44" s="83">
        <f t="shared" si="7"/>
        <v>0</v>
      </c>
      <c r="T44" s="83">
        <f t="shared" si="8"/>
        <v>0</v>
      </c>
      <c r="U44" s="84">
        <f t="shared" si="9"/>
        <v>0</v>
      </c>
    </row>
    <row r="45" spans="1:21" ht="15.95" customHeight="1">
      <c r="A45" s="3">
        <v>5</v>
      </c>
      <c r="B45" s="4" t="s">
        <v>3</v>
      </c>
      <c r="C45" s="25" t="s">
        <v>186</v>
      </c>
      <c r="D45" s="4" t="s">
        <v>31</v>
      </c>
      <c r="E45" s="50"/>
      <c r="F45" s="31">
        <f t="shared" si="2"/>
        <v>1</v>
      </c>
      <c r="G45" s="33" t="str">
        <f t="shared" si="1"/>
        <v>RAVEL, 27</v>
      </c>
      <c r="H45" s="40">
        <f t="shared" si="10"/>
        <v>0</v>
      </c>
      <c r="I45" s="91"/>
      <c r="J45" s="91"/>
      <c r="K45" s="91"/>
      <c r="L45" s="69" t="s">
        <v>186</v>
      </c>
      <c r="M45" s="74"/>
      <c r="N45" s="75"/>
      <c r="O45" s="89">
        <f t="shared" si="3"/>
        <v>1</v>
      </c>
      <c r="P45" s="82">
        <f t="shared" si="4"/>
        <v>0</v>
      </c>
      <c r="Q45" s="83">
        <f t="shared" si="5"/>
        <v>0</v>
      </c>
      <c r="R45" s="83">
        <f t="shared" si="6"/>
        <v>0</v>
      </c>
      <c r="S45" s="83">
        <f t="shared" si="7"/>
        <v>0</v>
      </c>
      <c r="T45" s="83">
        <f t="shared" si="8"/>
        <v>0</v>
      </c>
      <c r="U45" s="84">
        <f t="shared" si="9"/>
        <v>1</v>
      </c>
    </row>
    <row r="46" spans="1:21" ht="15.95" customHeight="1">
      <c r="A46" s="8">
        <v>7</v>
      </c>
      <c r="B46" s="9" t="s">
        <v>3</v>
      </c>
      <c r="C46" s="25" t="s">
        <v>187</v>
      </c>
      <c r="D46" s="9" t="s">
        <v>133</v>
      </c>
      <c r="E46" s="50"/>
      <c r="F46" s="31">
        <f t="shared" si="2"/>
        <v>0</v>
      </c>
      <c r="G46" s="33">
        <f t="shared" si="1"/>
        <v>0</v>
      </c>
      <c r="H46" s="40">
        <f t="shared" si="10"/>
        <v>0</v>
      </c>
      <c r="I46" s="91"/>
      <c r="J46" s="91"/>
      <c r="K46" s="91"/>
      <c r="L46" s="69" t="s">
        <v>187</v>
      </c>
      <c r="M46" s="74"/>
      <c r="N46" s="75"/>
      <c r="O46" s="89">
        <f t="shared" si="3"/>
        <v>0</v>
      </c>
      <c r="P46" s="82">
        <f t="shared" si="4"/>
        <v>0</v>
      </c>
      <c r="Q46" s="83">
        <f t="shared" si="5"/>
        <v>0</v>
      </c>
      <c r="R46" s="83">
        <f t="shared" si="6"/>
        <v>0</v>
      </c>
      <c r="S46" s="83">
        <f t="shared" si="7"/>
        <v>0</v>
      </c>
      <c r="T46" s="83">
        <f t="shared" si="8"/>
        <v>0</v>
      </c>
      <c r="U46" s="84">
        <f t="shared" si="9"/>
        <v>0</v>
      </c>
    </row>
    <row r="47" spans="1:21" ht="15.95" customHeight="1">
      <c r="A47" s="3">
        <v>9</v>
      </c>
      <c r="B47" s="4" t="s">
        <v>3</v>
      </c>
      <c r="C47" s="25" t="s">
        <v>188</v>
      </c>
      <c r="D47" s="4" t="s">
        <v>32</v>
      </c>
      <c r="E47" s="50"/>
      <c r="F47" s="31">
        <f t="shared" si="2"/>
        <v>1</v>
      </c>
      <c r="G47" s="33" t="str">
        <f t="shared" si="1"/>
        <v>RAVEL, 13</v>
      </c>
      <c r="H47" s="40">
        <f t="shared" si="10"/>
        <v>0</v>
      </c>
      <c r="I47" s="91"/>
      <c r="J47" s="91"/>
      <c r="K47" s="91"/>
      <c r="L47" s="69" t="s">
        <v>188</v>
      </c>
      <c r="M47" s="74"/>
      <c r="N47" s="75"/>
      <c r="O47" s="89">
        <f t="shared" si="3"/>
        <v>1</v>
      </c>
      <c r="P47" s="82">
        <f t="shared" si="4"/>
        <v>0</v>
      </c>
      <c r="Q47" s="83">
        <f t="shared" si="5"/>
        <v>0</v>
      </c>
      <c r="R47" s="83">
        <f t="shared" si="6"/>
        <v>0</v>
      </c>
      <c r="S47" s="83">
        <f t="shared" si="7"/>
        <v>0</v>
      </c>
      <c r="T47" s="83">
        <f t="shared" si="8"/>
        <v>0</v>
      </c>
      <c r="U47" s="84">
        <f t="shared" si="9"/>
        <v>1</v>
      </c>
    </row>
    <row r="48" spans="1:21" ht="15.95" customHeight="1">
      <c r="A48" s="3">
        <v>11</v>
      </c>
      <c r="B48" s="4" t="s">
        <v>3</v>
      </c>
      <c r="C48" s="25" t="s">
        <v>189</v>
      </c>
      <c r="D48" s="4" t="s">
        <v>360</v>
      </c>
      <c r="E48" s="50"/>
      <c r="F48" s="31">
        <f t="shared" si="2"/>
        <v>0</v>
      </c>
      <c r="G48" s="33">
        <f t="shared" si="1"/>
        <v>0</v>
      </c>
      <c r="H48" s="40">
        <f t="shared" si="10"/>
        <v>0</v>
      </c>
      <c r="I48" s="91"/>
      <c r="J48" s="91"/>
      <c r="K48" s="91"/>
      <c r="L48" s="69" t="s">
        <v>189</v>
      </c>
      <c r="M48" s="74"/>
      <c r="N48" s="75"/>
      <c r="O48" s="89">
        <f t="shared" si="3"/>
        <v>0</v>
      </c>
      <c r="P48" s="82">
        <f t="shared" si="4"/>
        <v>0</v>
      </c>
      <c r="Q48" s="83">
        <f t="shared" si="5"/>
        <v>0</v>
      </c>
      <c r="R48" s="83">
        <f t="shared" si="6"/>
        <v>0</v>
      </c>
      <c r="S48" s="83">
        <f t="shared" si="7"/>
        <v>0</v>
      </c>
      <c r="T48" s="83">
        <f t="shared" si="8"/>
        <v>0</v>
      </c>
      <c r="U48" s="84">
        <f t="shared" si="9"/>
        <v>0</v>
      </c>
    </row>
    <row r="49" spans="1:21" ht="15.95" customHeight="1">
      <c r="A49" s="3">
        <v>13</v>
      </c>
      <c r="B49" s="4" t="s">
        <v>3</v>
      </c>
      <c r="C49" s="25" t="s">
        <v>190</v>
      </c>
      <c r="D49" s="4" t="s">
        <v>4</v>
      </c>
      <c r="E49" s="50">
        <v>1</v>
      </c>
      <c r="F49" s="31">
        <f t="shared" si="2"/>
        <v>0</v>
      </c>
      <c r="G49" s="33">
        <f t="shared" si="1"/>
        <v>0</v>
      </c>
      <c r="H49" s="40">
        <f t="shared" si="10"/>
        <v>1</v>
      </c>
      <c r="I49" s="91" t="s">
        <v>188</v>
      </c>
      <c r="J49" s="91"/>
      <c r="K49" s="91"/>
      <c r="L49" s="69" t="s">
        <v>190</v>
      </c>
      <c r="M49" s="74"/>
      <c r="N49" s="75"/>
      <c r="O49" s="89">
        <f t="shared" si="3"/>
        <v>1</v>
      </c>
      <c r="P49" s="82">
        <f t="shared" si="4"/>
        <v>0</v>
      </c>
      <c r="Q49" s="83">
        <f t="shared" si="5"/>
        <v>0</v>
      </c>
      <c r="R49" s="83">
        <f t="shared" si="6"/>
        <v>0</v>
      </c>
      <c r="S49" s="83">
        <f t="shared" si="7"/>
        <v>0</v>
      </c>
      <c r="T49" s="83">
        <f t="shared" si="8"/>
        <v>1</v>
      </c>
      <c r="U49" s="84">
        <f t="shared" si="9"/>
        <v>0</v>
      </c>
    </row>
    <row r="50" spans="1:21" ht="15.95" customHeight="1">
      <c r="A50" s="3">
        <v>15</v>
      </c>
      <c r="B50" s="4" t="s">
        <v>3</v>
      </c>
      <c r="C50" s="25" t="s">
        <v>191</v>
      </c>
      <c r="D50" s="4" t="s">
        <v>377</v>
      </c>
      <c r="E50" s="50">
        <v>1</v>
      </c>
      <c r="F50" s="31">
        <f t="shared" si="2"/>
        <v>0</v>
      </c>
      <c r="G50" s="33">
        <f t="shared" si="1"/>
        <v>0</v>
      </c>
      <c r="H50" s="40">
        <f t="shared" si="10"/>
        <v>0</v>
      </c>
      <c r="I50" s="91"/>
      <c r="J50" s="91"/>
      <c r="K50" s="91"/>
      <c r="L50" s="69" t="s">
        <v>191</v>
      </c>
      <c r="M50" s="74"/>
      <c r="N50" s="75"/>
      <c r="O50" s="89">
        <f t="shared" si="3"/>
        <v>1</v>
      </c>
      <c r="P50" s="82">
        <f t="shared" si="4"/>
        <v>0</v>
      </c>
      <c r="Q50" s="83">
        <f t="shared" si="5"/>
        <v>0</v>
      </c>
      <c r="R50" s="83">
        <f t="shared" si="6"/>
        <v>0</v>
      </c>
      <c r="S50" s="83">
        <f t="shared" si="7"/>
        <v>0</v>
      </c>
      <c r="T50" s="83">
        <f t="shared" si="8"/>
        <v>1</v>
      </c>
      <c r="U50" s="84">
        <f t="shared" si="9"/>
        <v>0</v>
      </c>
    </row>
    <row r="51" spans="1:21" ht="15.95" customHeight="1">
      <c r="A51" s="3">
        <v>17</v>
      </c>
      <c r="B51" s="4" t="s">
        <v>3</v>
      </c>
      <c r="C51" s="25" t="s">
        <v>192</v>
      </c>
      <c r="D51" s="15" t="s">
        <v>378</v>
      </c>
      <c r="E51" s="50"/>
      <c r="F51" s="31">
        <f t="shared" si="2"/>
        <v>0</v>
      </c>
      <c r="G51" s="33">
        <f t="shared" si="1"/>
        <v>0</v>
      </c>
      <c r="H51" s="40">
        <f t="shared" si="10"/>
        <v>0</v>
      </c>
      <c r="I51" s="91"/>
      <c r="J51" s="91"/>
      <c r="K51" s="91"/>
      <c r="L51" s="69" t="s">
        <v>192</v>
      </c>
      <c r="M51" s="74"/>
      <c r="N51" s="75"/>
      <c r="O51" s="89">
        <f t="shared" si="3"/>
        <v>0</v>
      </c>
      <c r="P51" s="82">
        <f t="shared" si="4"/>
        <v>0</v>
      </c>
      <c r="Q51" s="83">
        <f t="shared" si="5"/>
        <v>0</v>
      </c>
      <c r="R51" s="83">
        <f t="shared" si="6"/>
        <v>0</v>
      </c>
      <c r="S51" s="83">
        <f t="shared" si="7"/>
        <v>0</v>
      </c>
      <c r="T51" s="83">
        <f t="shared" si="8"/>
        <v>0</v>
      </c>
      <c r="U51" s="84">
        <f t="shared" si="9"/>
        <v>0</v>
      </c>
    </row>
    <row r="52" spans="1:21" ht="15.95" customHeight="1">
      <c r="A52" s="8">
        <v>19</v>
      </c>
      <c r="B52" s="9" t="s">
        <v>3</v>
      </c>
      <c r="C52" s="25" t="s">
        <v>193</v>
      </c>
      <c r="D52" s="9" t="s">
        <v>129</v>
      </c>
      <c r="E52" s="50"/>
      <c r="F52" s="31">
        <f t="shared" si="2"/>
        <v>1</v>
      </c>
      <c r="G52" s="33" t="str">
        <f t="shared" si="1"/>
        <v>RAVEL, 35</v>
      </c>
      <c r="H52" s="40">
        <f t="shared" si="10"/>
        <v>0</v>
      </c>
      <c r="I52" s="91"/>
      <c r="J52" s="91"/>
      <c r="K52" s="91"/>
      <c r="L52" s="69" t="s">
        <v>193</v>
      </c>
      <c r="M52" s="74"/>
      <c r="N52" s="75"/>
      <c r="O52" s="89">
        <f t="shared" si="3"/>
        <v>1</v>
      </c>
      <c r="P52" s="82">
        <f t="shared" si="4"/>
        <v>0</v>
      </c>
      <c r="Q52" s="83">
        <f t="shared" si="5"/>
        <v>0</v>
      </c>
      <c r="R52" s="83">
        <f t="shared" si="6"/>
        <v>0</v>
      </c>
      <c r="S52" s="83">
        <f t="shared" si="7"/>
        <v>0</v>
      </c>
      <c r="T52" s="83">
        <f t="shared" si="8"/>
        <v>0</v>
      </c>
      <c r="U52" s="84">
        <f t="shared" si="9"/>
        <v>1</v>
      </c>
    </row>
    <row r="53" spans="1:21" ht="15.95" customHeight="1">
      <c r="A53" s="3">
        <v>21</v>
      </c>
      <c r="B53" s="4" t="s">
        <v>3</v>
      </c>
      <c r="C53" s="25" t="s">
        <v>194</v>
      </c>
      <c r="D53" s="4" t="s">
        <v>33</v>
      </c>
      <c r="E53" s="50"/>
      <c r="F53" s="31">
        <f t="shared" si="2"/>
        <v>0</v>
      </c>
      <c r="G53" s="33">
        <f t="shared" si="1"/>
        <v>0</v>
      </c>
      <c r="H53" s="40">
        <f t="shared" si="10"/>
        <v>0</v>
      </c>
      <c r="I53" s="91"/>
      <c r="J53" s="91"/>
      <c r="K53" s="91"/>
      <c r="L53" s="69" t="s">
        <v>194</v>
      </c>
      <c r="M53" s="74"/>
      <c r="N53" s="75"/>
      <c r="O53" s="89">
        <f t="shared" si="3"/>
        <v>0</v>
      </c>
      <c r="P53" s="82">
        <f t="shared" si="4"/>
        <v>0</v>
      </c>
      <c r="Q53" s="83">
        <f t="shared" si="5"/>
        <v>0</v>
      </c>
      <c r="R53" s="83">
        <f t="shared" si="6"/>
        <v>0</v>
      </c>
      <c r="S53" s="83">
        <f t="shared" si="7"/>
        <v>0</v>
      </c>
      <c r="T53" s="83">
        <f t="shared" si="8"/>
        <v>0</v>
      </c>
      <c r="U53" s="84">
        <f t="shared" si="9"/>
        <v>0</v>
      </c>
    </row>
    <row r="54" spans="1:21" ht="15.95" customHeight="1">
      <c r="A54" s="3">
        <v>23</v>
      </c>
      <c r="B54" s="4" t="s">
        <v>3</v>
      </c>
      <c r="C54" s="25" t="s">
        <v>195</v>
      </c>
      <c r="D54" s="4" t="s">
        <v>34</v>
      </c>
      <c r="E54" s="50"/>
      <c r="F54" s="31">
        <f t="shared" si="2"/>
        <v>1</v>
      </c>
      <c r="G54" s="33" t="str">
        <f t="shared" si="1"/>
        <v>RAVEL, 35</v>
      </c>
      <c r="H54" s="40">
        <f t="shared" si="10"/>
        <v>0</v>
      </c>
      <c r="I54" s="91"/>
      <c r="J54" s="91"/>
      <c r="K54" s="91"/>
      <c r="L54" s="69" t="s">
        <v>195</v>
      </c>
      <c r="M54" s="74"/>
      <c r="N54" s="75"/>
      <c r="O54" s="89">
        <f t="shared" si="3"/>
        <v>1</v>
      </c>
      <c r="P54" s="82">
        <f t="shared" si="4"/>
        <v>0</v>
      </c>
      <c r="Q54" s="83">
        <f t="shared" si="5"/>
        <v>0</v>
      </c>
      <c r="R54" s="83">
        <f t="shared" si="6"/>
        <v>0</v>
      </c>
      <c r="S54" s="83">
        <f t="shared" si="7"/>
        <v>0</v>
      </c>
      <c r="T54" s="83">
        <f t="shared" si="8"/>
        <v>0</v>
      </c>
      <c r="U54" s="84">
        <f t="shared" si="9"/>
        <v>1</v>
      </c>
    </row>
    <row r="55" spans="1:21" ht="15.95" customHeight="1">
      <c r="A55" s="3">
        <v>25</v>
      </c>
      <c r="B55" s="4" t="s">
        <v>3</v>
      </c>
      <c r="C55" s="25" t="s">
        <v>196</v>
      </c>
      <c r="D55" s="4" t="s">
        <v>35</v>
      </c>
      <c r="E55" s="50"/>
      <c r="F55" s="31">
        <f t="shared" si="2"/>
        <v>0</v>
      </c>
      <c r="G55" s="33">
        <f t="shared" si="1"/>
        <v>0</v>
      </c>
      <c r="H55" s="40">
        <f t="shared" si="10"/>
        <v>0</v>
      </c>
      <c r="I55" s="91"/>
      <c r="J55" s="91"/>
      <c r="K55" s="91"/>
      <c r="L55" s="69" t="s">
        <v>196</v>
      </c>
      <c r="M55" s="74"/>
      <c r="N55" s="75"/>
      <c r="O55" s="89">
        <f t="shared" si="3"/>
        <v>0</v>
      </c>
      <c r="P55" s="82">
        <f t="shared" si="4"/>
        <v>0</v>
      </c>
      <c r="Q55" s="83">
        <f t="shared" si="5"/>
        <v>0</v>
      </c>
      <c r="R55" s="83">
        <f t="shared" si="6"/>
        <v>0</v>
      </c>
      <c r="S55" s="83">
        <f t="shared" si="7"/>
        <v>0</v>
      </c>
      <c r="T55" s="83">
        <f t="shared" si="8"/>
        <v>0</v>
      </c>
      <c r="U55" s="84">
        <f t="shared" si="9"/>
        <v>0</v>
      </c>
    </row>
    <row r="56" spans="1:21" ht="15.95" customHeight="1">
      <c r="A56" s="3">
        <v>27</v>
      </c>
      <c r="B56" s="4" t="s">
        <v>3</v>
      </c>
      <c r="C56" s="25" t="s">
        <v>197</v>
      </c>
      <c r="D56" s="4" t="s">
        <v>36</v>
      </c>
      <c r="E56" s="50">
        <v>1</v>
      </c>
      <c r="F56" s="31">
        <f t="shared" si="2"/>
        <v>0</v>
      </c>
      <c r="G56" s="33">
        <f t="shared" si="1"/>
        <v>0</v>
      </c>
      <c r="H56" s="40">
        <f t="shared" si="10"/>
        <v>1</v>
      </c>
      <c r="I56" s="91" t="s">
        <v>186</v>
      </c>
      <c r="J56" s="91"/>
      <c r="K56" s="91"/>
      <c r="L56" s="69" t="s">
        <v>197</v>
      </c>
      <c r="M56" s="74"/>
      <c r="N56" s="75"/>
      <c r="O56" s="89">
        <f t="shared" si="3"/>
        <v>1</v>
      </c>
      <c r="P56" s="82">
        <f t="shared" si="4"/>
        <v>0</v>
      </c>
      <c r="Q56" s="83">
        <f t="shared" si="5"/>
        <v>0</v>
      </c>
      <c r="R56" s="83">
        <f t="shared" si="6"/>
        <v>0</v>
      </c>
      <c r="S56" s="83">
        <f t="shared" si="7"/>
        <v>0</v>
      </c>
      <c r="T56" s="83">
        <f t="shared" si="8"/>
        <v>1</v>
      </c>
      <c r="U56" s="84">
        <f t="shared" si="9"/>
        <v>0</v>
      </c>
    </row>
    <row r="57" spans="1:21" ht="15.95" customHeight="1">
      <c r="A57" s="3">
        <v>29</v>
      </c>
      <c r="B57" s="4" t="s">
        <v>3</v>
      </c>
      <c r="C57" s="25" t="s">
        <v>198</v>
      </c>
      <c r="D57" s="4" t="s">
        <v>37</v>
      </c>
      <c r="E57" s="50"/>
      <c r="F57" s="31">
        <f t="shared" si="2"/>
        <v>1</v>
      </c>
      <c r="G57" s="33" t="str">
        <f t="shared" si="1"/>
        <v>RAVEL, 37</v>
      </c>
      <c r="H57" s="40">
        <f t="shared" si="10"/>
        <v>0</v>
      </c>
      <c r="I57" s="91"/>
      <c r="J57" s="91"/>
      <c r="K57" s="91"/>
      <c r="L57" s="69" t="s">
        <v>198</v>
      </c>
      <c r="M57" s="74"/>
      <c r="N57" s="75"/>
      <c r="O57" s="89">
        <f t="shared" si="3"/>
        <v>1</v>
      </c>
      <c r="P57" s="82">
        <f t="shared" si="4"/>
        <v>0</v>
      </c>
      <c r="Q57" s="83">
        <f t="shared" si="5"/>
        <v>0</v>
      </c>
      <c r="R57" s="83">
        <f t="shared" si="6"/>
        <v>0</v>
      </c>
      <c r="S57" s="83">
        <f t="shared" si="7"/>
        <v>0</v>
      </c>
      <c r="T57" s="83">
        <f t="shared" si="8"/>
        <v>0</v>
      </c>
      <c r="U57" s="84">
        <f t="shared" si="9"/>
        <v>1</v>
      </c>
    </row>
    <row r="58" spans="1:21" ht="15.95" customHeight="1">
      <c r="A58" s="3">
        <v>31</v>
      </c>
      <c r="B58" s="4" t="s">
        <v>3</v>
      </c>
      <c r="C58" s="25" t="s">
        <v>199</v>
      </c>
      <c r="D58" s="4" t="s">
        <v>38</v>
      </c>
      <c r="E58" s="50">
        <v>1</v>
      </c>
      <c r="F58" s="31">
        <f t="shared" si="2"/>
        <v>0</v>
      </c>
      <c r="G58" s="33">
        <f t="shared" si="1"/>
        <v>0</v>
      </c>
      <c r="H58" s="40">
        <f t="shared" si="10"/>
        <v>1</v>
      </c>
      <c r="I58" s="91" t="s">
        <v>240</v>
      </c>
      <c r="J58" s="91"/>
      <c r="K58" s="91"/>
      <c r="L58" s="69" t="s">
        <v>199</v>
      </c>
      <c r="M58" s="74"/>
      <c r="N58" s="75"/>
      <c r="O58" s="89">
        <f t="shared" si="3"/>
        <v>1</v>
      </c>
      <c r="P58" s="82">
        <f t="shared" si="4"/>
        <v>0</v>
      </c>
      <c r="Q58" s="83">
        <f t="shared" si="5"/>
        <v>0</v>
      </c>
      <c r="R58" s="83">
        <f t="shared" si="6"/>
        <v>0</v>
      </c>
      <c r="S58" s="83">
        <f t="shared" si="7"/>
        <v>0</v>
      </c>
      <c r="T58" s="83">
        <f t="shared" si="8"/>
        <v>1</v>
      </c>
      <c r="U58" s="84">
        <f t="shared" si="9"/>
        <v>0</v>
      </c>
    </row>
    <row r="59" spans="1:21" ht="15.95" customHeight="1">
      <c r="A59" s="3">
        <v>33</v>
      </c>
      <c r="B59" s="4" t="s">
        <v>3</v>
      </c>
      <c r="C59" s="25" t="s">
        <v>200</v>
      </c>
      <c r="D59" s="4" t="s">
        <v>5</v>
      </c>
      <c r="E59" s="50">
        <v>1</v>
      </c>
      <c r="F59" s="31">
        <f t="shared" si="2"/>
        <v>0</v>
      </c>
      <c r="G59" s="33">
        <f t="shared" si="1"/>
        <v>0</v>
      </c>
      <c r="H59" s="40">
        <f t="shared" si="10"/>
        <v>0</v>
      </c>
      <c r="I59" s="91"/>
      <c r="J59" s="91"/>
      <c r="K59" s="91"/>
      <c r="L59" s="69" t="s">
        <v>200</v>
      </c>
      <c r="M59" s="74"/>
      <c r="N59" s="75"/>
      <c r="O59" s="89">
        <f t="shared" si="3"/>
        <v>1</v>
      </c>
      <c r="P59" s="82">
        <f t="shared" si="4"/>
        <v>0</v>
      </c>
      <c r="Q59" s="83">
        <f t="shared" si="5"/>
        <v>0</v>
      </c>
      <c r="R59" s="83">
        <f t="shared" si="6"/>
        <v>0</v>
      </c>
      <c r="S59" s="83">
        <f t="shared" si="7"/>
        <v>0</v>
      </c>
      <c r="T59" s="83">
        <f t="shared" si="8"/>
        <v>1</v>
      </c>
      <c r="U59" s="84">
        <f t="shared" si="9"/>
        <v>0</v>
      </c>
    </row>
    <row r="60" spans="1:21" ht="15.95" customHeight="1">
      <c r="A60" s="3">
        <v>35</v>
      </c>
      <c r="B60" s="4" t="s">
        <v>3</v>
      </c>
      <c r="C60" s="25" t="s">
        <v>201</v>
      </c>
      <c r="D60" s="4" t="s">
        <v>379</v>
      </c>
      <c r="E60" s="50">
        <v>1</v>
      </c>
      <c r="F60" s="31">
        <f t="shared" si="2"/>
        <v>0</v>
      </c>
      <c r="G60" s="33">
        <f t="shared" si="1"/>
        <v>0</v>
      </c>
      <c r="H60" s="40">
        <f t="shared" si="10"/>
        <v>3</v>
      </c>
      <c r="I60" s="91" t="s">
        <v>204</v>
      </c>
      <c r="J60" s="91" t="s">
        <v>195</v>
      </c>
      <c r="K60" s="91" t="s">
        <v>193</v>
      </c>
      <c r="L60" s="69" t="s">
        <v>201</v>
      </c>
      <c r="M60" s="74"/>
      <c r="N60" s="75"/>
      <c r="O60" s="89">
        <f t="shared" si="3"/>
        <v>1</v>
      </c>
      <c r="P60" s="82">
        <f t="shared" si="4"/>
        <v>0</v>
      </c>
      <c r="Q60" s="83">
        <f t="shared" si="5"/>
        <v>0</v>
      </c>
      <c r="R60" s="83">
        <f t="shared" si="6"/>
        <v>0</v>
      </c>
      <c r="S60" s="83">
        <f t="shared" si="7"/>
        <v>0</v>
      </c>
      <c r="T60" s="83">
        <f t="shared" si="8"/>
        <v>1</v>
      </c>
      <c r="U60" s="84">
        <f t="shared" si="9"/>
        <v>0</v>
      </c>
    </row>
    <row r="61" spans="1:21" ht="15.95" customHeight="1">
      <c r="A61" s="3">
        <v>37</v>
      </c>
      <c r="B61" s="4" t="s">
        <v>3</v>
      </c>
      <c r="C61" s="25" t="s">
        <v>202</v>
      </c>
      <c r="D61" s="4" t="s">
        <v>6</v>
      </c>
      <c r="E61" s="50">
        <v>1</v>
      </c>
      <c r="F61" s="31">
        <f t="shared" si="2"/>
        <v>0</v>
      </c>
      <c r="G61" s="33">
        <f t="shared" si="1"/>
        <v>0</v>
      </c>
      <c r="H61" s="40">
        <f t="shared" si="10"/>
        <v>3</v>
      </c>
      <c r="I61" s="91" t="s">
        <v>203</v>
      </c>
      <c r="J61" s="91" t="s">
        <v>198</v>
      </c>
      <c r="K61" s="91" t="s">
        <v>232</v>
      </c>
      <c r="L61" s="69" t="s">
        <v>202</v>
      </c>
      <c r="M61" s="74"/>
      <c r="N61" s="75"/>
      <c r="O61" s="89">
        <f t="shared" si="3"/>
        <v>1</v>
      </c>
      <c r="P61" s="82">
        <f t="shared" si="4"/>
        <v>0</v>
      </c>
      <c r="Q61" s="83">
        <f t="shared" si="5"/>
        <v>0</v>
      </c>
      <c r="R61" s="83">
        <f t="shared" si="6"/>
        <v>0</v>
      </c>
      <c r="S61" s="83">
        <f t="shared" si="7"/>
        <v>0</v>
      </c>
      <c r="T61" s="83">
        <f t="shared" si="8"/>
        <v>1</v>
      </c>
      <c r="U61" s="84">
        <f t="shared" si="9"/>
        <v>0</v>
      </c>
    </row>
    <row r="62" spans="1:21" ht="15.95" customHeight="1" thickBot="1">
      <c r="A62" s="5">
        <v>39</v>
      </c>
      <c r="B62" s="6" t="s">
        <v>3</v>
      </c>
      <c r="C62" s="55" t="s">
        <v>203</v>
      </c>
      <c r="D62" s="6" t="s">
        <v>39</v>
      </c>
      <c r="E62" s="50"/>
      <c r="F62" s="34">
        <f t="shared" si="2"/>
        <v>1</v>
      </c>
      <c r="G62" s="35" t="str">
        <f t="shared" si="1"/>
        <v>RAVEL, 37</v>
      </c>
      <c r="H62" s="56">
        <f t="shared" si="10"/>
        <v>0</v>
      </c>
      <c r="I62" s="92"/>
      <c r="J62" s="92"/>
      <c r="K62" s="92"/>
      <c r="L62" s="70" t="s">
        <v>203</v>
      </c>
      <c r="M62" s="74"/>
      <c r="N62" s="75"/>
      <c r="O62" s="89">
        <f t="shared" si="3"/>
        <v>1</v>
      </c>
      <c r="P62" s="82">
        <f t="shared" si="4"/>
        <v>0</v>
      </c>
      <c r="Q62" s="83">
        <f t="shared" si="5"/>
        <v>0</v>
      </c>
      <c r="R62" s="83">
        <f t="shared" si="6"/>
        <v>0</v>
      </c>
      <c r="S62" s="83">
        <f t="shared" si="7"/>
        <v>0</v>
      </c>
      <c r="T62" s="83">
        <f t="shared" si="8"/>
        <v>0</v>
      </c>
      <c r="U62" s="84">
        <f t="shared" si="9"/>
        <v>1</v>
      </c>
    </row>
    <row r="63" spans="1:21" ht="15.95" customHeight="1">
      <c r="A63" s="20">
        <v>1</v>
      </c>
      <c r="B63" s="51" t="s">
        <v>26</v>
      </c>
      <c r="C63" s="25" t="s">
        <v>204</v>
      </c>
      <c r="D63" s="94" t="s">
        <v>60</v>
      </c>
      <c r="E63" s="50"/>
      <c r="F63" s="52">
        <f t="shared" si="2"/>
        <v>1</v>
      </c>
      <c r="G63" s="53" t="str">
        <f t="shared" si="1"/>
        <v>RAVEL, 35</v>
      </c>
      <c r="H63" s="54">
        <f t="shared" si="10"/>
        <v>0</v>
      </c>
      <c r="I63" s="93"/>
      <c r="J63" s="93"/>
      <c r="K63" s="93"/>
      <c r="L63" s="69" t="s">
        <v>204</v>
      </c>
      <c r="M63" s="74"/>
      <c r="N63" s="75"/>
      <c r="O63" s="89">
        <f t="shared" si="3"/>
        <v>1</v>
      </c>
      <c r="P63" s="82">
        <f t="shared" si="4"/>
        <v>0</v>
      </c>
      <c r="Q63" s="83">
        <f t="shared" si="5"/>
        <v>0</v>
      </c>
      <c r="R63" s="83">
        <f t="shared" si="6"/>
        <v>0</v>
      </c>
      <c r="S63" s="83">
        <f t="shared" si="7"/>
        <v>0</v>
      </c>
      <c r="T63" s="83">
        <f t="shared" si="8"/>
        <v>0</v>
      </c>
      <c r="U63" s="84">
        <f t="shared" si="9"/>
        <v>1</v>
      </c>
    </row>
    <row r="64" spans="1:21" ht="15.95" customHeight="1">
      <c r="A64" s="3">
        <v>2</v>
      </c>
      <c r="B64" s="4" t="s">
        <v>26</v>
      </c>
      <c r="C64" s="25" t="s">
        <v>205</v>
      </c>
      <c r="D64" s="4" t="s">
        <v>361</v>
      </c>
      <c r="E64" s="50">
        <v>1</v>
      </c>
      <c r="F64" s="31">
        <f t="shared" si="2"/>
        <v>0</v>
      </c>
      <c r="G64" s="33">
        <f t="shared" si="1"/>
        <v>0</v>
      </c>
      <c r="H64" s="40">
        <f t="shared" si="10"/>
        <v>0</v>
      </c>
      <c r="I64" s="91"/>
      <c r="J64" s="91"/>
      <c r="K64" s="91"/>
      <c r="L64" s="69" t="s">
        <v>205</v>
      </c>
      <c r="M64" s="74"/>
      <c r="N64" s="75"/>
      <c r="O64" s="89">
        <f t="shared" si="3"/>
        <v>1</v>
      </c>
      <c r="P64" s="82">
        <f t="shared" si="4"/>
        <v>0</v>
      </c>
      <c r="Q64" s="83">
        <f t="shared" si="5"/>
        <v>0</v>
      </c>
      <c r="R64" s="83">
        <f t="shared" si="6"/>
        <v>0</v>
      </c>
      <c r="S64" s="83">
        <f t="shared" si="7"/>
        <v>0</v>
      </c>
      <c r="T64" s="83">
        <f t="shared" si="8"/>
        <v>1</v>
      </c>
      <c r="U64" s="84">
        <f t="shared" si="9"/>
        <v>0</v>
      </c>
    </row>
    <row r="65" spans="1:21" ht="15.95" customHeight="1">
      <c r="A65" s="8">
        <v>3</v>
      </c>
      <c r="B65" s="9" t="s">
        <v>26</v>
      </c>
      <c r="C65" s="25" t="s">
        <v>206</v>
      </c>
      <c r="D65" s="9" t="s">
        <v>380</v>
      </c>
      <c r="E65" s="50">
        <v>1</v>
      </c>
      <c r="F65" s="31">
        <f t="shared" si="2"/>
        <v>0</v>
      </c>
      <c r="G65" s="33">
        <f t="shared" si="1"/>
        <v>0</v>
      </c>
      <c r="H65" s="40">
        <f t="shared" si="10"/>
        <v>0</v>
      </c>
      <c r="I65" s="91"/>
      <c r="J65" s="91"/>
      <c r="K65" s="91"/>
      <c r="L65" s="69" t="s">
        <v>206</v>
      </c>
      <c r="M65" s="74"/>
      <c r="N65" s="75"/>
      <c r="O65" s="89">
        <f t="shared" si="3"/>
        <v>1</v>
      </c>
      <c r="P65" s="82">
        <f t="shared" si="4"/>
        <v>0</v>
      </c>
      <c r="Q65" s="83">
        <f t="shared" si="5"/>
        <v>0</v>
      </c>
      <c r="R65" s="83">
        <f t="shared" si="6"/>
        <v>0</v>
      </c>
      <c r="S65" s="83">
        <f t="shared" si="7"/>
        <v>0</v>
      </c>
      <c r="T65" s="83">
        <f t="shared" si="8"/>
        <v>1</v>
      </c>
      <c r="U65" s="84">
        <f t="shared" si="9"/>
        <v>0</v>
      </c>
    </row>
    <row r="66" spans="1:21" ht="15.95" customHeight="1">
      <c r="A66" s="3">
        <v>4</v>
      </c>
      <c r="B66" s="4" t="s">
        <v>26</v>
      </c>
      <c r="C66" s="25" t="s">
        <v>207</v>
      </c>
      <c r="D66" s="4" t="s">
        <v>381</v>
      </c>
      <c r="E66" s="50"/>
      <c r="F66" s="31">
        <f t="shared" si="2"/>
        <v>1</v>
      </c>
      <c r="G66" s="33" t="str">
        <f t="shared" si="1"/>
        <v>FAURE, 25</v>
      </c>
      <c r="H66" s="40">
        <f t="shared" si="10"/>
        <v>0</v>
      </c>
      <c r="I66" s="91"/>
      <c r="J66" s="91"/>
      <c r="K66" s="91"/>
      <c r="L66" s="69" t="s">
        <v>207</v>
      </c>
      <c r="M66" s="74"/>
      <c r="N66" s="75"/>
      <c r="O66" s="89">
        <f t="shared" si="3"/>
        <v>1</v>
      </c>
      <c r="P66" s="82">
        <f t="shared" si="4"/>
        <v>0</v>
      </c>
      <c r="Q66" s="83">
        <f t="shared" si="5"/>
        <v>0</v>
      </c>
      <c r="R66" s="83">
        <f t="shared" si="6"/>
        <v>0</v>
      </c>
      <c r="S66" s="83">
        <f t="shared" si="7"/>
        <v>0</v>
      </c>
      <c r="T66" s="83">
        <f t="shared" si="8"/>
        <v>0</v>
      </c>
      <c r="U66" s="84">
        <f t="shared" si="9"/>
        <v>1</v>
      </c>
    </row>
    <row r="67" spans="1:21" ht="15.95" customHeight="1">
      <c r="A67" s="3">
        <v>5</v>
      </c>
      <c r="B67" s="4" t="s">
        <v>26</v>
      </c>
      <c r="C67" s="25" t="s">
        <v>208</v>
      </c>
      <c r="D67" s="4" t="s">
        <v>382</v>
      </c>
      <c r="E67" s="50"/>
      <c r="F67" s="31">
        <f t="shared" si="2"/>
        <v>1</v>
      </c>
      <c r="G67" s="33" t="str">
        <f t="shared" si="1"/>
        <v>D'INDY, 33</v>
      </c>
      <c r="H67" s="40">
        <f t="shared" si="10"/>
        <v>0</v>
      </c>
      <c r="I67" s="91"/>
      <c r="J67" s="91"/>
      <c r="K67" s="91"/>
      <c r="L67" s="69" t="s">
        <v>208</v>
      </c>
      <c r="M67" s="74"/>
      <c r="N67" s="75"/>
      <c r="O67" s="89">
        <f t="shared" si="3"/>
        <v>1</v>
      </c>
      <c r="P67" s="82">
        <f t="shared" si="4"/>
        <v>0</v>
      </c>
      <c r="Q67" s="83">
        <f t="shared" si="5"/>
        <v>0</v>
      </c>
      <c r="R67" s="83">
        <f t="shared" si="6"/>
        <v>0</v>
      </c>
      <c r="S67" s="83">
        <f t="shared" si="7"/>
        <v>0</v>
      </c>
      <c r="T67" s="83">
        <f t="shared" si="8"/>
        <v>0</v>
      </c>
      <c r="U67" s="84">
        <f t="shared" si="9"/>
        <v>1</v>
      </c>
    </row>
    <row r="68" spans="1:21" ht="15.95" customHeight="1">
      <c r="A68" s="3">
        <v>6</v>
      </c>
      <c r="B68" s="4" t="s">
        <v>26</v>
      </c>
      <c r="C68" s="25" t="s">
        <v>209</v>
      </c>
      <c r="D68" s="4" t="s">
        <v>61</v>
      </c>
      <c r="E68" s="50">
        <v>1</v>
      </c>
      <c r="F68" s="31">
        <f t="shared" si="2"/>
        <v>0</v>
      </c>
      <c r="G68" s="33">
        <f t="shared" si="1"/>
        <v>0</v>
      </c>
      <c r="H68" s="40">
        <f t="shared" si="10"/>
        <v>0</v>
      </c>
      <c r="I68" s="91"/>
      <c r="J68" s="91"/>
      <c r="K68" s="91"/>
      <c r="L68" s="69" t="s">
        <v>209</v>
      </c>
      <c r="M68" s="74"/>
      <c r="N68" s="75"/>
      <c r="O68" s="89">
        <f t="shared" si="3"/>
        <v>1</v>
      </c>
      <c r="P68" s="82">
        <f t="shared" si="4"/>
        <v>0</v>
      </c>
      <c r="Q68" s="83">
        <f t="shared" si="5"/>
        <v>0</v>
      </c>
      <c r="R68" s="83">
        <f t="shared" si="6"/>
        <v>0</v>
      </c>
      <c r="S68" s="83">
        <f t="shared" si="7"/>
        <v>0</v>
      </c>
      <c r="T68" s="83">
        <f t="shared" si="8"/>
        <v>1</v>
      </c>
      <c r="U68" s="84">
        <f t="shared" si="9"/>
        <v>0</v>
      </c>
    </row>
    <row r="69" spans="1:21" ht="15.95" customHeight="1">
      <c r="A69" s="3">
        <v>7</v>
      </c>
      <c r="B69" s="4" t="s">
        <v>26</v>
      </c>
      <c r="C69" s="25" t="s">
        <v>210</v>
      </c>
      <c r="D69" s="4" t="s">
        <v>27</v>
      </c>
      <c r="E69" s="50"/>
      <c r="F69" s="31">
        <f t="shared" si="2"/>
        <v>1</v>
      </c>
      <c r="G69" s="33" t="str">
        <f t="shared" ref="G69:G132" si="11">IF(VLOOKUP(C69,I$5:L$364,4,FALSE)&lt;&gt;0,VLOOKUP(C69,I$5:L$364,4,FALSE),IF(VLOOKUP(C69,J$5:L$364,3,FALSE)&lt;&gt;0,VLOOKUP(C69,J$5:L$364,3,FALSE),IF(VLOOKUP(C69,K$5:L$364,2,FALSE)&lt;&gt;0,VLOOKUP(C69,K$5:L$364,2,FALSE),0)))</f>
        <v>FAURE, 18</v>
      </c>
      <c r="H69" s="40">
        <f t="shared" si="10"/>
        <v>0</v>
      </c>
      <c r="I69" s="91"/>
      <c r="J69" s="91"/>
      <c r="K69" s="91"/>
      <c r="L69" s="69" t="s">
        <v>210</v>
      </c>
      <c r="M69" s="74"/>
      <c r="N69" s="75"/>
      <c r="O69" s="89">
        <f t="shared" si="3"/>
        <v>1</v>
      </c>
      <c r="P69" s="82">
        <f t="shared" si="4"/>
        <v>0</v>
      </c>
      <c r="Q69" s="83">
        <f t="shared" si="5"/>
        <v>0</v>
      </c>
      <c r="R69" s="83">
        <f t="shared" si="6"/>
        <v>0</v>
      </c>
      <c r="S69" s="83">
        <f t="shared" si="7"/>
        <v>0</v>
      </c>
      <c r="T69" s="83">
        <f t="shared" si="8"/>
        <v>0</v>
      </c>
      <c r="U69" s="84">
        <f t="shared" si="9"/>
        <v>1</v>
      </c>
    </row>
    <row r="70" spans="1:21" ht="15.95" customHeight="1">
      <c r="A70" s="3">
        <v>8</v>
      </c>
      <c r="B70" s="4" t="s">
        <v>26</v>
      </c>
      <c r="C70" s="25" t="s">
        <v>211</v>
      </c>
      <c r="D70" s="4" t="s">
        <v>62</v>
      </c>
      <c r="E70" s="50">
        <v>1</v>
      </c>
      <c r="F70" s="31">
        <f t="shared" ref="F70:F133" si="12">IF(G70=0,0,1)</f>
        <v>0</v>
      </c>
      <c r="G70" s="33">
        <f t="shared" si="11"/>
        <v>0</v>
      </c>
      <c r="H70" s="40">
        <f t="shared" si="10"/>
        <v>1</v>
      </c>
      <c r="I70" s="91" t="s">
        <v>239</v>
      </c>
      <c r="J70" s="91"/>
      <c r="K70" s="91"/>
      <c r="L70" s="69" t="s">
        <v>211</v>
      </c>
      <c r="M70" s="74"/>
      <c r="N70" s="75"/>
      <c r="O70" s="89">
        <f t="shared" ref="O70:O133" si="13">IF(OR(E70=1,F70=1),IF(M70=0,IF(N70=0,1,0),0),0)</f>
        <v>1</v>
      </c>
      <c r="P70" s="82">
        <f t="shared" ref="P70:P133" si="14">IF(AND(M70=1,E70=1),1,0)</f>
        <v>0</v>
      </c>
      <c r="Q70" s="83">
        <f t="shared" ref="Q70:Q133" si="15">IF(AND(M70=1,F70=1),1,0)</f>
        <v>0</v>
      </c>
      <c r="R70" s="83">
        <f t="shared" ref="R70:R133" si="16">IF(AND(N70=1,E70=1),1,0)</f>
        <v>0</v>
      </c>
      <c r="S70" s="83">
        <f t="shared" ref="S70:S133" si="17">IF(AND(N70=1,F70=1),1,0)</f>
        <v>0</v>
      </c>
      <c r="T70" s="83">
        <f t="shared" ref="T70:T133" si="18">IF(AND(O70=1,E70=1),1,0)</f>
        <v>1</v>
      </c>
      <c r="U70" s="84">
        <f t="shared" ref="U70:U133" si="19">IF(AND(O70=1,F70=1),1,0)</f>
        <v>0</v>
      </c>
    </row>
    <row r="71" spans="1:21" ht="15.95" customHeight="1">
      <c r="A71" s="3">
        <v>9</v>
      </c>
      <c r="B71" s="4" t="s">
        <v>26</v>
      </c>
      <c r="C71" s="25" t="s">
        <v>212</v>
      </c>
      <c r="D71" s="4" t="s">
        <v>63</v>
      </c>
      <c r="E71" s="50"/>
      <c r="F71" s="31">
        <f t="shared" si="12"/>
        <v>0</v>
      </c>
      <c r="G71" s="33">
        <f t="shared" si="11"/>
        <v>0</v>
      </c>
      <c r="H71" s="40">
        <f t="shared" ref="H71:H134" si="20">COUNTA(I71:K71)</f>
        <v>0</v>
      </c>
      <c r="I71" s="91"/>
      <c r="J71" s="91"/>
      <c r="K71" s="91"/>
      <c r="L71" s="69" t="s">
        <v>212</v>
      </c>
      <c r="M71" s="74"/>
      <c r="N71" s="75"/>
      <c r="O71" s="89">
        <f t="shared" si="13"/>
        <v>0</v>
      </c>
      <c r="P71" s="82">
        <f t="shared" si="14"/>
        <v>0</v>
      </c>
      <c r="Q71" s="83">
        <f t="shared" si="15"/>
        <v>0</v>
      </c>
      <c r="R71" s="83">
        <f t="shared" si="16"/>
        <v>0</v>
      </c>
      <c r="S71" s="83">
        <f t="shared" si="17"/>
        <v>0</v>
      </c>
      <c r="T71" s="83">
        <f t="shared" si="18"/>
        <v>0</v>
      </c>
      <c r="U71" s="84">
        <f t="shared" si="19"/>
        <v>0</v>
      </c>
    </row>
    <row r="72" spans="1:21" ht="15.95" customHeight="1">
      <c r="A72" s="8">
        <v>10</v>
      </c>
      <c r="B72" s="9" t="s">
        <v>26</v>
      </c>
      <c r="C72" s="25" t="s">
        <v>213</v>
      </c>
      <c r="D72" s="95" t="s">
        <v>383</v>
      </c>
      <c r="E72" s="50"/>
      <c r="F72" s="31">
        <f t="shared" si="12"/>
        <v>0</v>
      </c>
      <c r="G72" s="33">
        <f t="shared" si="11"/>
        <v>0</v>
      </c>
      <c r="H72" s="40">
        <f t="shared" si="20"/>
        <v>0</v>
      </c>
      <c r="I72" s="91"/>
      <c r="J72" s="91"/>
      <c r="K72" s="91"/>
      <c r="L72" s="69" t="s">
        <v>213</v>
      </c>
      <c r="M72" s="74"/>
      <c r="N72" s="75"/>
      <c r="O72" s="89">
        <f t="shared" si="13"/>
        <v>0</v>
      </c>
      <c r="P72" s="82">
        <f t="shared" si="14"/>
        <v>0</v>
      </c>
      <c r="Q72" s="83">
        <f t="shared" si="15"/>
        <v>0</v>
      </c>
      <c r="R72" s="83">
        <f t="shared" si="16"/>
        <v>0</v>
      </c>
      <c r="S72" s="83">
        <f t="shared" si="17"/>
        <v>0</v>
      </c>
      <c r="T72" s="83">
        <f t="shared" si="18"/>
        <v>0</v>
      </c>
      <c r="U72" s="84">
        <f t="shared" si="19"/>
        <v>0</v>
      </c>
    </row>
    <row r="73" spans="1:21" ht="15.95" customHeight="1">
      <c r="A73" s="3">
        <v>11</v>
      </c>
      <c r="B73" s="4" t="s">
        <v>26</v>
      </c>
      <c r="C73" s="25" t="s">
        <v>214</v>
      </c>
      <c r="D73" s="4" t="s">
        <v>384</v>
      </c>
      <c r="E73" s="50"/>
      <c r="F73" s="31">
        <f t="shared" si="12"/>
        <v>0</v>
      </c>
      <c r="G73" s="33">
        <f t="shared" si="11"/>
        <v>0</v>
      </c>
      <c r="H73" s="40">
        <f t="shared" si="20"/>
        <v>0</v>
      </c>
      <c r="I73" s="91"/>
      <c r="J73" s="91"/>
      <c r="K73" s="91"/>
      <c r="L73" s="69" t="s">
        <v>214</v>
      </c>
      <c r="M73" s="74"/>
      <c r="N73" s="75"/>
      <c r="O73" s="89">
        <f t="shared" si="13"/>
        <v>0</v>
      </c>
      <c r="P73" s="82">
        <f t="shared" si="14"/>
        <v>0</v>
      </c>
      <c r="Q73" s="83">
        <f t="shared" si="15"/>
        <v>0</v>
      </c>
      <c r="R73" s="83">
        <f t="shared" si="16"/>
        <v>0</v>
      </c>
      <c r="S73" s="83">
        <f t="shared" si="17"/>
        <v>0</v>
      </c>
      <c r="T73" s="83">
        <f t="shared" si="18"/>
        <v>0</v>
      </c>
      <c r="U73" s="84">
        <f t="shared" si="19"/>
        <v>0</v>
      </c>
    </row>
    <row r="74" spans="1:21" ht="15.95" customHeight="1">
      <c r="A74" s="8">
        <v>12</v>
      </c>
      <c r="B74" s="9" t="s">
        <v>26</v>
      </c>
      <c r="C74" s="25" t="s">
        <v>215</v>
      </c>
      <c r="D74" s="9" t="s">
        <v>355</v>
      </c>
      <c r="E74" s="50"/>
      <c r="F74" s="31">
        <f t="shared" si="12"/>
        <v>0</v>
      </c>
      <c r="G74" s="33">
        <f t="shared" si="11"/>
        <v>0</v>
      </c>
      <c r="H74" s="40">
        <f t="shared" si="20"/>
        <v>0</v>
      </c>
      <c r="I74" s="91"/>
      <c r="J74" s="91"/>
      <c r="K74" s="91"/>
      <c r="L74" s="69" t="s">
        <v>215</v>
      </c>
      <c r="M74" s="74"/>
      <c r="N74" s="75"/>
      <c r="O74" s="89">
        <f t="shared" si="13"/>
        <v>0</v>
      </c>
      <c r="P74" s="82">
        <f t="shared" si="14"/>
        <v>0</v>
      </c>
      <c r="Q74" s="83">
        <f t="shared" si="15"/>
        <v>0</v>
      </c>
      <c r="R74" s="83">
        <f t="shared" si="16"/>
        <v>0</v>
      </c>
      <c r="S74" s="83">
        <f t="shared" si="17"/>
        <v>0</v>
      </c>
      <c r="T74" s="83">
        <f t="shared" si="18"/>
        <v>0</v>
      </c>
      <c r="U74" s="84">
        <f t="shared" si="19"/>
        <v>0</v>
      </c>
    </row>
    <row r="75" spans="1:21" ht="15.95" customHeight="1">
      <c r="A75" s="3">
        <v>13</v>
      </c>
      <c r="B75" s="4" t="s">
        <v>26</v>
      </c>
      <c r="C75" s="25" t="s">
        <v>216</v>
      </c>
      <c r="D75" s="4" t="s">
        <v>64</v>
      </c>
      <c r="E75" s="50"/>
      <c r="F75" s="31">
        <f t="shared" si="12"/>
        <v>0</v>
      </c>
      <c r="G75" s="33">
        <f t="shared" si="11"/>
        <v>0</v>
      </c>
      <c r="H75" s="40">
        <f t="shared" si="20"/>
        <v>0</v>
      </c>
      <c r="I75" s="91"/>
      <c r="J75" s="91"/>
      <c r="K75" s="91"/>
      <c r="L75" s="69" t="s">
        <v>216</v>
      </c>
      <c r="M75" s="74"/>
      <c r="N75" s="75"/>
      <c r="O75" s="89">
        <f t="shared" si="13"/>
        <v>0</v>
      </c>
      <c r="P75" s="82">
        <f t="shared" si="14"/>
        <v>0</v>
      </c>
      <c r="Q75" s="83">
        <f t="shared" si="15"/>
        <v>0</v>
      </c>
      <c r="R75" s="83">
        <f t="shared" si="16"/>
        <v>0</v>
      </c>
      <c r="S75" s="83">
        <f t="shared" si="17"/>
        <v>0</v>
      </c>
      <c r="T75" s="83">
        <f t="shared" si="18"/>
        <v>0</v>
      </c>
      <c r="U75" s="84">
        <f t="shared" si="19"/>
        <v>0</v>
      </c>
    </row>
    <row r="76" spans="1:21" ht="15.95" customHeight="1">
      <c r="A76" s="3">
        <v>14</v>
      </c>
      <c r="B76" s="4" t="s">
        <v>26</v>
      </c>
      <c r="C76" s="25" t="s">
        <v>217</v>
      </c>
      <c r="D76" s="4" t="s">
        <v>65</v>
      </c>
      <c r="E76" s="50">
        <v>1</v>
      </c>
      <c r="F76" s="31">
        <f t="shared" si="12"/>
        <v>0</v>
      </c>
      <c r="G76" s="33">
        <f t="shared" si="11"/>
        <v>0</v>
      </c>
      <c r="H76" s="40">
        <f t="shared" si="20"/>
        <v>0</v>
      </c>
      <c r="I76" s="91"/>
      <c r="J76" s="91"/>
      <c r="K76" s="91"/>
      <c r="L76" s="69" t="s">
        <v>217</v>
      </c>
      <c r="M76" s="74"/>
      <c r="N76" s="75"/>
      <c r="O76" s="89">
        <f t="shared" si="13"/>
        <v>1</v>
      </c>
      <c r="P76" s="82">
        <f t="shared" si="14"/>
        <v>0</v>
      </c>
      <c r="Q76" s="83">
        <f t="shared" si="15"/>
        <v>0</v>
      </c>
      <c r="R76" s="83">
        <f t="shared" si="16"/>
        <v>0</v>
      </c>
      <c r="S76" s="83">
        <f t="shared" si="17"/>
        <v>0</v>
      </c>
      <c r="T76" s="83">
        <f t="shared" si="18"/>
        <v>1</v>
      </c>
      <c r="U76" s="84">
        <f t="shared" si="19"/>
        <v>0</v>
      </c>
    </row>
    <row r="77" spans="1:21" ht="15.95" customHeight="1">
      <c r="A77" s="3">
        <v>15</v>
      </c>
      <c r="B77" s="4" t="s">
        <v>26</v>
      </c>
      <c r="C77" s="25" t="s">
        <v>218</v>
      </c>
      <c r="D77" s="4" t="s">
        <v>66</v>
      </c>
      <c r="E77" s="50"/>
      <c r="F77" s="31">
        <f t="shared" si="12"/>
        <v>1</v>
      </c>
      <c r="G77" s="33" t="str">
        <f t="shared" si="11"/>
        <v>D'INDY, 17</v>
      </c>
      <c r="H77" s="40">
        <f t="shared" si="20"/>
        <v>0</v>
      </c>
      <c r="I77" s="91"/>
      <c r="J77" s="91"/>
      <c r="K77" s="91"/>
      <c r="L77" s="69" t="s">
        <v>218</v>
      </c>
      <c r="M77" s="74"/>
      <c r="N77" s="75"/>
      <c r="O77" s="89">
        <f t="shared" si="13"/>
        <v>1</v>
      </c>
      <c r="P77" s="82">
        <f t="shared" si="14"/>
        <v>0</v>
      </c>
      <c r="Q77" s="83">
        <f t="shared" si="15"/>
        <v>0</v>
      </c>
      <c r="R77" s="83">
        <f t="shared" si="16"/>
        <v>0</v>
      </c>
      <c r="S77" s="83">
        <f t="shared" si="17"/>
        <v>0</v>
      </c>
      <c r="T77" s="83">
        <f t="shared" si="18"/>
        <v>0</v>
      </c>
      <c r="U77" s="84">
        <f t="shared" si="19"/>
        <v>1</v>
      </c>
    </row>
    <row r="78" spans="1:21" ht="15.95" customHeight="1">
      <c r="A78" s="3">
        <v>16</v>
      </c>
      <c r="B78" s="4" t="s">
        <v>26</v>
      </c>
      <c r="C78" s="25" t="s">
        <v>219</v>
      </c>
      <c r="D78" s="4" t="s">
        <v>67</v>
      </c>
      <c r="E78" s="50">
        <v>1</v>
      </c>
      <c r="F78" s="31">
        <f t="shared" si="12"/>
        <v>0</v>
      </c>
      <c r="G78" s="33">
        <f t="shared" si="11"/>
        <v>0</v>
      </c>
      <c r="H78" s="40">
        <f t="shared" si="20"/>
        <v>1</v>
      </c>
      <c r="I78" s="91" t="s">
        <v>221</v>
      </c>
      <c r="J78" s="91"/>
      <c r="K78" s="91"/>
      <c r="L78" s="69" t="s">
        <v>219</v>
      </c>
      <c r="M78" s="74"/>
      <c r="N78" s="75"/>
      <c r="O78" s="89">
        <f t="shared" si="13"/>
        <v>1</v>
      </c>
      <c r="P78" s="82">
        <f t="shared" si="14"/>
        <v>0</v>
      </c>
      <c r="Q78" s="83">
        <f t="shared" si="15"/>
        <v>0</v>
      </c>
      <c r="R78" s="83">
        <f t="shared" si="16"/>
        <v>0</v>
      </c>
      <c r="S78" s="83">
        <f t="shared" si="17"/>
        <v>0</v>
      </c>
      <c r="T78" s="83">
        <f t="shared" si="18"/>
        <v>1</v>
      </c>
      <c r="U78" s="84">
        <f t="shared" si="19"/>
        <v>0</v>
      </c>
    </row>
    <row r="79" spans="1:21" ht="15.95" customHeight="1">
      <c r="A79" s="3">
        <v>17</v>
      </c>
      <c r="B79" s="4" t="s">
        <v>26</v>
      </c>
      <c r="C79" s="25" t="s">
        <v>220</v>
      </c>
      <c r="D79" s="4" t="s">
        <v>68</v>
      </c>
      <c r="E79" s="50">
        <v>1</v>
      </c>
      <c r="F79" s="31">
        <f t="shared" si="12"/>
        <v>0</v>
      </c>
      <c r="G79" s="33">
        <f t="shared" si="11"/>
        <v>0</v>
      </c>
      <c r="H79" s="40">
        <f t="shared" si="20"/>
        <v>1</v>
      </c>
      <c r="I79" s="91" t="s">
        <v>218</v>
      </c>
      <c r="J79" s="91"/>
      <c r="K79" s="91"/>
      <c r="L79" s="69" t="s">
        <v>220</v>
      </c>
      <c r="M79" s="74"/>
      <c r="N79" s="75"/>
      <c r="O79" s="89">
        <f t="shared" si="13"/>
        <v>1</v>
      </c>
      <c r="P79" s="82">
        <f t="shared" si="14"/>
        <v>0</v>
      </c>
      <c r="Q79" s="83">
        <f t="shared" si="15"/>
        <v>0</v>
      </c>
      <c r="R79" s="83">
        <f t="shared" si="16"/>
        <v>0</v>
      </c>
      <c r="S79" s="83">
        <f t="shared" si="17"/>
        <v>0</v>
      </c>
      <c r="T79" s="83">
        <f t="shared" si="18"/>
        <v>1</v>
      </c>
      <c r="U79" s="84">
        <f t="shared" si="19"/>
        <v>0</v>
      </c>
    </row>
    <row r="80" spans="1:21" ht="15.95" customHeight="1">
      <c r="A80" s="3">
        <v>18</v>
      </c>
      <c r="B80" s="4" t="s">
        <v>26</v>
      </c>
      <c r="C80" s="25" t="s">
        <v>221</v>
      </c>
      <c r="D80" s="4" t="s">
        <v>69</v>
      </c>
      <c r="E80" s="50"/>
      <c r="F80" s="31">
        <f t="shared" si="12"/>
        <v>1</v>
      </c>
      <c r="G80" s="33" t="str">
        <f t="shared" si="11"/>
        <v>D'INDY, 16</v>
      </c>
      <c r="H80" s="40">
        <f t="shared" si="20"/>
        <v>0</v>
      </c>
      <c r="I80" s="91"/>
      <c r="J80" s="91"/>
      <c r="K80" s="91"/>
      <c r="L80" s="69" t="s">
        <v>221</v>
      </c>
      <c r="M80" s="74"/>
      <c r="N80" s="75"/>
      <c r="O80" s="89">
        <f t="shared" si="13"/>
        <v>1</v>
      </c>
      <c r="P80" s="82">
        <f t="shared" si="14"/>
        <v>0</v>
      </c>
      <c r="Q80" s="83">
        <f t="shared" si="15"/>
        <v>0</v>
      </c>
      <c r="R80" s="83">
        <f t="shared" si="16"/>
        <v>0</v>
      </c>
      <c r="S80" s="83">
        <f t="shared" si="17"/>
        <v>0</v>
      </c>
      <c r="T80" s="83">
        <f t="shared" si="18"/>
        <v>0</v>
      </c>
      <c r="U80" s="84">
        <f t="shared" si="19"/>
        <v>1</v>
      </c>
    </row>
    <row r="81" spans="1:21" ht="15.95" customHeight="1">
      <c r="A81" s="3">
        <v>19</v>
      </c>
      <c r="B81" s="4" t="s">
        <v>26</v>
      </c>
      <c r="C81" s="25" t="s">
        <v>222</v>
      </c>
      <c r="D81" s="4" t="s">
        <v>70</v>
      </c>
      <c r="E81" s="50">
        <v>1</v>
      </c>
      <c r="F81" s="31">
        <f t="shared" si="12"/>
        <v>0</v>
      </c>
      <c r="G81" s="33">
        <f t="shared" si="11"/>
        <v>0</v>
      </c>
      <c r="H81" s="40">
        <f t="shared" si="20"/>
        <v>0</v>
      </c>
      <c r="I81" s="91"/>
      <c r="J81" s="91"/>
      <c r="K81" s="91"/>
      <c r="L81" s="69" t="s">
        <v>222</v>
      </c>
      <c r="M81" s="74"/>
      <c r="N81" s="75"/>
      <c r="O81" s="89">
        <f t="shared" si="13"/>
        <v>1</v>
      </c>
      <c r="P81" s="82">
        <f t="shared" si="14"/>
        <v>0</v>
      </c>
      <c r="Q81" s="83">
        <f t="shared" si="15"/>
        <v>0</v>
      </c>
      <c r="R81" s="83">
        <f t="shared" si="16"/>
        <v>0</v>
      </c>
      <c r="S81" s="83">
        <f t="shared" si="17"/>
        <v>0</v>
      </c>
      <c r="T81" s="83">
        <f t="shared" si="18"/>
        <v>1</v>
      </c>
      <c r="U81" s="84">
        <f t="shared" si="19"/>
        <v>0</v>
      </c>
    </row>
    <row r="82" spans="1:21" ht="15.95" customHeight="1">
      <c r="A82" s="8">
        <v>21</v>
      </c>
      <c r="B82" s="9" t="s">
        <v>26</v>
      </c>
      <c r="C82" s="25" t="s">
        <v>223</v>
      </c>
      <c r="D82" s="9" t="s">
        <v>136</v>
      </c>
      <c r="E82" s="50"/>
      <c r="F82" s="31">
        <f t="shared" si="12"/>
        <v>0</v>
      </c>
      <c r="G82" s="33">
        <f t="shared" si="11"/>
        <v>0</v>
      </c>
      <c r="H82" s="40">
        <f t="shared" si="20"/>
        <v>0</v>
      </c>
      <c r="I82" s="91"/>
      <c r="J82" s="91"/>
      <c r="K82" s="91"/>
      <c r="L82" s="69" t="s">
        <v>223</v>
      </c>
      <c r="M82" s="74"/>
      <c r="N82" s="75"/>
      <c r="O82" s="89">
        <f t="shared" si="13"/>
        <v>0</v>
      </c>
      <c r="P82" s="82">
        <f t="shared" si="14"/>
        <v>0</v>
      </c>
      <c r="Q82" s="83">
        <f t="shared" si="15"/>
        <v>0</v>
      </c>
      <c r="R82" s="83">
        <f t="shared" si="16"/>
        <v>0</v>
      </c>
      <c r="S82" s="83">
        <f t="shared" si="17"/>
        <v>0</v>
      </c>
      <c r="T82" s="83">
        <f t="shared" si="18"/>
        <v>0</v>
      </c>
      <c r="U82" s="84">
        <f t="shared" si="19"/>
        <v>0</v>
      </c>
    </row>
    <row r="83" spans="1:21" ht="15.95" customHeight="1">
      <c r="A83" s="3">
        <v>23</v>
      </c>
      <c r="B83" s="4" t="s">
        <v>26</v>
      </c>
      <c r="C83" s="25" t="s">
        <v>224</v>
      </c>
      <c r="D83" s="4" t="s">
        <v>28</v>
      </c>
      <c r="E83" s="50"/>
      <c r="F83" s="31">
        <f t="shared" si="12"/>
        <v>1</v>
      </c>
      <c r="G83" s="33" t="str">
        <f t="shared" si="11"/>
        <v>D'INDY, 25</v>
      </c>
      <c r="H83" s="40">
        <f t="shared" si="20"/>
        <v>0</v>
      </c>
      <c r="I83" s="91"/>
      <c r="J83" s="91"/>
      <c r="K83" s="91"/>
      <c r="L83" s="69" t="s">
        <v>224</v>
      </c>
      <c r="M83" s="74"/>
      <c r="N83" s="75"/>
      <c r="O83" s="89">
        <f t="shared" si="13"/>
        <v>1</v>
      </c>
      <c r="P83" s="82">
        <f t="shared" si="14"/>
        <v>0</v>
      </c>
      <c r="Q83" s="83">
        <f t="shared" si="15"/>
        <v>0</v>
      </c>
      <c r="R83" s="83">
        <f t="shared" si="16"/>
        <v>0</v>
      </c>
      <c r="S83" s="83">
        <f t="shared" si="17"/>
        <v>0</v>
      </c>
      <c r="T83" s="83">
        <f t="shared" si="18"/>
        <v>0</v>
      </c>
      <c r="U83" s="84">
        <f t="shared" si="19"/>
        <v>1</v>
      </c>
    </row>
    <row r="84" spans="1:21" ht="15.95" customHeight="1">
      <c r="A84" s="3">
        <v>25</v>
      </c>
      <c r="B84" s="4" t="s">
        <v>26</v>
      </c>
      <c r="C84" s="25" t="s">
        <v>225</v>
      </c>
      <c r="D84" s="4" t="s">
        <v>71</v>
      </c>
      <c r="E84" s="50">
        <v>1</v>
      </c>
      <c r="F84" s="31">
        <f t="shared" si="12"/>
        <v>0</v>
      </c>
      <c r="G84" s="33">
        <f t="shared" si="11"/>
        <v>0</v>
      </c>
      <c r="H84" s="40">
        <f t="shared" si="20"/>
        <v>1</v>
      </c>
      <c r="I84" s="91" t="s">
        <v>224</v>
      </c>
      <c r="J84" s="91"/>
      <c r="K84" s="91"/>
      <c r="L84" s="69" t="s">
        <v>225</v>
      </c>
      <c r="M84" s="74"/>
      <c r="N84" s="75"/>
      <c r="O84" s="89">
        <f t="shared" si="13"/>
        <v>1</v>
      </c>
      <c r="P84" s="82">
        <f t="shared" si="14"/>
        <v>0</v>
      </c>
      <c r="Q84" s="83">
        <f t="shared" si="15"/>
        <v>0</v>
      </c>
      <c r="R84" s="83">
        <f t="shared" si="16"/>
        <v>0</v>
      </c>
      <c r="S84" s="83">
        <f t="shared" si="17"/>
        <v>0</v>
      </c>
      <c r="T84" s="83">
        <f t="shared" si="18"/>
        <v>1</v>
      </c>
      <c r="U84" s="84">
        <f t="shared" si="19"/>
        <v>0</v>
      </c>
    </row>
    <row r="85" spans="1:21" ht="15.95" customHeight="1">
      <c r="A85" s="3">
        <v>27</v>
      </c>
      <c r="B85" s="4" t="s">
        <v>26</v>
      </c>
      <c r="C85" s="25" t="s">
        <v>226</v>
      </c>
      <c r="D85" s="4" t="s">
        <v>72</v>
      </c>
      <c r="E85" s="50"/>
      <c r="F85" s="31">
        <f t="shared" si="12"/>
        <v>1</v>
      </c>
      <c r="G85" s="33" t="str">
        <f t="shared" si="11"/>
        <v>D'INDY, 47</v>
      </c>
      <c r="H85" s="40">
        <f t="shared" si="20"/>
        <v>0</v>
      </c>
      <c r="I85" s="91"/>
      <c r="J85" s="91"/>
      <c r="K85" s="91"/>
      <c r="L85" s="69" t="s">
        <v>226</v>
      </c>
      <c r="M85" s="74"/>
      <c r="N85" s="75"/>
      <c r="O85" s="89">
        <f t="shared" si="13"/>
        <v>1</v>
      </c>
      <c r="P85" s="82">
        <f t="shared" si="14"/>
        <v>0</v>
      </c>
      <c r="Q85" s="83">
        <f t="shared" si="15"/>
        <v>0</v>
      </c>
      <c r="R85" s="83">
        <f t="shared" si="16"/>
        <v>0</v>
      </c>
      <c r="S85" s="83">
        <f t="shared" si="17"/>
        <v>0</v>
      </c>
      <c r="T85" s="83">
        <f t="shared" si="18"/>
        <v>0</v>
      </c>
      <c r="U85" s="84">
        <f t="shared" si="19"/>
        <v>1</v>
      </c>
    </row>
    <row r="86" spans="1:21" ht="15.95" customHeight="1">
      <c r="A86" s="3">
        <v>29</v>
      </c>
      <c r="B86" s="4" t="s">
        <v>26</v>
      </c>
      <c r="C86" s="25" t="s">
        <v>227</v>
      </c>
      <c r="D86" s="4" t="s">
        <v>385</v>
      </c>
      <c r="E86" s="50"/>
      <c r="F86" s="31">
        <f t="shared" si="12"/>
        <v>0</v>
      </c>
      <c r="G86" s="33">
        <f t="shared" si="11"/>
        <v>0</v>
      </c>
      <c r="H86" s="40">
        <f t="shared" si="20"/>
        <v>0</v>
      </c>
      <c r="I86" s="91"/>
      <c r="J86" s="91"/>
      <c r="K86" s="91"/>
      <c r="L86" s="69" t="s">
        <v>227</v>
      </c>
      <c r="M86" s="74"/>
      <c r="N86" s="75"/>
      <c r="O86" s="89">
        <f t="shared" si="13"/>
        <v>0</v>
      </c>
      <c r="P86" s="82">
        <f t="shared" si="14"/>
        <v>0</v>
      </c>
      <c r="Q86" s="83">
        <f t="shared" si="15"/>
        <v>0</v>
      </c>
      <c r="R86" s="83">
        <f t="shared" si="16"/>
        <v>0</v>
      </c>
      <c r="S86" s="83">
        <f t="shared" si="17"/>
        <v>0</v>
      </c>
      <c r="T86" s="83">
        <f t="shared" si="18"/>
        <v>0</v>
      </c>
      <c r="U86" s="84">
        <f t="shared" si="19"/>
        <v>0</v>
      </c>
    </row>
    <row r="87" spans="1:21" ht="15.95" customHeight="1">
      <c r="A87" s="8">
        <v>31</v>
      </c>
      <c r="B87" s="9" t="s">
        <v>26</v>
      </c>
      <c r="C87" s="25" t="s">
        <v>228</v>
      </c>
      <c r="D87" s="9" t="s">
        <v>130</v>
      </c>
      <c r="E87" s="50"/>
      <c r="F87" s="31">
        <f t="shared" si="12"/>
        <v>0</v>
      </c>
      <c r="G87" s="33">
        <f t="shared" si="11"/>
        <v>0</v>
      </c>
      <c r="H87" s="40">
        <f t="shared" si="20"/>
        <v>0</v>
      </c>
      <c r="I87" s="91"/>
      <c r="J87" s="91"/>
      <c r="K87" s="91"/>
      <c r="L87" s="69" t="s">
        <v>228</v>
      </c>
      <c r="M87" s="74"/>
      <c r="N87" s="75"/>
      <c r="O87" s="89">
        <f t="shared" si="13"/>
        <v>0</v>
      </c>
      <c r="P87" s="82">
        <f t="shared" si="14"/>
        <v>0</v>
      </c>
      <c r="Q87" s="83">
        <f t="shared" si="15"/>
        <v>0</v>
      </c>
      <c r="R87" s="83">
        <f t="shared" si="16"/>
        <v>0</v>
      </c>
      <c r="S87" s="83">
        <f t="shared" si="17"/>
        <v>0</v>
      </c>
      <c r="T87" s="83">
        <f t="shared" si="18"/>
        <v>0</v>
      </c>
      <c r="U87" s="84">
        <f t="shared" si="19"/>
        <v>0</v>
      </c>
    </row>
    <row r="88" spans="1:21" ht="15.95" customHeight="1">
      <c r="A88" s="3">
        <v>33</v>
      </c>
      <c r="B88" s="4" t="s">
        <v>26</v>
      </c>
      <c r="C88" s="25" t="s">
        <v>229</v>
      </c>
      <c r="D88" s="95" t="s">
        <v>347</v>
      </c>
      <c r="E88" s="50">
        <v>1</v>
      </c>
      <c r="F88" s="31">
        <f t="shared" si="12"/>
        <v>0</v>
      </c>
      <c r="G88" s="33">
        <f t="shared" si="11"/>
        <v>0</v>
      </c>
      <c r="H88" s="40">
        <f t="shared" si="20"/>
        <v>1</v>
      </c>
      <c r="I88" s="91" t="s">
        <v>208</v>
      </c>
      <c r="J88" s="91"/>
      <c r="K88" s="91"/>
      <c r="L88" s="69" t="s">
        <v>229</v>
      </c>
      <c r="M88" s="74"/>
      <c r="N88" s="75"/>
      <c r="O88" s="89">
        <f t="shared" si="13"/>
        <v>1</v>
      </c>
      <c r="P88" s="82">
        <f t="shared" si="14"/>
        <v>0</v>
      </c>
      <c r="Q88" s="83">
        <f t="shared" si="15"/>
        <v>0</v>
      </c>
      <c r="R88" s="83">
        <f t="shared" si="16"/>
        <v>0</v>
      </c>
      <c r="S88" s="83">
        <f t="shared" si="17"/>
        <v>0</v>
      </c>
      <c r="T88" s="83">
        <f t="shared" si="18"/>
        <v>1</v>
      </c>
      <c r="U88" s="84">
        <f t="shared" si="19"/>
        <v>0</v>
      </c>
    </row>
    <row r="89" spans="1:21" ht="15.95" customHeight="1">
      <c r="A89" s="3">
        <v>35</v>
      </c>
      <c r="B89" s="4" t="s">
        <v>26</v>
      </c>
      <c r="C89" s="25" t="s">
        <v>230</v>
      </c>
      <c r="D89" s="4" t="s">
        <v>73</v>
      </c>
      <c r="E89" s="50"/>
      <c r="F89" s="31">
        <f t="shared" si="12"/>
        <v>1</v>
      </c>
      <c r="G89" s="33" t="str">
        <f t="shared" si="11"/>
        <v>D'INDY, 47</v>
      </c>
      <c r="H89" s="40">
        <f t="shared" si="20"/>
        <v>0</v>
      </c>
      <c r="I89" s="91"/>
      <c r="J89" s="91"/>
      <c r="K89" s="91"/>
      <c r="L89" s="69" t="s">
        <v>230</v>
      </c>
      <c r="M89" s="74"/>
      <c r="N89" s="75"/>
      <c r="O89" s="89">
        <f t="shared" si="13"/>
        <v>1</v>
      </c>
      <c r="P89" s="82">
        <f t="shared" si="14"/>
        <v>0</v>
      </c>
      <c r="Q89" s="83">
        <f t="shared" si="15"/>
        <v>0</v>
      </c>
      <c r="R89" s="83">
        <f t="shared" si="16"/>
        <v>0</v>
      </c>
      <c r="S89" s="83">
        <f t="shared" si="17"/>
        <v>0</v>
      </c>
      <c r="T89" s="83">
        <f t="shared" si="18"/>
        <v>0</v>
      </c>
      <c r="U89" s="84">
        <f t="shared" si="19"/>
        <v>1</v>
      </c>
    </row>
    <row r="90" spans="1:21" ht="15.95" customHeight="1">
      <c r="A90" s="3">
        <v>37</v>
      </c>
      <c r="B90" s="4" t="s">
        <v>26</v>
      </c>
      <c r="C90" s="25" t="s">
        <v>231</v>
      </c>
      <c r="D90" s="9" t="s">
        <v>386</v>
      </c>
      <c r="E90" s="50"/>
      <c r="F90" s="31">
        <f t="shared" si="12"/>
        <v>0</v>
      </c>
      <c r="G90" s="33">
        <f t="shared" si="11"/>
        <v>0</v>
      </c>
      <c r="H90" s="40">
        <f t="shared" si="20"/>
        <v>0</v>
      </c>
      <c r="I90" s="91"/>
      <c r="J90" s="91"/>
      <c r="K90" s="91"/>
      <c r="L90" s="69" t="s">
        <v>231</v>
      </c>
      <c r="M90" s="74"/>
      <c r="N90" s="75"/>
      <c r="O90" s="89">
        <f t="shared" si="13"/>
        <v>0</v>
      </c>
      <c r="P90" s="82">
        <f t="shared" si="14"/>
        <v>0</v>
      </c>
      <c r="Q90" s="83">
        <f t="shared" si="15"/>
        <v>0</v>
      </c>
      <c r="R90" s="83">
        <f t="shared" si="16"/>
        <v>0</v>
      </c>
      <c r="S90" s="83">
        <f t="shared" si="17"/>
        <v>0</v>
      </c>
      <c r="T90" s="83">
        <f t="shared" si="18"/>
        <v>0</v>
      </c>
      <c r="U90" s="84">
        <f t="shared" si="19"/>
        <v>0</v>
      </c>
    </row>
    <row r="91" spans="1:21" ht="15.95" customHeight="1">
      <c r="A91" s="3">
        <v>39</v>
      </c>
      <c r="B91" s="4" t="s">
        <v>26</v>
      </c>
      <c r="C91" s="25" t="s">
        <v>232</v>
      </c>
      <c r="D91" s="4" t="s">
        <v>74</v>
      </c>
      <c r="E91" s="50"/>
      <c r="F91" s="31">
        <f t="shared" si="12"/>
        <v>1</v>
      </c>
      <c r="G91" s="33" t="str">
        <f t="shared" si="11"/>
        <v>RAVEL, 37</v>
      </c>
      <c r="H91" s="40">
        <f t="shared" si="20"/>
        <v>0</v>
      </c>
      <c r="I91" s="91"/>
      <c r="J91" s="91"/>
      <c r="K91" s="91"/>
      <c r="L91" s="69" t="s">
        <v>232</v>
      </c>
      <c r="M91" s="74"/>
      <c r="N91" s="75"/>
      <c r="O91" s="89">
        <f t="shared" si="13"/>
        <v>1</v>
      </c>
      <c r="P91" s="82">
        <f t="shared" si="14"/>
        <v>0</v>
      </c>
      <c r="Q91" s="83">
        <f t="shared" si="15"/>
        <v>0</v>
      </c>
      <c r="R91" s="83">
        <f t="shared" si="16"/>
        <v>0</v>
      </c>
      <c r="S91" s="83">
        <f t="shared" si="17"/>
        <v>0</v>
      </c>
      <c r="T91" s="83">
        <f t="shared" si="18"/>
        <v>0</v>
      </c>
      <c r="U91" s="84">
        <f t="shared" si="19"/>
        <v>1</v>
      </c>
    </row>
    <row r="92" spans="1:21" ht="15.95" customHeight="1">
      <c r="A92" s="3">
        <v>41</v>
      </c>
      <c r="B92" s="4" t="s">
        <v>26</v>
      </c>
      <c r="C92" s="25" t="s">
        <v>233</v>
      </c>
      <c r="D92" s="4" t="s">
        <v>75</v>
      </c>
      <c r="E92" s="50"/>
      <c r="F92" s="31">
        <f t="shared" si="12"/>
        <v>0</v>
      </c>
      <c r="G92" s="33">
        <f t="shared" si="11"/>
        <v>0</v>
      </c>
      <c r="H92" s="40">
        <f t="shared" si="20"/>
        <v>0</v>
      </c>
      <c r="I92" s="91"/>
      <c r="J92" s="91"/>
      <c r="K92" s="91"/>
      <c r="L92" s="69" t="s">
        <v>233</v>
      </c>
      <c r="M92" s="74"/>
      <c r="N92" s="75"/>
      <c r="O92" s="89">
        <f t="shared" si="13"/>
        <v>0</v>
      </c>
      <c r="P92" s="82">
        <f t="shared" si="14"/>
        <v>0</v>
      </c>
      <c r="Q92" s="83">
        <f t="shared" si="15"/>
        <v>0</v>
      </c>
      <c r="R92" s="83">
        <f t="shared" si="16"/>
        <v>0</v>
      </c>
      <c r="S92" s="83">
        <f t="shared" si="17"/>
        <v>0</v>
      </c>
      <c r="T92" s="83">
        <f t="shared" si="18"/>
        <v>0</v>
      </c>
      <c r="U92" s="84">
        <f t="shared" si="19"/>
        <v>0</v>
      </c>
    </row>
    <row r="93" spans="1:21" ht="15.95" customHeight="1">
      <c r="A93" s="3">
        <v>43</v>
      </c>
      <c r="B93" s="4" t="s">
        <v>26</v>
      </c>
      <c r="C93" s="25" t="s">
        <v>234</v>
      </c>
      <c r="D93" s="4" t="s">
        <v>76</v>
      </c>
      <c r="E93" s="50"/>
      <c r="F93" s="31">
        <f t="shared" si="12"/>
        <v>1</v>
      </c>
      <c r="G93" s="33" t="str">
        <f t="shared" si="11"/>
        <v>D'INDY, 47</v>
      </c>
      <c r="H93" s="40">
        <f t="shared" si="20"/>
        <v>0</v>
      </c>
      <c r="I93" s="91"/>
      <c r="J93" s="91"/>
      <c r="K93" s="91"/>
      <c r="L93" s="69" t="s">
        <v>234</v>
      </c>
      <c r="M93" s="74"/>
      <c r="N93" s="75"/>
      <c r="O93" s="89">
        <f t="shared" si="13"/>
        <v>1</v>
      </c>
      <c r="P93" s="82">
        <f t="shared" si="14"/>
        <v>0</v>
      </c>
      <c r="Q93" s="83">
        <f t="shared" si="15"/>
        <v>0</v>
      </c>
      <c r="R93" s="83">
        <f t="shared" si="16"/>
        <v>0</v>
      </c>
      <c r="S93" s="83">
        <f t="shared" si="17"/>
        <v>0</v>
      </c>
      <c r="T93" s="83">
        <f t="shared" si="18"/>
        <v>0</v>
      </c>
      <c r="U93" s="84">
        <f t="shared" si="19"/>
        <v>1</v>
      </c>
    </row>
    <row r="94" spans="1:21" ht="15.95" customHeight="1">
      <c r="A94" s="3">
        <v>45</v>
      </c>
      <c r="B94" s="4" t="s">
        <v>26</v>
      </c>
      <c r="C94" s="25" t="s">
        <v>235</v>
      </c>
      <c r="D94" s="4" t="s">
        <v>77</v>
      </c>
      <c r="E94" s="50"/>
      <c r="F94" s="31">
        <f t="shared" si="12"/>
        <v>0</v>
      </c>
      <c r="G94" s="33">
        <f t="shared" si="11"/>
        <v>0</v>
      </c>
      <c r="H94" s="40">
        <f t="shared" si="20"/>
        <v>0</v>
      </c>
      <c r="I94" s="91"/>
      <c r="J94" s="91"/>
      <c r="K94" s="91"/>
      <c r="L94" s="69" t="s">
        <v>235</v>
      </c>
      <c r="M94" s="74"/>
      <c r="N94" s="75"/>
      <c r="O94" s="89">
        <f t="shared" si="13"/>
        <v>0</v>
      </c>
      <c r="P94" s="82">
        <f t="shared" si="14"/>
        <v>0</v>
      </c>
      <c r="Q94" s="83">
        <f t="shared" si="15"/>
        <v>0</v>
      </c>
      <c r="R94" s="83">
        <f t="shared" si="16"/>
        <v>0</v>
      </c>
      <c r="S94" s="83">
        <f t="shared" si="17"/>
        <v>0</v>
      </c>
      <c r="T94" s="83">
        <f t="shared" si="18"/>
        <v>0</v>
      </c>
      <c r="U94" s="84">
        <f t="shared" si="19"/>
        <v>0</v>
      </c>
    </row>
    <row r="95" spans="1:21" ht="15.95" customHeight="1" thickBot="1">
      <c r="A95" s="5">
        <v>47</v>
      </c>
      <c r="B95" s="6" t="s">
        <v>26</v>
      </c>
      <c r="C95" s="55" t="s">
        <v>236</v>
      </c>
      <c r="D95" s="6" t="s">
        <v>78</v>
      </c>
      <c r="E95" s="50">
        <v>1</v>
      </c>
      <c r="F95" s="34">
        <f t="shared" si="12"/>
        <v>0</v>
      </c>
      <c r="G95" s="35">
        <f t="shared" si="11"/>
        <v>0</v>
      </c>
      <c r="H95" s="56">
        <f t="shared" si="20"/>
        <v>3</v>
      </c>
      <c r="I95" s="92" t="s">
        <v>226</v>
      </c>
      <c r="J95" s="92" t="s">
        <v>234</v>
      </c>
      <c r="K95" s="92" t="s">
        <v>230</v>
      </c>
      <c r="L95" s="70" t="s">
        <v>236</v>
      </c>
      <c r="M95" s="74"/>
      <c r="N95" s="75"/>
      <c r="O95" s="89">
        <f t="shared" si="13"/>
        <v>1</v>
      </c>
      <c r="P95" s="82">
        <f t="shared" si="14"/>
        <v>0</v>
      </c>
      <c r="Q95" s="83">
        <f t="shared" si="15"/>
        <v>0</v>
      </c>
      <c r="R95" s="83">
        <f t="shared" si="16"/>
        <v>0</v>
      </c>
      <c r="S95" s="83">
        <f t="shared" si="17"/>
        <v>0</v>
      </c>
      <c r="T95" s="83">
        <f t="shared" si="18"/>
        <v>1</v>
      </c>
      <c r="U95" s="84">
        <f t="shared" si="19"/>
        <v>0</v>
      </c>
    </row>
    <row r="96" spans="1:21" ht="15.95" customHeight="1">
      <c r="A96" s="57">
        <v>1</v>
      </c>
      <c r="B96" s="19" t="s">
        <v>79</v>
      </c>
      <c r="C96" s="25" t="s">
        <v>237</v>
      </c>
      <c r="D96" s="95" t="s">
        <v>387</v>
      </c>
      <c r="E96" s="50"/>
      <c r="F96" s="52">
        <f t="shared" si="12"/>
        <v>0</v>
      </c>
      <c r="G96" s="53">
        <f t="shared" si="11"/>
        <v>0</v>
      </c>
      <c r="H96" s="54">
        <f t="shared" si="20"/>
        <v>0</v>
      </c>
      <c r="I96" s="93"/>
      <c r="J96" s="93"/>
      <c r="K96" s="93"/>
      <c r="L96" s="69" t="s">
        <v>237</v>
      </c>
      <c r="M96" s="74"/>
      <c r="N96" s="75"/>
      <c r="O96" s="89">
        <f t="shared" si="13"/>
        <v>0</v>
      </c>
      <c r="P96" s="82">
        <f t="shared" si="14"/>
        <v>0</v>
      </c>
      <c r="Q96" s="83">
        <f t="shared" si="15"/>
        <v>0</v>
      </c>
      <c r="R96" s="83">
        <f t="shared" si="16"/>
        <v>0</v>
      </c>
      <c r="S96" s="83">
        <f t="shared" si="17"/>
        <v>0</v>
      </c>
      <c r="T96" s="83">
        <f t="shared" si="18"/>
        <v>0</v>
      </c>
      <c r="U96" s="84">
        <f t="shared" si="19"/>
        <v>0</v>
      </c>
    </row>
    <row r="97" spans="1:21" ht="15.95" customHeight="1">
      <c r="A97" s="3">
        <v>2</v>
      </c>
      <c r="B97" s="15" t="s">
        <v>79</v>
      </c>
      <c r="C97" s="25" t="s">
        <v>238</v>
      </c>
      <c r="D97" s="4" t="s">
        <v>80</v>
      </c>
      <c r="E97" s="50"/>
      <c r="F97" s="31">
        <f t="shared" si="12"/>
        <v>0</v>
      </c>
      <c r="G97" s="33">
        <f t="shared" si="11"/>
        <v>0</v>
      </c>
      <c r="H97" s="40">
        <f t="shared" si="20"/>
        <v>0</v>
      </c>
      <c r="I97" s="91"/>
      <c r="J97" s="91"/>
      <c r="K97" s="91"/>
      <c r="L97" s="69" t="s">
        <v>238</v>
      </c>
      <c r="M97" s="74"/>
      <c r="N97" s="75"/>
      <c r="O97" s="89">
        <f t="shared" si="13"/>
        <v>0</v>
      </c>
      <c r="P97" s="82">
        <f t="shared" si="14"/>
        <v>0</v>
      </c>
      <c r="Q97" s="83">
        <f t="shared" si="15"/>
        <v>0</v>
      </c>
      <c r="R97" s="83">
        <f t="shared" si="16"/>
        <v>0</v>
      </c>
      <c r="S97" s="83">
        <f t="shared" si="17"/>
        <v>0</v>
      </c>
      <c r="T97" s="83">
        <f t="shared" si="18"/>
        <v>0</v>
      </c>
      <c r="U97" s="84">
        <f t="shared" si="19"/>
        <v>0</v>
      </c>
    </row>
    <row r="98" spans="1:21" ht="15.95" customHeight="1">
      <c r="A98" s="3">
        <v>3</v>
      </c>
      <c r="B98" s="4" t="s">
        <v>79</v>
      </c>
      <c r="C98" s="25" t="s">
        <v>239</v>
      </c>
      <c r="D98" s="15" t="s">
        <v>348</v>
      </c>
      <c r="E98" s="50"/>
      <c r="F98" s="31">
        <f t="shared" si="12"/>
        <v>1</v>
      </c>
      <c r="G98" s="33" t="str">
        <f t="shared" si="11"/>
        <v>D'INDY, 8</v>
      </c>
      <c r="H98" s="40">
        <f t="shared" si="20"/>
        <v>0</v>
      </c>
      <c r="I98" s="91"/>
      <c r="J98" s="91"/>
      <c r="K98" s="91"/>
      <c r="L98" s="69" t="s">
        <v>239</v>
      </c>
      <c r="M98" s="74"/>
      <c r="N98" s="75"/>
      <c r="O98" s="89">
        <f t="shared" si="13"/>
        <v>1</v>
      </c>
      <c r="P98" s="82">
        <f t="shared" si="14"/>
        <v>0</v>
      </c>
      <c r="Q98" s="83">
        <f t="shared" si="15"/>
        <v>0</v>
      </c>
      <c r="R98" s="83">
        <f t="shared" si="16"/>
        <v>0</v>
      </c>
      <c r="S98" s="83">
        <f t="shared" si="17"/>
        <v>0</v>
      </c>
      <c r="T98" s="83">
        <f t="shared" si="18"/>
        <v>0</v>
      </c>
      <c r="U98" s="84">
        <f t="shared" si="19"/>
        <v>1</v>
      </c>
    </row>
    <row r="99" spans="1:21" ht="15.95" customHeight="1">
      <c r="A99" s="3">
        <v>4</v>
      </c>
      <c r="B99" s="4" t="s">
        <v>79</v>
      </c>
      <c r="C99" s="25" t="s">
        <v>240</v>
      </c>
      <c r="D99" s="4" t="s">
        <v>81</v>
      </c>
      <c r="E99" s="50"/>
      <c r="F99" s="31">
        <f t="shared" si="12"/>
        <v>1</v>
      </c>
      <c r="G99" s="33" t="str">
        <f t="shared" si="11"/>
        <v>RAVEL, 31</v>
      </c>
      <c r="H99" s="40">
        <f t="shared" si="20"/>
        <v>0</v>
      </c>
      <c r="I99" s="91"/>
      <c r="J99" s="91"/>
      <c r="K99" s="91"/>
      <c r="L99" s="69" t="s">
        <v>240</v>
      </c>
      <c r="M99" s="74"/>
      <c r="N99" s="75"/>
      <c r="O99" s="89">
        <f t="shared" si="13"/>
        <v>1</v>
      </c>
      <c r="P99" s="82">
        <f t="shared" si="14"/>
        <v>0</v>
      </c>
      <c r="Q99" s="83">
        <f t="shared" si="15"/>
        <v>0</v>
      </c>
      <c r="R99" s="83">
        <f t="shared" si="16"/>
        <v>0</v>
      </c>
      <c r="S99" s="83">
        <f t="shared" si="17"/>
        <v>0</v>
      </c>
      <c r="T99" s="83">
        <f t="shared" si="18"/>
        <v>0</v>
      </c>
      <c r="U99" s="84">
        <f t="shared" si="19"/>
        <v>1</v>
      </c>
    </row>
    <row r="100" spans="1:21" ht="15.95" customHeight="1">
      <c r="A100" s="3">
        <v>5</v>
      </c>
      <c r="B100" s="4" t="s">
        <v>79</v>
      </c>
      <c r="C100" s="25" t="s">
        <v>241</v>
      </c>
      <c r="D100" s="4" t="s">
        <v>388</v>
      </c>
      <c r="E100" s="50">
        <v>1</v>
      </c>
      <c r="F100" s="31">
        <f t="shared" si="12"/>
        <v>0</v>
      </c>
      <c r="G100" s="33">
        <f t="shared" si="11"/>
        <v>0</v>
      </c>
      <c r="H100" s="40">
        <f t="shared" si="20"/>
        <v>1</v>
      </c>
      <c r="I100" s="91" t="s">
        <v>245</v>
      </c>
      <c r="J100" s="91"/>
      <c r="K100" s="91"/>
      <c r="L100" s="69" t="s">
        <v>241</v>
      </c>
      <c r="M100" s="74"/>
      <c r="N100" s="75"/>
      <c r="O100" s="89">
        <f t="shared" si="13"/>
        <v>1</v>
      </c>
      <c r="P100" s="82">
        <f t="shared" si="14"/>
        <v>0</v>
      </c>
      <c r="Q100" s="83">
        <f t="shared" si="15"/>
        <v>0</v>
      </c>
      <c r="R100" s="83">
        <f t="shared" si="16"/>
        <v>0</v>
      </c>
      <c r="S100" s="83">
        <f t="shared" si="17"/>
        <v>0</v>
      </c>
      <c r="T100" s="83">
        <f t="shared" si="18"/>
        <v>1</v>
      </c>
      <c r="U100" s="84">
        <f t="shared" si="19"/>
        <v>0</v>
      </c>
    </row>
    <row r="101" spans="1:21" ht="15.95" customHeight="1">
      <c r="A101" s="3">
        <v>6</v>
      </c>
      <c r="B101" s="4" t="s">
        <v>79</v>
      </c>
      <c r="C101" s="25" t="s">
        <v>242</v>
      </c>
      <c r="D101" s="4" t="s">
        <v>29</v>
      </c>
      <c r="E101" s="50"/>
      <c r="F101" s="31">
        <f t="shared" si="12"/>
        <v>0</v>
      </c>
      <c r="G101" s="33">
        <f t="shared" si="11"/>
        <v>0</v>
      </c>
      <c r="H101" s="40">
        <f t="shared" si="20"/>
        <v>0</v>
      </c>
      <c r="I101" s="91"/>
      <c r="J101" s="91"/>
      <c r="K101" s="91"/>
      <c r="L101" s="69" t="s">
        <v>242</v>
      </c>
      <c r="M101" s="74"/>
      <c r="N101" s="75"/>
      <c r="O101" s="89">
        <f t="shared" si="13"/>
        <v>0</v>
      </c>
      <c r="P101" s="82">
        <f t="shared" si="14"/>
        <v>0</v>
      </c>
      <c r="Q101" s="83">
        <f t="shared" si="15"/>
        <v>0</v>
      </c>
      <c r="R101" s="83">
        <f t="shared" si="16"/>
        <v>0</v>
      </c>
      <c r="S101" s="83">
        <f t="shared" si="17"/>
        <v>0</v>
      </c>
      <c r="T101" s="83">
        <f t="shared" si="18"/>
        <v>0</v>
      </c>
      <c r="U101" s="84">
        <f t="shared" si="19"/>
        <v>0</v>
      </c>
    </row>
    <row r="102" spans="1:21" ht="15.95" customHeight="1">
      <c r="A102" s="3">
        <v>7</v>
      </c>
      <c r="B102" s="4" t="s">
        <v>79</v>
      </c>
      <c r="C102" s="25" t="s">
        <v>243</v>
      </c>
      <c r="D102" s="4" t="s">
        <v>362</v>
      </c>
      <c r="E102" s="50">
        <v>1</v>
      </c>
      <c r="F102" s="31">
        <f t="shared" si="12"/>
        <v>0</v>
      </c>
      <c r="G102" s="33">
        <f t="shared" si="11"/>
        <v>0</v>
      </c>
      <c r="H102" s="40">
        <f t="shared" si="20"/>
        <v>0</v>
      </c>
      <c r="I102" s="91"/>
      <c r="J102" s="91"/>
      <c r="K102" s="91"/>
      <c r="L102" s="69" t="s">
        <v>243</v>
      </c>
      <c r="M102" s="74"/>
      <c r="N102" s="75"/>
      <c r="O102" s="89">
        <f t="shared" si="13"/>
        <v>1</v>
      </c>
      <c r="P102" s="82">
        <f t="shared" si="14"/>
        <v>0</v>
      </c>
      <c r="Q102" s="83">
        <f t="shared" si="15"/>
        <v>0</v>
      </c>
      <c r="R102" s="83">
        <f t="shared" si="16"/>
        <v>0</v>
      </c>
      <c r="S102" s="83">
        <f t="shared" si="17"/>
        <v>0</v>
      </c>
      <c r="T102" s="83">
        <f t="shared" si="18"/>
        <v>1</v>
      </c>
      <c r="U102" s="84">
        <f t="shared" si="19"/>
        <v>0</v>
      </c>
    </row>
    <row r="103" spans="1:21" ht="15.95" customHeight="1">
      <c r="A103" s="3">
        <v>8</v>
      </c>
      <c r="B103" s="4" t="s">
        <v>79</v>
      </c>
      <c r="C103" s="25" t="s">
        <v>244</v>
      </c>
      <c r="D103" s="4" t="s">
        <v>24</v>
      </c>
      <c r="E103" s="50"/>
      <c r="F103" s="31">
        <f t="shared" si="12"/>
        <v>0</v>
      </c>
      <c r="G103" s="33">
        <f t="shared" si="11"/>
        <v>0</v>
      </c>
      <c r="H103" s="40">
        <f t="shared" si="20"/>
        <v>0</v>
      </c>
      <c r="I103" s="91"/>
      <c r="J103" s="91"/>
      <c r="K103" s="91"/>
      <c r="L103" s="69" t="s">
        <v>244</v>
      </c>
      <c r="M103" s="74"/>
      <c r="N103" s="75"/>
      <c r="O103" s="89">
        <f t="shared" si="13"/>
        <v>0</v>
      </c>
      <c r="P103" s="82">
        <f t="shared" si="14"/>
        <v>0</v>
      </c>
      <c r="Q103" s="83">
        <f t="shared" si="15"/>
        <v>0</v>
      </c>
      <c r="R103" s="83">
        <f t="shared" si="16"/>
        <v>0</v>
      </c>
      <c r="S103" s="83">
        <f t="shared" si="17"/>
        <v>0</v>
      </c>
      <c r="T103" s="83">
        <f t="shared" si="18"/>
        <v>0</v>
      </c>
      <c r="U103" s="84">
        <f t="shared" si="19"/>
        <v>0</v>
      </c>
    </row>
    <row r="104" spans="1:21" ht="15.95" customHeight="1">
      <c r="A104" s="3">
        <v>9</v>
      </c>
      <c r="B104" s="4" t="s">
        <v>79</v>
      </c>
      <c r="C104" s="25" t="s">
        <v>245</v>
      </c>
      <c r="D104" s="4" t="s">
        <v>25</v>
      </c>
      <c r="E104" s="50"/>
      <c r="F104" s="31">
        <f t="shared" si="12"/>
        <v>1</v>
      </c>
      <c r="G104" s="33" t="str">
        <f t="shared" si="11"/>
        <v>FAURE, 5</v>
      </c>
      <c r="H104" s="40">
        <f t="shared" si="20"/>
        <v>0</v>
      </c>
      <c r="I104" s="91"/>
      <c r="J104" s="91"/>
      <c r="K104" s="91"/>
      <c r="L104" s="69" t="s">
        <v>245</v>
      </c>
      <c r="M104" s="74"/>
      <c r="N104" s="75"/>
      <c r="O104" s="89">
        <f t="shared" si="13"/>
        <v>1</v>
      </c>
      <c r="P104" s="82">
        <f t="shared" si="14"/>
        <v>0</v>
      </c>
      <c r="Q104" s="83">
        <f t="shared" si="15"/>
        <v>0</v>
      </c>
      <c r="R104" s="83">
        <f t="shared" si="16"/>
        <v>0</v>
      </c>
      <c r="S104" s="83">
        <f t="shared" si="17"/>
        <v>0</v>
      </c>
      <c r="T104" s="83">
        <f t="shared" si="18"/>
        <v>0</v>
      </c>
      <c r="U104" s="84">
        <f t="shared" si="19"/>
        <v>1</v>
      </c>
    </row>
    <row r="105" spans="1:21" ht="15.95" customHeight="1">
      <c r="A105" s="8">
        <v>10</v>
      </c>
      <c r="B105" s="9" t="s">
        <v>79</v>
      </c>
      <c r="C105" s="25" t="s">
        <v>246</v>
      </c>
      <c r="D105" s="9" t="s">
        <v>134</v>
      </c>
      <c r="E105" s="50"/>
      <c r="F105" s="31">
        <f t="shared" si="12"/>
        <v>0</v>
      </c>
      <c r="G105" s="33">
        <f t="shared" si="11"/>
        <v>0</v>
      </c>
      <c r="H105" s="40">
        <f t="shared" si="20"/>
        <v>0</v>
      </c>
      <c r="I105" s="91"/>
      <c r="J105" s="91"/>
      <c r="K105" s="91"/>
      <c r="L105" s="69" t="s">
        <v>246</v>
      </c>
      <c r="M105" s="74"/>
      <c r="N105" s="75"/>
      <c r="O105" s="89">
        <f t="shared" si="13"/>
        <v>0</v>
      </c>
      <c r="P105" s="82">
        <f t="shared" si="14"/>
        <v>0</v>
      </c>
      <c r="Q105" s="83">
        <f t="shared" si="15"/>
        <v>0</v>
      </c>
      <c r="R105" s="83">
        <f t="shared" si="16"/>
        <v>0</v>
      </c>
      <c r="S105" s="83">
        <f t="shared" si="17"/>
        <v>0</v>
      </c>
      <c r="T105" s="83">
        <f t="shared" si="18"/>
        <v>0</v>
      </c>
      <c r="U105" s="84">
        <f t="shared" si="19"/>
        <v>0</v>
      </c>
    </row>
    <row r="106" spans="1:21" ht="15.95" customHeight="1">
      <c r="A106" s="3">
        <v>11</v>
      </c>
      <c r="B106" s="4" t="s">
        <v>79</v>
      </c>
      <c r="C106" s="25" t="s">
        <v>247</v>
      </c>
      <c r="D106" s="4" t="s">
        <v>82</v>
      </c>
      <c r="E106" s="50"/>
      <c r="F106" s="31">
        <f t="shared" si="12"/>
        <v>1</v>
      </c>
      <c r="G106" s="33" t="str">
        <f t="shared" si="11"/>
        <v>FAURE, 18</v>
      </c>
      <c r="H106" s="40">
        <f t="shared" si="20"/>
        <v>0</v>
      </c>
      <c r="I106" s="91"/>
      <c r="J106" s="91"/>
      <c r="K106" s="91"/>
      <c r="L106" s="69" t="s">
        <v>247</v>
      </c>
      <c r="M106" s="74"/>
      <c r="N106" s="75"/>
      <c r="O106" s="89">
        <f t="shared" si="13"/>
        <v>1</v>
      </c>
      <c r="P106" s="82">
        <f t="shared" si="14"/>
        <v>0</v>
      </c>
      <c r="Q106" s="83">
        <f t="shared" si="15"/>
        <v>0</v>
      </c>
      <c r="R106" s="83">
        <f t="shared" si="16"/>
        <v>0</v>
      </c>
      <c r="S106" s="83">
        <f t="shared" si="17"/>
        <v>0</v>
      </c>
      <c r="T106" s="83">
        <f t="shared" si="18"/>
        <v>0</v>
      </c>
      <c r="U106" s="84">
        <f t="shared" si="19"/>
        <v>1</v>
      </c>
    </row>
    <row r="107" spans="1:21" ht="15.95" customHeight="1">
      <c r="A107" s="3">
        <v>12</v>
      </c>
      <c r="B107" s="4" t="s">
        <v>79</v>
      </c>
      <c r="C107" s="25" t="s">
        <v>248</v>
      </c>
      <c r="D107" s="4" t="s">
        <v>124</v>
      </c>
      <c r="E107" s="50"/>
      <c r="F107" s="31">
        <f t="shared" si="12"/>
        <v>1</v>
      </c>
      <c r="G107" s="33" t="str">
        <f t="shared" si="11"/>
        <v>DUPARC, 7</v>
      </c>
      <c r="H107" s="40">
        <f t="shared" si="20"/>
        <v>0</v>
      </c>
      <c r="I107" s="91"/>
      <c r="J107" s="91"/>
      <c r="K107" s="91"/>
      <c r="L107" s="69" t="s">
        <v>248</v>
      </c>
      <c r="M107" s="74"/>
      <c r="N107" s="75"/>
      <c r="O107" s="89">
        <f t="shared" si="13"/>
        <v>1</v>
      </c>
      <c r="P107" s="82">
        <f t="shared" si="14"/>
        <v>0</v>
      </c>
      <c r="Q107" s="83">
        <f t="shared" si="15"/>
        <v>0</v>
      </c>
      <c r="R107" s="83">
        <f t="shared" si="16"/>
        <v>0</v>
      </c>
      <c r="S107" s="83">
        <f t="shared" si="17"/>
        <v>0</v>
      </c>
      <c r="T107" s="83">
        <f t="shared" si="18"/>
        <v>0</v>
      </c>
      <c r="U107" s="84">
        <f t="shared" si="19"/>
        <v>1</v>
      </c>
    </row>
    <row r="108" spans="1:21" ht="15.95" customHeight="1">
      <c r="A108" s="3">
        <v>13</v>
      </c>
      <c r="B108" s="4" t="s">
        <v>79</v>
      </c>
      <c r="C108" s="25" t="s">
        <v>249</v>
      </c>
      <c r="D108" s="4" t="s">
        <v>83</v>
      </c>
      <c r="E108" s="50"/>
      <c r="F108" s="31">
        <f t="shared" si="12"/>
        <v>1</v>
      </c>
      <c r="G108" s="33" t="str">
        <f t="shared" si="11"/>
        <v>FAURE, 18</v>
      </c>
      <c r="H108" s="40">
        <f t="shared" si="20"/>
        <v>0</v>
      </c>
      <c r="I108" s="91"/>
      <c r="J108" s="91"/>
      <c r="K108" s="91"/>
      <c r="L108" s="69" t="s">
        <v>249</v>
      </c>
      <c r="M108" s="74"/>
      <c r="N108" s="75"/>
      <c r="O108" s="89">
        <f t="shared" si="13"/>
        <v>1</v>
      </c>
      <c r="P108" s="82">
        <f t="shared" si="14"/>
        <v>0</v>
      </c>
      <c r="Q108" s="83">
        <f t="shared" si="15"/>
        <v>0</v>
      </c>
      <c r="R108" s="83">
        <f t="shared" si="16"/>
        <v>0</v>
      </c>
      <c r="S108" s="83">
        <f t="shared" si="17"/>
        <v>0</v>
      </c>
      <c r="T108" s="83">
        <f t="shared" si="18"/>
        <v>0</v>
      </c>
      <c r="U108" s="84">
        <f t="shared" si="19"/>
        <v>1</v>
      </c>
    </row>
    <row r="109" spans="1:21" ht="15.95" customHeight="1">
      <c r="A109" s="3">
        <v>14</v>
      </c>
      <c r="B109" s="4" t="s">
        <v>79</v>
      </c>
      <c r="C109" s="25" t="s">
        <v>250</v>
      </c>
      <c r="D109" s="97" t="s">
        <v>363</v>
      </c>
      <c r="E109" s="50"/>
      <c r="F109" s="31">
        <f t="shared" si="12"/>
        <v>1</v>
      </c>
      <c r="G109" s="33" t="str">
        <f t="shared" si="11"/>
        <v>FAURE, 21</v>
      </c>
      <c r="H109" s="40">
        <f t="shared" si="20"/>
        <v>0</v>
      </c>
      <c r="I109" s="91"/>
      <c r="J109" s="91"/>
      <c r="K109" s="91"/>
      <c r="L109" s="69" t="s">
        <v>250</v>
      </c>
      <c r="M109" s="74"/>
      <c r="N109" s="75"/>
      <c r="O109" s="89">
        <f t="shared" si="13"/>
        <v>1</v>
      </c>
      <c r="P109" s="82">
        <f t="shared" si="14"/>
        <v>0</v>
      </c>
      <c r="Q109" s="83">
        <f t="shared" si="15"/>
        <v>0</v>
      </c>
      <c r="R109" s="83">
        <f t="shared" si="16"/>
        <v>0</v>
      </c>
      <c r="S109" s="83">
        <f t="shared" si="17"/>
        <v>0</v>
      </c>
      <c r="T109" s="83">
        <f t="shared" si="18"/>
        <v>0</v>
      </c>
      <c r="U109" s="84">
        <f t="shared" si="19"/>
        <v>1</v>
      </c>
    </row>
    <row r="110" spans="1:21" ht="15.95" customHeight="1">
      <c r="A110" s="3">
        <v>15</v>
      </c>
      <c r="B110" s="4" t="s">
        <v>79</v>
      </c>
      <c r="C110" s="25" t="s">
        <v>251</v>
      </c>
      <c r="D110" s="4" t="s">
        <v>84</v>
      </c>
      <c r="E110" s="50">
        <v>1</v>
      </c>
      <c r="F110" s="31">
        <f t="shared" si="12"/>
        <v>0</v>
      </c>
      <c r="G110" s="33">
        <f t="shared" si="11"/>
        <v>0</v>
      </c>
      <c r="H110" s="40">
        <f t="shared" si="20"/>
        <v>0</v>
      </c>
      <c r="I110" s="91"/>
      <c r="J110" s="91"/>
      <c r="K110" s="91"/>
      <c r="L110" s="69" t="s">
        <v>251</v>
      </c>
      <c r="M110" s="74"/>
      <c r="N110" s="75"/>
      <c r="O110" s="89">
        <f t="shared" si="13"/>
        <v>1</v>
      </c>
      <c r="P110" s="82">
        <f t="shared" si="14"/>
        <v>0</v>
      </c>
      <c r="Q110" s="83">
        <f t="shared" si="15"/>
        <v>0</v>
      </c>
      <c r="R110" s="83">
        <f t="shared" si="16"/>
        <v>0</v>
      </c>
      <c r="S110" s="83">
        <f t="shared" si="17"/>
        <v>0</v>
      </c>
      <c r="T110" s="83">
        <f t="shared" si="18"/>
        <v>1</v>
      </c>
      <c r="U110" s="84">
        <f t="shared" si="19"/>
        <v>0</v>
      </c>
    </row>
    <row r="111" spans="1:21" ht="15.95" customHeight="1">
      <c r="A111" s="3">
        <v>16</v>
      </c>
      <c r="B111" s="4" t="s">
        <v>79</v>
      </c>
      <c r="C111" s="25" t="s">
        <v>252</v>
      </c>
      <c r="D111" s="9" t="s">
        <v>389</v>
      </c>
      <c r="E111" s="50"/>
      <c r="F111" s="31">
        <f t="shared" si="12"/>
        <v>0</v>
      </c>
      <c r="G111" s="33">
        <f t="shared" si="11"/>
        <v>0</v>
      </c>
      <c r="H111" s="40">
        <f t="shared" si="20"/>
        <v>0</v>
      </c>
      <c r="I111" s="91"/>
      <c r="J111" s="91"/>
      <c r="K111" s="91"/>
      <c r="L111" s="69" t="s">
        <v>252</v>
      </c>
      <c r="M111" s="74"/>
      <c r="N111" s="75"/>
      <c r="O111" s="89">
        <f t="shared" si="13"/>
        <v>0</v>
      </c>
      <c r="P111" s="82">
        <f t="shared" si="14"/>
        <v>0</v>
      </c>
      <c r="Q111" s="83">
        <f t="shared" si="15"/>
        <v>0</v>
      </c>
      <c r="R111" s="83">
        <f t="shared" si="16"/>
        <v>0</v>
      </c>
      <c r="S111" s="83">
        <f t="shared" si="17"/>
        <v>0</v>
      </c>
      <c r="T111" s="83">
        <f t="shared" si="18"/>
        <v>0</v>
      </c>
      <c r="U111" s="84">
        <f t="shared" si="19"/>
        <v>0</v>
      </c>
    </row>
    <row r="112" spans="1:21" ht="15.95" customHeight="1">
      <c r="A112" s="8">
        <v>17</v>
      </c>
      <c r="B112" s="4" t="s">
        <v>79</v>
      </c>
      <c r="C112" s="25" t="s">
        <v>253</v>
      </c>
      <c r="D112" s="9" t="s">
        <v>85</v>
      </c>
      <c r="E112" s="50"/>
      <c r="F112" s="31">
        <f t="shared" si="12"/>
        <v>1</v>
      </c>
      <c r="G112" s="33" t="str">
        <f t="shared" si="11"/>
        <v>FAURE, 25</v>
      </c>
      <c r="H112" s="40">
        <f t="shared" si="20"/>
        <v>0</v>
      </c>
      <c r="I112" s="91"/>
      <c r="J112" s="91"/>
      <c r="K112" s="91"/>
      <c r="L112" s="69" t="s">
        <v>253</v>
      </c>
      <c r="M112" s="74"/>
      <c r="N112" s="75"/>
      <c r="O112" s="89">
        <f t="shared" si="13"/>
        <v>1</v>
      </c>
      <c r="P112" s="82">
        <f t="shared" si="14"/>
        <v>0</v>
      </c>
      <c r="Q112" s="83">
        <f t="shared" si="15"/>
        <v>0</v>
      </c>
      <c r="R112" s="83">
        <f t="shared" si="16"/>
        <v>0</v>
      </c>
      <c r="S112" s="83">
        <f t="shared" si="17"/>
        <v>0</v>
      </c>
      <c r="T112" s="83">
        <f t="shared" si="18"/>
        <v>0</v>
      </c>
      <c r="U112" s="84">
        <f t="shared" si="19"/>
        <v>1</v>
      </c>
    </row>
    <row r="113" spans="1:21" ht="15.95" customHeight="1">
      <c r="A113" s="8">
        <v>18</v>
      </c>
      <c r="B113" s="4" t="s">
        <v>79</v>
      </c>
      <c r="C113" s="25" t="s">
        <v>254</v>
      </c>
      <c r="D113" s="9" t="s">
        <v>390</v>
      </c>
      <c r="E113" s="50">
        <v>1</v>
      </c>
      <c r="F113" s="31">
        <f t="shared" si="12"/>
        <v>0</v>
      </c>
      <c r="G113" s="33">
        <f t="shared" si="11"/>
        <v>0</v>
      </c>
      <c r="H113" s="40">
        <f t="shared" si="20"/>
        <v>3</v>
      </c>
      <c r="I113" s="91" t="s">
        <v>249</v>
      </c>
      <c r="J113" s="91" t="s">
        <v>247</v>
      </c>
      <c r="K113" s="91" t="s">
        <v>210</v>
      </c>
      <c r="L113" s="69" t="s">
        <v>254</v>
      </c>
      <c r="M113" s="74"/>
      <c r="N113" s="75"/>
      <c r="O113" s="89">
        <f t="shared" si="13"/>
        <v>1</v>
      </c>
      <c r="P113" s="82">
        <f t="shared" si="14"/>
        <v>0</v>
      </c>
      <c r="Q113" s="83">
        <f t="shared" si="15"/>
        <v>0</v>
      </c>
      <c r="R113" s="83">
        <f t="shared" si="16"/>
        <v>0</v>
      </c>
      <c r="S113" s="83">
        <f t="shared" si="17"/>
        <v>0</v>
      </c>
      <c r="T113" s="83">
        <f t="shared" si="18"/>
        <v>1</v>
      </c>
      <c r="U113" s="84">
        <f t="shared" si="19"/>
        <v>0</v>
      </c>
    </row>
    <row r="114" spans="1:21" ht="15.95" customHeight="1">
      <c r="A114" s="3">
        <v>19</v>
      </c>
      <c r="B114" s="4" t="s">
        <v>79</v>
      </c>
      <c r="C114" s="25" t="s">
        <v>255</v>
      </c>
      <c r="D114" s="4" t="s">
        <v>86</v>
      </c>
      <c r="E114" s="50">
        <v>1</v>
      </c>
      <c r="F114" s="31">
        <f t="shared" si="12"/>
        <v>0</v>
      </c>
      <c r="G114" s="33">
        <f t="shared" si="11"/>
        <v>0</v>
      </c>
      <c r="H114" s="40">
        <f t="shared" si="20"/>
        <v>0</v>
      </c>
      <c r="I114" s="91"/>
      <c r="J114" s="91"/>
      <c r="K114" s="91"/>
      <c r="L114" s="69" t="s">
        <v>255</v>
      </c>
      <c r="M114" s="74"/>
      <c r="N114" s="75"/>
      <c r="O114" s="89">
        <f t="shared" si="13"/>
        <v>1</v>
      </c>
      <c r="P114" s="82">
        <f t="shared" si="14"/>
        <v>0</v>
      </c>
      <c r="Q114" s="83">
        <f t="shared" si="15"/>
        <v>0</v>
      </c>
      <c r="R114" s="83">
        <f t="shared" si="16"/>
        <v>0</v>
      </c>
      <c r="S114" s="83">
        <f t="shared" si="17"/>
        <v>0</v>
      </c>
      <c r="T114" s="83">
        <f t="shared" si="18"/>
        <v>1</v>
      </c>
      <c r="U114" s="84">
        <f t="shared" si="19"/>
        <v>0</v>
      </c>
    </row>
    <row r="115" spans="1:21" ht="15.95" customHeight="1">
      <c r="A115" s="8">
        <v>20</v>
      </c>
      <c r="B115" s="4" t="s">
        <v>79</v>
      </c>
      <c r="C115" s="25" t="s">
        <v>256</v>
      </c>
      <c r="D115" s="9" t="s">
        <v>87</v>
      </c>
      <c r="E115" s="50"/>
      <c r="F115" s="31">
        <f t="shared" si="12"/>
        <v>0</v>
      </c>
      <c r="G115" s="33">
        <f t="shared" si="11"/>
        <v>0</v>
      </c>
      <c r="H115" s="40">
        <f t="shared" si="20"/>
        <v>0</v>
      </c>
      <c r="I115" s="91"/>
      <c r="J115" s="91"/>
      <c r="K115" s="91"/>
      <c r="L115" s="69" t="s">
        <v>256</v>
      </c>
      <c r="M115" s="74"/>
      <c r="N115" s="75"/>
      <c r="O115" s="89">
        <f t="shared" si="13"/>
        <v>0</v>
      </c>
      <c r="P115" s="82">
        <f t="shared" si="14"/>
        <v>0</v>
      </c>
      <c r="Q115" s="83">
        <f t="shared" si="15"/>
        <v>0</v>
      </c>
      <c r="R115" s="83">
        <f t="shared" si="16"/>
        <v>0</v>
      </c>
      <c r="S115" s="83">
        <f t="shared" si="17"/>
        <v>0</v>
      </c>
      <c r="T115" s="83">
        <f t="shared" si="18"/>
        <v>0</v>
      </c>
      <c r="U115" s="84">
        <f t="shared" si="19"/>
        <v>0</v>
      </c>
    </row>
    <row r="116" spans="1:21" ht="15.95" customHeight="1">
      <c r="A116" s="8">
        <v>21</v>
      </c>
      <c r="B116" s="9" t="s">
        <v>79</v>
      </c>
      <c r="C116" s="25" t="s">
        <v>257</v>
      </c>
      <c r="D116" s="9" t="s">
        <v>137</v>
      </c>
      <c r="E116" s="50">
        <v>1</v>
      </c>
      <c r="F116" s="31">
        <f t="shared" si="12"/>
        <v>0</v>
      </c>
      <c r="G116" s="33">
        <f t="shared" si="11"/>
        <v>0</v>
      </c>
      <c r="H116" s="40">
        <f t="shared" si="20"/>
        <v>3</v>
      </c>
      <c r="I116" s="91" t="s">
        <v>259</v>
      </c>
      <c r="J116" s="91" t="s">
        <v>250</v>
      </c>
      <c r="K116" s="91" t="s">
        <v>258</v>
      </c>
      <c r="L116" s="69" t="s">
        <v>257</v>
      </c>
      <c r="M116" s="74"/>
      <c r="N116" s="75"/>
      <c r="O116" s="89">
        <f t="shared" si="13"/>
        <v>1</v>
      </c>
      <c r="P116" s="82">
        <f t="shared" si="14"/>
        <v>0</v>
      </c>
      <c r="Q116" s="83">
        <f t="shared" si="15"/>
        <v>0</v>
      </c>
      <c r="R116" s="83">
        <f t="shared" si="16"/>
        <v>0</v>
      </c>
      <c r="S116" s="83">
        <f t="shared" si="17"/>
        <v>0</v>
      </c>
      <c r="T116" s="83">
        <f t="shared" si="18"/>
        <v>1</v>
      </c>
      <c r="U116" s="84">
        <f t="shared" si="19"/>
        <v>0</v>
      </c>
    </row>
    <row r="117" spans="1:21" ht="15.95" customHeight="1">
      <c r="A117" s="3">
        <v>22</v>
      </c>
      <c r="B117" s="4" t="s">
        <v>79</v>
      </c>
      <c r="C117" s="25" t="s">
        <v>258</v>
      </c>
      <c r="D117" s="4" t="s">
        <v>88</v>
      </c>
      <c r="E117" s="50"/>
      <c r="F117" s="31">
        <f t="shared" si="12"/>
        <v>1</v>
      </c>
      <c r="G117" s="33" t="str">
        <f t="shared" si="11"/>
        <v>FAURE, 21</v>
      </c>
      <c r="H117" s="40">
        <f t="shared" si="20"/>
        <v>0</v>
      </c>
      <c r="I117" s="91"/>
      <c r="J117" s="91"/>
      <c r="K117" s="91"/>
      <c r="L117" s="69" t="s">
        <v>258</v>
      </c>
      <c r="M117" s="74"/>
      <c r="N117" s="75"/>
      <c r="O117" s="89">
        <f t="shared" si="13"/>
        <v>1</v>
      </c>
      <c r="P117" s="82">
        <f t="shared" si="14"/>
        <v>0</v>
      </c>
      <c r="Q117" s="83">
        <f t="shared" si="15"/>
        <v>0</v>
      </c>
      <c r="R117" s="83">
        <f t="shared" si="16"/>
        <v>0</v>
      </c>
      <c r="S117" s="83">
        <f t="shared" si="17"/>
        <v>0</v>
      </c>
      <c r="T117" s="83">
        <f t="shared" si="18"/>
        <v>0</v>
      </c>
      <c r="U117" s="84">
        <f t="shared" si="19"/>
        <v>1</v>
      </c>
    </row>
    <row r="118" spans="1:21" ht="15.95" customHeight="1">
      <c r="A118" s="3">
        <v>23</v>
      </c>
      <c r="B118" s="4" t="s">
        <v>79</v>
      </c>
      <c r="C118" s="25" t="s">
        <v>259</v>
      </c>
      <c r="D118" s="4" t="s">
        <v>89</v>
      </c>
      <c r="E118" s="50"/>
      <c r="F118" s="31">
        <f t="shared" si="12"/>
        <v>1</v>
      </c>
      <c r="G118" s="33" t="str">
        <f t="shared" si="11"/>
        <v>FAURE, 21</v>
      </c>
      <c r="H118" s="40">
        <f t="shared" si="20"/>
        <v>0</v>
      </c>
      <c r="I118" s="91"/>
      <c r="J118" s="91"/>
      <c r="K118" s="91"/>
      <c r="L118" s="69" t="s">
        <v>259</v>
      </c>
      <c r="M118" s="74"/>
      <c r="N118" s="75"/>
      <c r="O118" s="89">
        <f t="shared" si="13"/>
        <v>1</v>
      </c>
      <c r="P118" s="82">
        <f t="shared" si="14"/>
        <v>0</v>
      </c>
      <c r="Q118" s="83">
        <f t="shared" si="15"/>
        <v>0</v>
      </c>
      <c r="R118" s="83">
        <f t="shared" si="16"/>
        <v>0</v>
      </c>
      <c r="S118" s="83">
        <f t="shared" si="17"/>
        <v>0</v>
      </c>
      <c r="T118" s="83">
        <f t="shared" si="18"/>
        <v>0</v>
      </c>
      <c r="U118" s="84">
        <f t="shared" si="19"/>
        <v>1</v>
      </c>
    </row>
    <row r="119" spans="1:21" ht="15.95" customHeight="1">
      <c r="A119" s="3">
        <v>24</v>
      </c>
      <c r="B119" s="4" t="s">
        <v>79</v>
      </c>
      <c r="C119" s="25" t="s">
        <v>260</v>
      </c>
      <c r="D119" s="9" t="s">
        <v>349</v>
      </c>
      <c r="E119" s="50">
        <v>1</v>
      </c>
      <c r="F119" s="31">
        <f t="shared" si="12"/>
        <v>0</v>
      </c>
      <c r="G119" s="33">
        <f t="shared" si="11"/>
        <v>0</v>
      </c>
      <c r="H119" s="40">
        <f t="shared" si="20"/>
        <v>0</v>
      </c>
      <c r="I119" s="91"/>
      <c r="J119" s="91"/>
      <c r="K119" s="91"/>
      <c r="L119" s="69" t="s">
        <v>260</v>
      </c>
      <c r="M119" s="74"/>
      <c r="N119" s="75"/>
      <c r="O119" s="89">
        <f t="shared" si="13"/>
        <v>1</v>
      </c>
      <c r="P119" s="82">
        <f t="shared" si="14"/>
        <v>0</v>
      </c>
      <c r="Q119" s="83">
        <f t="shared" si="15"/>
        <v>0</v>
      </c>
      <c r="R119" s="83">
        <f t="shared" si="16"/>
        <v>0</v>
      </c>
      <c r="S119" s="83">
        <f t="shared" si="17"/>
        <v>0</v>
      </c>
      <c r="T119" s="83">
        <f t="shared" si="18"/>
        <v>1</v>
      </c>
      <c r="U119" s="84">
        <f t="shared" si="19"/>
        <v>0</v>
      </c>
    </row>
    <row r="120" spans="1:21" ht="15.95" customHeight="1">
      <c r="A120" s="3">
        <v>25</v>
      </c>
      <c r="B120" s="4" t="s">
        <v>79</v>
      </c>
      <c r="C120" s="25" t="s">
        <v>261</v>
      </c>
      <c r="D120" s="4" t="s">
        <v>138</v>
      </c>
      <c r="E120" s="50">
        <v>1</v>
      </c>
      <c r="F120" s="31">
        <f t="shared" si="12"/>
        <v>0</v>
      </c>
      <c r="G120" s="33">
        <f t="shared" si="11"/>
        <v>0</v>
      </c>
      <c r="H120" s="40">
        <f t="shared" si="20"/>
        <v>3</v>
      </c>
      <c r="I120" s="91" t="s">
        <v>253</v>
      </c>
      <c r="J120" s="91" t="s">
        <v>207</v>
      </c>
      <c r="K120" s="91" t="s">
        <v>263</v>
      </c>
      <c r="L120" s="69" t="s">
        <v>261</v>
      </c>
      <c r="M120" s="74"/>
      <c r="N120" s="75"/>
      <c r="O120" s="89">
        <f t="shared" si="13"/>
        <v>1</v>
      </c>
      <c r="P120" s="82">
        <f t="shared" si="14"/>
        <v>0</v>
      </c>
      <c r="Q120" s="83">
        <f t="shared" si="15"/>
        <v>0</v>
      </c>
      <c r="R120" s="83">
        <f t="shared" si="16"/>
        <v>0</v>
      </c>
      <c r="S120" s="83">
        <f t="shared" si="17"/>
        <v>0</v>
      </c>
      <c r="T120" s="83">
        <f t="shared" si="18"/>
        <v>1</v>
      </c>
      <c r="U120" s="84">
        <f t="shared" si="19"/>
        <v>0</v>
      </c>
    </row>
    <row r="121" spans="1:21" ht="15.95" customHeight="1">
      <c r="A121" s="8">
        <v>27</v>
      </c>
      <c r="B121" s="9" t="s">
        <v>79</v>
      </c>
      <c r="C121" s="25" t="s">
        <v>262</v>
      </c>
      <c r="D121" s="9" t="s">
        <v>391</v>
      </c>
      <c r="E121" s="50"/>
      <c r="F121" s="31">
        <f t="shared" si="12"/>
        <v>0</v>
      </c>
      <c r="G121" s="33">
        <f t="shared" si="11"/>
        <v>0</v>
      </c>
      <c r="H121" s="40">
        <f t="shared" si="20"/>
        <v>0</v>
      </c>
      <c r="I121" s="91"/>
      <c r="J121" s="91"/>
      <c r="K121" s="91"/>
      <c r="L121" s="69" t="s">
        <v>262</v>
      </c>
      <c r="M121" s="74"/>
      <c r="N121" s="75"/>
      <c r="O121" s="89">
        <f t="shared" si="13"/>
        <v>0</v>
      </c>
      <c r="P121" s="82">
        <f t="shared" si="14"/>
        <v>0</v>
      </c>
      <c r="Q121" s="83">
        <f t="shared" si="15"/>
        <v>0</v>
      </c>
      <c r="R121" s="83">
        <f t="shared" si="16"/>
        <v>0</v>
      </c>
      <c r="S121" s="83">
        <f t="shared" si="17"/>
        <v>0</v>
      </c>
      <c r="T121" s="83">
        <f t="shared" si="18"/>
        <v>0</v>
      </c>
      <c r="U121" s="84">
        <f t="shared" si="19"/>
        <v>0</v>
      </c>
    </row>
    <row r="122" spans="1:21" ht="15.95" customHeight="1">
      <c r="A122" s="3">
        <v>29</v>
      </c>
      <c r="B122" s="4" t="s">
        <v>79</v>
      </c>
      <c r="C122" s="25" t="s">
        <v>263</v>
      </c>
      <c r="D122" s="4" t="s">
        <v>90</v>
      </c>
      <c r="E122" s="50"/>
      <c r="F122" s="31">
        <f t="shared" si="12"/>
        <v>1</v>
      </c>
      <c r="G122" s="33" t="str">
        <f t="shared" si="11"/>
        <v>FAURE, 25</v>
      </c>
      <c r="H122" s="40">
        <f t="shared" si="20"/>
        <v>0</v>
      </c>
      <c r="I122" s="91"/>
      <c r="J122" s="91"/>
      <c r="K122" s="91"/>
      <c r="L122" s="69" t="s">
        <v>263</v>
      </c>
      <c r="M122" s="74"/>
      <c r="N122" s="75"/>
      <c r="O122" s="89">
        <f t="shared" si="13"/>
        <v>1</v>
      </c>
      <c r="P122" s="82">
        <f t="shared" si="14"/>
        <v>0</v>
      </c>
      <c r="Q122" s="83">
        <f t="shared" si="15"/>
        <v>0</v>
      </c>
      <c r="R122" s="83">
        <f t="shared" si="16"/>
        <v>0</v>
      </c>
      <c r="S122" s="83">
        <f t="shared" si="17"/>
        <v>0</v>
      </c>
      <c r="T122" s="83">
        <f t="shared" si="18"/>
        <v>0</v>
      </c>
      <c r="U122" s="84">
        <f t="shared" si="19"/>
        <v>1</v>
      </c>
    </row>
    <row r="123" spans="1:21" ht="15.95" customHeight="1" thickBot="1">
      <c r="A123" s="5">
        <v>31</v>
      </c>
      <c r="B123" s="6" t="s">
        <v>79</v>
      </c>
      <c r="C123" s="55" t="s">
        <v>264</v>
      </c>
      <c r="D123" s="6" t="s">
        <v>392</v>
      </c>
      <c r="E123" s="50"/>
      <c r="F123" s="34">
        <f t="shared" si="12"/>
        <v>0</v>
      </c>
      <c r="G123" s="35">
        <f t="shared" si="11"/>
        <v>0</v>
      </c>
      <c r="H123" s="56">
        <f t="shared" si="20"/>
        <v>0</v>
      </c>
      <c r="I123" s="92"/>
      <c r="J123" s="92"/>
      <c r="K123" s="92"/>
      <c r="L123" s="70" t="s">
        <v>264</v>
      </c>
      <c r="M123" s="74"/>
      <c r="N123" s="75"/>
      <c r="O123" s="89">
        <f t="shared" si="13"/>
        <v>0</v>
      </c>
      <c r="P123" s="82">
        <f t="shared" si="14"/>
        <v>0</v>
      </c>
      <c r="Q123" s="83">
        <f t="shared" si="15"/>
        <v>0</v>
      </c>
      <c r="R123" s="83">
        <f t="shared" si="16"/>
        <v>0</v>
      </c>
      <c r="S123" s="83">
        <f t="shared" si="17"/>
        <v>0</v>
      </c>
      <c r="T123" s="83">
        <f t="shared" si="18"/>
        <v>0</v>
      </c>
      <c r="U123" s="84">
        <f t="shared" si="19"/>
        <v>0</v>
      </c>
    </row>
    <row r="124" spans="1:21" ht="15.95" customHeight="1">
      <c r="A124" s="20">
        <v>1</v>
      </c>
      <c r="B124" s="51" t="s">
        <v>91</v>
      </c>
      <c r="C124" s="25" t="s">
        <v>265</v>
      </c>
      <c r="D124" s="94" t="s">
        <v>92</v>
      </c>
      <c r="E124" s="50"/>
      <c r="F124" s="52">
        <f t="shared" si="12"/>
        <v>0</v>
      </c>
      <c r="G124" s="53">
        <f t="shared" si="11"/>
        <v>0</v>
      </c>
      <c r="H124" s="54">
        <f t="shared" si="20"/>
        <v>0</v>
      </c>
      <c r="I124" s="93"/>
      <c r="J124" s="93"/>
      <c r="K124" s="93"/>
      <c r="L124" s="69" t="s">
        <v>265</v>
      </c>
      <c r="M124" s="74"/>
      <c r="N124" s="75"/>
      <c r="O124" s="89">
        <f t="shared" si="13"/>
        <v>0</v>
      </c>
      <c r="P124" s="82">
        <f t="shared" si="14"/>
        <v>0</v>
      </c>
      <c r="Q124" s="83">
        <f t="shared" si="15"/>
        <v>0</v>
      </c>
      <c r="R124" s="83">
        <f t="shared" si="16"/>
        <v>0</v>
      </c>
      <c r="S124" s="83">
        <f t="shared" si="17"/>
        <v>0</v>
      </c>
      <c r="T124" s="83">
        <f t="shared" si="18"/>
        <v>0</v>
      </c>
      <c r="U124" s="84">
        <f t="shared" si="19"/>
        <v>0</v>
      </c>
    </row>
    <row r="125" spans="1:21" ht="15.95" customHeight="1">
      <c r="A125" s="3">
        <v>2</v>
      </c>
      <c r="B125" s="4" t="s">
        <v>91</v>
      </c>
      <c r="C125" s="25" t="s">
        <v>266</v>
      </c>
      <c r="D125" s="4" t="s">
        <v>14</v>
      </c>
      <c r="E125" s="50">
        <v>1</v>
      </c>
      <c r="F125" s="31">
        <f t="shared" si="12"/>
        <v>0</v>
      </c>
      <c r="G125" s="33">
        <f t="shared" si="11"/>
        <v>0</v>
      </c>
      <c r="H125" s="40">
        <f t="shared" si="20"/>
        <v>0</v>
      </c>
      <c r="I125" s="91"/>
      <c r="J125" s="91"/>
      <c r="K125" s="91"/>
      <c r="L125" s="69" t="s">
        <v>266</v>
      </c>
      <c r="M125" s="74"/>
      <c r="N125" s="75"/>
      <c r="O125" s="89">
        <f t="shared" si="13"/>
        <v>1</v>
      </c>
      <c r="P125" s="82">
        <f t="shared" si="14"/>
        <v>0</v>
      </c>
      <c r="Q125" s="83">
        <f t="shared" si="15"/>
        <v>0</v>
      </c>
      <c r="R125" s="83">
        <f t="shared" si="16"/>
        <v>0</v>
      </c>
      <c r="S125" s="83">
        <f t="shared" si="17"/>
        <v>0</v>
      </c>
      <c r="T125" s="83">
        <f t="shared" si="18"/>
        <v>1</v>
      </c>
      <c r="U125" s="84">
        <f t="shared" si="19"/>
        <v>0</v>
      </c>
    </row>
    <row r="126" spans="1:21" ht="15.95" customHeight="1">
      <c r="A126" s="8">
        <v>3</v>
      </c>
      <c r="B126" s="4" t="s">
        <v>91</v>
      </c>
      <c r="C126" s="25" t="s">
        <v>267</v>
      </c>
      <c r="D126" s="9" t="s">
        <v>125</v>
      </c>
      <c r="E126" s="50"/>
      <c r="F126" s="31">
        <f t="shared" si="12"/>
        <v>1</v>
      </c>
      <c r="G126" s="33" t="str">
        <f t="shared" si="11"/>
        <v>DUPARC, 5</v>
      </c>
      <c r="H126" s="40">
        <f t="shared" si="20"/>
        <v>0</v>
      </c>
      <c r="I126" s="91"/>
      <c r="J126" s="91"/>
      <c r="K126" s="91"/>
      <c r="L126" s="69" t="s">
        <v>267</v>
      </c>
      <c r="M126" s="74"/>
      <c r="N126" s="75"/>
      <c r="O126" s="89">
        <f t="shared" si="13"/>
        <v>1</v>
      </c>
      <c r="P126" s="82">
        <f t="shared" si="14"/>
        <v>0</v>
      </c>
      <c r="Q126" s="83">
        <f t="shared" si="15"/>
        <v>0</v>
      </c>
      <c r="R126" s="83">
        <f t="shared" si="16"/>
        <v>0</v>
      </c>
      <c r="S126" s="83">
        <f t="shared" si="17"/>
        <v>0</v>
      </c>
      <c r="T126" s="83">
        <f t="shared" si="18"/>
        <v>0</v>
      </c>
      <c r="U126" s="84">
        <f t="shared" si="19"/>
        <v>1</v>
      </c>
    </row>
    <row r="127" spans="1:21" ht="15.95" customHeight="1">
      <c r="A127" s="3">
        <v>4</v>
      </c>
      <c r="B127" s="4" t="s">
        <v>91</v>
      </c>
      <c r="C127" s="25" t="s">
        <v>268</v>
      </c>
      <c r="D127" s="4" t="s">
        <v>15</v>
      </c>
      <c r="E127" s="50"/>
      <c r="F127" s="31">
        <f t="shared" si="12"/>
        <v>1</v>
      </c>
      <c r="G127" s="33" t="str">
        <f t="shared" si="11"/>
        <v>DUPARC, 16</v>
      </c>
      <c r="H127" s="40">
        <f t="shared" si="20"/>
        <v>0</v>
      </c>
      <c r="I127" s="91"/>
      <c r="J127" s="91"/>
      <c r="K127" s="91"/>
      <c r="L127" s="69" t="s">
        <v>268</v>
      </c>
      <c r="M127" s="74"/>
      <c r="N127" s="75"/>
      <c r="O127" s="89">
        <f t="shared" si="13"/>
        <v>1</v>
      </c>
      <c r="P127" s="82">
        <f t="shared" si="14"/>
        <v>0</v>
      </c>
      <c r="Q127" s="83">
        <f t="shared" si="15"/>
        <v>0</v>
      </c>
      <c r="R127" s="83">
        <f t="shared" si="16"/>
        <v>0</v>
      </c>
      <c r="S127" s="83">
        <f t="shared" si="17"/>
        <v>0</v>
      </c>
      <c r="T127" s="83">
        <f t="shared" si="18"/>
        <v>0</v>
      </c>
      <c r="U127" s="84">
        <f t="shared" si="19"/>
        <v>1</v>
      </c>
    </row>
    <row r="128" spans="1:21" ht="15.95" customHeight="1">
      <c r="A128" s="8">
        <v>5</v>
      </c>
      <c r="B128" s="4" t="s">
        <v>91</v>
      </c>
      <c r="C128" s="25" t="s">
        <v>269</v>
      </c>
      <c r="D128" s="9" t="s">
        <v>393</v>
      </c>
      <c r="E128" s="50">
        <v>1</v>
      </c>
      <c r="F128" s="31">
        <f t="shared" si="12"/>
        <v>0</v>
      </c>
      <c r="G128" s="33">
        <f t="shared" si="11"/>
        <v>0</v>
      </c>
      <c r="H128" s="40">
        <f t="shared" si="20"/>
        <v>2</v>
      </c>
      <c r="I128" s="91" t="s">
        <v>300</v>
      </c>
      <c r="J128" s="91" t="s">
        <v>267</v>
      </c>
      <c r="K128" s="91"/>
      <c r="L128" s="69" t="s">
        <v>269</v>
      </c>
      <c r="M128" s="74"/>
      <c r="N128" s="75"/>
      <c r="O128" s="89">
        <f t="shared" si="13"/>
        <v>1</v>
      </c>
      <c r="P128" s="82">
        <f t="shared" si="14"/>
        <v>0</v>
      </c>
      <c r="Q128" s="83">
        <f t="shared" si="15"/>
        <v>0</v>
      </c>
      <c r="R128" s="83">
        <f t="shared" si="16"/>
        <v>0</v>
      </c>
      <c r="S128" s="83">
        <f t="shared" si="17"/>
        <v>0</v>
      </c>
      <c r="T128" s="83">
        <f t="shared" si="18"/>
        <v>1</v>
      </c>
      <c r="U128" s="84">
        <f t="shared" si="19"/>
        <v>0</v>
      </c>
    </row>
    <row r="129" spans="1:21" ht="15.95" customHeight="1">
      <c r="A129" s="3">
        <v>6</v>
      </c>
      <c r="B129" s="4" t="s">
        <v>91</v>
      </c>
      <c r="C129" s="25" t="s">
        <v>270</v>
      </c>
      <c r="D129" s="4" t="s">
        <v>16</v>
      </c>
      <c r="E129" s="50"/>
      <c r="F129" s="31">
        <f t="shared" si="12"/>
        <v>0</v>
      </c>
      <c r="G129" s="33">
        <f t="shared" si="11"/>
        <v>0</v>
      </c>
      <c r="H129" s="40">
        <f t="shared" si="20"/>
        <v>0</v>
      </c>
      <c r="I129" s="91"/>
      <c r="J129" s="91"/>
      <c r="K129" s="91"/>
      <c r="L129" s="69" t="s">
        <v>270</v>
      </c>
      <c r="M129" s="74"/>
      <c r="N129" s="75"/>
      <c r="O129" s="89">
        <f t="shared" si="13"/>
        <v>0</v>
      </c>
      <c r="P129" s="82">
        <f t="shared" si="14"/>
        <v>0</v>
      </c>
      <c r="Q129" s="83">
        <f t="shared" si="15"/>
        <v>0</v>
      </c>
      <c r="R129" s="83">
        <f t="shared" si="16"/>
        <v>0</v>
      </c>
      <c r="S129" s="83">
        <f t="shared" si="17"/>
        <v>0</v>
      </c>
      <c r="T129" s="83">
        <f t="shared" si="18"/>
        <v>0</v>
      </c>
      <c r="U129" s="84">
        <f t="shared" si="19"/>
        <v>0</v>
      </c>
    </row>
    <row r="130" spans="1:21" ht="15.95" customHeight="1">
      <c r="A130" s="8">
        <v>7</v>
      </c>
      <c r="B130" s="9" t="s">
        <v>91</v>
      </c>
      <c r="C130" s="25" t="s">
        <v>271</v>
      </c>
      <c r="D130" s="95" t="s">
        <v>142</v>
      </c>
      <c r="E130" s="50">
        <v>1</v>
      </c>
      <c r="F130" s="31">
        <f t="shared" si="12"/>
        <v>0</v>
      </c>
      <c r="G130" s="33">
        <f t="shared" si="11"/>
        <v>0</v>
      </c>
      <c r="H130" s="40">
        <f t="shared" si="20"/>
        <v>3</v>
      </c>
      <c r="I130" s="91" t="s">
        <v>284</v>
      </c>
      <c r="J130" s="91" t="s">
        <v>295</v>
      </c>
      <c r="K130" s="91" t="s">
        <v>248</v>
      </c>
      <c r="L130" s="69" t="s">
        <v>271</v>
      </c>
      <c r="M130" s="74"/>
      <c r="N130" s="75"/>
      <c r="O130" s="89">
        <f t="shared" si="13"/>
        <v>1</v>
      </c>
      <c r="P130" s="82">
        <f t="shared" si="14"/>
        <v>0</v>
      </c>
      <c r="Q130" s="83">
        <f t="shared" si="15"/>
        <v>0</v>
      </c>
      <c r="R130" s="83">
        <f t="shared" si="16"/>
        <v>0</v>
      </c>
      <c r="S130" s="83">
        <f t="shared" si="17"/>
        <v>0</v>
      </c>
      <c r="T130" s="83">
        <f t="shared" si="18"/>
        <v>1</v>
      </c>
      <c r="U130" s="84">
        <f t="shared" si="19"/>
        <v>0</v>
      </c>
    </row>
    <row r="131" spans="1:21" ht="15.95" customHeight="1">
      <c r="A131" s="3">
        <v>8</v>
      </c>
      <c r="B131" s="4" t="s">
        <v>91</v>
      </c>
      <c r="C131" s="25" t="s">
        <v>272</v>
      </c>
      <c r="D131" s="4" t="s">
        <v>127</v>
      </c>
      <c r="E131" s="50">
        <v>1</v>
      </c>
      <c r="F131" s="31">
        <f t="shared" si="12"/>
        <v>0</v>
      </c>
      <c r="G131" s="33">
        <f t="shared" si="11"/>
        <v>0</v>
      </c>
      <c r="H131" s="40">
        <f t="shared" si="20"/>
        <v>1</v>
      </c>
      <c r="I131" s="91" t="s">
        <v>275</v>
      </c>
      <c r="J131" s="91"/>
      <c r="K131" s="91"/>
      <c r="L131" s="69" t="s">
        <v>272</v>
      </c>
      <c r="M131" s="74"/>
      <c r="N131" s="75"/>
      <c r="O131" s="89">
        <f t="shared" si="13"/>
        <v>1</v>
      </c>
      <c r="P131" s="82">
        <f t="shared" si="14"/>
        <v>0</v>
      </c>
      <c r="Q131" s="83">
        <f t="shared" si="15"/>
        <v>0</v>
      </c>
      <c r="R131" s="83">
        <f t="shared" si="16"/>
        <v>0</v>
      </c>
      <c r="S131" s="83">
        <f t="shared" si="17"/>
        <v>0</v>
      </c>
      <c r="T131" s="83">
        <f t="shared" si="18"/>
        <v>1</v>
      </c>
      <c r="U131" s="84">
        <f t="shared" si="19"/>
        <v>0</v>
      </c>
    </row>
    <row r="132" spans="1:21" ht="15.95" customHeight="1">
      <c r="A132" s="3">
        <v>9</v>
      </c>
      <c r="B132" s="4" t="s">
        <v>91</v>
      </c>
      <c r="C132" s="25" t="s">
        <v>273</v>
      </c>
      <c r="D132" s="4" t="s">
        <v>17</v>
      </c>
      <c r="E132" s="50"/>
      <c r="F132" s="31">
        <f t="shared" si="12"/>
        <v>1</v>
      </c>
      <c r="G132" s="33" t="str">
        <f t="shared" si="11"/>
        <v>DUPARC, 17</v>
      </c>
      <c r="H132" s="40">
        <f t="shared" si="20"/>
        <v>0</v>
      </c>
      <c r="I132" s="91"/>
      <c r="J132" s="91"/>
      <c r="K132" s="91"/>
      <c r="L132" s="69" t="s">
        <v>273</v>
      </c>
      <c r="M132" s="74"/>
      <c r="N132" s="75"/>
      <c r="O132" s="89">
        <f t="shared" si="13"/>
        <v>1</v>
      </c>
      <c r="P132" s="82">
        <f t="shared" si="14"/>
        <v>0</v>
      </c>
      <c r="Q132" s="83">
        <f t="shared" si="15"/>
        <v>0</v>
      </c>
      <c r="R132" s="83">
        <f t="shared" si="16"/>
        <v>0</v>
      </c>
      <c r="S132" s="83">
        <f t="shared" si="17"/>
        <v>0</v>
      </c>
      <c r="T132" s="83">
        <f t="shared" si="18"/>
        <v>0</v>
      </c>
      <c r="U132" s="84">
        <f t="shared" si="19"/>
        <v>1</v>
      </c>
    </row>
    <row r="133" spans="1:21" ht="15.95" customHeight="1">
      <c r="A133" s="8">
        <v>10</v>
      </c>
      <c r="B133" s="9" t="s">
        <v>91</v>
      </c>
      <c r="C133" s="25" t="s">
        <v>274</v>
      </c>
      <c r="D133" s="9" t="s">
        <v>128</v>
      </c>
      <c r="E133" s="50">
        <v>1</v>
      </c>
      <c r="F133" s="31">
        <f t="shared" si="12"/>
        <v>0</v>
      </c>
      <c r="G133" s="33">
        <f t="shared" ref="G133:G184" si="21">IF(VLOOKUP(C133,I$5:L$364,4,FALSE)&lt;&gt;0,VLOOKUP(C133,I$5:L$364,4,FALSE),IF(VLOOKUP(C133,J$5:L$364,3,FALSE)&lt;&gt;0,VLOOKUP(C133,J$5:L$364,3,FALSE),IF(VLOOKUP(C133,K$5:L$364,2,FALSE)&lt;&gt;0,VLOOKUP(C133,K$5:L$364,2,FALSE),0)))</f>
        <v>0</v>
      </c>
      <c r="H133" s="40">
        <f t="shared" si="20"/>
        <v>0</v>
      </c>
      <c r="I133" s="91"/>
      <c r="J133" s="91"/>
      <c r="K133" s="91"/>
      <c r="L133" s="69" t="s">
        <v>274</v>
      </c>
      <c r="M133" s="74"/>
      <c r="N133" s="75"/>
      <c r="O133" s="89">
        <f t="shared" si="13"/>
        <v>1</v>
      </c>
      <c r="P133" s="82">
        <f t="shared" si="14"/>
        <v>0</v>
      </c>
      <c r="Q133" s="83">
        <f t="shared" si="15"/>
        <v>0</v>
      </c>
      <c r="R133" s="83">
        <f t="shared" si="16"/>
        <v>0</v>
      </c>
      <c r="S133" s="83">
        <f t="shared" si="17"/>
        <v>0</v>
      </c>
      <c r="T133" s="83">
        <f t="shared" si="18"/>
        <v>1</v>
      </c>
      <c r="U133" s="84">
        <f t="shared" si="19"/>
        <v>0</v>
      </c>
    </row>
    <row r="134" spans="1:21" ht="15.95" customHeight="1">
      <c r="A134" s="3">
        <v>11</v>
      </c>
      <c r="B134" s="4" t="s">
        <v>91</v>
      </c>
      <c r="C134" s="25" t="s">
        <v>275</v>
      </c>
      <c r="D134" s="4" t="s">
        <v>18</v>
      </c>
      <c r="E134" s="50"/>
      <c r="F134" s="31">
        <f t="shared" ref="F134:F184" si="22">IF(G134=0,0,1)</f>
        <v>1</v>
      </c>
      <c r="G134" s="33" t="str">
        <f t="shared" si="21"/>
        <v>DUPARC, 8</v>
      </c>
      <c r="H134" s="40">
        <f t="shared" si="20"/>
        <v>0</v>
      </c>
      <c r="I134" s="91"/>
      <c r="J134" s="91"/>
      <c r="K134" s="91"/>
      <c r="L134" s="69" t="s">
        <v>275</v>
      </c>
      <c r="M134" s="74"/>
      <c r="N134" s="75"/>
      <c r="O134" s="89">
        <f t="shared" ref="O134:O184" si="23">IF(OR(E134=1,F134=1),IF(M134=0,IF(N134=0,1,0),0),0)</f>
        <v>1</v>
      </c>
      <c r="P134" s="82">
        <f t="shared" ref="P134:P184" si="24">IF(AND(M134=1,E134=1),1,0)</f>
        <v>0</v>
      </c>
      <c r="Q134" s="83">
        <f t="shared" ref="Q134:Q184" si="25">IF(AND(M134=1,F134=1),1,0)</f>
        <v>0</v>
      </c>
      <c r="R134" s="83">
        <f t="shared" ref="R134:R184" si="26">IF(AND(N134=1,E134=1),1,0)</f>
        <v>0</v>
      </c>
      <c r="S134" s="83">
        <f t="shared" ref="S134:S184" si="27">IF(AND(N134=1,F134=1),1,0)</f>
        <v>0</v>
      </c>
      <c r="T134" s="83">
        <f t="shared" ref="T134:T184" si="28">IF(AND(O134=1,E134=1),1,0)</f>
        <v>0</v>
      </c>
      <c r="U134" s="84">
        <f t="shared" ref="U134:U184" si="29">IF(AND(O134=1,F134=1),1,0)</f>
        <v>1</v>
      </c>
    </row>
    <row r="135" spans="1:21" ht="15.95" customHeight="1">
      <c r="A135" s="3">
        <v>12</v>
      </c>
      <c r="B135" s="4" t="s">
        <v>91</v>
      </c>
      <c r="C135" s="25" t="s">
        <v>276</v>
      </c>
      <c r="D135" s="4" t="s">
        <v>394</v>
      </c>
      <c r="E135" s="50"/>
      <c r="F135" s="31">
        <f t="shared" si="22"/>
        <v>0</v>
      </c>
      <c r="G135" s="33">
        <f t="shared" si="21"/>
        <v>0</v>
      </c>
      <c r="H135" s="40">
        <f t="shared" ref="H135:H184" si="30">COUNTA(I135:K135)</f>
        <v>0</v>
      </c>
      <c r="I135" s="91"/>
      <c r="J135" s="91"/>
      <c r="K135" s="91"/>
      <c r="L135" s="69" t="s">
        <v>276</v>
      </c>
      <c r="M135" s="74"/>
      <c r="N135" s="75"/>
      <c r="O135" s="89">
        <f t="shared" si="23"/>
        <v>0</v>
      </c>
      <c r="P135" s="82">
        <f t="shared" si="24"/>
        <v>0</v>
      </c>
      <c r="Q135" s="83">
        <f t="shared" si="25"/>
        <v>0</v>
      </c>
      <c r="R135" s="83">
        <f t="shared" si="26"/>
        <v>0</v>
      </c>
      <c r="S135" s="83">
        <f t="shared" si="27"/>
        <v>0</v>
      </c>
      <c r="T135" s="83">
        <f t="shared" si="28"/>
        <v>0</v>
      </c>
      <c r="U135" s="84">
        <f t="shared" si="29"/>
        <v>0</v>
      </c>
    </row>
    <row r="136" spans="1:21" ht="15.95" customHeight="1">
      <c r="A136" s="3">
        <v>13</v>
      </c>
      <c r="B136" s="4" t="s">
        <v>91</v>
      </c>
      <c r="C136" s="25" t="s">
        <v>277</v>
      </c>
      <c r="D136" s="4" t="s">
        <v>93</v>
      </c>
      <c r="E136" s="50"/>
      <c r="F136" s="31">
        <f t="shared" si="22"/>
        <v>1</v>
      </c>
      <c r="G136" s="33" t="str">
        <f t="shared" si="21"/>
        <v>DUPARC, 15</v>
      </c>
      <c r="H136" s="40">
        <f t="shared" si="30"/>
        <v>0</v>
      </c>
      <c r="I136" s="91"/>
      <c r="J136" s="91"/>
      <c r="K136" s="91"/>
      <c r="L136" s="69" t="s">
        <v>277</v>
      </c>
      <c r="M136" s="74"/>
      <c r="N136" s="75"/>
      <c r="O136" s="89">
        <f t="shared" si="23"/>
        <v>1</v>
      </c>
      <c r="P136" s="82">
        <f t="shared" si="24"/>
        <v>0</v>
      </c>
      <c r="Q136" s="83">
        <f t="shared" si="25"/>
        <v>0</v>
      </c>
      <c r="R136" s="83">
        <f t="shared" si="26"/>
        <v>0</v>
      </c>
      <c r="S136" s="83">
        <f t="shared" si="27"/>
        <v>0</v>
      </c>
      <c r="T136" s="83">
        <f t="shared" si="28"/>
        <v>0</v>
      </c>
      <c r="U136" s="84">
        <f t="shared" si="29"/>
        <v>1</v>
      </c>
    </row>
    <row r="137" spans="1:21" ht="15.95" customHeight="1">
      <c r="A137" s="3">
        <v>14</v>
      </c>
      <c r="B137" s="4" t="s">
        <v>91</v>
      </c>
      <c r="C137" s="25" t="s">
        <v>278</v>
      </c>
      <c r="D137" s="4" t="s">
        <v>94</v>
      </c>
      <c r="E137" s="50"/>
      <c r="F137" s="31">
        <f t="shared" si="22"/>
        <v>1</v>
      </c>
      <c r="G137" s="33" t="str">
        <f t="shared" si="21"/>
        <v>DUPARC, 16</v>
      </c>
      <c r="H137" s="40">
        <f t="shared" si="30"/>
        <v>0</v>
      </c>
      <c r="I137" s="91"/>
      <c r="J137" s="91"/>
      <c r="K137" s="91"/>
      <c r="L137" s="69" t="s">
        <v>278</v>
      </c>
      <c r="M137" s="74"/>
      <c r="N137" s="75"/>
      <c r="O137" s="89">
        <f t="shared" si="23"/>
        <v>1</v>
      </c>
      <c r="P137" s="82">
        <f t="shared" si="24"/>
        <v>0</v>
      </c>
      <c r="Q137" s="83">
        <f t="shared" si="25"/>
        <v>0</v>
      </c>
      <c r="R137" s="83">
        <f t="shared" si="26"/>
        <v>0</v>
      </c>
      <c r="S137" s="83">
        <f t="shared" si="27"/>
        <v>0</v>
      </c>
      <c r="T137" s="83">
        <f t="shared" si="28"/>
        <v>0</v>
      </c>
      <c r="U137" s="84">
        <f t="shared" si="29"/>
        <v>1</v>
      </c>
    </row>
    <row r="138" spans="1:21" ht="15.95" customHeight="1">
      <c r="A138" s="3">
        <v>15</v>
      </c>
      <c r="B138" s="4" t="s">
        <v>91</v>
      </c>
      <c r="C138" s="25" t="s">
        <v>279</v>
      </c>
      <c r="D138" s="4" t="s">
        <v>95</v>
      </c>
      <c r="E138" s="50">
        <v>1</v>
      </c>
      <c r="F138" s="31">
        <f t="shared" si="22"/>
        <v>0</v>
      </c>
      <c r="G138" s="33">
        <f t="shared" si="21"/>
        <v>0</v>
      </c>
      <c r="H138" s="40">
        <f t="shared" si="30"/>
        <v>1</v>
      </c>
      <c r="I138" s="91" t="s">
        <v>277</v>
      </c>
      <c r="J138" s="91"/>
      <c r="K138" s="91"/>
      <c r="L138" s="69" t="s">
        <v>279</v>
      </c>
      <c r="M138" s="74"/>
      <c r="N138" s="75"/>
      <c r="O138" s="89">
        <f t="shared" si="23"/>
        <v>1</v>
      </c>
      <c r="P138" s="82">
        <f t="shared" si="24"/>
        <v>0</v>
      </c>
      <c r="Q138" s="83">
        <f t="shared" si="25"/>
        <v>0</v>
      </c>
      <c r="R138" s="83">
        <f t="shared" si="26"/>
        <v>0</v>
      </c>
      <c r="S138" s="83">
        <f t="shared" si="27"/>
        <v>0</v>
      </c>
      <c r="T138" s="83">
        <f t="shared" si="28"/>
        <v>1</v>
      </c>
      <c r="U138" s="84">
        <f t="shared" si="29"/>
        <v>0</v>
      </c>
    </row>
    <row r="139" spans="1:21" ht="15.95" customHeight="1">
      <c r="A139" s="3">
        <v>16</v>
      </c>
      <c r="B139" s="4" t="s">
        <v>91</v>
      </c>
      <c r="C139" s="25" t="s">
        <v>280</v>
      </c>
      <c r="D139" s="4" t="s">
        <v>96</v>
      </c>
      <c r="E139" s="50">
        <v>1</v>
      </c>
      <c r="F139" s="31">
        <f t="shared" si="22"/>
        <v>0</v>
      </c>
      <c r="G139" s="33">
        <f t="shared" si="21"/>
        <v>0</v>
      </c>
      <c r="H139" s="40">
        <f t="shared" si="30"/>
        <v>3</v>
      </c>
      <c r="I139" s="91" t="s">
        <v>278</v>
      </c>
      <c r="J139" s="91" t="s">
        <v>291</v>
      </c>
      <c r="K139" s="91" t="s">
        <v>268</v>
      </c>
      <c r="L139" s="69" t="s">
        <v>280</v>
      </c>
      <c r="M139" s="74"/>
      <c r="N139" s="75"/>
      <c r="O139" s="89">
        <f t="shared" si="23"/>
        <v>1</v>
      </c>
      <c r="P139" s="82">
        <f t="shared" si="24"/>
        <v>0</v>
      </c>
      <c r="Q139" s="83">
        <f t="shared" si="25"/>
        <v>0</v>
      </c>
      <c r="R139" s="83">
        <f t="shared" si="26"/>
        <v>0</v>
      </c>
      <c r="S139" s="83">
        <f t="shared" si="27"/>
        <v>0</v>
      </c>
      <c r="T139" s="83">
        <f t="shared" si="28"/>
        <v>1</v>
      </c>
      <c r="U139" s="84">
        <f t="shared" si="29"/>
        <v>0</v>
      </c>
    </row>
    <row r="140" spans="1:21" ht="15.95" customHeight="1">
      <c r="A140" s="3">
        <v>17</v>
      </c>
      <c r="B140" s="4" t="s">
        <v>91</v>
      </c>
      <c r="C140" s="25" t="s">
        <v>281</v>
      </c>
      <c r="D140" s="4" t="s">
        <v>19</v>
      </c>
      <c r="E140" s="50">
        <v>1</v>
      </c>
      <c r="F140" s="31">
        <f t="shared" si="22"/>
        <v>0</v>
      </c>
      <c r="G140" s="33">
        <f t="shared" si="21"/>
        <v>0</v>
      </c>
      <c r="H140" s="40">
        <f t="shared" si="30"/>
        <v>1</v>
      </c>
      <c r="I140" s="91" t="s">
        <v>273</v>
      </c>
      <c r="J140" s="91"/>
      <c r="K140" s="91"/>
      <c r="L140" s="69" t="s">
        <v>281</v>
      </c>
      <c r="M140" s="74"/>
      <c r="N140" s="75"/>
      <c r="O140" s="89">
        <f t="shared" si="23"/>
        <v>1</v>
      </c>
      <c r="P140" s="82">
        <f t="shared" si="24"/>
        <v>0</v>
      </c>
      <c r="Q140" s="83">
        <f t="shared" si="25"/>
        <v>0</v>
      </c>
      <c r="R140" s="83">
        <f t="shared" si="26"/>
        <v>0</v>
      </c>
      <c r="S140" s="83">
        <f t="shared" si="27"/>
        <v>0</v>
      </c>
      <c r="T140" s="83">
        <f t="shared" si="28"/>
        <v>1</v>
      </c>
      <c r="U140" s="84">
        <f t="shared" si="29"/>
        <v>0</v>
      </c>
    </row>
    <row r="141" spans="1:21" ht="15.95" customHeight="1">
      <c r="A141" s="3">
        <v>18</v>
      </c>
      <c r="B141" s="4" t="s">
        <v>91</v>
      </c>
      <c r="C141" s="25" t="s">
        <v>282</v>
      </c>
      <c r="D141" s="4" t="s">
        <v>97</v>
      </c>
      <c r="E141" s="50">
        <v>1</v>
      </c>
      <c r="F141" s="31">
        <f t="shared" si="22"/>
        <v>0</v>
      </c>
      <c r="G141" s="33">
        <f t="shared" si="21"/>
        <v>0</v>
      </c>
      <c r="H141" s="40">
        <f t="shared" si="30"/>
        <v>0</v>
      </c>
      <c r="I141" s="91"/>
      <c r="J141" s="91"/>
      <c r="K141" s="91"/>
      <c r="L141" s="69" t="s">
        <v>282</v>
      </c>
      <c r="M141" s="74"/>
      <c r="N141" s="75"/>
      <c r="O141" s="89">
        <f t="shared" si="23"/>
        <v>1</v>
      </c>
      <c r="P141" s="82">
        <f t="shared" si="24"/>
        <v>0</v>
      </c>
      <c r="Q141" s="83">
        <f t="shared" si="25"/>
        <v>0</v>
      </c>
      <c r="R141" s="83">
        <f t="shared" si="26"/>
        <v>0</v>
      </c>
      <c r="S141" s="83">
        <f t="shared" si="27"/>
        <v>0</v>
      </c>
      <c r="T141" s="83">
        <f t="shared" si="28"/>
        <v>1</v>
      </c>
      <c r="U141" s="84">
        <f t="shared" si="29"/>
        <v>0</v>
      </c>
    </row>
    <row r="142" spans="1:21" ht="15.95" customHeight="1">
      <c r="A142" s="3">
        <v>19</v>
      </c>
      <c r="B142" s="4" t="s">
        <v>91</v>
      </c>
      <c r="C142" s="25" t="s">
        <v>283</v>
      </c>
      <c r="D142" s="95" t="s">
        <v>350</v>
      </c>
      <c r="E142" s="50"/>
      <c r="F142" s="31">
        <f t="shared" si="22"/>
        <v>0</v>
      </c>
      <c r="G142" s="33">
        <f t="shared" si="21"/>
        <v>0</v>
      </c>
      <c r="H142" s="40">
        <f t="shared" si="30"/>
        <v>0</v>
      </c>
      <c r="I142" s="91"/>
      <c r="J142" s="91"/>
      <c r="K142" s="91"/>
      <c r="L142" s="69" t="s">
        <v>283</v>
      </c>
      <c r="M142" s="74"/>
      <c r="N142" s="75"/>
      <c r="O142" s="89">
        <f t="shared" si="23"/>
        <v>0</v>
      </c>
      <c r="P142" s="82">
        <f t="shared" si="24"/>
        <v>0</v>
      </c>
      <c r="Q142" s="83">
        <f t="shared" si="25"/>
        <v>0</v>
      </c>
      <c r="R142" s="83">
        <f t="shared" si="26"/>
        <v>0</v>
      </c>
      <c r="S142" s="83">
        <f t="shared" si="27"/>
        <v>0</v>
      </c>
      <c r="T142" s="83">
        <f t="shared" si="28"/>
        <v>0</v>
      </c>
      <c r="U142" s="84">
        <f t="shared" si="29"/>
        <v>0</v>
      </c>
    </row>
    <row r="143" spans="1:21" ht="15.95" customHeight="1">
      <c r="A143" s="3">
        <v>20</v>
      </c>
      <c r="B143" s="4" t="s">
        <v>91</v>
      </c>
      <c r="C143" s="25" t="s">
        <v>284</v>
      </c>
      <c r="D143" s="95" t="s">
        <v>351</v>
      </c>
      <c r="E143" s="50"/>
      <c r="F143" s="31">
        <f t="shared" si="22"/>
        <v>1</v>
      </c>
      <c r="G143" s="33" t="str">
        <f t="shared" si="21"/>
        <v>DUPARC, 7</v>
      </c>
      <c r="H143" s="40">
        <f t="shared" si="30"/>
        <v>0</v>
      </c>
      <c r="I143" s="91"/>
      <c r="J143" s="91"/>
      <c r="K143" s="91"/>
      <c r="L143" s="69" t="s">
        <v>284</v>
      </c>
      <c r="M143" s="74"/>
      <c r="N143" s="75"/>
      <c r="O143" s="89">
        <f t="shared" si="23"/>
        <v>1</v>
      </c>
      <c r="P143" s="82">
        <f t="shared" si="24"/>
        <v>0</v>
      </c>
      <c r="Q143" s="83">
        <f t="shared" si="25"/>
        <v>0</v>
      </c>
      <c r="R143" s="83">
        <f t="shared" si="26"/>
        <v>0</v>
      </c>
      <c r="S143" s="83">
        <f t="shared" si="27"/>
        <v>0</v>
      </c>
      <c r="T143" s="83">
        <f t="shared" si="28"/>
        <v>0</v>
      </c>
      <c r="U143" s="84">
        <f t="shared" si="29"/>
        <v>1</v>
      </c>
    </row>
    <row r="144" spans="1:21" ht="15.95" customHeight="1">
      <c r="A144" s="3">
        <v>21</v>
      </c>
      <c r="B144" s="4" t="s">
        <v>91</v>
      </c>
      <c r="C144" s="25" t="s">
        <v>285</v>
      </c>
      <c r="D144" s="4" t="s">
        <v>20</v>
      </c>
      <c r="E144" s="50"/>
      <c r="F144" s="31">
        <f t="shared" si="22"/>
        <v>0</v>
      </c>
      <c r="G144" s="33">
        <f t="shared" si="21"/>
        <v>0</v>
      </c>
      <c r="H144" s="40">
        <f t="shared" si="30"/>
        <v>0</v>
      </c>
      <c r="I144" s="91"/>
      <c r="J144" s="91"/>
      <c r="K144" s="91"/>
      <c r="L144" s="69" t="s">
        <v>285</v>
      </c>
      <c r="M144" s="74"/>
      <c r="N144" s="75"/>
      <c r="O144" s="89">
        <f t="shared" si="23"/>
        <v>0</v>
      </c>
      <c r="P144" s="82">
        <f t="shared" si="24"/>
        <v>0</v>
      </c>
      <c r="Q144" s="83">
        <f t="shared" si="25"/>
        <v>0</v>
      </c>
      <c r="R144" s="83">
        <f t="shared" si="26"/>
        <v>0</v>
      </c>
      <c r="S144" s="83">
        <f t="shared" si="27"/>
        <v>0</v>
      </c>
      <c r="T144" s="83">
        <f t="shared" si="28"/>
        <v>0</v>
      </c>
      <c r="U144" s="84">
        <f t="shared" si="29"/>
        <v>0</v>
      </c>
    </row>
    <row r="145" spans="1:21" ht="15.95" customHeight="1">
      <c r="A145" s="3">
        <v>22</v>
      </c>
      <c r="B145" s="4" t="s">
        <v>91</v>
      </c>
      <c r="C145" s="25" t="s">
        <v>286</v>
      </c>
      <c r="D145" s="4" t="s">
        <v>21</v>
      </c>
      <c r="E145" s="50"/>
      <c r="F145" s="31">
        <f t="shared" si="22"/>
        <v>0</v>
      </c>
      <c r="G145" s="33">
        <f t="shared" si="21"/>
        <v>0</v>
      </c>
      <c r="H145" s="40">
        <f t="shared" si="30"/>
        <v>0</v>
      </c>
      <c r="I145" s="91"/>
      <c r="J145" s="91"/>
      <c r="K145" s="91"/>
      <c r="L145" s="69" t="s">
        <v>286</v>
      </c>
      <c r="M145" s="74"/>
      <c r="N145" s="75"/>
      <c r="O145" s="89">
        <f t="shared" si="23"/>
        <v>0</v>
      </c>
      <c r="P145" s="82">
        <f t="shared" si="24"/>
        <v>0</v>
      </c>
      <c r="Q145" s="83">
        <f t="shared" si="25"/>
        <v>0</v>
      </c>
      <c r="R145" s="83">
        <f t="shared" si="26"/>
        <v>0</v>
      </c>
      <c r="S145" s="83">
        <f t="shared" si="27"/>
        <v>0</v>
      </c>
      <c r="T145" s="83">
        <f t="shared" si="28"/>
        <v>0</v>
      </c>
      <c r="U145" s="84">
        <f t="shared" si="29"/>
        <v>0</v>
      </c>
    </row>
    <row r="146" spans="1:21" ht="15.95" customHeight="1">
      <c r="A146" s="3">
        <v>23</v>
      </c>
      <c r="B146" s="4" t="s">
        <v>91</v>
      </c>
      <c r="C146" s="25" t="s">
        <v>287</v>
      </c>
      <c r="D146" s="4" t="s">
        <v>98</v>
      </c>
      <c r="E146" s="50">
        <v>1</v>
      </c>
      <c r="F146" s="31">
        <f t="shared" si="22"/>
        <v>0</v>
      </c>
      <c r="G146" s="33">
        <f t="shared" si="21"/>
        <v>0</v>
      </c>
      <c r="H146" s="40">
        <f t="shared" si="30"/>
        <v>1</v>
      </c>
      <c r="I146" s="91" t="s">
        <v>289</v>
      </c>
      <c r="J146" s="91"/>
      <c r="K146" s="91"/>
      <c r="L146" s="69" t="s">
        <v>287</v>
      </c>
      <c r="M146" s="74"/>
      <c r="N146" s="75"/>
      <c r="O146" s="89">
        <f t="shared" si="23"/>
        <v>1</v>
      </c>
      <c r="P146" s="82">
        <f t="shared" si="24"/>
        <v>0</v>
      </c>
      <c r="Q146" s="83">
        <f t="shared" si="25"/>
        <v>0</v>
      </c>
      <c r="R146" s="83">
        <f t="shared" si="26"/>
        <v>0</v>
      </c>
      <c r="S146" s="83">
        <f t="shared" si="27"/>
        <v>0</v>
      </c>
      <c r="T146" s="83">
        <f t="shared" si="28"/>
        <v>1</v>
      </c>
      <c r="U146" s="84">
        <f t="shared" si="29"/>
        <v>0</v>
      </c>
    </row>
    <row r="147" spans="1:21" ht="15.95" customHeight="1">
      <c r="A147" s="3">
        <v>24</v>
      </c>
      <c r="B147" s="4" t="s">
        <v>91</v>
      </c>
      <c r="C147" s="25" t="s">
        <v>288</v>
      </c>
      <c r="D147" s="4" t="s">
        <v>22</v>
      </c>
      <c r="E147" s="50">
        <v>1</v>
      </c>
      <c r="F147" s="31">
        <f t="shared" si="22"/>
        <v>0</v>
      </c>
      <c r="G147" s="33">
        <f t="shared" si="21"/>
        <v>0</v>
      </c>
      <c r="H147" s="40">
        <f t="shared" si="30"/>
        <v>1</v>
      </c>
      <c r="I147" s="91" t="s">
        <v>293</v>
      </c>
      <c r="J147" s="91"/>
      <c r="K147" s="91"/>
      <c r="L147" s="69" t="s">
        <v>288</v>
      </c>
      <c r="M147" s="74"/>
      <c r="N147" s="75"/>
      <c r="O147" s="89">
        <f t="shared" si="23"/>
        <v>1</v>
      </c>
      <c r="P147" s="82">
        <f t="shared" si="24"/>
        <v>0</v>
      </c>
      <c r="Q147" s="83">
        <f t="shared" si="25"/>
        <v>0</v>
      </c>
      <c r="R147" s="83">
        <f t="shared" si="26"/>
        <v>0</v>
      </c>
      <c r="S147" s="83">
        <f t="shared" si="27"/>
        <v>0</v>
      </c>
      <c r="T147" s="83">
        <f t="shared" si="28"/>
        <v>1</v>
      </c>
      <c r="U147" s="84">
        <f t="shared" si="29"/>
        <v>0</v>
      </c>
    </row>
    <row r="148" spans="1:21" ht="15.95" customHeight="1">
      <c r="A148" s="3">
        <v>25</v>
      </c>
      <c r="B148" s="4" t="s">
        <v>91</v>
      </c>
      <c r="C148" s="25" t="s">
        <v>289</v>
      </c>
      <c r="D148" s="4" t="s">
        <v>99</v>
      </c>
      <c r="E148" s="50"/>
      <c r="F148" s="31">
        <f t="shared" si="22"/>
        <v>1</v>
      </c>
      <c r="G148" s="33" t="str">
        <f t="shared" si="21"/>
        <v>DUPARC, 23</v>
      </c>
      <c r="H148" s="40">
        <f t="shared" si="30"/>
        <v>0</v>
      </c>
      <c r="I148" s="91"/>
      <c r="J148" s="91"/>
      <c r="K148" s="91"/>
      <c r="L148" s="69" t="s">
        <v>289</v>
      </c>
      <c r="M148" s="74"/>
      <c r="N148" s="75"/>
      <c r="O148" s="89">
        <f t="shared" si="23"/>
        <v>1</v>
      </c>
      <c r="P148" s="82">
        <f t="shared" si="24"/>
        <v>0</v>
      </c>
      <c r="Q148" s="83">
        <f t="shared" si="25"/>
        <v>0</v>
      </c>
      <c r="R148" s="83">
        <f t="shared" si="26"/>
        <v>0</v>
      </c>
      <c r="S148" s="83">
        <f t="shared" si="27"/>
        <v>0</v>
      </c>
      <c r="T148" s="83">
        <f t="shared" si="28"/>
        <v>0</v>
      </c>
      <c r="U148" s="84">
        <f t="shared" si="29"/>
        <v>1</v>
      </c>
    </row>
    <row r="149" spans="1:21" ht="15.95" customHeight="1">
      <c r="A149" s="8">
        <v>27</v>
      </c>
      <c r="B149" s="4" t="s">
        <v>91</v>
      </c>
      <c r="C149" s="25" t="s">
        <v>290</v>
      </c>
      <c r="D149" s="9" t="s">
        <v>100</v>
      </c>
      <c r="E149" s="50">
        <v>1</v>
      </c>
      <c r="F149" s="31">
        <f t="shared" si="22"/>
        <v>0</v>
      </c>
      <c r="G149" s="33">
        <f t="shared" si="21"/>
        <v>0</v>
      </c>
      <c r="H149" s="40">
        <f t="shared" si="30"/>
        <v>0</v>
      </c>
      <c r="I149" s="91"/>
      <c r="J149" s="91"/>
      <c r="K149" s="91"/>
      <c r="L149" s="69" t="s">
        <v>290</v>
      </c>
      <c r="M149" s="74"/>
      <c r="N149" s="75"/>
      <c r="O149" s="89">
        <f t="shared" si="23"/>
        <v>1</v>
      </c>
      <c r="P149" s="82">
        <f t="shared" si="24"/>
        <v>0</v>
      </c>
      <c r="Q149" s="83">
        <f t="shared" si="25"/>
        <v>0</v>
      </c>
      <c r="R149" s="83">
        <f t="shared" si="26"/>
        <v>0</v>
      </c>
      <c r="S149" s="83">
        <f t="shared" si="27"/>
        <v>0</v>
      </c>
      <c r="T149" s="83">
        <f t="shared" si="28"/>
        <v>1</v>
      </c>
      <c r="U149" s="84">
        <f t="shared" si="29"/>
        <v>0</v>
      </c>
    </row>
    <row r="150" spans="1:21" ht="15.95" customHeight="1">
      <c r="A150" s="3">
        <v>29</v>
      </c>
      <c r="B150" s="4" t="s">
        <v>91</v>
      </c>
      <c r="C150" s="25" t="s">
        <v>291</v>
      </c>
      <c r="D150" s="4" t="s">
        <v>101</v>
      </c>
      <c r="E150" s="50"/>
      <c r="F150" s="31">
        <f t="shared" si="22"/>
        <v>1</v>
      </c>
      <c r="G150" s="33" t="str">
        <f t="shared" si="21"/>
        <v>DUPARC, 16</v>
      </c>
      <c r="H150" s="40">
        <f t="shared" si="30"/>
        <v>0</v>
      </c>
      <c r="I150" s="91"/>
      <c r="J150" s="91"/>
      <c r="K150" s="91"/>
      <c r="L150" s="69" t="s">
        <v>291</v>
      </c>
      <c r="M150" s="74"/>
      <c r="N150" s="75"/>
      <c r="O150" s="89">
        <f t="shared" si="23"/>
        <v>1</v>
      </c>
      <c r="P150" s="82">
        <f t="shared" si="24"/>
        <v>0</v>
      </c>
      <c r="Q150" s="83">
        <f t="shared" si="25"/>
        <v>0</v>
      </c>
      <c r="R150" s="83">
        <f t="shared" si="26"/>
        <v>0</v>
      </c>
      <c r="S150" s="83">
        <f t="shared" si="27"/>
        <v>0</v>
      </c>
      <c r="T150" s="83">
        <f t="shared" si="28"/>
        <v>0</v>
      </c>
      <c r="U150" s="84">
        <f t="shared" si="29"/>
        <v>1</v>
      </c>
    </row>
    <row r="151" spans="1:21" ht="15.95" customHeight="1">
      <c r="A151" s="3">
        <v>31</v>
      </c>
      <c r="B151" s="4" t="s">
        <v>91</v>
      </c>
      <c r="C151" s="25" t="s">
        <v>292</v>
      </c>
      <c r="D151" s="4" t="s">
        <v>102</v>
      </c>
      <c r="E151" s="50"/>
      <c r="F151" s="31">
        <f t="shared" si="22"/>
        <v>0</v>
      </c>
      <c r="G151" s="33">
        <f t="shared" si="21"/>
        <v>0</v>
      </c>
      <c r="H151" s="40">
        <f t="shared" si="30"/>
        <v>0</v>
      </c>
      <c r="I151" s="91"/>
      <c r="J151" s="91"/>
      <c r="K151" s="91"/>
      <c r="L151" s="69" t="s">
        <v>292</v>
      </c>
      <c r="M151" s="74"/>
      <c r="N151" s="75"/>
      <c r="O151" s="89">
        <f t="shared" si="23"/>
        <v>0</v>
      </c>
      <c r="P151" s="82">
        <f t="shared" si="24"/>
        <v>0</v>
      </c>
      <c r="Q151" s="83">
        <f t="shared" si="25"/>
        <v>0</v>
      </c>
      <c r="R151" s="83">
        <f t="shared" si="26"/>
        <v>0</v>
      </c>
      <c r="S151" s="83">
        <f t="shared" si="27"/>
        <v>0</v>
      </c>
      <c r="T151" s="83">
        <f t="shared" si="28"/>
        <v>0</v>
      </c>
      <c r="U151" s="84">
        <f t="shared" si="29"/>
        <v>0</v>
      </c>
    </row>
    <row r="152" spans="1:21" ht="15.95" customHeight="1">
      <c r="A152" s="3">
        <v>33</v>
      </c>
      <c r="B152" s="4" t="s">
        <v>91</v>
      </c>
      <c r="C152" s="25" t="s">
        <v>293</v>
      </c>
      <c r="D152" s="4" t="s">
        <v>23</v>
      </c>
      <c r="E152" s="50"/>
      <c r="F152" s="31">
        <f t="shared" si="22"/>
        <v>1</v>
      </c>
      <c r="G152" s="33" t="str">
        <f t="shared" si="21"/>
        <v>DUPARC, 24</v>
      </c>
      <c r="H152" s="40">
        <f t="shared" si="30"/>
        <v>0</v>
      </c>
      <c r="I152" s="91"/>
      <c r="J152" s="91"/>
      <c r="K152" s="91"/>
      <c r="L152" s="69" t="s">
        <v>293</v>
      </c>
      <c r="M152" s="74"/>
      <c r="N152" s="75"/>
      <c r="O152" s="89">
        <f t="shared" si="23"/>
        <v>1</v>
      </c>
      <c r="P152" s="82">
        <f t="shared" si="24"/>
        <v>0</v>
      </c>
      <c r="Q152" s="83">
        <f t="shared" si="25"/>
        <v>0</v>
      </c>
      <c r="R152" s="83">
        <f t="shared" si="26"/>
        <v>0</v>
      </c>
      <c r="S152" s="83">
        <f t="shared" si="27"/>
        <v>0</v>
      </c>
      <c r="T152" s="83">
        <f t="shared" si="28"/>
        <v>0</v>
      </c>
      <c r="U152" s="84">
        <f t="shared" si="29"/>
        <v>1</v>
      </c>
    </row>
    <row r="153" spans="1:21" ht="15.95" customHeight="1">
      <c r="A153" s="8">
        <v>35</v>
      </c>
      <c r="B153" s="9" t="s">
        <v>91</v>
      </c>
      <c r="C153" s="25" t="s">
        <v>294</v>
      </c>
      <c r="D153" s="95" t="s">
        <v>352</v>
      </c>
      <c r="E153" s="50">
        <v>1</v>
      </c>
      <c r="F153" s="31">
        <f t="shared" si="22"/>
        <v>0</v>
      </c>
      <c r="G153" s="33">
        <f t="shared" si="21"/>
        <v>0</v>
      </c>
      <c r="H153" s="40">
        <f t="shared" si="30"/>
        <v>0</v>
      </c>
      <c r="I153" s="91"/>
      <c r="J153" s="91"/>
      <c r="K153" s="91"/>
      <c r="L153" s="69" t="s">
        <v>294</v>
      </c>
      <c r="M153" s="74"/>
      <c r="N153" s="75"/>
      <c r="O153" s="89">
        <f t="shared" si="23"/>
        <v>1</v>
      </c>
      <c r="P153" s="82">
        <f t="shared" si="24"/>
        <v>0</v>
      </c>
      <c r="Q153" s="83">
        <f t="shared" si="25"/>
        <v>0</v>
      </c>
      <c r="R153" s="83">
        <f t="shared" si="26"/>
        <v>0</v>
      </c>
      <c r="S153" s="83">
        <f t="shared" si="27"/>
        <v>0</v>
      </c>
      <c r="T153" s="83">
        <f t="shared" si="28"/>
        <v>1</v>
      </c>
      <c r="U153" s="84">
        <f t="shared" si="29"/>
        <v>0</v>
      </c>
    </row>
    <row r="154" spans="1:21" ht="15.95" customHeight="1" thickBot="1">
      <c r="A154" s="5">
        <v>37</v>
      </c>
      <c r="B154" s="6" t="s">
        <v>91</v>
      </c>
      <c r="C154" s="55" t="s">
        <v>295</v>
      </c>
      <c r="D154" s="6" t="s">
        <v>103</v>
      </c>
      <c r="E154" s="50"/>
      <c r="F154" s="34">
        <f t="shared" si="22"/>
        <v>1</v>
      </c>
      <c r="G154" s="35" t="str">
        <f t="shared" si="21"/>
        <v>DUPARC, 7</v>
      </c>
      <c r="H154" s="56">
        <f t="shared" si="30"/>
        <v>0</v>
      </c>
      <c r="I154" s="92"/>
      <c r="J154" s="92"/>
      <c r="K154" s="92"/>
      <c r="L154" s="70" t="s">
        <v>295</v>
      </c>
      <c r="M154" s="74"/>
      <c r="N154" s="75"/>
      <c r="O154" s="89">
        <f t="shared" si="23"/>
        <v>1</v>
      </c>
      <c r="P154" s="82">
        <f t="shared" si="24"/>
        <v>0</v>
      </c>
      <c r="Q154" s="83">
        <f t="shared" si="25"/>
        <v>0</v>
      </c>
      <c r="R154" s="83">
        <f t="shared" si="26"/>
        <v>0</v>
      </c>
      <c r="S154" s="83">
        <f t="shared" si="27"/>
        <v>0</v>
      </c>
      <c r="T154" s="83">
        <f t="shared" si="28"/>
        <v>0</v>
      </c>
      <c r="U154" s="84">
        <f t="shared" si="29"/>
        <v>1</v>
      </c>
    </row>
    <row r="155" spans="1:21" ht="15.95" customHeight="1">
      <c r="A155" s="57">
        <v>1</v>
      </c>
      <c r="B155" s="19" t="s">
        <v>104</v>
      </c>
      <c r="C155" s="25" t="s">
        <v>296</v>
      </c>
      <c r="D155" s="96" t="s">
        <v>353</v>
      </c>
      <c r="E155" s="50"/>
      <c r="F155" s="52">
        <f t="shared" si="22"/>
        <v>0</v>
      </c>
      <c r="G155" s="53">
        <f t="shared" si="21"/>
        <v>0</v>
      </c>
      <c r="H155" s="54">
        <f t="shared" si="30"/>
        <v>0</v>
      </c>
      <c r="I155" s="93"/>
      <c r="J155" s="93"/>
      <c r="K155" s="93"/>
      <c r="L155" s="69" t="s">
        <v>296</v>
      </c>
      <c r="M155" s="74"/>
      <c r="N155" s="75"/>
      <c r="O155" s="89">
        <f t="shared" si="23"/>
        <v>0</v>
      </c>
      <c r="P155" s="82">
        <f t="shared" si="24"/>
        <v>0</v>
      </c>
      <c r="Q155" s="83">
        <f t="shared" si="25"/>
        <v>0</v>
      </c>
      <c r="R155" s="83">
        <f t="shared" si="26"/>
        <v>0</v>
      </c>
      <c r="S155" s="83">
        <f t="shared" si="27"/>
        <v>0</v>
      </c>
      <c r="T155" s="83">
        <f t="shared" si="28"/>
        <v>0</v>
      </c>
      <c r="U155" s="84">
        <f t="shared" si="29"/>
        <v>0</v>
      </c>
    </row>
    <row r="156" spans="1:21" ht="15.95" customHeight="1">
      <c r="A156" s="3">
        <v>2</v>
      </c>
      <c r="B156" s="4" t="s">
        <v>104</v>
      </c>
      <c r="C156" s="25" t="s">
        <v>297</v>
      </c>
      <c r="D156" s="15" t="s">
        <v>364</v>
      </c>
      <c r="E156" s="50"/>
      <c r="F156" s="31">
        <f t="shared" si="22"/>
        <v>0</v>
      </c>
      <c r="G156" s="33">
        <f t="shared" si="21"/>
        <v>0</v>
      </c>
      <c r="H156" s="40">
        <f t="shared" si="30"/>
        <v>0</v>
      </c>
      <c r="I156" s="91"/>
      <c r="J156" s="91"/>
      <c r="K156" s="91"/>
      <c r="L156" s="69" t="s">
        <v>297</v>
      </c>
      <c r="M156" s="74"/>
      <c r="N156" s="75"/>
      <c r="O156" s="89">
        <f t="shared" si="23"/>
        <v>0</v>
      </c>
      <c r="P156" s="82">
        <f t="shared" si="24"/>
        <v>0</v>
      </c>
      <c r="Q156" s="83">
        <f t="shared" si="25"/>
        <v>0</v>
      </c>
      <c r="R156" s="83">
        <f t="shared" si="26"/>
        <v>0</v>
      </c>
      <c r="S156" s="83">
        <f t="shared" si="27"/>
        <v>0</v>
      </c>
      <c r="T156" s="83">
        <f t="shared" si="28"/>
        <v>0</v>
      </c>
      <c r="U156" s="84">
        <f t="shared" si="29"/>
        <v>0</v>
      </c>
    </row>
    <row r="157" spans="1:21" ht="15.95" customHeight="1">
      <c r="A157" s="3">
        <v>3</v>
      </c>
      <c r="B157" s="4" t="s">
        <v>104</v>
      </c>
      <c r="C157" s="25" t="s">
        <v>298</v>
      </c>
      <c r="D157" s="4" t="s">
        <v>105</v>
      </c>
      <c r="E157" s="50">
        <v>1</v>
      </c>
      <c r="F157" s="31">
        <f t="shared" si="22"/>
        <v>0</v>
      </c>
      <c r="G157" s="33">
        <f t="shared" si="21"/>
        <v>0</v>
      </c>
      <c r="H157" s="40">
        <f t="shared" si="30"/>
        <v>0</v>
      </c>
      <c r="I157" s="91"/>
      <c r="J157" s="91"/>
      <c r="K157" s="91"/>
      <c r="L157" s="69" t="s">
        <v>298</v>
      </c>
      <c r="M157" s="74"/>
      <c r="N157" s="75"/>
      <c r="O157" s="89">
        <f t="shared" si="23"/>
        <v>1</v>
      </c>
      <c r="P157" s="82">
        <f t="shared" si="24"/>
        <v>0</v>
      </c>
      <c r="Q157" s="83">
        <f t="shared" si="25"/>
        <v>0</v>
      </c>
      <c r="R157" s="83">
        <f t="shared" si="26"/>
        <v>0</v>
      </c>
      <c r="S157" s="83">
        <f t="shared" si="27"/>
        <v>0</v>
      </c>
      <c r="T157" s="83">
        <f t="shared" si="28"/>
        <v>1</v>
      </c>
      <c r="U157" s="84">
        <f t="shared" si="29"/>
        <v>0</v>
      </c>
    </row>
    <row r="158" spans="1:21" ht="15.95" customHeight="1">
      <c r="A158" s="8">
        <v>4</v>
      </c>
      <c r="B158" s="9" t="s">
        <v>104</v>
      </c>
      <c r="C158" s="25" t="s">
        <v>299</v>
      </c>
      <c r="D158" s="9" t="s">
        <v>365</v>
      </c>
      <c r="E158" s="50"/>
      <c r="F158" s="31">
        <f t="shared" si="22"/>
        <v>1</v>
      </c>
      <c r="G158" s="33" t="str">
        <f t="shared" si="21"/>
        <v>SATIE, 21</v>
      </c>
      <c r="H158" s="40">
        <f t="shared" si="30"/>
        <v>0</v>
      </c>
      <c r="I158" s="91"/>
      <c r="J158" s="91"/>
      <c r="K158" s="91"/>
      <c r="L158" s="69" t="s">
        <v>299</v>
      </c>
      <c r="M158" s="74"/>
      <c r="N158" s="75"/>
      <c r="O158" s="89">
        <f t="shared" si="23"/>
        <v>1</v>
      </c>
      <c r="P158" s="82">
        <f t="shared" si="24"/>
        <v>0</v>
      </c>
      <c r="Q158" s="83">
        <f t="shared" si="25"/>
        <v>0</v>
      </c>
      <c r="R158" s="83">
        <f t="shared" si="26"/>
        <v>0</v>
      </c>
      <c r="S158" s="83">
        <f t="shared" si="27"/>
        <v>0</v>
      </c>
      <c r="T158" s="83">
        <f t="shared" si="28"/>
        <v>0</v>
      </c>
      <c r="U158" s="84">
        <f t="shared" si="29"/>
        <v>1</v>
      </c>
    </row>
    <row r="159" spans="1:21" ht="15.95" customHeight="1">
      <c r="A159" s="3">
        <v>5</v>
      </c>
      <c r="B159" s="4" t="s">
        <v>104</v>
      </c>
      <c r="C159" s="25" t="s">
        <v>300</v>
      </c>
      <c r="D159" s="4" t="s">
        <v>366</v>
      </c>
      <c r="E159" s="50"/>
      <c r="F159" s="31">
        <f t="shared" si="22"/>
        <v>1</v>
      </c>
      <c r="G159" s="33" t="str">
        <f t="shared" si="21"/>
        <v>DUPARC, 5</v>
      </c>
      <c r="H159" s="40">
        <f t="shared" si="30"/>
        <v>0</v>
      </c>
      <c r="I159" s="91"/>
      <c r="J159" s="91"/>
      <c r="K159" s="91"/>
      <c r="L159" s="69" t="s">
        <v>300</v>
      </c>
      <c r="M159" s="74"/>
      <c r="N159" s="75"/>
      <c r="O159" s="89">
        <f t="shared" si="23"/>
        <v>1</v>
      </c>
      <c r="P159" s="82">
        <f t="shared" si="24"/>
        <v>0</v>
      </c>
      <c r="Q159" s="83">
        <f t="shared" si="25"/>
        <v>0</v>
      </c>
      <c r="R159" s="83">
        <f t="shared" si="26"/>
        <v>0</v>
      </c>
      <c r="S159" s="83">
        <f t="shared" si="27"/>
        <v>0</v>
      </c>
      <c r="T159" s="83">
        <f t="shared" si="28"/>
        <v>0</v>
      </c>
      <c r="U159" s="84">
        <f t="shared" si="29"/>
        <v>1</v>
      </c>
    </row>
    <row r="160" spans="1:21" ht="15.95" customHeight="1">
      <c r="A160" s="3">
        <v>6</v>
      </c>
      <c r="B160" s="4" t="s">
        <v>104</v>
      </c>
      <c r="C160" s="25" t="s">
        <v>301</v>
      </c>
      <c r="D160" s="4" t="s">
        <v>12</v>
      </c>
      <c r="E160" s="50"/>
      <c r="F160" s="31">
        <f t="shared" si="22"/>
        <v>0</v>
      </c>
      <c r="G160" s="33">
        <f t="shared" si="21"/>
        <v>0</v>
      </c>
      <c r="H160" s="40">
        <f t="shared" si="30"/>
        <v>0</v>
      </c>
      <c r="I160" s="91"/>
      <c r="J160" s="91"/>
      <c r="K160" s="91"/>
      <c r="L160" s="69" t="s">
        <v>301</v>
      </c>
      <c r="M160" s="74"/>
      <c r="N160" s="75"/>
      <c r="O160" s="89">
        <f t="shared" si="23"/>
        <v>0</v>
      </c>
      <c r="P160" s="82">
        <f t="shared" si="24"/>
        <v>0</v>
      </c>
      <c r="Q160" s="83">
        <f t="shared" si="25"/>
        <v>0</v>
      </c>
      <c r="R160" s="83">
        <f t="shared" si="26"/>
        <v>0</v>
      </c>
      <c r="S160" s="83">
        <f t="shared" si="27"/>
        <v>0</v>
      </c>
      <c r="T160" s="83">
        <f t="shared" si="28"/>
        <v>0</v>
      </c>
      <c r="U160" s="84">
        <f t="shared" si="29"/>
        <v>0</v>
      </c>
    </row>
    <row r="161" spans="1:21" ht="15.95" customHeight="1">
      <c r="A161" s="3">
        <v>7</v>
      </c>
      <c r="B161" s="4" t="s">
        <v>104</v>
      </c>
      <c r="C161" s="25" t="s">
        <v>302</v>
      </c>
      <c r="D161" s="4" t="s">
        <v>106</v>
      </c>
      <c r="E161" s="50"/>
      <c r="F161" s="31">
        <f t="shared" si="22"/>
        <v>1</v>
      </c>
      <c r="G161" s="33" t="str">
        <f t="shared" si="21"/>
        <v>SATIE, 16</v>
      </c>
      <c r="H161" s="40">
        <f t="shared" si="30"/>
        <v>0</v>
      </c>
      <c r="I161" s="91"/>
      <c r="J161" s="91"/>
      <c r="K161" s="91"/>
      <c r="L161" s="69" t="s">
        <v>302</v>
      </c>
      <c r="M161" s="74"/>
      <c r="N161" s="75"/>
      <c r="O161" s="89">
        <f t="shared" si="23"/>
        <v>1</v>
      </c>
      <c r="P161" s="82">
        <f t="shared" si="24"/>
        <v>0</v>
      </c>
      <c r="Q161" s="83">
        <f t="shared" si="25"/>
        <v>0</v>
      </c>
      <c r="R161" s="83">
        <f t="shared" si="26"/>
        <v>0</v>
      </c>
      <c r="S161" s="83">
        <f t="shared" si="27"/>
        <v>0</v>
      </c>
      <c r="T161" s="83">
        <f t="shared" si="28"/>
        <v>0</v>
      </c>
      <c r="U161" s="84">
        <f t="shared" si="29"/>
        <v>1</v>
      </c>
    </row>
    <row r="162" spans="1:21" ht="15.95" customHeight="1">
      <c r="A162" s="8">
        <v>8</v>
      </c>
      <c r="B162" s="4" t="s">
        <v>104</v>
      </c>
      <c r="C162" s="25" t="s">
        <v>303</v>
      </c>
      <c r="D162" s="9" t="s">
        <v>107</v>
      </c>
      <c r="E162" s="50">
        <v>1</v>
      </c>
      <c r="F162" s="31">
        <f t="shared" si="22"/>
        <v>0</v>
      </c>
      <c r="G162" s="33">
        <f t="shared" si="21"/>
        <v>0</v>
      </c>
      <c r="H162" s="40">
        <f t="shared" si="30"/>
        <v>0</v>
      </c>
      <c r="I162" s="91"/>
      <c r="J162" s="91"/>
      <c r="K162" s="91"/>
      <c r="L162" s="69" t="s">
        <v>303</v>
      </c>
      <c r="M162" s="74"/>
      <c r="N162" s="75"/>
      <c r="O162" s="89">
        <f t="shared" si="23"/>
        <v>1</v>
      </c>
      <c r="P162" s="82">
        <f t="shared" si="24"/>
        <v>0</v>
      </c>
      <c r="Q162" s="83">
        <f t="shared" si="25"/>
        <v>0</v>
      </c>
      <c r="R162" s="83">
        <f t="shared" si="26"/>
        <v>0</v>
      </c>
      <c r="S162" s="83">
        <f t="shared" si="27"/>
        <v>0</v>
      </c>
      <c r="T162" s="83">
        <f t="shared" si="28"/>
        <v>1</v>
      </c>
      <c r="U162" s="84">
        <f t="shared" si="29"/>
        <v>0</v>
      </c>
    </row>
    <row r="163" spans="1:21" ht="15.95" customHeight="1">
      <c r="A163" s="3">
        <v>9</v>
      </c>
      <c r="B163" s="4" t="s">
        <v>104</v>
      </c>
      <c r="C163" s="25" t="s">
        <v>304</v>
      </c>
      <c r="D163" s="4" t="s">
        <v>367</v>
      </c>
      <c r="E163" s="50">
        <v>1</v>
      </c>
      <c r="F163" s="31">
        <f t="shared" si="22"/>
        <v>0</v>
      </c>
      <c r="G163" s="33">
        <f t="shared" si="21"/>
        <v>0</v>
      </c>
      <c r="H163" s="40">
        <f t="shared" si="30"/>
        <v>0</v>
      </c>
      <c r="I163" s="91"/>
      <c r="J163" s="91"/>
      <c r="K163" s="91"/>
      <c r="L163" s="69" t="s">
        <v>304</v>
      </c>
      <c r="M163" s="74"/>
      <c r="N163" s="75"/>
      <c r="O163" s="89">
        <f t="shared" si="23"/>
        <v>1</v>
      </c>
      <c r="P163" s="82">
        <f t="shared" si="24"/>
        <v>0</v>
      </c>
      <c r="Q163" s="83">
        <f t="shared" si="25"/>
        <v>0</v>
      </c>
      <c r="R163" s="83">
        <f t="shared" si="26"/>
        <v>0</v>
      </c>
      <c r="S163" s="83">
        <f t="shared" si="27"/>
        <v>0</v>
      </c>
      <c r="T163" s="83">
        <f t="shared" si="28"/>
        <v>1</v>
      </c>
      <c r="U163" s="84">
        <f t="shared" si="29"/>
        <v>0</v>
      </c>
    </row>
    <row r="164" spans="1:21" ht="15.95" customHeight="1">
      <c r="A164" s="3">
        <v>10</v>
      </c>
      <c r="B164" s="4" t="s">
        <v>104</v>
      </c>
      <c r="C164" s="25" t="s">
        <v>305</v>
      </c>
      <c r="D164" s="4" t="s">
        <v>108</v>
      </c>
      <c r="E164" s="50"/>
      <c r="F164" s="31">
        <f t="shared" si="22"/>
        <v>0</v>
      </c>
      <c r="G164" s="33">
        <f t="shared" si="21"/>
        <v>0</v>
      </c>
      <c r="H164" s="40">
        <f t="shared" si="30"/>
        <v>0</v>
      </c>
      <c r="I164" s="91"/>
      <c r="J164" s="91"/>
      <c r="K164" s="91"/>
      <c r="L164" s="69" t="s">
        <v>305</v>
      </c>
      <c r="M164" s="74"/>
      <c r="N164" s="75"/>
      <c r="O164" s="89">
        <f t="shared" si="23"/>
        <v>0</v>
      </c>
      <c r="P164" s="82">
        <f t="shared" si="24"/>
        <v>0</v>
      </c>
      <c r="Q164" s="83">
        <f t="shared" si="25"/>
        <v>0</v>
      </c>
      <c r="R164" s="83">
        <f t="shared" si="26"/>
        <v>0</v>
      </c>
      <c r="S164" s="83">
        <f t="shared" si="27"/>
        <v>0</v>
      </c>
      <c r="T164" s="83">
        <f t="shared" si="28"/>
        <v>0</v>
      </c>
      <c r="U164" s="84">
        <f t="shared" si="29"/>
        <v>0</v>
      </c>
    </row>
    <row r="165" spans="1:21" ht="15.95" customHeight="1">
      <c r="A165" s="3">
        <v>11</v>
      </c>
      <c r="B165" s="4" t="s">
        <v>104</v>
      </c>
      <c r="C165" s="25" t="s">
        <v>306</v>
      </c>
      <c r="D165" s="4" t="s">
        <v>109</v>
      </c>
      <c r="E165" s="50">
        <v>1</v>
      </c>
      <c r="F165" s="31">
        <f t="shared" si="22"/>
        <v>0</v>
      </c>
      <c r="G165" s="33">
        <f t="shared" si="21"/>
        <v>0</v>
      </c>
      <c r="H165" s="40">
        <f t="shared" si="30"/>
        <v>0</v>
      </c>
      <c r="I165" s="91"/>
      <c r="J165" s="91"/>
      <c r="K165" s="91"/>
      <c r="L165" s="69" t="s">
        <v>306</v>
      </c>
      <c r="M165" s="74"/>
      <c r="N165" s="75"/>
      <c r="O165" s="89">
        <f t="shared" si="23"/>
        <v>1</v>
      </c>
      <c r="P165" s="82">
        <f t="shared" si="24"/>
        <v>0</v>
      </c>
      <c r="Q165" s="83">
        <f t="shared" si="25"/>
        <v>0</v>
      </c>
      <c r="R165" s="83">
        <f t="shared" si="26"/>
        <v>0</v>
      </c>
      <c r="S165" s="83">
        <f t="shared" si="27"/>
        <v>0</v>
      </c>
      <c r="T165" s="83">
        <f t="shared" si="28"/>
        <v>1</v>
      </c>
      <c r="U165" s="84">
        <f t="shared" si="29"/>
        <v>0</v>
      </c>
    </row>
    <row r="166" spans="1:21" ht="15.95" customHeight="1">
      <c r="A166" s="3">
        <v>12</v>
      </c>
      <c r="B166" s="4" t="s">
        <v>104</v>
      </c>
      <c r="C166" s="25" t="s">
        <v>307</v>
      </c>
      <c r="D166" s="4" t="s">
        <v>110</v>
      </c>
      <c r="E166" s="50"/>
      <c r="F166" s="31">
        <f t="shared" si="22"/>
        <v>0</v>
      </c>
      <c r="G166" s="33">
        <f t="shared" si="21"/>
        <v>0</v>
      </c>
      <c r="H166" s="40">
        <f t="shared" si="30"/>
        <v>0</v>
      </c>
      <c r="I166" s="91"/>
      <c r="J166" s="91"/>
      <c r="K166" s="91"/>
      <c r="L166" s="69" t="s">
        <v>307</v>
      </c>
      <c r="M166" s="74"/>
      <c r="N166" s="75"/>
      <c r="O166" s="89">
        <f t="shared" si="23"/>
        <v>0</v>
      </c>
      <c r="P166" s="82">
        <f t="shared" si="24"/>
        <v>0</v>
      </c>
      <c r="Q166" s="83">
        <f t="shared" si="25"/>
        <v>0</v>
      </c>
      <c r="R166" s="83">
        <f t="shared" si="26"/>
        <v>0</v>
      </c>
      <c r="S166" s="83">
        <f t="shared" si="27"/>
        <v>0</v>
      </c>
      <c r="T166" s="83">
        <f t="shared" si="28"/>
        <v>0</v>
      </c>
      <c r="U166" s="84">
        <f t="shared" si="29"/>
        <v>0</v>
      </c>
    </row>
    <row r="167" spans="1:21" ht="15.95" customHeight="1">
      <c r="A167" s="3">
        <v>13</v>
      </c>
      <c r="B167" s="4" t="s">
        <v>104</v>
      </c>
      <c r="C167" s="25" t="s">
        <v>308</v>
      </c>
      <c r="D167" s="4" t="s">
        <v>111</v>
      </c>
      <c r="E167" s="50">
        <v>1</v>
      </c>
      <c r="F167" s="31">
        <f t="shared" si="22"/>
        <v>0</v>
      </c>
      <c r="G167" s="33">
        <f t="shared" si="21"/>
        <v>0</v>
      </c>
      <c r="H167" s="40">
        <f t="shared" si="30"/>
        <v>0</v>
      </c>
      <c r="I167" s="91"/>
      <c r="J167" s="91"/>
      <c r="K167" s="91"/>
      <c r="L167" s="69" t="s">
        <v>308</v>
      </c>
      <c r="M167" s="74"/>
      <c r="N167" s="75"/>
      <c r="O167" s="89">
        <f t="shared" si="23"/>
        <v>1</v>
      </c>
      <c r="P167" s="82">
        <f t="shared" si="24"/>
        <v>0</v>
      </c>
      <c r="Q167" s="83">
        <f t="shared" si="25"/>
        <v>0</v>
      </c>
      <c r="R167" s="83">
        <f t="shared" si="26"/>
        <v>0</v>
      </c>
      <c r="S167" s="83">
        <f t="shared" si="27"/>
        <v>0</v>
      </c>
      <c r="T167" s="83">
        <f t="shared" si="28"/>
        <v>1</v>
      </c>
      <c r="U167" s="84">
        <f t="shared" si="29"/>
        <v>0</v>
      </c>
    </row>
    <row r="168" spans="1:21" ht="15.95" customHeight="1">
      <c r="A168" s="3">
        <v>14</v>
      </c>
      <c r="B168" s="4" t="s">
        <v>104</v>
      </c>
      <c r="C168" s="25" t="s">
        <v>309</v>
      </c>
      <c r="D168" s="4" t="s">
        <v>112</v>
      </c>
      <c r="E168" s="50">
        <v>1</v>
      </c>
      <c r="F168" s="31">
        <f t="shared" si="22"/>
        <v>0</v>
      </c>
      <c r="G168" s="33">
        <f t="shared" si="21"/>
        <v>0</v>
      </c>
      <c r="H168" s="40">
        <f t="shared" si="30"/>
        <v>0</v>
      </c>
      <c r="I168" s="91"/>
      <c r="J168" s="91"/>
      <c r="K168" s="91"/>
      <c r="L168" s="69" t="s">
        <v>309</v>
      </c>
      <c r="M168" s="74"/>
      <c r="N168" s="75"/>
      <c r="O168" s="89">
        <f t="shared" si="23"/>
        <v>1</v>
      </c>
      <c r="P168" s="82">
        <f t="shared" si="24"/>
        <v>0</v>
      </c>
      <c r="Q168" s="83">
        <f t="shared" si="25"/>
        <v>0</v>
      </c>
      <c r="R168" s="83">
        <f t="shared" si="26"/>
        <v>0</v>
      </c>
      <c r="S168" s="83">
        <f t="shared" si="27"/>
        <v>0</v>
      </c>
      <c r="T168" s="83">
        <f t="shared" si="28"/>
        <v>1</v>
      </c>
      <c r="U168" s="84">
        <f t="shared" si="29"/>
        <v>0</v>
      </c>
    </row>
    <row r="169" spans="1:21" ht="15.95" customHeight="1">
      <c r="A169" s="3">
        <v>15</v>
      </c>
      <c r="B169" s="4" t="s">
        <v>104</v>
      </c>
      <c r="C169" s="25" t="s">
        <v>310</v>
      </c>
      <c r="D169" s="9" t="s">
        <v>395</v>
      </c>
      <c r="E169" s="50">
        <v>1</v>
      </c>
      <c r="F169" s="31">
        <f t="shared" si="22"/>
        <v>0</v>
      </c>
      <c r="G169" s="33">
        <f t="shared" si="21"/>
        <v>0</v>
      </c>
      <c r="H169" s="40">
        <f t="shared" si="30"/>
        <v>0</v>
      </c>
      <c r="I169" s="91"/>
      <c r="J169" s="91"/>
      <c r="K169" s="91"/>
      <c r="L169" s="69" t="s">
        <v>310</v>
      </c>
      <c r="M169" s="74"/>
      <c r="N169" s="75"/>
      <c r="O169" s="89">
        <f t="shared" si="23"/>
        <v>1</v>
      </c>
      <c r="P169" s="82">
        <f t="shared" si="24"/>
        <v>0</v>
      </c>
      <c r="Q169" s="83">
        <f t="shared" si="25"/>
        <v>0</v>
      </c>
      <c r="R169" s="83">
        <f t="shared" si="26"/>
        <v>0</v>
      </c>
      <c r="S169" s="83">
        <f t="shared" si="27"/>
        <v>0</v>
      </c>
      <c r="T169" s="83">
        <f t="shared" si="28"/>
        <v>1</v>
      </c>
      <c r="U169" s="84">
        <f t="shared" si="29"/>
        <v>0</v>
      </c>
    </row>
    <row r="170" spans="1:21" ht="15.95" customHeight="1">
      <c r="A170" s="3">
        <v>16</v>
      </c>
      <c r="B170" s="4" t="s">
        <v>104</v>
      </c>
      <c r="C170" s="25" t="s">
        <v>311</v>
      </c>
      <c r="D170" s="4" t="s">
        <v>113</v>
      </c>
      <c r="E170" s="50">
        <v>1</v>
      </c>
      <c r="F170" s="31">
        <f t="shared" si="22"/>
        <v>0</v>
      </c>
      <c r="G170" s="33">
        <f t="shared" si="21"/>
        <v>0</v>
      </c>
      <c r="H170" s="40">
        <f t="shared" si="30"/>
        <v>1</v>
      </c>
      <c r="I170" s="91" t="s">
        <v>302</v>
      </c>
      <c r="J170" s="91"/>
      <c r="K170" s="91"/>
      <c r="L170" s="69" t="s">
        <v>311</v>
      </c>
      <c r="M170" s="74"/>
      <c r="N170" s="75"/>
      <c r="O170" s="89">
        <f t="shared" si="23"/>
        <v>1</v>
      </c>
      <c r="P170" s="82">
        <f t="shared" si="24"/>
        <v>0</v>
      </c>
      <c r="Q170" s="83">
        <f t="shared" si="25"/>
        <v>0</v>
      </c>
      <c r="R170" s="83">
        <f t="shared" si="26"/>
        <v>0</v>
      </c>
      <c r="S170" s="83">
        <f t="shared" si="27"/>
        <v>0</v>
      </c>
      <c r="T170" s="83">
        <f t="shared" si="28"/>
        <v>1</v>
      </c>
      <c r="U170" s="84">
        <f t="shared" si="29"/>
        <v>0</v>
      </c>
    </row>
    <row r="171" spans="1:21" ht="15.95" customHeight="1">
      <c r="A171" s="3">
        <v>17</v>
      </c>
      <c r="B171" s="4" t="s">
        <v>104</v>
      </c>
      <c r="C171" s="25" t="s">
        <v>312</v>
      </c>
      <c r="D171" s="4" t="s">
        <v>114</v>
      </c>
      <c r="E171" s="50">
        <v>1</v>
      </c>
      <c r="F171" s="31">
        <f t="shared" si="22"/>
        <v>0</v>
      </c>
      <c r="G171" s="33">
        <f t="shared" si="21"/>
        <v>0</v>
      </c>
      <c r="H171" s="40">
        <f t="shared" si="30"/>
        <v>0</v>
      </c>
      <c r="I171" s="91"/>
      <c r="J171" s="91"/>
      <c r="K171" s="91"/>
      <c r="L171" s="69" t="s">
        <v>312</v>
      </c>
      <c r="M171" s="74"/>
      <c r="N171" s="75"/>
      <c r="O171" s="89">
        <f t="shared" si="23"/>
        <v>1</v>
      </c>
      <c r="P171" s="82">
        <f t="shared" si="24"/>
        <v>0</v>
      </c>
      <c r="Q171" s="83">
        <f t="shared" si="25"/>
        <v>0</v>
      </c>
      <c r="R171" s="83">
        <f t="shared" si="26"/>
        <v>0</v>
      </c>
      <c r="S171" s="83">
        <f t="shared" si="27"/>
        <v>0</v>
      </c>
      <c r="T171" s="83">
        <f t="shared" si="28"/>
        <v>1</v>
      </c>
      <c r="U171" s="84">
        <f t="shared" si="29"/>
        <v>0</v>
      </c>
    </row>
    <row r="172" spans="1:21" ht="15.95" customHeight="1">
      <c r="A172" s="8">
        <v>18</v>
      </c>
      <c r="B172" s="4" t="s">
        <v>104</v>
      </c>
      <c r="C172" s="25" t="s">
        <v>313</v>
      </c>
      <c r="D172" s="9" t="s">
        <v>396</v>
      </c>
      <c r="E172" s="50"/>
      <c r="F172" s="31">
        <f t="shared" si="22"/>
        <v>0</v>
      </c>
      <c r="G172" s="33">
        <f t="shared" si="21"/>
        <v>0</v>
      </c>
      <c r="H172" s="40">
        <f t="shared" si="30"/>
        <v>0</v>
      </c>
      <c r="I172" s="91"/>
      <c r="J172" s="91"/>
      <c r="K172" s="91"/>
      <c r="L172" s="69" t="s">
        <v>313</v>
      </c>
      <c r="M172" s="74"/>
      <c r="N172" s="75"/>
      <c r="O172" s="89">
        <f t="shared" si="23"/>
        <v>0</v>
      </c>
      <c r="P172" s="82">
        <f t="shared" si="24"/>
        <v>0</v>
      </c>
      <c r="Q172" s="83">
        <f t="shared" si="25"/>
        <v>0</v>
      </c>
      <c r="R172" s="83">
        <f t="shared" si="26"/>
        <v>0</v>
      </c>
      <c r="S172" s="83">
        <f t="shared" si="27"/>
        <v>0</v>
      </c>
      <c r="T172" s="83">
        <f t="shared" si="28"/>
        <v>0</v>
      </c>
      <c r="U172" s="84">
        <f t="shared" si="29"/>
        <v>0</v>
      </c>
    </row>
    <row r="173" spans="1:21" ht="15.95" customHeight="1">
      <c r="A173" s="8">
        <v>19</v>
      </c>
      <c r="B173" s="9" t="s">
        <v>104</v>
      </c>
      <c r="C173" s="25" t="s">
        <v>314</v>
      </c>
      <c r="D173" s="9" t="s">
        <v>139</v>
      </c>
      <c r="E173" s="50"/>
      <c r="F173" s="31">
        <f t="shared" si="22"/>
        <v>1</v>
      </c>
      <c r="G173" s="33" t="str">
        <f t="shared" si="21"/>
        <v>SATIE, 21</v>
      </c>
      <c r="H173" s="40">
        <f t="shared" si="30"/>
        <v>0</v>
      </c>
      <c r="I173" s="91"/>
      <c r="J173" s="91"/>
      <c r="K173" s="91"/>
      <c r="L173" s="69" t="s">
        <v>314</v>
      </c>
      <c r="M173" s="74"/>
      <c r="N173" s="75"/>
      <c r="O173" s="89">
        <f t="shared" si="23"/>
        <v>1</v>
      </c>
      <c r="P173" s="82">
        <f t="shared" si="24"/>
        <v>0</v>
      </c>
      <c r="Q173" s="83">
        <f t="shared" si="25"/>
        <v>0</v>
      </c>
      <c r="R173" s="83">
        <f t="shared" si="26"/>
        <v>0</v>
      </c>
      <c r="S173" s="83">
        <f t="shared" si="27"/>
        <v>0</v>
      </c>
      <c r="T173" s="83">
        <f t="shared" si="28"/>
        <v>0</v>
      </c>
      <c r="U173" s="84">
        <f t="shared" si="29"/>
        <v>1</v>
      </c>
    </row>
    <row r="174" spans="1:21" ht="15.95" customHeight="1">
      <c r="A174" s="3">
        <v>20</v>
      </c>
      <c r="B174" s="4" t="s">
        <v>104</v>
      </c>
      <c r="C174" s="25" t="s">
        <v>315</v>
      </c>
      <c r="D174" s="4" t="s">
        <v>115</v>
      </c>
      <c r="E174" s="50"/>
      <c r="F174" s="31">
        <f t="shared" si="22"/>
        <v>0</v>
      </c>
      <c r="G174" s="33">
        <f t="shared" si="21"/>
        <v>0</v>
      </c>
      <c r="H174" s="40">
        <f t="shared" si="30"/>
        <v>0</v>
      </c>
      <c r="I174" s="91"/>
      <c r="J174" s="91"/>
      <c r="K174" s="91"/>
      <c r="L174" s="69" t="s">
        <v>315</v>
      </c>
      <c r="M174" s="74"/>
      <c r="N174" s="75"/>
      <c r="O174" s="89">
        <f t="shared" si="23"/>
        <v>0</v>
      </c>
      <c r="P174" s="82">
        <f t="shared" si="24"/>
        <v>0</v>
      </c>
      <c r="Q174" s="83">
        <f t="shared" si="25"/>
        <v>0</v>
      </c>
      <c r="R174" s="83">
        <f t="shared" si="26"/>
        <v>0</v>
      </c>
      <c r="S174" s="83">
        <f t="shared" si="27"/>
        <v>0</v>
      </c>
      <c r="T174" s="83">
        <f t="shared" si="28"/>
        <v>0</v>
      </c>
      <c r="U174" s="84">
        <f t="shared" si="29"/>
        <v>0</v>
      </c>
    </row>
    <row r="175" spans="1:21" ht="15.95" customHeight="1">
      <c r="A175" s="3">
        <v>21</v>
      </c>
      <c r="B175" s="4" t="s">
        <v>104</v>
      </c>
      <c r="C175" s="25" t="s">
        <v>316</v>
      </c>
      <c r="D175" s="4" t="s">
        <v>116</v>
      </c>
      <c r="E175" s="50">
        <v>1</v>
      </c>
      <c r="F175" s="31">
        <f t="shared" si="22"/>
        <v>0</v>
      </c>
      <c r="G175" s="33">
        <f t="shared" si="21"/>
        <v>0</v>
      </c>
      <c r="H175" s="40">
        <f t="shared" si="30"/>
        <v>2</v>
      </c>
      <c r="I175" s="91" t="s">
        <v>299</v>
      </c>
      <c r="J175" s="91" t="s">
        <v>314</v>
      </c>
      <c r="K175" s="91"/>
      <c r="L175" s="69" t="s">
        <v>316</v>
      </c>
      <c r="M175" s="74"/>
      <c r="N175" s="75"/>
      <c r="O175" s="89">
        <f t="shared" si="23"/>
        <v>1</v>
      </c>
      <c r="P175" s="82">
        <f t="shared" si="24"/>
        <v>0</v>
      </c>
      <c r="Q175" s="83">
        <f t="shared" si="25"/>
        <v>0</v>
      </c>
      <c r="R175" s="83">
        <f t="shared" si="26"/>
        <v>0</v>
      </c>
      <c r="S175" s="83">
        <f t="shared" si="27"/>
        <v>0</v>
      </c>
      <c r="T175" s="83">
        <f t="shared" si="28"/>
        <v>1</v>
      </c>
      <c r="U175" s="84">
        <f t="shared" si="29"/>
        <v>0</v>
      </c>
    </row>
    <row r="176" spans="1:21" ht="15.95" customHeight="1">
      <c r="A176" s="3">
        <v>22</v>
      </c>
      <c r="B176" s="4" t="s">
        <v>104</v>
      </c>
      <c r="C176" s="25" t="s">
        <v>317</v>
      </c>
      <c r="D176" s="4" t="s">
        <v>117</v>
      </c>
      <c r="E176" s="50"/>
      <c r="F176" s="31">
        <f t="shared" si="22"/>
        <v>0</v>
      </c>
      <c r="G176" s="33">
        <f t="shared" si="21"/>
        <v>0</v>
      </c>
      <c r="H176" s="40">
        <f t="shared" si="30"/>
        <v>0</v>
      </c>
      <c r="I176" s="91"/>
      <c r="J176" s="91"/>
      <c r="K176" s="91"/>
      <c r="L176" s="69" t="s">
        <v>317</v>
      </c>
      <c r="M176" s="74"/>
      <c r="N176" s="75"/>
      <c r="O176" s="89">
        <f t="shared" si="23"/>
        <v>0</v>
      </c>
      <c r="P176" s="82">
        <f t="shared" si="24"/>
        <v>0</v>
      </c>
      <c r="Q176" s="83">
        <f t="shared" si="25"/>
        <v>0</v>
      </c>
      <c r="R176" s="83">
        <f t="shared" si="26"/>
        <v>0</v>
      </c>
      <c r="S176" s="83">
        <f t="shared" si="27"/>
        <v>0</v>
      </c>
      <c r="T176" s="83">
        <f t="shared" si="28"/>
        <v>0</v>
      </c>
      <c r="U176" s="84">
        <f t="shared" si="29"/>
        <v>0</v>
      </c>
    </row>
    <row r="177" spans="1:21" ht="15.95" customHeight="1">
      <c r="A177" s="8">
        <v>24</v>
      </c>
      <c r="B177" s="9" t="s">
        <v>104</v>
      </c>
      <c r="C177" s="25" t="s">
        <v>318</v>
      </c>
      <c r="D177" s="9" t="s">
        <v>397</v>
      </c>
      <c r="E177" s="50"/>
      <c r="F177" s="31">
        <f t="shared" si="22"/>
        <v>0</v>
      </c>
      <c r="G177" s="33">
        <f t="shared" si="21"/>
        <v>0</v>
      </c>
      <c r="H177" s="40">
        <f t="shared" si="30"/>
        <v>0</v>
      </c>
      <c r="I177" s="91"/>
      <c r="J177" s="91"/>
      <c r="K177" s="91"/>
      <c r="L177" s="69" t="s">
        <v>318</v>
      </c>
      <c r="M177" s="74"/>
      <c r="N177" s="75"/>
      <c r="O177" s="89">
        <f t="shared" si="23"/>
        <v>0</v>
      </c>
      <c r="P177" s="82">
        <f t="shared" si="24"/>
        <v>0</v>
      </c>
      <c r="Q177" s="83">
        <f t="shared" si="25"/>
        <v>0</v>
      </c>
      <c r="R177" s="83">
        <f t="shared" si="26"/>
        <v>0</v>
      </c>
      <c r="S177" s="83">
        <f t="shared" si="27"/>
        <v>0</v>
      </c>
      <c r="T177" s="83">
        <f t="shared" si="28"/>
        <v>0</v>
      </c>
      <c r="U177" s="84">
        <f t="shared" si="29"/>
        <v>0</v>
      </c>
    </row>
    <row r="178" spans="1:21" ht="15.95" customHeight="1">
      <c r="A178" s="3">
        <v>26</v>
      </c>
      <c r="B178" s="4" t="s">
        <v>104</v>
      </c>
      <c r="C178" s="25" t="s">
        <v>319</v>
      </c>
      <c r="D178" s="4" t="s">
        <v>118</v>
      </c>
      <c r="E178" s="50">
        <v>1</v>
      </c>
      <c r="F178" s="31">
        <f t="shared" si="22"/>
        <v>0</v>
      </c>
      <c r="G178" s="33">
        <f t="shared" si="21"/>
        <v>0</v>
      </c>
      <c r="H178" s="40">
        <f t="shared" si="30"/>
        <v>0</v>
      </c>
      <c r="I178" s="91"/>
      <c r="J178" s="91"/>
      <c r="K178" s="91"/>
      <c r="L178" s="69" t="s">
        <v>319</v>
      </c>
      <c r="M178" s="74"/>
      <c r="N178" s="75"/>
      <c r="O178" s="89">
        <f t="shared" si="23"/>
        <v>1</v>
      </c>
      <c r="P178" s="82">
        <f t="shared" si="24"/>
        <v>0</v>
      </c>
      <c r="Q178" s="83">
        <f t="shared" si="25"/>
        <v>0</v>
      </c>
      <c r="R178" s="83">
        <f t="shared" si="26"/>
        <v>0</v>
      </c>
      <c r="S178" s="83">
        <f t="shared" si="27"/>
        <v>0</v>
      </c>
      <c r="T178" s="83">
        <f t="shared" si="28"/>
        <v>1</v>
      </c>
      <c r="U178" s="84">
        <f t="shared" si="29"/>
        <v>0</v>
      </c>
    </row>
    <row r="179" spans="1:21" ht="15.95" customHeight="1">
      <c r="A179" s="3">
        <v>28</v>
      </c>
      <c r="B179" s="4" t="s">
        <v>104</v>
      </c>
      <c r="C179" s="25" t="s">
        <v>320</v>
      </c>
      <c r="D179" s="4" t="s">
        <v>119</v>
      </c>
      <c r="E179" s="50"/>
      <c r="F179" s="31">
        <f t="shared" si="22"/>
        <v>0</v>
      </c>
      <c r="G179" s="33">
        <f t="shared" si="21"/>
        <v>0</v>
      </c>
      <c r="H179" s="40">
        <f t="shared" si="30"/>
        <v>0</v>
      </c>
      <c r="I179" s="91"/>
      <c r="J179" s="91"/>
      <c r="K179" s="91"/>
      <c r="L179" s="69" t="s">
        <v>320</v>
      </c>
      <c r="M179" s="74"/>
      <c r="N179" s="75"/>
      <c r="O179" s="89">
        <f t="shared" si="23"/>
        <v>0</v>
      </c>
      <c r="P179" s="82">
        <f t="shared" si="24"/>
        <v>0</v>
      </c>
      <c r="Q179" s="83">
        <f t="shared" si="25"/>
        <v>0</v>
      </c>
      <c r="R179" s="83">
        <f t="shared" si="26"/>
        <v>0</v>
      </c>
      <c r="S179" s="83">
        <f t="shared" si="27"/>
        <v>0</v>
      </c>
      <c r="T179" s="83">
        <f t="shared" si="28"/>
        <v>0</v>
      </c>
      <c r="U179" s="84">
        <f t="shared" si="29"/>
        <v>0</v>
      </c>
    </row>
    <row r="180" spans="1:21" ht="15.95" customHeight="1" thickBot="1">
      <c r="A180" s="5">
        <v>30</v>
      </c>
      <c r="B180" s="6" t="s">
        <v>104</v>
      </c>
      <c r="C180" s="55" t="s">
        <v>321</v>
      </c>
      <c r="D180" s="6" t="s">
        <v>120</v>
      </c>
      <c r="E180" s="50">
        <v>1</v>
      </c>
      <c r="F180" s="34">
        <f t="shared" si="22"/>
        <v>0</v>
      </c>
      <c r="G180" s="35">
        <f t="shared" si="21"/>
        <v>0</v>
      </c>
      <c r="H180" s="56">
        <f t="shared" si="30"/>
        <v>0</v>
      </c>
      <c r="I180" s="92"/>
      <c r="J180" s="92"/>
      <c r="K180" s="92"/>
      <c r="L180" s="70" t="s">
        <v>321</v>
      </c>
      <c r="M180" s="74"/>
      <c r="N180" s="75"/>
      <c r="O180" s="89">
        <f t="shared" si="23"/>
        <v>1</v>
      </c>
      <c r="P180" s="82">
        <f t="shared" si="24"/>
        <v>0</v>
      </c>
      <c r="Q180" s="83">
        <f t="shared" si="25"/>
        <v>0</v>
      </c>
      <c r="R180" s="83">
        <f t="shared" si="26"/>
        <v>0</v>
      </c>
      <c r="S180" s="83">
        <f t="shared" si="27"/>
        <v>0</v>
      </c>
      <c r="T180" s="83">
        <f t="shared" si="28"/>
        <v>1</v>
      </c>
      <c r="U180" s="84">
        <f t="shared" si="29"/>
        <v>0</v>
      </c>
    </row>
    <row r="181" spans="1:21" ht="15.95" customHeight="1">
      <c r="A181" s="20">
        <v>1</v>
      </c>
      <c r="B181" s="51" t="s">
        <v>121</v>
      </c>
      <c r="C181" s="25" t="s">
        <v>322</v>
      </c>
      <c r="D181" s="94" t="s">
        <v>354</v>
      </c>
      <c r="E181" s="50"/>
      <c r="F181" s="52">
        <f t="shared" si="22"/>
        <v>1</v>
      </c>
      <c r="G181" s="53" t="str">
        <f t="shared" si="21"/>
        <v>MOULIN, 3</v>
      </c>
      <c r="H181" s="54">
        <f t="shared" si="30"/>
        <v>0</v>
      </c>
      <c r="I181" s="93"/>
      <c r="J181" s="93"/>
      <c r="K181" s="93"/>
      <c r="L181" s="69" t="s">
        <v>322</v>
      </c>
      <c r="M181" s="74"/>
      <c r="N181" s="75"/>
      <c r="O181" s="89">
        <f t="shared" si="23"/>
        <v>1</v>
      </c>
      <c r="P181" s="82">
        <f t="shared" si="24"/>
        <v>0</v>
      </c>
      <c r="Q181" s="83">
        <f t="shared" si="25"/>
        <v>0</v>
      </c>
      <c r="R181" s="83">
        <f t="shared" si="26"/>
        <v>0</v>
      </c>
      <c r="S181" s="83">
        <f t="shared" si="27"/>
        <v>0</v>
      </c>
      <c r="T181" s="83">
        <f t="shared" si="28"/>
        <v>0</v>
      </c>
      <c r="U181" s="84">
        <f t="shared" si="29"/>
        <v>1</v>
      </c>
    </row>
    <row r="182" spans="1:21" ht="15.95" customHeight="1">
      <c r="A182" s="3">
        <v>3</v>
      </c>
      <c r="B182" s="4" t="s">
        <v>121</v>
      </c>
      <c r="C182" s="25" t="s">
        <v>323</v>
      </c>
      <c r="D182" s="4" t="s">
        <v>13</v>
      </c>
      <c r="E182" s="50">
        <v>1</v>
      </c>
      <c r="F182" s="31">
        <f t="shared" si="22"/>
        <v>0</v>
      </c>
      <c r="G182" s="33">
        <f t="shared" si="21"/>
        <v>0</v>
      </c>
      <c r="H182" s="40">
        <f t="shared" si="30"/>
        <v>3</v>
      </c>
      <c r="I182" s="91" t="s">
        <v>322</v>
      </c>
      <c r="J182" s="91" t="s">
        <v>183</v>
      </c>
      <c r="K182" s="91" t="s">
        <v>181</v>
      </c>
      <c r="L182" s="69" t="s">
        <v>323</v>
      </c>
      <c r="M182" s="74"/>
      <c r="N182" s="75"/>
      <c r="O182" s="89">
        <f t="shared" si="23"/>
        <v>1</v>
      </c>
      <c r="P182" s="82">
        <f t="shared" si="24"/>
        <v>0</v>
      </c>
      <c r="Q182" s="83">
        <f t="shared" si="25"/>
        <v>0</v>
      </c>
      <c r="R182" s="83">
        <f t="shared" si="26"/>
        <v>0</v>
      </c>
      <c r="S182" s="83">
        <f t="shared" si="27"/>
        <v>0</v>
      </c>
      <c r="T182" s="83">
        <f t="shared" si="28"/>
        <v>1</v>
      </c>
      <c r="U182" s="84">
        <f t="shared" si="29"/>
        <v>0</v>
      </c>
    </row>
    <row r="183" spans="1:21" ht="15.95" customHeight="1">
      <c r="A183" s="3">
        <v>5</v>
      </c>
      <c r="B183" s="4" t="s">
        <v>121</v>
      </c>
      <c r="C183" s="25" t="s">
        <v>324</v>
      </c>
      <c r="D183" s="4" t="s">
        <v>122</v>
      </c>
      <c r="E183" s="50"/>
      <c r="F183" s="31">
        <f t="shared" si="22"/>
        <v>1</v>
      </c>
      <c r="G183" s="33" t="str">
        <f t="shared" si="21"/>
        <v>MOULIN, 7</v>
      </c>
      <c r="H183" s="40">
        <f t="shared" si="30"/>
        <v>0</v>
      </c>
      <c r="I183" s="91"/>
      <c r="J183" s="91"/>
      <c r="K183" s="91"/>
      <c r="L183" s="69" t="s">
        <v>324</v>
      </c>
      <c r="M183" s="74"/>
      <c r="N183" s="75"/>
      <c r="O183" s="89">
        <f t="shared" si="23"/>
        <v>1</v>
      </c>
      <c r="P183" s="82">
        <f t="shared" si="24"/>
        <v>0</v>
      </c>
      <c r="Q183" s="83">
        <f t="shared" si="25"/>
        <v>0</v>
      </c>
      <c r="R183" s="83">
        <f t="shared" si="26"/>
        <v>0</v>
      </c>
      <c r="S183" s="83">
        <f t="shared" si="27"/>
        <v>0</v>
      </c>
      <c r="T183" s="83">
        <f t="shared" si="28"/>
        <v>0</v>
      </c>
      <c r="U183" s="84">
        <f t="shared" si="29"/>
        <v>1</v>
      </c>
    </row>
    <row r="184" spans="1:21" ht="15.95" customHeight="1" thickBot="1">
      <c r="A184" s="5">
        <v>7</v>
      </c>
      <c r="B184" s="6" t="s">
        <v>121</v>
      </c>
      <c r="C184" s="55" t="s">
        <v>325</v>
      </c>
      <c r="D184" s="6" t="s">
        <v>123</v>
      </c>
      <c r="E184" s="50">
        <v>1</v>
      </c>
      <c r="F184" s="34">
        <f t="shared" si="22"/>
        <v>0</v>
      </c>
      <c r="G184" s="35">
        <f t="shared" si="21"/>
        <v>0</v>
      </c>
      <c r="H184" s="56">
        <f t="shared" si="30"/>
        <v>1</v>
      </c>
      <c r="I184" s="92" t="s">
        <v>324</v>
      </c>
      <c r="J184" s="92"/>
      <c r="K184" s="92"/>
      <c r="L184" s="70" t="s">
        <v>325</v>
      </c>
      <c r="M184" s="78"/>
      <c r="N184" s="79"/>
      <c r="O184" s="80">
        <f t="shared" si="23"/>
        <v>1</v>
      </c>
      <c r="P184" s="85">
        <f t="shared" si="24"/>
        <v>0</v>
      </c>
      <c r="Q184" s="86">
        <f t="shared" si="25"/>
        <v>0</v>
      </c>
      <c r="R184" s="86">
        <f t="shared" si="26"/>
        <v>0</v>
      </c>
      <c r="S184" s="86">
        <f t="shared" si="27"/>
        <v>0</v>
      </c>
      <c r="T184" s="86">
        <f t="shared" si="28"/>
        <v>1</v>
      </c>
      <c r="U184" s="80">
        <f t="shared" si="29"/>
        <v>0</v>
      </c>
    </row>
    <row r="185" spans="1:21">
      <c r="A185" s="13"/>
      <c r="B185" s="14"/>
      <c r="C185" s="13"/>
      <c r="D185" s="14"/>
      <c r="E185" s="14"/>
      <c r="F185" s="14"/>
      <c r="G185" s="28"/>
      <c r="H185" s="14"/>
      <c r="I185" s="26" t="s">
        <v>146</v>
      </c>
      <c r="J185" s="26" t="s">
        <v>146</v>
      </c>
      <c r="K185" s="26" t="s">
        <v>146</v>
      </c>
      <c r="L185" s="36"/>
    </row>
    <row r="186" spans="1:21" ht="12.75" customHeight="1">
      <c r="D186" s="7"/>
      <c r="I186" s="24" t="s">
        <v>147</v>
      </c>
      <c r="J186" s="24" t="s">
        <v>147</v>
      </c>
      <c r="K186" s="24" t="s">
        <v>147</v>
      </c>
    </row>
    <row r="187" spans="1:21" ht="12.75" customHeight="1">
      <c r="I187" s="24" t="s">
        <v>148</v>
      </c>
      <c r="J187" s="24" t="s">
        <v>148</v>
      </c>
      <c r="K187" s="24" t="s">
        <v>148</v>
      </c>
    </row>
    <row r="188" spans="1:21" ht="12.75" customHeight="1">
      <c r="I188" s="24" t="s">
        <v>149</v>
      </c>
      <c r="J188" s="24" t="s">
        <v>149</v>
      </c>
      <c r="K188" s="24" t="s">
        <v>149</v>
      </c>
    </row>
    <row r="189" spans="1:21">
      <c r="I189" s="24" t="s">
        <v>150</v>
      </c>
      <c r="J189" s="24" t="s">
        <v>150</v>
      </c>
      <c r="K189" s="24" t="s">
        <v>150</v>
      </c>
    </row>
    <row r="190" spans="1:21">
      <c r="I190" s="19" t="s">
        <v>151</v>
      </c>
      <c r="J190" s="19" t="s">
        <v>151</v>
      </c>
      <c r="K190" s="19" t="s">
        <v>151</v>
      </c>
    </row>
    <row r="191" spans="1:21">
      <c r="I191" s="19" t="s">
        <v>152</v>
      </c>
      <c r="J191" s="19" t="s">
        <v>152</v>
      </c>
      <c r="K191" s="19" t="s">
        <v>152</v>
      </c>
    </row>
    <row r="192" spans="1:21">
      <c r="I192" s="19" t="s">
        <v>153</v>
      </c>
      <c r="J192" s="19" t="s">
        <v>153</v>
      </c>
      <c r="K192" s="19" t="s">
        <v>153</v>
      </c>
    </row>
    <row r="193" spans="9:11">
      <c r="I193" s="19" t="s">
        <v>154</v>
      </c>
      <c r="J193" s="19" t="s">
        <v>154</v>
      </c>
      <c r="K193" s="19" t="s">
        <v>154</v>
      </c>
    </row>
    <row r="194" spans="9:11">
      <c r="I194" s="19" t="s">
        <v>155</v>
      </c>
      <c r="J194" s="19" t="s">
        <v>155</v>
      </c>
      <c r="K194" s="19" t="s">
        <v>155</v>
      </c>
    </row>
    <row r="195" spans="9:11">
      <c r="I195" s="19" t="s">
        <v>156</v>
      </c>
      <c r="J195" s="19" t="s">
        <v>156</v>
      </c>
      <c r="K195" s="19" t="s">
        <v>156</v>
      </c>
    </row>
    <row r="196" spans="9:11">
      <c r="I196" s="19" t="s">
        <v>157</v>
      </c>
      <c r="J196" s="19" t="s">
        <v>157</v>
      </c>
      <c r="K196" s="19" t="s">
        <v>157</v>
      </c>
    </row>
    <row r="197" spans="9:11">
      <c r="I197" s="19" t="s">
        <v>158</v>
      </c>
      <c r="J197" s="19" t="s">
        <v>158</v>
      </c>
      <c r="K197" s="19" t="s">
        <v>158</v>
      </c>
    </row>
    <row r="198" spans="9:11">
      <c r="I198" s="19" t="s">
        <v>159</v>
      </c>
      <c r="J198" s="19" t="s">
        <v>159</v>
      </c>
      <c r="K198" s="19" t="s">
        <v>159</v>
      </c>
    </row>
    <row r="199" spans="9:11">
      <c r="I199" s="19" t="s">
        <v>160</v>
      </c>
      <c r="J199" s="19" t="s">
        <v>160</v>
      </c>
      <c r="K199" s="19" t="s">
        <v>160</v>
      </c>
    </row>
    <row r="200" spans="9:11">
      <c r="I200" s="19" t="s">
        <v>161</v>
      </c>
      <c r="J200" s="19" t="s">
        <v>161</v>
      </c>
      <c r="K200" s="19" t="s">
        <v>161</v>
      </c>
    </row>
    <row r="201" spans="9:11">
      <c r="I201" s="19" t="s">
        <v>162</v>
      </c>
      <c r="J201" s="19" t="s">
        <v>162</v>
      </c>
      <c r="K201" s="19" t="s">
        <v>162</v>
      </c>
    </row>
    <row r="202" spans="9:11">
      <c r="I202" s="19" t="s">
        <v>163</v>
      </c>
      <c r="J202" s="19" t="s">
        <v>163</v>
      </c>
      <c r="K202" s="19" t="s">
        <v>163</v>
      </c>
    </row>
    <row r="203" spans="9:11">
      <c r="I203" s="19" t="s">
        <v>164</v>
      </c>
      <c r="J203" s="19" t="s">
        <v>164</v>
      </c>
      <c r="K203" s="19" t="s">
        <v>164</v>
      </c>
    </row>
    <row r="204" spans="9:11">
      <c r="I204" s="19" t="s">
        <v>165</v>
      </c>
      <c r="J204" s="19" t="s">
        <v>165</v>
      </c>
      <c r="K204" s="19" t="s">
        <v>165</v>
      </c>
    </row>
    <row r="205" spans="9:11">
      <c r="I205" s="19" t="s">
        <v>166</v>
      </c>
      <c r="J205" s="19" t="s">
        <v>166</v>
      </c>
      <c r="K205" s="19" t="s">
        <v>166</v>
      </c>
    </row>
    <row r="206" spans="9:11">
      <c r="I206" s="19" t="s">
        <v>167</v>
      </c>
      <c r="J206" s="19" t="s">
        <v>167</v>
      </c>
      <c r="K206" s="19" t="s">
        <v>167</v>
      </c>
    </row>
    <row r="207" spans="9:11">
      <c r="I207" s="19" t="s">
        <v>168</v>
      </c>
      <c r="J207" s="19" t="s">
        <v>168</v>
      </c>
      <c r="K207" s="19" t="s">
        <v>168</v>
      </c>
    </row>
    <row r="208" spans="9:11">
      <c r="I208" s="19" t="s">
        <v>169</v>
      </c>
      <c r="J208" s="19" t="s">
        <v>169</v>
      </c>
      <c r="K208" s="19" t="s">
        <v>169</v>
      </c>
    </row>
    <row r="209" spans="9:11">
      <c r="I209" s="19" t="s">
        <v>170</v>
      </c>
      <c r="J209" s="19" t="s">
        <v>170</v>
      </c>
      <c r="K209" s="19" t="s">
        <v>170</v>
      </c>
    </row>
    <row r="210" spans="9:11">
      <c r="I210" s="19" t="s">
        <v>171</v>
      </c>
      <c r="J210" s="19" t="s">
        <v>171</v>
      </c>
      <c r="K210" s="19" t="s">
        <v>171</v>
      </c>
    </row>
    <row r="211" spans="9:11">
      <c r="I211" s="19" t="s">
        <v>172</v>
      </c>
      <c r="J211" s="19" t="s">
        <v>172</v>
      </c>
      <c r="K211" s="19" t="s">
        <v>172</v>
      </c>
    </row>
    <row r="212" spans="9:11">
      <c r="I212" s="19" t="s">
        <v>173</v>
      </c>
      <c r="J212" s="19" t="s">
        <v>173</v>
      </c>
      <c r="K212" s="19" t="s">
        <v>173</v>
      </c>
    </row>
    <row r="213" spans="9:11">
      <c r="I213" s="19" t="s">
        <v>174</v>
      </c>
      <c r="J213" s="19" t="s">
        <v>174</v>
      </c>
      <c r="K213" s="19" t="s">
        <v>174</v>
      </c>
    </row>
    <row r="214" spans="9:11">
      <c r="I214" s="19" t="s">
        <v>175</v>
      </c>
      <c r="J214" s="19" t="s">
        <v>175</v>
      </c>
      <c r="K214" s="19" t="s">
        <v>175</v>
      </c>
    </row>
    <row r="215" spans="9:11">
      <c r="I215" s="19" t="s">
        <v>176</v>
      </c>
      <c r="J215" s="19" t="s">
        <v>176</v>
      </c>
      <c r="K215" s="19" t="s">
        <v>176</v>
      </c>
    </row>
    <row r="216" spans="9:11">
      <c r="I216" s="19" t="s">
        <v>177</v>
      </c>
      <c r="J216" s="19" t="s">
        <v>177</v>
      </c>
      <c r="K216" s="19" t="s">
        <v>177</v>
      </c>
    </row>
    <row r="217" spans="9:11">
      <c r="I217" s="19" t="s">
        <v>178</v>
      </c>
      <c r="J217" s="19" t="s">
        <v>178</v>
      </c>
      <c r="K217" s="19" t="s">
        <v>178</v>
      </c>
    </row>
    <row r="218" spans="9:11">
      <c r="I218" s="19" t="s">
        <v>179</v>
      </c>
      <c r="J218" s="19" t="s">
        <v>179</v>
      </c>
      <c r="K218" s="19" t="s">
        <v>179</v>
      </c>
    </row>
    <row r="219" spans="9:11">
      <c r="I219" s="19" t="s">
        <v>180</v>
      </c>
      <c r="J219" s="19" t="s">
        <v>180</v>
      </c>
      <c r="K219" s="19" t="s">
        <v>180</v>
      </c>
    </row>
    <row r="220" spans="9:11">
      <c r="I220" s="19" t="s">
        <v>181</v>
      </c>
      <c r="J220" s="19" t="s">
        <v>181</v>
      </c>
      <c r="K220" s="19" t="s">
        <v>181</v>
      </c>
    </row>
    <row r="221" spans="9:11">
      <c r="I221" s="19" t="s">
        <v>182</v>
      </c>
      <c r="J221" s="19" t="s">
        <v>182</v>
      </c>
      <c r="K221" s="19" t="s">
        <v>182</v>
      </c>
    </row>
    <row r="222" spans="9:11">
      <c r="I222" s="19" t="s">
        <v>183</v>
      </c>
      <c r="J222" s="19" t="s">
        <v>183</v>
      </c>
      <c r="K222" s="19" t="s">
        <v>183</v>
      </c>
    </row>
    <row r="223" spans="9:11">
      <c r="I223" s="19" t="s">
        <v>184</v>
      </c>
      <c r="J223" s="19" t="s">
        <v>184</v>
      </c>
      <c r="K223" s="19" t="s">
        <v>184</v>
      </c>
    </row>
    <row r="224" spans="9:11">
      <c r="I224" s="19" t="s">
        <v>185</v>
      </c>
      <c r="J224" s="19" t="s">
        <v>185</v>
      </c>
      <c r="K224" s="19" t="s">
        <v>185</v>
      </c>
    </row>
    <row r="225" spans="9:11">
      <c r="I225" s="19" t="s">
        <v>186</v>
      </c>
      <c r="J225" s="19" t="s">
        <v>186</v>
      </c>
      <c r="K225" s="19" t="s">
        <v>186</v>
      </c>
    </row>
    <row r="226" spans="9:11">
      <c r="I226" s="19" t="s">
        <v>187</v>
      </c>
      <c r="J226" s="19" t="s">
        <v>187</v>
      </c>
      <c r="K226" s="19" t="s">
        <v>187</v>
      </c>
    </row>
    <row r="227" spans="9:11">
      <c r="I227" s="19" t="s">
        <v>188</v>
      </c>
      <c r="J227" s="19" t="s">
        <v>188</v>
      </c>
      <c r="K227" s="19" t="s">
        <v>188</v>
      </c>
    </row>
    <row r="228" spans="9:11">
      <c r="I228" s="19" t="s">
        <v>189</v>
      </c>
      <c r="J228" s="19" t="s">
        <v>189</v>
      </c>
      <c r="K228" s="19" t="s">
        <v>189</v>
      </c>
    </row>
    <row r="229" spans="9:11">
      <c r="I229" s="19" t="s">
        <v>190</v>
      </c>
      <c r="J229" s="19" t="s">
        <v>190</v>
      </c>
      <c r="K229" s="19" t="s">
        <v>190</v>
      </c>
    </row>
    <row r="230" spans="9:11">
      <c r="I230" s="19" t="s">
        <v>191</v>
      </c>
      <c r="J230" s="19" t="s">
        <v>191</v>
      </c>
      <c r="K230" s="19" t="s">
        <v>191</v>
      </c>
    </row>
    <row r="231" spans="9:11">
      <c r="I231" s="19" t="s">
        <v>192</v>
      </c>
      <c r="J231" s="19" t="s">
        <v>192</v>
      </c>
      <c r="K231" s="19" t="s">
        <v>192</v>
      </c>
    </row>
    <row r="232" spans="9:11">
      <c r="I232" s="19" t="s">
        <v>193</v>
      </c>
      <c r="J232" s="19" t="s">
        <v>193</v>
      </c>
      <c r="K232" s="19" t="s">
        <v>193</v>
      </c>
    </row>
    <row r="233" spans="9:11">
      <c r="I233" s="19" t="s">
        <v>194</v>
      </c>
      <c r="J233" s="19" t="s">
        <v>194</v>
      </c>
      <c r="K233" s="19" t="s">
        <v>194</v>
      </c>
    </row>
    <row r="234" spans="9:11">
      <c r="I234" s="19" t="s">
        <v>195</v>
      </c>
      <c r="J234" s="19" t="s">
        <v>195</v>
      </c>
      <c r="K234" s="19" t="s">
        <v>195</v>
      </c>
    </row>
    <row r="235" spans="9:11">
      <c r="I235" s="19" t="s">
        <v>196</v>
      </c>
      <c r="J235" s="19" t="s">
        <v>196</v>
      </c>
      <c r="K235" s="19" t="s">
        <v>196</v>
      </c>
    </row>
    <row r="236" spans="9:11">
      <c r="I236" s="19" t="s">
        <v>197</v>
      </c>
      <c r="J236" s="19" t="s">
        <v>197</v>
      </c>
      <c r="K236" s="19" t="s">
        <v>197</v>
      </c>
    </row>
    <row r="237" spans="9:11">
      <c r="I237" s="19" t="s">
        <v>198</v>
      </c>
      <c r="J237" s="19" t="s">
        <v>198</v>
      </c>
      <c r="K237" s="19" t="s">
        <v>198</v>
      </c>
    </row>
    <row r="238" spans="9:11">
      <c r="I238" s="19" t="s">
        <v>199</v>
      </c>
      <c r="J238" s="19" t="s">
        <v>199</v>
      </c>
      <c r="K238" s="19" t="s">
        <v>199</v>
      </c>
    </row>
    <row r="239" spans="9:11">
      <c r="I239" s="19" t="s">
        <v>200</v>
      </c>
      <c r="J239" s="19" t="s">
        <v>200</v>
      </c>
      <c r="K239" s="19" t="s">
        <v>200</v>
      </c>
    </row>
    <row r="240" spans="9:11">
      <c r="I240" s="19" t="s">
        <v>201</v>
      </c>
      <c r="J240" s="19" t="s">
        <v>201</v>
      </c>
      <c r="K240" s="19" t="s">
        <v>201</v>
      </c>
    </row>
    <row r="241" spans="9:11">
      <c r="I241" s="19" t="s">
        <v>202</v>
      </c>
      <c r="J241" s="19" t="s">
        <v>202</v>
      </c>
      <c r="K241" s="19" t="s">
        <v>202</v>
      </c>
    </row>
    <row r="242" spans="9:11">
      <c r="I242" s="19" t="s">
        <v>203</v>
      </c>
      <c r="J242" s="19" t="s">
        <v>203</v>
      </c>
      <c r="K242" s="19" t="s">
        <v>203</v>
      </c>
    </row>
    <row r="243" spans="9:11">
      <c r="I243" s="19" t="s">
        <v>204</v>
      </c>
      <c r="J243" s="19" t="s">
        <v>204</v>
      </c>
      <c r="K243" s="19" t="s">
        <v>204</v>
      </c>
    </row>
    <row r="244" spans="9:11">
      <c r="I244" s="19" t="s">
        <v>205</v>
      </c>
      <c r="J244" s="19" t="s">
        <v>205</v>
      </c>
      <c r="K244" s="19" t="s">
        <v>205</v>
      </c>
    </row>
    <row r="245" spans="9:11">
      <c r="I245" s="19" t="s">
        <v>206</v>
      </c>
      <c r="J245" s="19" t="s">
        <v>206</v>
      </c>
      <c r="K245" s="19" t="s">
        <v>206</v>
      </c>
    </row>
    <row r="246" spans="9:11">
      <c r="I246" s="19" t="s">
        <v>207</v>
      </c>
      <c r="J246" s="19" t="s">
        <v>207</v>
      </c>
      <c r="K246" s="19" t="s">
        <v>207</v>
      </c>
    </row>
    <row r="247" spans="9:11">
      <c r="I247" s="19" t="s">
        <v>208</v>
      </c>
      <c r="J247" s="19" t="s">
        <v>208</v>
      </c>
      <c r="K247" s="19" t="s">
        <v>208</v>
      </c>
    </row>
    <row r="248" spans="9:11">
      <c r="I248" s="19" t="s">
        <v>209</v>
      </c>
      <c r="J248" s="19" t="s">
        <v>209</v>
      </c>
      <c r="K248" s="19" t="s">
        <v>209</v>
      </c>
    </row>
    <row r="249" spans="9:11">
      <c r="I249" s="19" t="s">
        <v>210</v>
      </c>
      <c r="J249" s="19" t="s">
        <v>210</v>
      </c>
      <c r="K249" s="19" t="s">
        <v>210</v>
      </c>
    </row>
    <row r="250" spans="9:11">
      <c r="I250" s="19" t="s">
        <v>211</v>
      </c>
      <c r="J250" s="19" t="s">
        <v>211</v>
      </c>
      <c r="K250" s="19" t="s">
        <v>211</v>
      </c>
    </row>
    <row r="251" spans="9:11">
      <c r="I251" s="19" t="s">
        <v>212</v>
      </c>
      <c r="J251" s="19" t="s">
        <v>212</v>
      </c>
      <c r="K251" s="19" t="s">
        <v>212</v>
      </c>
    </row>
    <row r="252" spans="9:11">
      <c r="I252" s="19" t="s">
        <v>213</v>
      </c>
      <c r="J252" s="19" t="s">
        <v>213</v>
      </c>
      <c r="K252" s="19" t="s">
        <v>213</v>
      </c>
    </row>
    <row r="253" spans="9:11">
      <c r="I253" s="19" t="s">
        <v>214</v>
      </c>
      <c r="J253" s="19" t="s">
        <v>214</v>
      </c>
      <c r="K253" s="19" t="s">
        <v>214</v>
      </c>
    </row>
    <row r="254" spans="9:11">
      <c r="I254" s="19" t="s">
        <v>215</v>
      </c>
      <c r="J254" s="19" t="s">
        <v>215</v>
      </c>
      <c r="K254" s="19" t="s">
        <v>215</v>
      </c>
    </row>
    <row r="255" spans="9:11">
      <c r="I255" s="19" t="s">
        <v>216</v>
      </c>
      <c r="J255" s="19" t="s">
        <v>216</v>
      </c>
      <c r="K255" s="19" t="s">
        <v>216</v>
      </c>
    </row>
    <row r="256" spans="9:11">
      <c r="I256" s="19" t="s">
        <v>217</v>
      </c>
      <c r="J256" s="19" t="s">
        <v>217</v>
      </c>
      <c r="K256" s="19" t="s">
        <v>217</v>
      </c>
    </row>
    <row r="257" spans="9:11">
      <c r="I257" s="19" t="s">
        <v>218</v>
      </c>
      <c r="J257" s="19" t="s">
        <v>218</v>
      </c>
      <c r="K257" s="19" t="s">
        <v>218</v>
      </c>
    </row>
    <row r="258" spans="9:11">
      <c r="I258" s="19" t="s">
        <v>219</v>
      </c>
      <c r="J258" s="19" t="s">
        <v>219</v>
      </c>
      <c r="K258" s="19" t="s">
        <v>219</v>
      </c>
    </row>
    <row r="259" spans="9:11">
      <c r="I259" s="19" t="s">
        <v>220</v>
      </c>
      <c r="J259" s="19" t="s">
        <v>220</v>
      </c>
      <c r="K259" s="19" t="s">
        <v>220</v>
      </c>
    </row>
    <row r="260" spans="9:11">
      <c r="I260" s="19" t="s">
        <v>221</v>
      </c>
      <c r="J260" s="19" t="s">
        <v>221</v>
      </c>
      <c r="K260" s="19" t="s">
        <v>221</v>
      </c>
    </row>
    <row r="261" spans="9:11">
      <c r="I261" s="19" t="s">
        <v>222</v>
      </c>
      <c r="J261" s="19" t="s">
        <v>222</v>
      </c>
      <c r="K261" s="19" t="s">
        <v>222</v>
      </c>
    </row>
    <row r="262" spans="9:11">
      <c r="I262" s="19" t="s">
        <v>223</v>
      </c>
      <c r="J262" s="19" t="s">
        <v>223</v>
      </c>
      <c r="K262" s="19" t="s">
        <v>223</v>
      </c>
    </row>
    <row r="263" spans="9:11">
      <c r="I263" s="19" t="s">
        <v>224</v>
      </c>
      <c r="J263" s="19" t="s">
        <v>224</v>
      </c>
      <c r="K263" s="19" t="s">
        <v>224</v>
      </c>
    </row>
    <row r="264" spans="9:11">
      <c r="I264" s="19" t="s">
        <v>225</v>
      </c>
      <c r="J264" s="19" t="s">
        <v>225</v>
      </c>
      <c r="K264" s="19" t="s">
        <v>225</v>
      </c>
    </row>
    <row r="265" spans="9:11">
      <c r="I265" s="19" t="s">
        <v>226</v>
      </c>
      <c r="J265" s="19" t="s">
        <v>226</v>
      </c>
      <c r="K265" s="19" t="s">
        <v>226</v>
      </c>
    </row>
    <row r="266" spans="9:11">
      <c r="I266" s="19" t="s">
        <v>227</v>
      </c>
      <c r="J266" s="19" t="s">
        <v>227</v>
      </c>
      <c r="K266" s="19" t="s">
        <v>227</v>
      </c>
    </row>
    <row r="267" spans="9:11">
      <c r="I267" s="19" t="s">
        <v>228</v>
      </c>
      <c r="J267" s="19" t="s">
        <v>228</v>
      </c>
      <c r="K267" s="19" t="s">
        <v>228</v>
      </c>
    </row>
    <row r="268" spans="9:11">
      <c r="I268" s="19" t="s">
        <v>229</v>
      </c>
      <c r="J268" s="19" t="s">
        <v>229</v>
      </c>
      <c r="K268" s="19" t="s">
        <v>229</v>
      </c>
    </row>
    <row r="269" spans="9:11">
      <c r="I269" s="19" t="s">
        <v>230</v>
      </c>
      <c r="J269" s="19" t="s">
        <v>230</v>
      </c>
      <c r="K269" s="19" t="s">
        <v>230</v>
      </c>
    </row>
    <row r="270" spans="9:11">
      <c r="I270" s="19" t="s">
        <v>231</v>
      </c>
      <c r="J270" s="19" t="s">
        <v>231</v>
      </c>
      <c r="K270" s="19" t="s">
        <v>231</v>
      </c>
    </row>
    <row r="271" spans="9:11">
      <c r="I271" s="19" t="s">
        <v>232</v>
      </c>
      <c r="J271" s="19" t="s">
        <v>232</v>
      </c>
      <c r="K271" s="19" t="s">
        <v>232</v>
      </c>
    </row>
    <row r="272" spans="9:11">
      <c r="I272" s="19" t="s">
        <v>233</v>
      </c>
      <c r="J272" s="19" t="s">
        <v>233</v>
      </c>
      <c r="K272" s="19" t="s">
        <v>233</v>
      </c>
    </row>
    <row r="273" spans="9:11">
      <c r="I273" s="19" t="s">
        <v>234</v>
      </c>
      <c r="J273" s="19" t="s">
        <v>234</v>
      </c>
      <c r="K273" s="19" t="s">
        <v>234</v>
      </c>
    </row>
    <row r="274" spans="9:11">
      <c r="I274" s="19" t="s">
        <v>235</v>
      </c>
      <c r="J274" s="19" t="s">
        <v>235</v>
      </c>
      <c r="K274" s="19" t="s">
        <v>235</v>
      </c>
    </row>
    <row r="275" spans="9:11">
      <c r="I275" s="19" t="s">
        <v>236</v>
      </c>
      <c r="J275" s="19" t="s">
        <v>236</v>
      </c>
      <c r="K275" s="19" t="s">
        <v>236</v>
      </c>
    </row>
    <row r="276" spans="9:11">
      <c r="I276" s="19" t="s">
        <v>237</v>
      </c>
      <c r="J276" s="19" t="s">
        <v>237</v>
      </c>
      <c r="K276" s="19" t="s">
        <v>237</v>
      </c>
    </row>
    <row r="277" spans="9:11">
      <c r="I277" s="19" t="s">
        <v>238</v>
      </c>
      <c r="J277" s="19" t="s">
        <v>238</v>
      </c>
      <c r="K277" s="19" t="s">
        <v>238</v>
      </c>
    </row>
    <row r="278" spans="9:11">
      <c r="I278" s="19" t="s">
        <v>239</v>
      </c>
      <c r="J278" s="19" t="s">
        <v>239</v>
      </c>
      <c r="K278" s="19" t="s">
        <v>239</v>
      </c>
    </row>
    <row r="279" spans="9:11">
      <c r="I279" s="19" t="s">
        <v>240</v>
      </c>
      <c r="J279" s="19" t="s">
        <v>240</v>
      </c>
      <c r="K279" s="19" t="s">
        <v>240</v>
      </c>
    </row>
    <row r="280" spans="9:11">
      <c r="I280" s="19" t="s">
        <v>241</v>
      </c>
      <c r="J280" s="19" t="s">
        <v>241</v>
      </c>
      <c r="K280" s="19" t="s">
        <v>241</v>
      </c>
    </row>
    <row r="281" spans="9:11">
      <c r="I281" s="19" t="s">
        <v>242</v>
      </c>
      <c r="J281" s="19" t="s">
        <v>242</v>
      </c>
      <c r="K281" s="19" t="s">
        <v>242</v>
      </c>
    </row>
    <row r="282" spans="9:11">
      <c r="I282" s="19" t="s">
        <v>243</v>
      </c>
      <c r="J282" s="19" t="s">
        <v>243</v>
      </c>
      <c r="K282" s="19" t="s">
        <v>243</v>
      </c>
    </row>
    <row r="283" spans="9:11">
      <c r="I283" s="19" t="s">
        <v>244</v>
      </c>
      <c r="J283" s="19" t="s">
        <v>244</v>
      </c>
      <c r="K283" s="19" t="s">
        <v>244</v>
      </c>
    </row>
    <row r="284" spans="9:11">
      <c r="I284" s="19" t="s">
        <v>245</v>
      </c>
      <c r="J284" s="19" t="s">
        <v>245</v>
      </c>
      <c r="K284" s="19" t="s">
        <v>245</v>
      </c>
    </row>
    <row r="285" spans="9:11">
      <c r="I285" s="19" t="s">
        <v>246</v>
      </c>
      <c r="J285" s="19" t="s">
        <v>246</v>
      </c>
      <c r="K285" s="19" t="s">
        <v>246</v>
      </c>
    </row>
    <row r="286" spans="9:11">
      <c r="I286" s="19" t="s">
        <v>247</v>
      </c>
      <c r="J286" s="19" t="s">
        <v>247</v>
      </c>
      <c r="K286" s="19" t="s">
        <v>247</v>
      </c>
    </row>
    <row r="287" spans="9:11">
      <c r="I287" s="19" t="s">
        <v>248</v>
      </c>
      <c r="J287" s="19" t="s">
        <v>248</v>
      </c>
      <c r="K287" s="19" t="s">
        <v>248</v>
      </c>
    </row>
    <row r="288" spans="9:11">
      <c r="I288" s="19" t="s">
        <v>249</v>
      </c>
      <c r="J288" s="19" t="s">
        <v>249</v>
      </c>
      <c r="K288" s="19" t="s">
        <v>249</v>
      </c>
    </row>
    <row r="289" spans="9:11">
      <c r="I289" s="19" t="s">
        <v>250</v>
      </c>
      <c r="J289" s="19" t="s">
        <v>250</v>
      </c>
      <c r="K289" s="19" t="s">
        <v>250</v>
      </c>
    </row>
    <row r="290" spans="9:11">
      <c r="I290" s="19" t="s">
        <v>251</v>
      </c>
      <c r="J290" s="19" t="s">
        <v>251</v>
      </c>
      <c r="K290" s="19" t="s">
        <v>251</v>
      </c>
    </row>
    <row r="291" spans="9:11">
      <c r="I291" s="19" t="s">
        <v>252</v>
      </c>
      <c r="J291" s="19" t="s">
        <v>252</v>
      </c>
      <c r="K291" s="19" t="s">
        <v>252</v>
      </c>
    </row>
    <row r="292" spans="9:11">
      <c r="I292" s="19" t="s">
        <v>253</v>
      </c>
      <c r="J292" s="19" t="s">
        <v>253</v>
      </c>
      <c r="K292" s="19" t="s">
        <v>253</v>
      </c>
    </row>
    <row r="293" spans="9:11">
      <c r="I293" s="19" t="s">
        <v>254</v>
      </c>
      <c r="J293" s="19" t="s">
        <v>254</v>
      </c>
      <c r="K293" s="19" t="s">
        <v>254</v>
      </c>
    </row>
    <row r="294" spans="9:11">
      <c r="I294" s="19" t="s">
        <v>255</v>
      </c>
      <c r="J294" s="19" t="s">
        <v>255</v>
      </c>
      <c r="K294" s="19" t="s">
        <v>255</v>
      </c>
    </row>
    <row r="295" spans="9:11">
      <c r="I295" s="19" t="s">
        <v>256</v>
      </c>
      <c r="J295" s="19" t="s">
        <v>256</v>
      </c>
      <c r="K295" s="19" t="s">
        <v>256</v>
      </c>
    </row>
    <row r="296" spans="9:11">
      <c r="I296" s="19" t="s">
        <v>257</v>
      </c>
      <c r="J296" s="19" t="s">
        <v>257</v>
      </c>
      <c r="K296" s="19" t="s">
        <v>257</v>
      </c>
    </row>
    <row r="297" spans="9:11">
      <c r="I297" s="19" t="s">
        <v>258</v>
      </c>
      <c r="J297" s="19" t="s">
        <v>258</v>
      </c>
      <c r="K297" s="19" t="s">
        <v>258</v>
      </c>
    </row>
    <row r="298" spans="9:11">
      <c r="I298" s="19" t="s">
        <v>259</v>
      </c>
      <c r="J298" s="19" t="s">
        <v>259</v>
      </c>
      <c r="K298" s="19" t="s">
        <v>259</v>
      </c>
    </row>
    <row r="299" spans="9:11">
      <c r="I299" s="19" t="s">
        <v>260</v>
      </c>
      <c r="J299" s="19" t="s">
        <v>260</v>
      </c>
      <c r="K299" s="19" t="s">
        <v>260</v>
      </c>
    </row>
    <row r="300" spans="9:11">
      <c r="I300" s="19" t="s">
        <v>261</v>
      </c>
      <c r="J300" s="19" t="s">
        <v>261</v>
      </c>
      <c r="K300" s="19" t="s">
        <v>261</v>
      </c>
    </row>
    <row r="301" spans="9:11">
      <c r="I301" s="19" t="s">
        <v>262</v>
      </c>
      <c r="J301" s="19" t="s">
        <v>262</v>
      </c>
      <c r="K301" s="19" t="s">
        <v>262</v>
      </c>
    </row>
    <row r="302" spans="9:11">
      <c r="I302" s="19" t="s">
        <v>263</v>
      </c>
      <c r="J302" s="19" t="s">
        <v>263</v>
      </c>
      <c r="K302" s="19" t="s">
        <v>263</v>
      </c>
    </row>
    <row r="303" spans="9:11">
      <c r="I303" s="19" t="s">
        <v>264</v>
      </c>
      <c r="J303" s="19" t="s">
        <v>264</v>
      </c>
      <c r="K303" s="19" t="s">
        <v>264</v>
      </c>
    </row>
    <row r="304" spans="9:11">
      <c r="I304" s="19" t="s">
        <v>265</v>
      </c>
      <c r="J304" s="19" t="s">
        <v>265</v>
      </c>
      <c r="K304" s="19" t="s">
        <v>265</v>
      </c>
    </row>
    <row r="305" spans="9:11">
      <c r="I305" s="19" t="s">
        <v>266</v>
      </c>
      <c r="J305" s="19" t="s">
        <v>266</v>
      </c>
      <c r="K305" s="19" t="s">
        <v>266</v>
      </c>
    </row>
    <row r="306" spans="9:11">
      <c r="I306" s="19" t="s">
        <v>267</v>
      </c>
      <c r="J306" s="19" t="s">
        <v>267</v>
      </c>
      <c r="K306" s="19" t="s">
        <v>267</v>
      </c>
    </row>
    <row r="307" spans="9:11">
      <c r="I307" s="19" t="s">
        <v>268</v>
      </c>
      <c r="J307" s="19" t="s">
        <v>268</v>
      </c>
      <c r="K307" s="19" t="s">
        <v>268</v>
      </c>
    </row>
    <row r="308" spans="9:11">
      <c r="I308" s="19" t="s">
        <v>269</v>
      </c>
      <c r="J308" s="19" t="s">
        <v>269</v>
      </c>
      <c r="K308" s="19" t="s">
        <v>269</v>
      </c>
    </row>
    <row r="309" spans="9:11">
      <c r="I309" s="19" t="s">
        <v>270</v>
      </c>
      <c r="J309" s="19" t="s">
        <v>270</v>
      </c>
      <c r="K309" s="19" t="s">
        <v>270</v>
      </c>
    </row>
    <row r="310" spans="9:11">
      <c r="I310" s="19" t="s">
        <v>271</v>
      </c>
      <c r="J310" s="19" t="s">
        <v>271</v>
      </c>
      <c r="K310" s="19" t="s">
        <v>271</v>
      </c>
    </row>
    <row r="311" spans="9:11">
      <c r="I311" s="19" t="s">
        <v>272</v>
      </c>
      <c r="J311" s="19" t="s">
        <v>272</v>
      </c>
      <c r="K311" s="19" t="s">
        <v>272</v>
      </c>
    </row>
    <row r="312" spans="9:11">
      <c r="I312" s="19" t="s">
        <v>273</v>
      </c>
      <c r="J312" s="19" t="s">
        <v>273</v>
      </c>
      <c r="K312" s="19" t="s">
        <v>273</v>
      </c>
    </row>
    <row r="313" spans="9:11">
      <c r="I313" s="19" t="s">
        <v>274</v>
      </c>
      <c r="J313" s="19" t="s">
        <v>274</v>
      </c>
      <c r="K313" s="19" t="s">
        <v>274</v>
      </c>
    </row>
    <row r="314" spans="9:11">
      <c r="I314" s="19" t="s">
        <v>275</v>
      </c>
      <c r="J314" s="19" t="s">
        <v>275</v>
      </c>
      <c r="K314" s="19" t="s">
        <v>275</v>
      </c>
    </row>
    <row r="315" spans="9:11">
      <c r="I315" s="19" t="s">
        <v>276</v>
      </c>
      <c r="J315" s="19" t="s">
        <v>276</v>
      </c>
      <c r="K315" s="19" t="s">
        <v>276</v>
      </c>
    </row>
    <row r="316" spans="9:11">
      <c r="I316" s="19" t="s">
        <v>277</v>
      </c>
      <c r="J316" s="19" t="s">
        <v>277</v>
      </c>
      <c r="K316" s="19" t="s">
        <v>277</v>
      </c>
    </row>
    <row r="317" spans="9:11">
      <c r="I317" s="19" t="s">
        <v>278</v>
      </c>
      <c r="J317" s="19" t="s">
        <v>278</v>
      </c>
      <c r="K317" s="19" t="s">
        <v>278</v>
      </c>
    </row>
    <row r="318" spans="9:11">
      <c r="I318" s="19" t="s">
        <v>279</v>
      </c>
      <c r="J318" s="19" t="s">
        <v>279</v>
      </c>
      <c r="K318" s="19" t="s">
        <v>279</v>
      </c>
    </row>
    <row r="319" spans="9:11">
      <c r="I319" s="19" t="s">
        <v>280</v>
      </c>
      <c r="J319" s="19" t="s">
        <v>280</v>
      </c>
      <c r="K319" s="19" t="s">
        <v>280</v>
      </c>
    </row>
    <row r="320" spans="9:11">
      <c r="I320" s="19" t="s">
        <v>281</v>
      </c>
      <c r="J320" s="19" t="s">
        <v>281</v>
      </c>
      <c r="K320" s="19" t="s">
        <v>281</v>
      </c>
    </row>
    <row r="321" spans="9:11">
      <c r="I321" s="19" t="s">
        <v>282</v>
      </c>
      <c r="J321" s="19" t="s">
        <v>282</v>
      </c>
      <c r="K321" s="19" t="s">
        <v>282</v>
      </c>
    </row>
    <row r="322" spans="9:11">
      <c r="I322" s="19" t="s">
        <v>283</v>
      </c>
      <c r="J322" s="19" t="s">
        <v>283</v>
      </c>
      <c r="K322" s="19" t="s">
        <v>283</v>
      </c>
    </row>
    <row r="323" spans="9:11">
      <c r="I323" s="19" t="s">
        <v>284</v>
      </c>
      <c r="J323" s="19" t="s">
        <v>284</v>
      </c>
      <c r="K323" s="19" t="s">
        <v>284</v>
      </c>
    </row>
    <row r="324" spans="9:11">
      <c r="I324" s="19" t="s">
        <v>285</v>
      </c>
      <c r="J324" s="19" t="s">
        <v>285</v>
      </c>
      <c r="K324" s="19" t="s">
        <v>285</v>
      </c>
    </row>
    <row r="325" spans="9:11">
      <c r="I325" s="19" t="s">
        <v>286</v>
      </c>
      <c r="J325" s="19" t="s">
        <v>286</v>
      </c>
      <c r="K325" s="19" t="s">
        <v>286</v>
      </c>
    </row>
    <row r="326" spans="9:11">
      <c r="I326" s="19" t="s">
        <v>287</v>
      </c>
      <c r="J326" s="19" t="s">
        <v>287</v>
      </c>
      <c r="K326" s="19" t="s">
        <v>287</v>
      </c>
    </row>
    <row r="327" spans="9:11">
      <c r="I327" s="19" t="s">
        <v>288</v>
      </c>
      <c r="J327" s="19" t="s">
        <v>288</v>
      </c>
      <c r="K327" s="19" t="s">
        <v>288</v>
      </c>
    </row>
    <row r="328" spans="9:11">
      <c r="I328" s="19" t="s">
        <v>289</v>
      </c>
      <c r="J328" s="19" t="s">
        <v>289</v>
      </c>
      <c r="K328" s="19" t="s">
        <v>289</v>
      </c>
    </row>
    <row r="329" spans="9:11">
      <c r="I329" s="19" t="s">
        <v>290</v>
      </c>
      <c r="J329" s="19" t="s">
        <v>290</v>
      </c>
      <c r="K329" s="19" t="s">
        <v>290</v>
      </c>
    </row>
    <row r="330" spans="9:11">
      <c r="I330" s="19" t="s">
        <v>291</v>
      </c>
      <c r="J330" s="19" t="s">
        <v>291</v>
      </c>
      <c r="K330" s="19" t="s">
        <v>291</v>
      </c>
    </row>
    <row r="331" spans="9:11">
      <c r="I331" s="19" t="s">
        <v>292</v>
      </c>
      <c r="J331" s="19" t="s">
        <v>292</v>
      </c>
      <c r="K331" s="19" t="s">
        <v>292</v>
      </c>
    </row>
    <row r="332" spans="9:11">
      <c r="I332" s="19" t="s">
        <v>293</v>
      </c>
      <c r="J332" s="19" t="s">
        <v>293</v>
      </c>
      <c r="K332" s="19" t="s">
        <v>293</v>
      </c>
    </row>
    <row r="333" spans="9:11">
      <c r="I333" s="19" t="s">
        <v>294</v>
      </c>
      <c r="J333" s="19" t="s">
        <v>294</v>
      </c>
      <c r="K333" s="19" t="s">
        <v>294</v>
      </c>
    </row>
    <row r="334" spans="9:11">
      <c r="I334" s="19" t="s">
        <v>295</v>
      </c>
      <c r="J334" s="19" t="s">
        <v>295</v>
      </c>
      <c r="K334" s="19" t="s">
        <v>295</v>
      </c>
    </row>
    <row r="335" spans="9:11">
      <c r="I335" s="19" t="s">
        <v>296</v>
      </c>
      <c r="J335" s="19" t="s">
        <v>296</v>
      </c>
      <c r="K335" s="19" t="s">
        <v>296</v>
      </c>
    </row>
    <row r="336" spans="9:11">
      <c r="I336" s="19" t="s">
        <v>297</v>
      </c>
      <c r="J336" s="19" t="s">
        <v>297</v>
      </c>
      <c r="K336" s="19" t="s">
        <v>297</v>
      </c>
    </row>
    <row r="337" spans="9:11">
      <c r="I337" s="19" t="s">
        <v>298</v>
      </c>
      <c r="J337" s="19" t="s">
        <v>298</v>
      </c>
      <c r="K337" s="19" t="s">
        <v>298</v>
      </c>
    </row>
    <row r="338" spans="9:11">
      <c r="I338" s="19" t="s">
        <v>299</v>
      </c>
      <c r="J338" s="19" t="s">
        <v>299</v>
      </c>
      <c r="K338" s="19" t="s">
        <v>299</v>
      </c>
    </row>
    <row r="339" spans="9:11">
      <c r="I339" s="19" t="s">
        <v>300</v>
      </c>
      <c r="J339" s="19" t="s">
        <v>300</v>
      </c>
      <c r="K339" s="19" t="s">
        <v>300</v>
      </c>
    </row>
    <row r="340" spans="9:11">
      <c r="I340" s="19" t="s">
        <v>301</v>
      </c>
      <c r="J340" s="19" t="s">
        <v>301</v>
      </c>
      <c r="K340" s="19" t="s">
        <v>301</v>
      </c>
    </row>
    <row r="341" spans="9:11">
      <c r="I341" s="19" t="s">
        <v>302</v>
      </c>
      <c r="J341" s="19" t="s">
        <v>302</v>
      </c>
      <c r="K341" s="19" t="s">
        <v>302</v>
      </c>
    </row>
    <row r="342" spans="9:11">
      <c r="I342" s="19" t="s">
        <v>303</v>
      </c>
      <c r="J342" s="19" t="s">
        <v>303</v>
      </c>
      <c r="K342" s="19" t="s">
        <v>303</v>
      </c>
    </row>
    <row r="343" spans="9:11">
      <c r="I343" s="19" t="s">
        <v>304</v>
      </c>
      <c r="J343" s="19" t="s">
        <v>304</v>
      </c>
      <c r="K343" s="19" t="s">
        <v>304</v>
      </c>
    </row>
    <row r="344" spans="9:11">
      <c r="I344" s="19" t="s">
        <v>305</v>
      </c>
      <c r="J344" s="19" t="s">
        <v>305</v>
      </c>
      <c r="K344" s="19" t="s">
        <v>305</v>
      </c>
    </row>
    <row r="345" spans="9:11">
      <c r="I345" s="19" t="s">
        <v>306</v>
      </c>
      <c r="J345" s="19" t="s">
        <v>306</v>
      </c>
      <c r="K345" s="19" t="s">
        <v>306</v>
      </c>
    </row>
    <row r="346" spans="9:11">
      <c r="I346" s="19" t="s">
        <v>307</v>
      </c>
      <c r="J346" s="19" t="s">
        <v>307</v>
      </c>
      <c r="K346" s="19" t="s">
        <v>307</v>
      </c>
    </row>
    <row r="347" spans="9:11">
      <c r="I347" s="19" t="s">
        <v>308</v>
      </c>
      <c r="J347" s="19" t="s">
        <v>308</v>
      </c>
      <c r="K347" s="19" t="s">
        <v>308</v>
      </c>
    </row>
    <row r="348" spans="9:11">
      <c r="I348" s="19" t="s">
        <v>309</v>
      </c>
      <c r="J348" s="19" t="s">
        <v>309</v>
      </c>
      <c r="K348" s="19" t="s">
        <v>309</v>
      </c>
    </row>
    <row r="349" spans="9:11">
      <c r="I349" s="19" t="s">
        <v>310</v>
      </c>
      <c r="J349" s="19" t="s">
        <v>310</v>
      </c>
      <c r="K349" s="19" t="s">
        <v>310</v>
      </c>
    </row>
    <row r="350" spans="9:11">
      <c r="I350" s="19" t="s">
        <v>311</v>
      </c>
      <c r="J350" s="19" t="s">
        <v>311</v>
      </c>
      <c r="K350" s="19" t="s">
        <v>311</v>
      </c>
    </row>
    <row r="351" spans="9:11">
      <c r="I351" s="19" t="s">
        <v>312</v>
      </c>
      <c r="J351" s="19" t="s">
        <v>312</v>
      </c>
      <c r="K351" s="19" t="s">
        <v>312</v>
      </c>
    </row>
    <row r="352" spans="9:11">
      <c r="I352" s="19" t="s">
        <v>313</v>
      </c>
      <c r="J352" s="19" t="s">
        <v>313</v>
      </c>
      <c r="K352" s="19" t="s">
        <v>313</v>
      </c>
    </row>
    <row r="353" spans="9:11">
      <c r="I353" s="19" t="s">
        <v>314</v>
      </c>
      <c r="J353" s="19" t="s">
        <v>314</v>
      </c>
      <c r="K353" s="19" t="s">
        <v>314</v>
      </c>
    </row>
    <row r="354" spans="9:11">
      <c r="I354" s="19" t="s">
        <v>315</v>
      </c>
      <c r="J354" s="19" t="s">
        <v>315</v>
      </c>
      <c r="K354" s="19" t="s">
        <v>315</v>
      </c>
    </row>
    <row r="355" spans="9:11">
      <c r="I355" s="19" t="s">
        <v>316</v>
      </c>
      <c r="J355" s="19" t="s">
        <v>316</v>
      </c>
      <c r="K355" s="19" t="s">
        <v>316</v>
      </c>
    </row>
    <row r="356" spans="9:11">
      <c r="I356" s="19" t="s">
        <v>317</v>
      </c>
      <c r="J356" s="19" t="s">
        <v>317</v>
      </c>
      <c r="K356" s="19" t="s">
        <v>317</v>
      </c>
    </row>
    <row r="357" spans="9:11">
      <c r="I357" s="19" t="s">
        <v>318</v>
      </c>
      <c r="J357" s="19" t="s">
        <v>318</v>
      </c>
      <c r="K357" s="19" t="s">
        <v>318</v>
      </c>
    </row>
    <row r="358" spans="9:11">
      <c r="I358" s="19" t="s">
        <v>319</v>
      </c>
      <c r="J358" s="19" t="s">
        <v>319</v>
      </c>
      <c r="K358" s="19" t="s">
        <v>319</v>
      </c>
    </row>
    <row r="359" spans="9:11">
      <c r="I359" s="19" t="s">
        <v>320</v>
      </c>
      <c r="J359" s="19" t="s">
        <v>320</v>
      </c>
      <c r="K359" s="19" t="s">
        <v>320</v>
      </c>
    </row>
    <row r="360" spans="9:11">
      <c r="I360" s="19" t="s">
        <v>321</v>
      </c>
      <c r="J360" s="19" t="s">
        <v>321</v>
      </c>
      <c r="K360" s="19" t="s">
        <v>321</v>
      </c>
    </row>
    <row r="361" spans="9:11">
      <c r="I361" s="19" t="s">
        <v>322</v>
      </c>
      <c r="J361" s="19" t="s">
        <v>322</v>
      </c>
      <c r="K361" s="19" t="s">
        <v>322</v>
      </c>
    </row>
    <row r="362" spans="9:11">
      <c r="I362" s="19" t="s">
        <v>323</v>
      </c>
      <c r="J362" s="19" t="s">
        <v>323</v>
      </c>
      <c r="K362" s="19" t="s">
        <v>323</v>
      </c>
    </row>
    <row r="363" spans="9:11">
      <c r="I363" s="19" t="s">
        <v>324</v>
      </c>
      <c r="J363" s="19" t="s">
        <v>324</v>
      </c>
      <c r="K363" s="19" t="s">
        <v>324</v>
      </c>
    </row>
    <row r="364" spans="9:11">
      <c r="I364" s="19" t="s">
        <v>325</v>
      </c>
      <c r="J364" s="19" t="s">
        <v>325</v>
      </c>
      <c r="K364" s="19" t="s">
        <v>325</v>
      </c>
    </row>
  </sheetData>
  <autoFilter ref="A4:F364"/>
  <mergeCells count="9">
    <mergeCell ref="S1:S3"/>
    <mergeCell ref="T1:T3"/>
    <mergeCell ref="U1:U3"/>
    <mergeCell ref="M1:M3"/>
    <mergeCell ref="N1:N3"/>
    <mergeCell ref="O1:O3"/>
    <mergeCell ref="P1:P3"/>
    <mergeCell ref="Q1:Q3"/>
    <mergeCell ref="R1:R3"/>
  </mergeCells>
  <conditionalFormatting sqref="D186:D188">
    <cfRule type="cellIs" dxfId="20" priority="9" stopIfTrue="1" operator="lessThan">
      <formula>0</formula>
    </cfRule>
  </conditionalFormatting>
  <conditionalFormatting sqref="I5:K184">
    <cfRule type="expression" dxfId="19" priority="1">
      <formula>$E5=1</formula>
    </cfRule>
    <cfRule type="cellIs" dxfId="18" priority="4" operator="equal">
      <formula>$C5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:K184">
    <cfRule type="duplicateValues" dxfId="17" priority="7"/>
  </conditionalFormatting>
  <conditionalFormatting sqref="F5:F184">
    <cfRule type="expression" dxfId="16" priority="6">
      <formula>$F5=$E5</formula>
    </cfRule>
  </conditionalFormatting>
  <conditionalFormatting sqref="F5:F184">
    <cfRule type="cellIs" priority="5" stopIfTrue="1" operator="equal">
      <formula>0</formula>
    </cfRule>
  </conditionalFormatting>
  <conditionalFormatting sqref="I2">
    <cfRule type="cellIs" dxfId="15" priority="3" operator="lessThan">
      <formula>$J$2</formula>
    </cfRule>
  </conditionalFormatting>
  <conditionalFormatting sqref="M4:O4">
    <cfRule type="cellIs" dxfId="14" priority="2" operator="greaterThan">
      <formula>$K$2</formula>
    </cfRule>
  </conditionalFormatting>
  <dataValidations count="4">
    <dataValidation type="list" allowBlank="1" showInputMessage="1" showErrorMessage="1" error="Entrer 1 si le votant s'abstient, 0 sinon" prompt="Entrer 1 si le votant s'abstient, 0 sinon" sqref="N5:N184">
      <formula1>"0,1"</formula1>
    </dataValidation>
    <dataValidation type="list" allowBlank="1" showInputMessage="1" showErrorMessage="1" error="Entrer 1 si le votant est contre, 0 sinon" prompt="Entrer 1 si le votant est contre, 0 sinon" sqref="M5:M184">
      <formula1>"0,1"</formula1>
    </dataValidation>
    <dataValidation type="list" allowBlank="1" showInputMessage="1" showErrorMessage="1" error="Entrer 1 pour présent, 0 pour absent" prompt="Entrer 1 pour présent, 0 pour absent" sqref="E5:E184">
      <formula1>"0,1"</formula1>
    </dataValidation>
    <dataValidation type="list" allowBlank="1" showInputMessage="1" showErrorMessage="1" error="Sélectionner l'adresse de la personne qui donne son pouvoir" prompt="Sélectionner l'adresse de la personne qui donne son pouvoir" sqref="I5:K184">
      <formula1>$C$5:$C$184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4"/>
  <sheetViews>
    <sheetView zoomScale="75" zoomScaleNormal="75" workbookViewId="0">
      <pane xSplit="4" ySplit="4" topLeftCell="E5" activePane="bottomRight" state="frozen"/>
      <selection pane="topRight" activeCell="H1" sqref="H1"/>
      <selection pane="bottomLeft" activeCell="A2" sqref="A2"/>
      <selection pane="bottomRight" activeCell="W59" sqref="W59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  <col min="7" max="7" width="15.7109375" style="10" customWidth="1"/>
    <col min="8" max="8" width="9.42578125" customWidth="1"/>
    <col min="9" max="11" width="15.7109375" customWidth="1"/>
    <col min="12" max="12" width="14.28515625" style="37" hidden="1" customWidth="1"/>
    <col min="13" max="21" width="5.7109375" customWidth="1"/>
  </cols>
  <sheetData>
    <row r="1" spans="1:21" ht="27.95" customHeight="1" thickBot="1">
      <c r="D1" s="59" t="s">
        <v>330</v>
      </c>
      <c r="E1" s="61">
        <f>SUM(E5:E184)</f>
        <v>61</v>
      </c>
      <c r="F1" s="58"/>
      <c r="I1" s="58" t="s">
        <v>335</v>
      </c>
      <c r="J1" s="63" t="s">
        <v>334</v>
      </c>
      <c r="K1" s="63" t="s">
        <v>332</v>
      </c>
      <c r="M1" s="119" t="s">
        <v>342</v>
      </c>
      <c r="N1" s="119" t="s">
        <v>343</v>
      </c>
      <c r="O1" s="119" t="s">
        <v>344</v>
      </c>
      <c r="P1" s="117" t="s">
        <v>336</v>
      </c>
      <c r="Q1" s="117" t="s">
        <v>337</v>
      </c>
      <c r="R1" s="117" t="s">
        <v>338</v>
      </c>
      <c r="S1" s="117" t="s">
        <v>339</v>
      </c>
      <c r="T1" s="117" t="s">
        <v>340</v>
      </c>
      <c r="U1" s="117" t="s">
        <v>341</v>
      </c>
    </row>
    <row r="2" spans="1:21" ht="27.95" customHeight="1" thickBot="1">
      <c r="D2" s="60" t="s">
        <v>331</v>
      </c>
      <c r="E2" s="60"/>
      <c r="F2" s="62">
        <f>SUM(F5:F184)</f>
        <v>62</v>
      </c>
      <c r="I2" s="64">
        <f>E1+F2</f>
        <v>123</v>
      </c>
      <c r="J2" s="37">
        <v>91</v>
      </c>
      <c r="K2" s="37">
        <f>INT(I2/2)+1</f>
        <v>62</v>
      </c>
      <c r="M2" s="120"/>
      <c r="N2" s="120"/>
      <c r="O2" s="120"/>
      <c r="P2" s="118"/>
      <c r="Q2" s="118"/>
      <c r="R2" s="118"/>
      <c r="S2" s="118"/>
      <c r="T2" s="118"/>
      <c r="U2" s="118"/>
    </row>
    <row r="3" spans="1:21" ht="13.5" thickBot="1">
      <c r="M3" s="120"/>
      <c r="N3" s="120"/>
      <c r="O3" s="120"/>
      <c r="P3" s="118"/>
      <c r="Q3" s="118"/>
      <c r="R3" s="118"/>
      <c r="S3" s="118"/>
      <c r="T3" s="118"/>
      <c r="U3" s="118"/>
    </row>
    <row r="4" spans="1:21" s="12" customFormat="1" ht="51.75" thickBot="1">
      <c r="A4" s="17" t="s">
        <v>0</v>
      </c>
      <c r="B4" s="18" t="s">
        <v>1</v>
      </c>
      <c r="C4" s="27"/>
      <c r="D4" s="18" t="s">
        <v>2</v>
      </c>
      <c r="E4" s="16" t="s">
        <v>143</v>
      </c>
      <c r="F4" s="29" t="s">
        <v>144</v>
      </c>
      <c r="G4" s="30" t="s">
        <v>326</v>
      </c>
      <c r="H4" s="39" t="s">
        <v>145</v>
      </c>
      <c r="I4" s="18" t="s">
        <v>327</v>
      </c>
      <c r="J4" s="18" t="s">
        <v>328</v>
      </c>
      <c r="K4" s="18" t="s">
        <v>329</v>
      </c>
      <c r="L4" s="65"/>
      <c r="M4" s="71">
        <f t="shared" ref="M4:U4" si="0">SUM(M5:M184)</f>
        <v>1</v>
      </c>
      <c r="N4" s="71">
        <f t="shared" si="0"/>
        <v>0</v>
      </c>
      <c r="O4" s="71">
        <f t="shared" si="0"/>
        <v>122</v>
      </c>
      <c r="P4" s="81">
        <f t="shared" si="0"/>
        <v>1</v>
      </c>
      <c r="Q4" s="81">
        <f t="shared" si="0"/>
        <v>0</v>
      </c>
      <c r="R4" s="81">
        <f t="shared" si="0"/>
        <v>0</v>
      </c>
      <c r="S4" s="81">
        <f t="shared" si="0"/>
        <v>0</v>
      </c>
      <c r="T4" s="81">
        <f t="shared" si="0"/>
        <v>60</v>
      </c>
      <c r="U4" s="81">
        <f t="shared" si="0"/>
        <v>62</v>
      </c>
    </row>
    <row r="5" spans="1:21" s="22" customFormat="1" ht="15.95" customHeight="1">
      <c r="A5" s="2">
        <v>1</v>
      </c>
      <c r="B5" s="21" t="s">
        <v>40</v>
      </c>
      <c r="C5" s="26" t="s">
        <v>146</v>
      </c>
      <c r="D5" s="94" t="s">
        <v>10</v>
      </c>
      <c r="E5" s="50"/>
      <c r="F5" s="31">
        <f>IF(G5=0,0,1)</f>
        <v>1</v>
      </c>
      <c r="G5" s="32" t="str">
        <f t="shared" ref="G5:G68" si="1">IF(VLOOKUP(C5,I$5:L$364,4,FALSE)&lt;&gt;0,VLOOKUP(C5,I$5:L$364,4,FALSE),IF(VLOOKUP(C5,J$5:L$364,3,FALSE)&lt;&gt;0,VLOOKUP(C5,J$5:L$364,3,FALSE),IF(VLOOKUP(C5,K$5:L$364,2,FALSE)&lt;&gt;0,VLOOKUP(C5,K$5:L$364,2,FALSE),0)))</f>
        <v>DUKAS, 13</v>
      </c>
      <c r="H5" s="40">
        <f>COUNTA(I5:K5)</f>
        <v>0</v>
      </c>
      <c r="I5" s="91"/>
      <c r="J5" s="91"/>
      <c r="K5" s="91"/>
      <c r="L5" s="66" t="s">
        <v>146</v>
      </c>
      <c r="M5" s="72"/>
      <c r="N5" s="73"/>
      <c r="O5" s="89">
        <f>IF(OR(E5=1,F5=1),IF(M5=0,IF(N5=0,1,0),0),0)</f>
        <v>1</v>
      </c>
      <c r="P5" s="90">
        <f>IF(AND(M5=1,E5=1),1,0)</f>
        <v>0</v>
      </c>
      <c r="Q5" s="87">
        <f>IF(AND(M5=1,F5=1),1,0)</f>
        <v>0</v>
      </c>
      <c r="R5" s="87">
        <f>IF(AND(N5=1,E5=1),1,0)</f>
        <v>0</v>
      </c>
      <c r="S5" s="87">
        <f>IF(AND(N5=1,F5=1),1,0)</f>
        <v>0</v>
      </c>
      <c r="T5" s="87">
        <f>IF(AND(O5=1,E5=1),1,0)</f>
        <v>0</v>
      </c>
      <c r="U5" s="88">
        <f>IF(AND(O5=1,F5=1),1,0)</f>
        <v>1</v>
      </c>
    </row>
    <row r="6" spans="1:21" s="22" customFormat="1" ht="15.95" customHeight="1">
      <c r="A6" s="3">
        <v>2</v>
      </c>
      <c r="B6" s="21" t="s">
        <v>40</v>
      </c>
      <c r="C6" s="24" t="s">
        <v>147</v>
      </c>
      <c r="D6" s="4" t="s">
        <v>370</v>
      </c>
      <c r="E6" s="50"/>
      <c r="F6" s="31">
        <f t="shared" ref="F6:F69" si="2">IF(G6=0,0,1)</f>
        <v>1</v>
      </c>
      <c r="G6" s="33" t="str">
        <f t="shared" si="1"/>
        <v>DUKAS, 13</v>
      </c>
      <c r="H6" s="40">
        <f>COUNTA(I6:K6)</f>
        <v>0</v>
      </c>
      <c r="I6" s="91"/>
      <c r="J6" s="91"/>
      <c r="K6" s="91"/>
      <c r="L6" s="67" t="s">
        <v>147</v>
      </c>
      <c r="M6" s="74"/>
      <c r="N6" s="75"/>
      <c r="O6" s="89">
        <f t="shared" ref="O6:O69" si="3">IF(OR(E6=1,F6=1),IF(M6=0,IF(N6=0,1,0),0),0)</f>
        <v>1</v>
      </c>
      <c r="P6" s="82">
        <f t="shared" ref="P6:P69" si="4">IF(AND(M6=1,E6=1),1,0)</f>
        <v>0</v>
      </c>
      <c r="Q6" s="83">
        <f t="shared" ref="Q6:Q69" si="5">IF(AND(M6=1,F6=1),1,0)</f>
        <v>0</v>
      </c>
      <c r="R6" s="83">
        <f t="shared" ref="R6:R69" si="6">IF(AND(N6=1,E6=1),1,0)</f>
        <v>0</v>
      </c>
      <c r="S6" s="83">
        <f t="shared" ref="S6:S69" si="7">IF(AND(N6=1,F6=1),1,0)</f>
        <v>0</v>
      </c>
      <c r="T6" s="83">
        <f t="shared" ref="T6:T69" si="8">IF(AND(O6=1,E6=1),1,0)</f>
        <v>0</v>
      </c>
      <c r="U6" s="84">
        <f t="shared" ref="U6:U69" si="9">IF(AND(O6=1,F6=1),1,0)</f>
        <v>1</v>
      </c>
    </row>
    <row r="7" spans="1:21" s="23" customFormat="1" ht="15.95" customHeight="1">
      <c r="A7" s="8">
        <v>3</v>
      </c>
      <c r="B7" s="21" t="s">
        <v>40</v>
      </c>
      <c r="C7" s="24" t="s">
        <v>148</v>
      </c>
      <c r="D7" s="9" t="s">
        <v>41</v>
      </c>
      <c r="E7" s="50">
        <v>1</v>
      </c>
      <c r="F7" s="31">
        <f t="shared" si="2"/>
        <v>0</v>
      </c>
      <c r="G7" s="33">
        <f t="shared" si="1"/>
        <v>0</v>
      </c>
      <c r="H7" s="40">
        <f t="shared" ref="H7:H70" si="10">COUNTA(I7:K7)</f>
        <v>0</v>
      </c>
      <c r="I7" s="91"/>
      <c r="J7" s="91"/>
      <c r="K7" s="91"/>
      <c r="L7" s="67" t="s">
        <v>148</v>
      </c>
      <c r="M7" s="76"/>
      <c r="N7" s="77"/>
      <c r="O7" s="89">
        <f t="shared" si="3"/>
        <v>1</v>
      </c>
      <c r="P7" s="82">
        <f t="shared" si="4"/>
        <v>0</v>
      </c>
      <c r="Q7" s="83">
        <f t="shared" si="5"/>
        <v>0</v>
      </c>
      <c r="R7" s="83">
        <f t="shared" si="6"/>
        <v>0</v>
      </c>
      <c r="S7" s="83">
        <f t="shared" si="7"/>
        <v>0</v>
      </c>
      <c r="T7" s="83">
        <f t="shared" si="8"/>
        <v>1</v>
      </c>
      <c r="U7" s="84">
        <f t="shared" si="9"/>
        <v>0</v>
      </c>
    </row>
    <row r="8" spans="1:21" s="22" customFormat="1" ht="15.95" customHeight="1">
      <c r="A8" s="3">
        <v>4</v>
      </c>
      <c r="B8" s="21" t="s">
        <v>40</v>
      </c>
      <c r="C8" s="24" t="s">
        <v>149</v>
      </c>
      <c r="D8" s="4" t="s">
        <v>371</v>
      </c>
      <c r="E8" s="50"/>
      <c r="F8" s="31">
        <f t="shared" si="2"/>
        <v>1</v>
      </c>
      <c r="G8" s="33" t="str">
        <f t="shared" si="1"/>
        <v>POULENC, 25</v>
      </c>
      <c r="H8" s="40">
        <f t="shared" si="10"/>
        <v>0</v>
      </c>
      <c r="I8" s="91"/>
      <c r="J8" s="91"/>
      <c r="K8" s="91"/>
      <c r="L8" s="67" t="s">
        <v>149</v>
      </c>
      <c r="M8" s="74"/>
      <c r="N8" s="75"/>
      <c r="O8" s="89">
        <f t="shared" si="3"/>
        <v>1</v>
      </c>
      <c r="P8" s="82">
        <f t="shared" si="4"/>
        <v>0</v>
      </c>
      <c r="Q8" s="83">
        <f t="shared" si="5"/>
        <v>0</v>
      </c>
      <c r="R8" s="83">
        <f t="shared" si="6"/>
        <v>0</v>
      </c>
      <c r="S8" s="83">
        <f t="shared" si="7"/>
        <v>0</v>
      </c>
      <c r="T8" s="83">
        <f t="shared" si="8"/>
        <v>0</v>
      </c>
      <c r="U8" s="84">
        <f t="shared" si="9"/>
        <v>1</v>
      </c>
    </row>
    <row r="9" spans="1:21" s="22" customFormat="1" ht="15.95" customHeight="1">
      <c r="A9" s="3">
        <v>5</v>
      </c>
      <c r="B9" s="21" t="s">
        <v>40</v>
      </c>
      <c r="C9" s="38" t="s">
        <v>150</v>
      </c>
      <c r="D9" s="4" t="s">
        <v>372</v>
      </c>
      <c r="E9" s="50"/>
      <c r="F9" s="31">
        <f t="shared" si="2"/>
        <v>0</v>
      </c>
      <c r="G9" s="33">
        <f t="shared" si="1"/>
        <v>0</v>
      </c>
      <c r="H9" s="40">
        <f t="shared" si="10"/>
        <v>0</v>
      </c>
      <c r="I9" s="91"/>
      <c r="J9" s="91"/>
      <c r="K9" s="91"/>
      <c r="L9" s="68" t="s">
        <v>150</v>
      </c>
      <c r="M9" s="74"/>
      <c r="N9" s="75"/>
      <c r="O9" s="89">
        <f t="shared" si="3"/>
        <v>0</v>
      </c>
      <c r="P9" s="82">
        <f t="shared" si="4"/>
        <v>0</v>
      </c>
      <c r="Q9" s="83">
        <f t="shared" si="5"/>
        <v>0</v>
      </c>
      <c r="R9" s="83">
        <f t="shared" si="6"/>
        <v>0</v>
      </c>
      <c r="S9" s="83">
        <f t="shared" si="7"/>
        <v>0</v>
      </c>
      <c r="T9" s="83">
        <f t="shared" si="8"/>
        <v>0</v>
      </c>
      <c r="U9" s="84">
        <f t="shared" si="9"/>
        <v>0</v>
      </c>
    </row>
    <row r="10" spans="1:21" s="10" customFormat="1" ht="15.95" customHeight="1">
      <c r="A10" s="8">
        <v>6</v>
      </c>
      <c r="B10" s="9" t="s">
        <v>40</v>
      </c>
      <c r="C10" s="25" t="s">
        <v>151</v>
      </c>
      <c r="D10" s="9" t="s">
        <v>345</v>
      </c>
      <c r="E10" s="50"/>
      <c r="F10" s="31">
        <f t="shared" si="2"/>
        <v>0</v>
      </c>
      <c r="G10" s="33">
        <f t="shared" si="1"/>
        <v>0</v>
      </c>
      <c r="H10" s="40">
        <f t="shared" si="10"/>
        <v>0</v>
      </c>
      <c r="I10" s="91"/>
      <c r="J10" s="91"/>
      <c r="K10" s="91"/>
      <c r="L10" s="69" t="s">
        <v>151</v>
      </c>
      <c r="M10" s="76"/>
      <c r="N10" s="77"/>
      <c r="O10" s="89">
        <f t="shared" si="3"/>
        <v>0</v>
      </c>
      <c r="P10" s="82">
        <f t="shared" si="4"/>
        <v>0</v>
      </c>
      <c r="Q10" s="83">
        <f t="shared" si="5"/>
        <v>0</v>
      </c>
      <c r="R10" s="83">
        <f t="shared" si="6"/>
        <v>0</v>
      </c>
      <c r="S10" s="83">
        <f t="shared" si="7"/>
        <v>0</v>
      </c>
      <c r="T10" s="83">
        <f t="shared" si="8"/>
        <v>0</v>
      </c>
      <c r="U10" s="84">
        <f t="shared" si="9"/>
        <v>0</v>
      </c>
    </row>
    <row r="11" spans="1:21" s="10" customFormat="1" ht="15.95" customHeight="1">
      <c r="A11" s="8">
        <v>7</v>
      </c>
      <c r="B11" s="9" t="s">
        <v>40</v>
      </c>
      <c r="C11" s="25" t="s">
        <v>152</v>
      </c>
      <c r="D11" s="97" t="s">
        <v>373</v>
      </c>
      <c r="E11" s="50"/>
      <c r="F11" s="31">
        <f t="shared" si="2"/>
        <v>0</v>
      </c>
      <c r="G11" s="33">
        <f t="shared" si="1"/>
        <v>0</v>
      </c>
      <c r="H11" s="40">
        <f t="shared" si="10"/>
        <v>0</v>
      </c>
      <c r="I11" s="91"/>
      <c r="J11" s="91"/>
      <c r="K11" s="91"/>
      <c r="L11" s="69" t="s">
        <v>152</v>
      </c>
      <c r="M11" s="76"/>
      <c r="N11" s="77"/>
      <c r="O11" s="89">
        <f t="shared" si="3"/>
        <v>0</v>
      </c>
      <c r="P11" s="82">
        <f t="shared" si="4"/>
        <v>0</v>
      </c>
      <c r="Q11" s="83">
        <f t="shared" si="5"/>
        <v>0</v>
      </c>
      <c r="R11" s="83">
        <f t="shared" si="6"/>
        <v>0</v>
      </c>
      <c r="S11" s="83">
        <f t="shared" si="7"/>
        <v>0</v>
      </c>
      <c r="T11" s="83">
        <f t="shared" si="8"/>
        <v>0</v>
      </c>
      <c r="U11" s="84">
        <f t="shared" si="9"/>
        <v>0</v>
      </c>
    </row>
    <row r="12" spans="1:21" ht="15.95" customHeight="1">
      <c r="A12" s="3">
        <v>8</v>
      </c>
      <c r="B12" s="9" t="s">
        <v>40</v>
      </c>
      <c r="C12" s="25" t="s">
        <v>153</v>
      </c>
      <c r="D12" s="4" t="s">
        <v>374</v>
      </c>
      <c r="E12" s="50"/>
      <c r="F12" s="31">
        <f t="shared" si="2"/>
        <v>0</v>
      </c>
      <c r="G12" s="33">
        <f t="shared" si="1"/>
        <v>0</v>
      </c>
      <c r="H12" s="40">
        <f t="shared" si="10"/>
        <v>0</v>
      </c>
      <c r="I12" s="91"/>
      <c r="J12" s="91"/>
      <c r="K12" s="91"/>
      <c r="L12" s="69" t="s">
        <v>153</v>
      </c>
      <c r="M12" s="74"/>
      <c r="N12" s="75"/>
      <c r="O12" s="89">
        <f t="shared" si="3"/>
        <v>0</v>
      </c>
      <c r="P12" s="82">
        <f t="shared" si="4"/>
        <v>0</v>
      </c>
      <c r="Q12" s="83">
        <f t="shared" si="5"/>
        <v>0</v>
      </c>
      <c r="R12" s="83">
        <f t="shared" si="6"/>
        <v>0</v>
      </c>
      <c r="S12" s="83">
        <f t="shared" si="7"/>
        <v>0</v>
      </c>
      <c r="T12" s="83">
        <f t="shared" si="8"/>
        <v>0</v>
      </c>
      <c r="U12" s="84">
        <f t="shared" si="9"/>
        <v>0</v>
      </c>
    </row>
    <row r="13" spans="1:21" s="10" customFormat="1" ht="15.95" customHeight="1">
      <c r="A13" s="8">
        <v>9</v>
      </c>
      <c r="B13" s="9" t="s">
        <v>40</v>
      </c>
      <c r="C13" s="25" t="s">
        <v>154</v>
      </c>
      <c r="D13" s="9" t="s">
        <v>126</v>
      </c>
      <c r="E13" s="50"/>
      <c r="F13" s="31">
        <f t="shared" si="2"/>
        <v>0</v>
      </c>
      <c r="G13" s="33">
        <f t="shared" si="1"/>
        <v>0</v>
      </c>
      <c r="H13" s="40">
        <f t="shared" si="10"/>
        <v>0</v>
      </c>
      <c r="I13" s="91"/>
      <c r="J13" s="91"/>
      <c r="K13" s="91"/>
      <c r="L13" s="69" t="s">
        <v>154</v>
      </c>
      <c r="M13" s="76"/>
      <c r="N13" s="77"/>
      <c r="O13" s="89">
        <f t="shared" si="3"/>
        <v>0</v>
      </c>
      <c r="P13" s="82">
        <f t="shared" si="4"/>
        <v>0</v>
      </c>
      <c r="Q13" s="83">
        <f t="shared" si="5"/>
        <v>0</v>
      </c>
      <c r="R13" s="83">
        <f t="shared" si="6"/>
        <v>0</v>
      </c>
      <c r="S13" s="83">
        <f t="shared" si="7"/>
        <v>0</v>
      </c>
      <c r="T13" s="83">
        <f t="shared" si="8"/>
        <v>0</v>
      </c>
      <c r="U13" s="84">
        <f t="shared" si="9"/>
        <v>0</v>
      </c>
    </row>
    <row r="14" spans="1:21" s="10" customFormat="1" ht="15.95" customHeight="1">
      <c r="A14" s="8">
        <v>10</v>
      </c>
      <c r="B14" s="9" t="s">
        <v>40</v>
      </c>
      <c r="C14" s="25" t="s">
        <v>155</v>
      </c>
      <c r="D14" s="9" t="s">
        <v>42</v>
      </c>
      <c r="E14" s="50"/>
      <c r="F14" s="31">
        <f t="shared" si="2"/>
        <v>0</v>
      </c>
      <c r="G14" s="33">
        <f t="shared" si="1"/>
        <v>0</v>
      </c>
      <c r="H14" s="40">
        <f t="shared" si="10"/>
        <v>0</v>
      </c>
      <c r="I14" s="91"/>
      <c r="J14" s="91"/>
      <c r="K14" s="91"/>
      <c r="L14" s="69" t="s">
        <v>155</v>
      </c>
      <c r="M14" s="76"/>
      <c r="N14" s="77"/>
      <c r="O14" s="89">
        <f t="shared" si="3"/>
        <v>0</v>
      </c>
      <c r="P14" s="82">
        <f t="shared" si="4"/>
        <v>0</v>
      </c>
      <c r="Q14" s="83">
        <f t="shared" si="5"/>
        <v>0</v>
      </c>
      <c r="R14" s="83">
        <f t="shared" si="6"/>
        <v>0</v>
      </c>
      <c r="S14" s="83">
        <f t="shared" si="7"/>
        <v>0</v>
      </c>
      <c r="T14" s="83">
        <f t="shared" si="8"/>
        <v>0</v>
      </c>
      <c r="U14" s="84">
        <f t="shared" si="9"/>
        <v>0</v>
      </c>
    </row>
    <row r="15" spans="1:21" ht="15.95" customHeight="1">
      <c r="A15" s="8">
        <v>11</v>
      </c>
      <c r="B15" s="9" t="s">
        <v>40</v>
      </c>
      <c r="C15" s="25" t="s">
        <v>156</v>
      </c>
      <c r="D15" s="9" t="s">
        <v>131</v>
      </c>
      <c r="E15" s="50"/>
      <c r="F15" s="31">
        <f t="shared" si="2"/>
        <v>0</v>
      </c>
      <c r="G15" s="33">
        <f t="shared" si="1"/>
        <v>0</v>
      </c>
      <c r="H15" s="40">
        <f t="shared" si="10"/>
        <v>0</v>
      </c>
      <c r="I15" s="91"/>
      <c r="J15" s="91"/>
      <c r="K15" s="91"/>
      <c r="L15" s="69" t="s">
        <v>156</v>
      </c>
      <c r="M15" s="74"/>
      <c r="N15" s="75"/>
      <c r="O15" s="89">
        <f t="shared" si="3"/>
        <v>0</v>
      </c>
      <c r="P15" s="82">
        <f t="shared" si="4"/>
        <v>0</v>
      </c>
      <c r="Q15" s="83">
        <f t="shared" si="5"/>
        <v>0</v>
      </c>
      <c r="R15" s="83">
        <f t="shared" si="6"/>
        <v>0</v>
      </c>
      <c r="S15" s="83">
        <f t="shared" si="7"/>
        <v>0</v>
      </c>
      <c r="T15" s="83">
        <f t="shared" si="8"/>
        <v>0</v>
      </c>
      <c r="U15" s="84">
        <f t="shared" si="9"/>
        <v>0</v>
      </c>
    </row>
    <row r="16" spans="1:21" s="10" customFormat="1" ht="15.95" customHeight="1">
      <c r="A16" s="8">
        <v>12</v>
      </c>
      <c r="B16" s="9" t="s">
        <v>40</v>
      </c>
      <c r="C16" s="25" t="s">
        <v>157</v>
      </c>
      <c r="D16" s="9" t="s">
        <v>43</v>
      </c>
      <c r="E16" s="50"/>
      <c r="F16" s="31">
        <f t="shared" si="2"/>
        <v>1</v>
      </c>
      <c r="G16" s="33" t="str">
        <f t="shared" si="1"/>
        <v>POULENC, 15</v>
      </c>
      <c r="H16" s="40">
        <f t="shared" si="10"/>
        <v>0</v>
      </c>
      <c r="I16" s="91"/>
      <c r="J16" s="91"/>
      <c r="K16" s="91"/>
      <c r="L16" s="69" t="s">
        <v>157</v>
      </c>
      <c r="M16" s="76"/>
      <c r="N16" s="77"/>
      <c r="O16" s="89">
        <f t="shared" si="3"/>
        <v>1</v>
      </c>
      <c r="P16" s="82">
        <f t="shared" si="4"/>
        <v>0</v>
      </c>
      <c r="Q16" s="83">
        <f t="shared" si="5"/>
        <v>0</v>
      </c>
      <c r="R16" s="83">
        <f t="shared" si="6"/>
        <v>0</v>
      </c>
      <c r="S16" s="83">
        <f t="shared" si="7"/>
        <v>0</v>
      </c>
      <c r="T16" s="83">
        <f t="shared" si="8"/>
        <v>0</v>
      </c>
      <c r="U16" s="84">
        <f t="shared" si="9"/>
        <v>1</v>
      </c>
    </row>
    <row r="17" spans="1:21" s="10" customFormat="1" ht="15.95" customHeight="1">
      <c r="A17" s="8">
        <v>13</v>
      </c>
      <c r="B17" s="9" t="s">
        <v>40</v>
      </c>
      <c r="C17" s="25" t="s">
        <v>158</v>
      </c>
      <c r="D17" s="9" t="s">
        <v>346</v>
      </c>
      <c r="E17" s="50"/>
      <c r="F17" s="31">
        <f t="shared" si="2"/>
        <v>0</v>
      </c>
      <c r="G17" s="33">
        <f t="shared" si="1"/>
        <v>0</v>
      </c>
      <c r="H17" s="40">
        <f t="shared" si="10"/>
        <v>0</v>
      </c>
      <c r="I17" s="91"/>
      <c r="J17" s="91"/>
      <c r="K17" s="91"/>
      <c r="L17" s="69" t="s">
        <v>158</v>
      </c>
      <c r="M17" s="76"/>
      <c r="N17" s="77"/>
      <c r="O17" s="89">
        <f t="shared" si="3"/>
        <v>0</v>
      </c>
      <c r="P17" s="82">
        <f t="shared" si="4"/>
        <v>0</v>
      </c>
      <c r="Q17" s="83">
        <f t="shared" si="5"/>
        <v>0</v>
      </c>
      <c r="R17" s="83">
        <f t="shared" si="6"/>
        <v>0</v>
      </c>
      <c r="S17" s="83">
        <f t="shared" si="7"/>
        <v>0</v>
      </c>
      <c r="T17" s="83">
        <f t="shared" si="8"/>
        <v>0</v>
      </c>
      <c r="U17" s="84">
        <f t="shared" si="9"/>
        <v>0</v>
      </c>
    </row>
    <row r="18" spans="1:21" s="10" customFormat="1" ht="15.95" customHeight="1">
      <c r="A18" s="8">
        <v>14</v>
      </c>
      <c r="B18" s="9" t="s">
        <v>40</v>
      </c>
      <c r="C18" s="25" t="s">
        <v>159</v>
      </c>
      <c r="D18" s="9" t="s">
        <v>44</v>
      </c>
      <c r="E18" s="50"/>
      <c r="F18" s="31">
        <f t="shared" si="2"/>
        <v>1</v>
      </c>
      <c r="G18" s="33" t="str">
        <f t="shared" si="1"/>
        <v>POULENC, 15</v>
      </c>
      <c r="H18" s="40">
        <f t="shared" si="10"/>
        <v>0</v>
      </c>
      <c r="I18" s="91"/>
      <c r="J18" s="91"/>
      <c r="K18" s="91"/>
      <c r="L18" s="69" t="s">
        <v>159</v>
      </c>
      <c r="M18" s="76"/>
      <c r="N18" s="77"/>
      <c r="O18" s="89">
        <f t="shared" si="3"/>
        <v>1</v>
      </c>
      <c r="P18" s="82">
        <f t="shared" si="4"/>
        <v>0</v>
      </c>
      <c r="Q18" s="83">
        <f t="shared" si="5"/>
        <v>0</v>
      </c>
      <c r="R18" s="83">
        <f t="shared" si="6"/>
        <v>0</v>
      </c>
      <c r="S18" s="83">
        <f t="shared" si="7"/>
        <v>0</v>
      </c>
      <c r="T18" s="83">
        <f t="shared" si="8"/>
        <v>0</v>
      </c>
      <c r="U18" s="84">
        <f t="shared" si="9"/>
        <v>1</v>
      </c>
    </row>
    <row r="19" spans="1:21" s="10" customFormat="1" ht="15.95" customHeight="1">
      <c r="A19" s="8">
        <v>15</v>
      </c>
      <c r="B19" s="9" t="s">
        <v>40</v>
      </c>
      <c r="C19" s="25" t="s">
        <v>160</v>
      </c>
      <c r="D19" s="9" t="s">
        <v>45</v>
      </c>
      <c r="E19" s="50">
        <v>1</v>
      </c>
      <c r="F19" s="31">
        <f t="shared" si="2"/>
        <v>0</v>
      </c>
      <c r="G19" s="33">
        <f t="shared" si="1"/>
        <v>0</v>
      </c>
      <c r="H19" s="40">
        <f t="shared" si="10"/>
        <v>2</v>
      </c>
      <c r="I19" s="91" t="s">
        <v>159</v>
      </c>
      <c r="J19" s="91" t="s">
        <v>157</v>
      </c>
      <c r="K19" s="91"/>
      <c r="L19" s="69" t="s">
        <v>160</v>
      </c>
      <c r="M19" s="76"/>
      <c r="N19" s="77"/>
      <c r="O19" s="89">
        <f t="shared" si="3"/>
        <v>1</v>
      </c>
      <c r="P19" s="82">
        <f t="shared" si="4"/>
        <v>0</v>
      </c>
      <c r="Q19" s="83">
        <f t="shared" si="5"/>
        <v>0</v>
      </c>
      <c r="R19" s="83">
        <f t="shared" si="6"/>
        <v>0</v>
      </c>
      <c r="S19" s="83">
        <f t="shared" si="7"/>
        <v>0</v>
      </c>
      <c r="T19" s="83">
        <f t="shared" si="8"/>
        <v>1</v>
      </c>
      <c r="U19" s="84">
        <f t="shared" si="9"/>
        <v>0</v>
      </c>
    </row>
    <row r="20" spans="1:21" s="10" customFormat="1" ht="15.95" customHeight="1">
      <c r="A20" s="8">
        <v>16</v>
      </c>
      <c r="B20" s="9" t="s">
        <v>40</v>
      </c>
      <c r="C20" s="25" t="s">
        <v>161</v>
      </c>
      <c r="D20" s="9" t="s">
        <v>140</v>
      </c>
      <c r="E20" s="50"/>
      <c r="F20" s="31">
        <f t="shared" si="2"/>
        <v>1</v>
      </c>
      <c r="G20" s="33" t="str">
        <f t="shared" si="1"/>
        <v>POULENC, 17</v>
      </c>
      <c r="H20" s="40">
        <f t="shared" si="10"/>
        <v>0</v>
      </c>
      <c r="I20" s="91"/>
      <c r="J20" s="91"/>
      <c r="K20" s="91"/>
      <c r="L20" s="69" t="s">
        <v>161</v>
      </c>
      <c r="M20" s="76"/>
      <c r="N20" s="77"/>
      <c r="O20" s="89">
        <f t="shared" si="3"/>
        <v>1</v>
      </c>
      <c r="P20" s="82">
        <f t="shared" si="4"/>
        <v>0</v>
      </c>
      <c r="Q20" s="83">
        <f t="shared" si="5"/>
        <v>0</v>
      </c>
      <c r="R20" s="83">
        <f t="shared" si="6"/>
        <v>0</v>
      </c>
      <c r="S20" s="83">
        <f t="shared" si="7"/>
        <v>0</v>
      </c>
      <c r="T20" s="83">
        <f t="shared" si="8"/>
        <v>0</v>
      </c>
      <c r="U20" s="84">
        <f t="shared" si="9"/>
        <v>1</v>
      </c>
    </row>
    <row r="21" spans="1:21" s="10" customFormat="1" ht="15.95" customHeight="1">
      <c r="A21" s="8">
        <v>17</v>
      </c>
      <c r="B21" s="9" t="s">
        <v>40</v>
      </c>
      <c r="C21" s="25" t="s">
        <v>162</v>
      </c>
      <c r="D21" s="9" t="s">
        <v>46</v>
      </c>
      <c r="E21" s="50">
        <v>1</v>
      </c>
      <c r="F21" s="31">
        <f t="shared" si="2"/>
        <v>0</v>
      </c>
      <c r="G21" s="33">
        <f t="shared" si="1"/>
        <v>0</v>
      </c>
      <c r="H21" s="40">
        <f t="shared" si="10"/>
        <v>3</v>
      </c>
      <c r="I21" s="91" t="s">
        <v>171</v>
      </c>
      <c r="J21" s="91" t="s">
        <v>182</v>
      </c>
      <c r="K21" s="91" t="s">
        <v>161</v>
      </c>
      <c r="L21" s="69" t="s">
        <v>162</v>
      </c>
      <c r="M21" s="76"/>
      <c r="N21" s="77"/>
      <c r="O21" s="89">
        <f t="shared" si="3"/>
        <v>1</v>
      </c>
      <c r="P21" s="82">
        <f t="shared" si="4"/>
        <v>0</v>
      </c>
      <c r="Q21" s="83">
        <f t="shared" si="5"/>
        <v>0</v>
      </c>
      <c r="R21" s="83">
        <f t="shared" si="6"/>
        <v>0</v>
      </c>
      <c r="S21" s="83">
        <f t="shared" si="7"/>
        <v>0</v>
      </c>
      <c r="T21" s="83">
        <f t="shared" si="8"/>
        <v>1</v>
      </c>
      <c r="U21" s="84">
        <f t="shared" si="9"/>
        <v>0</v>
      </c>
    </row>
    <row r="22" spans="1:21" ht="15.95" customHeight="1">
      <c r="A22" s="3">
        <v>18</v>
      </c>
      <c r="B22" s="9" t="s">
        <v>40</v>
      </c>
      <c r="C22" s="25" t="s">
        <v>163</v>
      </c>
      <c r="D22" s="9" t="s">
        <v>375</v>
      </c>
      <c r="E22" s="50"/>
      <c r="F22" s="31">
        <f t="shared" si="2"/>
        <v>0</v>
      </c>
      <c r="G22" s="33">
        <f t="shared" si="1"/>
        <v>0</v>
      </c>
      <c r="H22" s="40">
        <f t="shared" si="10"/>
        <v>0</v>
      </c>
      <c r="I22" s="91"/>
      <c r="J22" s="91"/>
      <c r="K22" s="91"/>
      <c r="L22" s="69" t="s">
        <v>163</v>
      </c>
      <c r="M22" s="74"/>
      <c r="N22" s="75"/>
      <c r="O22" s="89">
        <f t="shared" si="3"/>
        <v>0</v>
      </c>
      <c r="P22" s="82">
        <f t="shared" si="4"/>
        <v>0</v>
      </c>
      <c r="Q22" s="83">
        <f t="shared" si="5"/>
        <v>0</v>
      </c>
      <c r="R22" s="83">
        <f t="shared" si="6"/>
        <v>0</v>
      </c>
      <c r="S22" s="83">
        <f t="shared" si="7"/>
        <v>0</v>
      </c>
      <c r="T22" s="83">
        <f t="shared" si="8"/>
        <v>0</v>
      </c>
      <c r="U22" s="84">
        <f t="shared" si="9"/>
        <v>0</v>
      </c>
    </row>
    <row r="23" spans="1:21" ht="15.95" customHeight="1">
      <c r="A23" s="8">
        <v>19</v>
      </c>
      <c r="B23" s="9" t="s">
        <v>40</v>
      </c>
      <c r="C23" s="25" t="s">
        <v>164</v>
      </c>
      <c r="D23" s="9" t="s">
        <v>132</v>
      </c>
      <c r="E23" s="50"/>
      <c r="F23" s="31">
        <f t="shared" si="2"/>
        <v>1</v>
      </c>
      <c r="G23" s="33" t="str">
        <f t="shared" si="1"/>
        <v>POULENC, 25</v>
      </c>
      <c r="H23" s="40">
        <f t="shared" si="10"/>
        <v>0</v>
      </c>
      <c r="I23" s="91"/>
      <c r="J23" s="91"/>
      <c r="K23" s="91"/>
      <c r="L23" s="69" t="s">
        <v>164</v>
      </c>
      <c r="M23" s="74"/>
      <c r="N23" s="75"/>
      <c r="O23" s="89">
        <f t="shared" si="3"/>
        <v>1</v>
      </c>
      <c r="P23" s="82">
        <f t="shared" si="4"/>
        <v>0</v>
      </c>
      <c r="Q23" s="83">
        <f t="shared" si="5"/>
        <v>0</v>
      </c>
      <c r="R23" s="83">
        <f t="shared" si="6"/>
        <v>0</v>
      </c>
      <c r="S23" s="83">
        <f t="shared" si="7"/>
        <v>0</v>
      </c>
      <c r="T23" s="83">
        <f t="shared" si="8"/>
        <v>0</v>
      </c>
      <c r="U23" s="84">
        <f t="shared" si="9"/>
        <v>1</v>
      </c>
    </row>
    <row r="24" spans="1:21" ht="15.95" customHeight="1">
      <c r="A24" s="3">
        <v>20</v>
      </c>
      <c r="B24" s="9" t="s">
        <v>40</v>
      </c>
      <c r="C24" s="25" t="s">
        <v>165</v>
      </c>
      <c r="D24" s="4" t="s">
        <v>11</v>
      </c>
      <c r="E24" s="50">
        <v>1</v>
      </c>
      <c r="F24" s="31">
        <f t="shared" si="2"/>
        <v>0</v>
      </c>
      <c r="G24" s="33">
        <f t="shared" si="1"/>
        <v>0</v>
      </c>
      <c r="H24" s="40">
        <f t="shared" si="10"/>
        <v>0</v>
      </c>
      <c r="I24" s="91"/>
      <c r="J24" s="91"/>
      <c r="K24" s="91"/>
      <c r="L24" s="69" t="s">
        <v>165</v>
      </c>
      <c r="M24" s="74"/>
      <c r="N24" s="75"/>
      <c r="O24" s="89">
        <f t="shared" si="3"/>
        <v>1</v>
      </c>
      <c r="P24" s="82">
        <f t="shared" si="4"/>
        <v>0</v>
      </c>
      <c r="Q24" s="83">
        <f t="shared" si="5"/>
        <v>0</v>
      </c>
      <c r="R24" s="83">
        <f t="shared" si="6"/>
        <v>0</v>
      </c>
      <c r="S24" s="83">
        <f t="shared" si="7"/>
        <v>0</v>
      </c>
      <c r="T24" s="83">
        <f t="shared" si="8"/>
        <v>1</v>
      </c>
      <c r="U24" s="84">
        <f t="shared" si="9"/>
        <v>0</v>
      </c>
    </row>
    <row r="25" spans="1:21" ht="15.95" customHeight="1">
      <c r="A25" s="3">
        <v>21</v>
      </c>
      <c r="B25" s="9" t="s">
        <v>40</v>
      </c>
      <c r="C25" s="25" t="s">
        <v>166</v>
      </c>
      <c r="D25" s="9" t="s">
        <v>47</v>
      </c>
      <c r="E25" s="50"/>
      <c r="F25" s="31">
        <f t="shared" si="2"/>
        <v>1</v>
      </c>
      <c r="G25" s="33" t="str">
        <f t="shared" si="1"/>
        <v>POULENC, 25</v>
      </c>
      <c r="H25" s="40">
        <f t="shared" si="10"/>
        <v>0</v>
      </c>
      <c r="I25" s="91"/>
      <c r="J25" s="91"/>
      <c r="K25" s="91"/>
      <c r="L25" s="69" t="s">
        <v>166</v>
      </c>
      <c r="M25" s="74"/>
      <c r="N25" s="75"/>
      <c r="O25" s="89">
        <f t="shared" si="3"/>
        <v>1</v>
      </c>
      <c r="P25" s="82">
        <f t="shared" si="4"/>
        <v>0</v>
      </c>
      <c r="Q25" s="83">
        <f t="shared" si="5"/>
        <v>0</v>
      </c>
      <c r="R25" s="83">
        <f t="shared" si="6"/>
        <v>0</v>
      </c>
      <c r="S25" s="83">
        <f t="shared" si="7"/>
        <v>0</v>
      </c>
      <c r="T25" s="83">
        <f t="shared" si="8"/>
        <v>0</v>
      </c>
      <c r="U25" s="84">
        <f t="shared" si="9"/>
        <v>1</v>
      </c>
    </row>
    <row r="26" spans="1:21" ht="15.95" customHeight="1">
      <c r="A26" s="3">
        <v>22</v>
      </c>
      <c r="B26" s="9" t="s">
        <v>40</v>
      </c>
      <c r="C26" s="25" t="s">
        <v>167</v>
      </c>
      <c r="D26" s="9" t="s">
        <v>48</v>
      </c>
      <c r="E26" s="50"/>
      <c r="F26" s="31">
        <f t="shared" si="2"/>
        <v>0</v>
      </c>
      <c r="G26" s="33">
        <f t="shared" si="1"/>
        <v>0</v>
      </c>
      <c r="H26" s="40">
        <f t="shared" si="10"/>
        <v>0</v>
      </c>
      <c r="I26" s="91"/>
      <c r="J26" s="91"/>
      <c r="K26" s="91"/>
      <c r="L26" s="69" t="s">
        <v>167</v>
      </c>
      <c r="M26" s="74"/>
      <c r="N26" s="75"/>
      <c r="O26" s="89">
        <f t="shared" si="3"/>
        <v>0</v>
      </c>
      <c r="P26" s="82">
        <f t="shared" si="4"/>
        <v>0</v>
      </c>
      <c r="Q26" s="83">
        <f t="shared" si="5"/>
        <v>0</v>
      </c>
      <c r="R26" s="83">
        <f t="shared" si="6"/>
        <v>0</v>
      </c>
      <c r="S26" s="83">
        <f t="shared" si="7"/>
        <v>0</v>
      </c>
      <c r="T26" s="83">
        <f t="shared" si="8"/>
        <v>0</v>
      </c>
      <c r="U26" s="84">
        <f t="shared" si="9"/>
        <v>0</v>
      </c>
    </row>
    <row r="27" spans="1:21" ht="15.95" customHeight="1">
      <c r="A27" s="3">
        <v>23</v>
      </c>
      <c r="B27" s="9" t="s">
        <v>40</v>
      </c>
      <c r="C27" s="25" t="s">
        <v>168</v>
      </c>
      <c r="D27" s="9" t="s">
        <v>49</v>
      </c>
      <c r="E27" s="50"/>
      <c r="F27" s="31">
        <f t="shared" si="2"/>
        <v>0</v>
      </c>
      <c r="G27" s="33">
        <f t="shared" si="1"/>
        <v>0</v>
      </c>
      <c r="H27" s="40">
        <f t="shared" si="10"/>
        <v>0</v>
      </c>
      <c r="I27" s="91"/>
      <c r="J27" s="91"/>
      <c r="K27" s="91"/>
      <c r="L27" s="69" t="s">
        <v>168</v>
      </c>
      <c r="M27" s="74"/>
      <c r="N27" s="75"/>
      <c r="O27" s="89">
        <f t="shared" si="3"/>
        <v>0</v>
      </c>
      <c r="P27" s="82">
        <f t="shared" si="4"/>
        <v>0</v>
      </c>
      <c r="Q27" s="83">
        <f t="shared" si="5"/>
        <v>0</v>
      </c>
      <c r="R27" s="83">
        <f t="shared" si="6"/>
        <v>0</v>
      </c>
      <c r="S27" s="83">
        <f t="shared" si="7"/>
        <v>0</v>
      </c>
      <c r="T27" s="83">
        <f t="shared" si="8"/>
        <v>0</v>
      </c>
      <c r="U27" s="84">
        <f t="shared" si="9"/>
        <v>0</v>
      </c>
    </row>
    <row r="28" spans="1:21" ht="15.95" customHeight="1" thickBot="1">
      <c r="A28" s="5">
        <v>25</v>
      </c>
      <c r="B28" s="11" t="s">
        <v>40</v>
      </c>
      <c r="C28" s="55" t="s">
        <v>169</v>
      </c>
      <c r="D28" s="11" t="s">
        <v>50</v>
      </c>
      <c r="E28" s="50">
        <v>1</v>
      </c>
      <c r="F28" s="34">
        <f t="shared" si="2"/>
        <v>0</v>
      </c>
      <c r="G28" s="35">
        <f t="shared" si="1"/>
        <v>0</v>
      </c>
      <c r="H28" s="56">
        <f t="shared" si="10"/>
        <v>3</v>
      </c>
      <c r="I28" s="92" t="s">
        <v>149</v>
      </c>
      <c r="J28" s="92" t="s">
        <v>164</v>
      </c>
      <c r="K28" s="92" t="s">
        <v>166</v>
      </c>
      <c r="L28" s="70" t="s">
        <v>169</v>
      </c>
      <c r="M28" s="74"/>
      <c r="N28" s="75"/>
      <c r="O28" s="89">
        <f t="shared" si="3"/>
        <v>1</v>
      </c>
      <c r="P28" s="82">
        <f t="shared" si="4"/>
        <v>0</v>
      </c>
      <c r="Q28" s="83">
        <f t="shared" si="5"/>
        <v>0</v>
      </c>
      <c r="R28" s="83">
        <f t="shared" si="6"/>
        <v>0</v>
      </c>
      <c r="S28" s="83">
        <f t="shared" si="7"/>
        <v>0</v>
      </c>
      <c r="T28" s="83">
        <f t="shared" si="8"/>
        <v>1</v>
      </c>
      <c r="U28" s="84">
        <f t="shared" si="9"/>
        <v>0</v>
      </c>
    </row>
    <row r="29" spans="1:21" ht="15.95" customHeight="1">
      <c r="A29" s="20">
        <v>1</v>
      </c>
      <c r="B29" s="51" t="s">
        <v>7</v>
      </c>
      <c r="C29" s="25" t="s">
        <v>170</v>
      </c>
      <c r="D29" s="94" t="s">
        <v>51</v>
      </c>
      <c r="E29" s="50">
        <v>1</v>
      </c>
      <c r="F29" s="52">
        <f t="shared" si="2"/>
        <v>0</v>
      </c>
      <c r="G29" s="53">
        <f t="shared" si="1"/>
        <v>0</v>
      </c>
      <c r="H29" s="54">
        <f t="shared" si="10"/>
        <v>2</v>
      </c>
      <c r="I29" s="93" t="s">
        <v>174</v>
      </c>
      <c r="J29" s="93" t="s">
        <v>172</v>
      </c>
      <c r="K29" s="93"/>
      <c r="L29" s="69" t="s">
        <v>170</v>
      </c>
      <c r="M29" s="74"/>
      <c r="N29" s="75"/>
      <c r="O29" s="89">
        <f t="shared" si="3"/>
        <v>1</v>
      </c>
      <c r="P29" s="82">
        <f t="shared" si="4"/>
        <v>0</v>
      </c>
      <c r="Q29" s="83">
        <f t="shared" si="5"/>
        <v>0</v>
      </c>
      <c r="R29" s="83">
        <f t="shared" si="6"/>
        <v>0</v>
      </c>
      <c r="S29" s="83">
        <f t="shared" si="7"/>
        <v>0</v>
      </c>
      <c r="T29" s="83">
        <f t="shared" si="8"/>
        <v>1</v>
      </c>
      <c r="U29" s="84">
        <f t="shared" si="9"/>
        <v>0</v>
      </c>
    </row>
    <row r="30" spans="1:21" ht="15.95" customHeight="1">
      <c r="A30" s="3">
        <v>3</v>
      </c>
      <c r="B30" s="4" t="s">
        <v>7</v>
      </c>
      <c r="C30" s="25" t="s">
        <v>171</v>
      </c>
      <c r="D30" s="4" t="s">
        <v>52</v>
      </c>
      <c r="E30" s="50"/>
      <c r="F30" s="31">
        <f t="shared" si="2"/>
        <v>1</v>
      </c>
      <c r="G30" s="33" t="str">
        <f t="shared" si="1"/>
        <v>POULENC, 17</v>
      </c>
      <c r="H30" s="40">
        <f t="shared" si="10"/>
        <v>0</v>
      </c>
      <c r="I30" s="91"/>
      <c r="J30" s="91"/>
      <c r="K30" s="91"/>
      <c r="L30" s="69" t="s">
        <v>171</v>
      </c>
      <c r="M30" s="74"/>
      <c r="N30" s="75"/>
      <c r="O30" s="89">
        <f t="shared" si="3"/>
        <v>1</v>
      </c>
      <c r="P30" s="82">
        <f t="shared" si="4"/>
        <v>0</v>
      </c>
      <c r="Q30" s="83">
        <f t="shared" si="5"/>
        <v>0</v>
      </c>
      <c r="R30" s="83">
        <f t="shared" si="6"/>
        <v>0</v>
      </c>
      <c r="S30" s="83">
        <f t="shared" si="7"/>
        <v>0</v>
      </c>
      <c r="T30" s="83">
        <f t="shared" si="8"/>
        <v>0</v>
      </c>
      <c r="U30" s="84">
        <f t="shared" si="9"/>
        <v>1</v>
      </c>
    </row>
    <row r="31" spans="1:21" ht="15.95" customHeight="1">
      <c r="A31" s="3">
        <v>5</v>
      </c>
      <c r="B31" s="4" t="s">
        <v>7</v>
      </c>
      <c r="C31" s="25" t="s">
        <v>172</v>
      </c>
      <c r="D31" s="4" t="s">
        <v>53</v>
      </c>
      <c r="E31" s="50"/>
      <c r="F31" s="31">
        <f t="shared" si="2"/>
        <v>1</v>
      </c>
      <c r="G31" s="33" t="str">
        <f t="shared" si="1"/>
        <v>DUKAS, 1</v>
      </c>
      <c r="H31" s="40">
        <f t="shared" si="10"/>
        <v>0</v>
      </c>
      <c r="I31" s="91"/>
      <c r="J31" s="91"/>
      <c r="K31" s="91"/>
      <c r="L31" s="69" t="s">
        <v>172</v>
      </c>
      <c r="M31" s="74"/>
      <c r="N31" s="75"/>
      <c r="O31" s="89">
        <f t="shared" si="3"/>
        <v>1</v>
      </c>
      <c r="P31" s="82">
        <f t="shared" si="4"/>
        <v>0</v>
      </c>
      <c r="Q31" s="83">
        <f t="shared" si="5"/>
        <v>0</v>
      </c>
      <c r="R31" s="83">
        <f t="shared" si="6"/>
        <v>0</v>
      </c>
      <c r="S31" s="83">
        <f t="shared" si="7"/>
        <v>0</v>
      </c>
      <c r="T31" s="83">
        <f t="shared" si="8"/>
        <v>0</v>
      </c>
      <c r="U31" s="84">
        <f t="shared" si="9"/>
        <v>1</v>
      </c>
    </row>
    <row r="32" spans="1:21" ht="15.95" customHeight="1">
      <c r="A32" s="3">
        <v>7</v>
      </c>
      <c r="B32" s="4" t="s">
        <v>7</v>
      </c>
      <c r="C32" s="25" t="s">
        <v>173</v>
      </c>
      <c r="D32" s="4" t="s">
        <v>8</v>
      </c>
      <c r="E32" s="50"/>
      <c r="F32" s="31">
        <f t="shared" si="2"/>
        <v>1</v>
      </c>
      <c r="G32" s="33" t="str">
        <f t="shared" si="1"/>
        <v>DUKAS, 13</v>
      </c>
      <c r="H32" s="40">
        <f t="shared" si="10"/>
        <v>0</v>
      </c>
      <c r="I32" s="91"/>
      <c r="J32" s="91"/>
      <c r="K32" s="91"/>
      <c r="L32" s="69" t="s">
        <v>173</v>
      </c>
      <c r="M32" s="74"/>
      <c r="N32" s="75"/>
      <c r="O32" s="89">
        <f t="shared" si="3"/>
        <v>1</v>
      </c>
      <c r="P32" s="82">
        <f t="shared" si="4"/>
        <v>0</v>
      </c>
      <c r="Q32" s="83">
        <f t="shared" si="5"/>
        <v>0</v>
      </c>
      <c r="R32" s="83">
        <f t="shared" si="6"/>
        <v>0</v>
      </c>
      <c r="S32" s="83">
        <f t="shared" si="7"/>
        <v>0</v>
      </c>
      <c r="T32" s="83">
        <f t="shared" si="8"/>
        <v>0</v>
      </c>
      <c r="U32" s="84">
        <f t="shared" si="9"/>
        <v>1</v>
      </c>
    </row>
    <row r="33" spans="1:21" ht="15.95" customHeight="1">
      <c r="A33" s="3">
        <v>9</v>
      </c>
      <c r="B33" s="4" t="s">
        <v>7</v>
      </c>
      <c r="C33" s="25" t="s">
        <v>174</v>
      </c>
      <c r="D33" s="15" t="s">
        <v>141</v>
      </c>
      <c r="E33" s="50"/>
      <c r="F33" s="31">
        <f t="shared" si="2"/>
        <v>1</v>
      </c>
      <c r="G33" s="33" t="str">
        <f t="shared" si="1"/>
        <v>DUKAS, 1</v>
      </c>
      <c r="H33" s="40">
        <f t="shared" si="10"/>
        <v>0</v>
      </c>
      <c r="I33" s="91"/>
      <c r="J33" s="91"/>
      <c r="K33" s="91"/>
      <c r="L33" s="69" t="s">
        <v>174</v>
      </c>
      <c r="M33" s="74"/>
      <c r="N33" s="75"/>
      <c r="O33" s="89">
        <f t="shared" si="3"/>
        <v>1</v>
      </c>
      <c r="P33" s="82">
        <f t="shared" si="4"/>
        <v>0</v>
      </c>
      <c r="Q33" s="83">
        <f t="shared" si="5"/>
        <v>0</v>
      </c>
      <c r="R33" s="83">
        <f t="shared" si="6"/>
        <v>0</v>
      </c>
      <c r="S33" s="83">
        <f t="shared" si="7"/>
        <v>0</v>
      </c>
      <c r="T33" s="83">
        <f t="shared" si="8"/>
        <v>0</v>
      </c>
      <c r="U33" s="84">
        <f t="shared" si="9"/>
        <v>1</v>
      </c>
    </row>
    <row r="34" spans="1:21" ht="15.95" customHeight="1">
      <c r="A34" s="3">
        <v>11</v>
      </c>
      <c r="B34" s="4" t="s">
        <v>7</v>
      </c>
      <c r="C34" s="25" t="s">
        <v>175</v>
      </c>
      <c r="D34" s="4" t="s">
        <v>376</v>
      </c>
      <c r="E34" s="50"/>
      <c r="F34" s="31">
        <f t="shared" si="2"/>
        <v>1</v>
      </c>
      <c r="G34" s="33" t="str">
        <f t="shared" si="1"/>
        <v>DUKAS, 15</v>
      </c>
      <c r="H34" s="40">
        <f t="shared" si="10"/>
        <v>0</v>
      </c>
      <c r="I34" s="91"/>
      <c r="J34" s="91"/>
      <c r="K34" s="91"/>
      <c r="L34" s="69" t="s">
        <v>175</v>
      </c>
      <c r="M34" s="74"/>
      <c r="N34" s="75"/>
      <c r="O34" s="89">
        <f t="shared" si="3"/>
        <v>1</v>
      </c>
      <c r="P34" s="82">
        <f t="shared" si="4"/>
        <v>0</v>
      </c>
      <c r="Q34" s="83">
        <f t="shared" si="5"/>
        <v>0</v>
      </c>
      <c r="R34" s="83">
        <f t="shared" si="6"/>
        <v>0</v>
      </c>
      <c r="S34" s="83">
        <f t="shared" si="7"/>
        <v>0</v>
      </c>
      <c r="T34" s="83">
        <f t="shared" si="8"/>
        <v>0</v>
      </c>
      <c r="U34" s="84">
        <f t="shared" si="9"/>
        <v>1</v>
      </c>
    </row>
    <row r="35" spans="1:21" ht="15.95" customHeight="1">
      <c r="A35" s="3">
        <v>13</v>
      </c>
      <c r="B35" s="4" t="s">
        <v>7</v>
      </c>
      <c r="C35" s="25" t="s">
        <v>176</v>
      </c>
      <c r="D35" s="4" t="s">
        <v>54</v>
      </c>
      <c r="E35" s="50">
        <v>1</v>
      </c>
      <c r="F35" s="31">
        <f t="shared" si="2"/>
        <v>0</v>
      </c>
      <c r="G35" s="33">
        <f t="shared" si="1"/>
        <v>0</v>
      </c>
      <c r="H35" s="40">
        <f t="shared" si="10"/>
        <v>3</v>
      </c>
      <c r="I35" s="91" t="s">
        <v>173</v>
      </c>
      <c r="J35" s="91" t="s">
        <v>147</v>
      </c>
      <c r="K35" s="91" t="s">
        <v>146</v>
      </c>
      <c r="L35" s="69" t="s">
        <v>176</v>
      </c>
      <c r="M35" s="74"/>
      <c r="N35" s="75"/>
      <c r="O35" s="89">
        <f t="shared" si="3"/>
        <v>1</v>
      </c>
      <c r="P35" s="82">
        <f t="shared" si="4"/>
        <v>0</v>
      </c>
      <c r="Q35" s="83">
        <f t="shared" si="5"/>
        <v>0</v>
      </c>
      <c r="R35" s="83">
        <f t="shared" si="6"/>
        <v>0</v>
      </c>
      <c r="S35" s="83">
        <f t="shared" si="7"/>
        <v>0</v>
      </c>
      <c r="T35" s="83">
        <f t="shared" si="8"/>
        <v>1</v>
      </c>
      <c r="U35" s="84">
        <f t="shared" si="9"/>
        <v>0</v>
      </c>
    </row>
    <row r="36" spans="1:21" ht="15.95" customHeight="1">
      <c r="A36" s="3">
        <v>15</v>
      </c>
      <c r="B36" s="4" t="s">
        <v>7</v>
      </c>
      <c r="C36" s="25" t="s">
        <v>177</v>
      </c>
      <c r="D36" s="4" t="s">
        <v>55</v>
      </c>
      <c r="E36" s="50">
        <v>1</v>
      </c>
      <c r="F36" s="31">
        <f t="shared" si="2"/>
        <v>0</v>
      </c>
      <c r="G36" s="33">
        <f t="shared" si="1"/>
        <v>0</v>
      </c>
      <c r="H36" s="40">
        <f t="shared" si="10"/>
        <v>3</v>
      </c>
      <c r="I36" s="91" t="s">
        <v>175</v>
      </c>
      <c r="J36" s="91" t="s">
        <v>179</v>
      </c>
      <c r="K36" s="91" t="s">
        <v>178</v>
      </c>
      <c r="L36" s="69" t="s">
        <v>177</v>
      </c>
      <c r="M36" s="74"/>
      <c r="N36" s="75"/>
      <c r="O36" s="89">
        <f t="shared" si="3"/>
        <v>1</v>
      </c>
      <c r="P36" s="82">
        <f t="shared" si="4"/>
        <v>0</v>
      </c>
      <c r="Q36" s="83">
        <f t="shared" si="5"/>
        <v>0</v>
      </c>
      <c r="R36" s="83">
        <f t="shared" si="6"/>
        <v>0</v>
      </c>
      <c r="S36" s="83">
        <f t="shared" si="7"/>
        <v>0</v>
      </c>
      <c r="T36" s="83">
        <f t="shared" si="8"/>
        <v>1</v>
      </c>
      <c r="U36" s="84">
        <f t="shared" si="9"/>
        <v>0</v>
      </c>
    </row>
    <row r="37" spans="1:21" ht="15.95" customHeight="1">
      <c r="A37" s="3">
        <v>17</v>
      </c>
      <c r="B37" s="4" t="s">
        <v>7</v>
      </c>
      <c r="C37" s="25" t="s">
        <v>178</v>
      </c>
      <c r="D37" s="4" t="s">
        <v>56</v>
      </c>
      <c r="E37" s="50"/>
      <c r="F37" s="31">
        <f t="shared" si="2"/>
        <v>1</v>
      </c>
      <c r="G37" s="33" t="str">
        <f t="shared" si="1"/>
        <v>DUKAS, 15</v>
      </c>
      <c r="H37" s="40">
        <f t="shared" si="10"/>
        <v>0</v>
      </c>
      <c r="I37" s="91"/>
      <c r="J37" s="91"/>
      <c r="K37" s="91"/>
      <c r="L37" s="69" t="s">
        <v>178</v>
      </c>
      <c r="M37" s="74"/>
      <c r="N37" s="75"/>
      <c r="O37" s="89">
        <f t="shared" si="3"/>
        <v>1</v>
      </c>
      <c r="P37" s="82">
        <f t="shared" si="4"/>
        <v>0</v>
      </c>
      <c r="Q37" s="83">
        <f t="shared" si="5"/>
        <v>0</v>
      </c>
      <c r="R37" s="83">
        <f t="shared" si="6"/>
        <v>0</v>
      </c>
      <c r="S37" s="83">
        <f t="shared" si="7"/>
        <v>0</v>
      </c>
      <c r="T37" s="83">
        <f t="shared" si="8"/>
        <v>0</v>
      </c>
      <c r="U37" s="84">
        <f t="shared" si="9"/>
        <v>1</v>
      </c>
    </row>
    <row r="38" spans="1:21" ht="15.95" customHeight="1">
      <c r="A38" s="8">
        <v>19</v>
      </c>
      <c r="B38" s="9" t="s">
        <v>7</v>
      </c>
      <c r="C38" s="25" t="s">
        <v>179</v>
      </c>
      <c r="D38" s="9" t="s">
        <v>135</v>
      </c>
      <c r="E38" s="50"/>
      <c r="F38" s="31">
        <f t="shared" si="2"/>
        <v>1</v>
      </c>
      <c r="G38" s="33" t="str">
        <f t="shared" si="1"/>
        <v>DUKAS, 15</v>
      </c>
      <c r="H38" s="40">
        <f t="shared" si="10"/>
        <v>0</v>
      </c>
      <c r="I38" s="91"/>
      <c r="J38" s="91"/>
      <c r="K38" s="91"/>
      <c r="L38" s="69" t="s">
        <v>179</v>
      </c>
      <c r="M38" s="74"/>
      <c r="N38" s="75"/>
      <c r="O38" s="89">
        <f t="shared" si="3"/>
        <v>1</v>
      </c>
      <c r="P38" s="82">
        <f t="shared" si="4"/>
        <v>0</v>
      </c>
      <c r="Q38" s="83">
        <f t="shared" si="5"/>
        <v>0</v>
      </c>
      <c r="R38" s="83">
        <f t="shared" si="6"/>
        <v>0</v>
      </c>
      <c r="S38" s="83">
        <f t="shared" si="7"/>
        <v>0</v>
      </c>
      <c r="T38" s="83">
        <f t="shared" si="8"/>
        <v>0</v>
      </c>
      <c r="U38" s="84">
        <f t="shared" si="9"/>
        <v>1</v>
      </c>
    </row>
    <row r="39" spans="1:21" ht="15.95" customHeight="1">
      <c r="A39" s="3">
        <v>21</v>
      </c>
      <c r="B39" s="4" t="s">
        <v>7</v>
      </c>
      <c r="C39" s="25" t="s">
        <v>180</v>
      </c>
      <c r="D39" s="4" t="s">
        <v>57</v>
      </c>
      <c r="E39" s="50">
        <v>1</v>
      </c>
      <c r="F39" s="31">
        <f t="shared" si="2"/>
        <v>0</v>
      </c>
      <c r="G39" s="33">
        <f t="shared" si="1"/>
        <v>0</v>
      </c>
      <c r="H39" s="40">
        <f t="shared" si="10"/>
        <v>0</v>
      </c>
      <c r="I39" s="91"/>
      <c r="J39" s="91"/>
      <c r="K39" s="91"/>
      <c r="L39" s="69" t="s">
        <v>180</v>
      </c>
      <c r="M39" s="74"/>
      <c r="N39" s="75"/>
      <c r="O39" s="89">
        <f t="shared" si="3"/>
        <v>1</v>
      </c>
      <c r="P39" s="82">
        <f t="shared" si="4"/>
        <v>0</v>
      </c>
      <c r="Q39" s="83">
        <f t="shared" si="5"/>
        <v>0</v>
      </c>
      <c r="R39" s="83">
        <f t="shared" si="6"/>
        <v>0</v>
      </c>
      <c r="S39" s="83">
        <f t="shared" si="7"/>
        <v>0</v>
      </c>
      <c r="T39" s="83">
        <f t="shared" si="8"/>
        <v>1</v>
      </c>
      <c r="U39" s="84">
        <f t="shared" si="9"/>
        <v>0</v>
      </c>
    </row>
    <row r="40" spans="1:21" ht="15.95" customHeight="1">
      <c r="A40" s="8">
        <v>23</v>
      </c>
      <c r="B40" s="9" t="s">
        <v>7</v>
      </c>
      <c r="C40" s="25" t="s">
        <v>181</v>
      </c>
      <c r="D40" s="9" t="s">
        <v>58</v>
      </c>
      <c r="E40" s="50"/>
      <c r="F40" s="31">
        <f t="shared" si="2"/>
        <v>1</v>
      </c>
      <c r="G40" s="33" t="str">
        <f t="shared" si="1"/>
        <v>MOULIN, 3</v>
      </c>
      <c r="H40" s="40">
        <f t="shared" si="10"/>
        <v>0</v>
      </c>
      <c r="I40" s="91"/>
      <c r="J40" s="91"/>
      <c r="K40" s="91"/>
      <c r="L40" s="69" t="s">
        <v>181</v>
      </c>
      <c r="M40" s="74"/>
      <c r="N40" s="75"/>
      <c r="O40" s="89">
        <f t="shared" si="3"/>
        <v>1</v>
      </c>
      <c r="P40" s="82">
        <f t="shared" si="4"/>
        <v>0</v>
      </c>
      <c r="Q40" s="83">
        <f t="shared" si="5"/>
        <v>0</v>
      </c>
      <c r="R40" s="83">
        <f t="shared" si="6"/>
        <v>0</v>
      </c>
      <c r="S40" s="83">
        <f t="shared" si="7"/>
        <v>0</v>
      </c>
      <c r="T40" s="83">
        <f t="shared" si="8"/>
        <v>0</v>
      </c>
      <c r="U40" s="84">
        <f t="shared" si="9"/>
        <v>1</v>
      </c>
    </row>
    <row r="41" spans="1:21" ht="15.95" customHeight="1">
      <c r="A41" s="3">
        <v>25</v>
      </c>
      <c r="B41" s="4" t="s">
        <v>7</v>
      </c>
      <c r="C41" s="25" t="s">
        <v>182</v>
      </c>
      <c r="D41" s="4" t="s">
        <v>59</v>
      </c>
      <c r="E41" s="50"/>
      <c r="F41" s="31">
        <f t="shared" si="2"/>
        <v>1</v>
      </c>
      <c r="G41" s="33" t="str">
        <f t="shared" si="1"/>
        <v>POULENC, 17</v>
      </c>
      <c r="H41" s="40">
        <f t="shared" si="10"/>
        <v>0</v>
      </c>
      <c r="I41" s="91"/>
      <c r="J41" s="91"/>
      <c r="K41" s="91"/>
      <c r="L41" s="69" t="s">
        <v>182</v>
      </c>
      <c r="M41" s="74"/>
      <c r="N41" s="75"/>
      <c r="O41" s="89">
        <f t="shared" si="3"/>
        <v>1</v>
      </c>
      <c r="P41" s="82">
        <f t="shared" si="4"/>
        <v>0</v>
      </c>
      <c r="Q41" s="83">
        <f t="shared" si="5"/>
        <v>0</v>
      </c>
      <c r="R41" s="83">
        <f t="shared" si="6"/>
        <v>0</v>
      </c>
      <c r="S41" s="83">
        <f t="shared" si="7"/>
        <v>0</v>
      </c>
      <c r="T41" s="83">
        <f t="shared" si="8"/>
        <v>0</v>
      </c>
      <c r="U41" s="84">
        <f t="shared" si="9"/>
        <v>1</v>
      </c>
    </row>
    <row r="42" spans="1:21" ht="15.95" customHeight="1" thickBot="1">
      <c r="A42" s="5">
        <v>27</v>
      </c>
      <c r="B42" s="6" t="s">
        <v>7</v>
      </c>
      <c r="C42" s="55" t="s">
        <v>183</v>
      </c>
      <c r="D42" s="6" t="s">
        <v>9</v>
      </c>
      <c r="E42" s="50"/>
      <c r="F42" s="34">
        <f t="shared" si="2"/>
        <v>1</v>
      </c>
      <c r="G42" s="35" t="str">
        <f t="shared" si="1"/>
        <v>MOULIN, 3</v>
      </c>
      <c r="H42" s="56">
        <f t="shared" si="10"/>
        <v>0</v>
      </c>
      <c r="I42" s="92"/>
      <c r="J42" s="92"/>
      <c r="K42" s="92"/>
      <c r="L42" s="70" t="s">
        <v>183</v>
      </c>
      <c r="M42" s="74"/>
      <c r="N42" s="75"/>
      <c r="O42" s="89">
        <f t="shared" si="3"/>
        <v>1</v>
      </c>
      <c r="P42" s="82">
        <f t="shared" si="4"/>
        <v>0</v>
      </c>
      <c r="Q42" s="83">
        <f t="shared" si="5"/>
        <v>0</v>
      </c>
      <c r="R42" s="83">
        <f t="shared" si="6"/>
        <v>0</v>
      </c>
      <c r="S42" s="83">
        <f t="shared" si="7"/>
        <v>0</v>
      </c>
      <c r="T42" s="83">
        <f t="shared" si="8"/>
        <v>0</v>
      </c>
      <c r="U42" s="84">
        <f t="shared" si="9"/>
        <v>1</v>
      </c>
    </row>
    <row r="43" spans="1:21" ht="15.95" customHeight="1">
      <c r="A43" s="20">
        <v>1</v>
      </c>
      <c r="B43" s="51" t="s">
        <v>3</v>
      </c>
      <c r="C43" s="25" t="s">
        <v>184</v>
      </c>
      <c r="D43" s="94" t="s">
        <v>30</v>
      </c>
      <c r="E43" s="50"/>
      <c r="F43" s="52">
        <f t="shared" si="2"/>
        <v>0</v>
      </c>
      <c r="G43" s="53">
        <f t="shared" si="1"/>
        <v>0</v>
      </c>
      <c r="H43" s="54">
        <f t="shared" si="10"/>
        <v>0</v>
      </c>
      <c r="I43" s="93"/>
      <c r="J43" s="93"/>
      <c r="K43" s="93"/>
      <c r="L43" s="69" t="s">
        <v>184</v>
      </c>
      <c r="M43" s="74"/>
      <c r="N43" s="75"/>
      <c r="O43" s="89">
        <f t="shared" si="3"/>
        <v>0</v>
      </c>
      <c r="P43" s="82">
        <f t="shared" si="4"/>
        <v>0</v>
      </c>
      <c r="Q43" s="83">
        <f t="shared" si="5"/>
        <v>0</v>
      </c>
      <c r="R43" s="83">
        <f t="shared" si="6"/>
        <v>0</v>
      </c>
      <c r="S43" s="83">
        <f t="shared" si="7"/>
        <v>0</v>
      </c>
      <c r="T43" s="83">
        <f t="shared" si="8"/>
        <v>0</v>
      </c>
      <c r="U43" s="84">
        <f t="shared" si="9"/>
        <v>0</v>
      </c>
    </row>
    <row r="44" spans="1:21" ht="15.95" customHeight="1">
      <c r="A44" s="3">
        <v>3</v>
      </c>
      <c r="B44" s="4" t="s">
        <v>3</v>
      </c>
      <c r="C44" s="25" t="s">
        <v>185</v>
      </c>
      <c r="D44" s="98" t="s">
        <v>359</v>
      </c>
      <c r="E44" s="50"/>
      <c r="F44" s="31">
        <f t="shared" si="2"/>
        <v>0</v>
      </c>
      <c r="G44" s="33">
        <f t="shared" si="1"/>
        <v>0</v>
      </c>
      <c r="H44" s="40">
        <f t="shared" si="10"/>
        <v>0</v>
      </c>
      <c r="I44" s="91"/>
      <c r="J44" s="91"/>
      <c r="K44" s="91"/>
      <c r="L44" s="69" t="s">
        <v>185</v>
      </c>
      <c r="M44" s="74"/>
      <c r="N44" s="75"/>
      <c r="O44" s="89">
        <f t="shared" si="3"/>
        <v>0</v>
      </c>
      <c r="P44" s="82">
        <f t="shared" si="4"/>
        <v>0</v>
      </c>
      <c r="Q44" s="83">
        <f t="shared" si="5"/>
        <v>0</v>
      </c>
      <c r="R44" s="83">
        <f t="shared" si="6"/>
        <v>0</v>
      </c>
      <c r="S44" s="83">
        <f t="shared" si="7"/>
        <v>0</v>
      </c>
      <c r="T44" s="83">
        <f t="shared" si="8"/>
        <v>0</v>
      </c>
      <c r="U44" s="84">
        <f t="shared" si="9"/>
        <v>0</v>
      </c>
    </row>
    <row r="45" spans="1:21" ht="15.95" customHeight="1">
      <c r="A45" s="3">
        <v>5</v>
      </c>
      <c r="B45" s="4" t="s">
        <v>3</v>
      </c>
      <c r="C45" s="25" t="s">
        <v>186</v>
      </c>
      <c r="D45" s="4" t="s">
        <v>31</v>
      </c>
      <c r="E45" s="50"/>
      <c r="F45" s="31">
        <f t="shared" si="2"/>
        <v>1</v>
      </c>
      <c r="G45" s="33" t="str">
        <f t="shared" si="1"/>
        <v>RAVEL, 27</v>
      </c>
      <c r="H45" s="40">
        <f t="shared" si="10"/>
        <v>0</v>
      </c>
      <c r="I45" s="91"/>
      <c r="J45" s="91"/>
      <c r="K45" s="91"/>
      <c r="L45" s="69" t="s">
        <v>186</v>
      </c>
      <c r="M45" s="74"/>
      <c r="N45" s="75"/>
      <c r="O45" s="89">
        <f t="shared" si="3"/>
        <v>1</v>
      </c>
      <c r="P45" s="82">
        <f t="shared" si="4"/>
        <v>0</v>
      </c>
      <c r="Q45" s="83">
        <f t="shared" si="5"/>
        <v>0</v>
      </c>
      <c r="R45" s="83">
        <f t="shared" si="6"/>
        <v>0</v>
      </c>
      <c r="S45" s="83">
        <f t="shared" si="7"/>
        <v>0</v>
      </c>
      <c r="T45" s="83">
        <f t="shared" si="8"/>
        <v>0</v>
      </c>
      <c r="U45" s="84">
        <f t="shared" si="9"/>
        <v>1</v>
      </c>
    </row>
    <row r="46" spans="1:21" ht="15.95" customHeight="1">
      <c r="A46" s="8">
        <v>7</v>
      </c>
      <c r="B46" s="9" t="s">
        <v>3</v>
      </c>
      <c r="C46" s="25" t="s">
        <v>187</v>
      </c>
      <c r="D46" s="9" t="s">
        <v>133</v>
      </c>
      <c r="E46" s="50"/>
      <c r="F46" s="31">
        <f t="shared" si="2"/>
        <v>0</v>
      </c>
      <c r="G46" s="33">
        <f t="shared" si="1"/>
        <v>0</v>
      </c>
      <c r="H46" s="40">
        <f t="shared" si="10"/>
        <v>0</v>
      </c>
      <c r="I46" s="91"/>
      <c r="J46" s="91"/>
      <c r="K46" s="91"/>
      <c r="L46" s="69" t="s">
        <v>187</v>
      </c>
      <c r="M46" s="74"/>
      <c r="N46" s="75"/>
      <c r="O46" s="89">
        <f t="shared" si="3"/>
        <v>0</v>
      </c>
      <c r="P46" s="82">
        <f t="shared" si="4"/>
        <v>0</v>
      </c>
      <c r="Q46" s="83">
        <f t="shared" si="5"/>
        <v>0</v>
      </c>
      <c r="R46" s="83">
        <f t="shared" si="6"/>
        <v>0</v>
      </c>
      <c r="S46" s="83">
        <f t="shared" si="7"/>
        <v>0</v>
      </c>
      <c r="T46" s="83">
        <f t="shared" si="8"/>
        <v>0</v>
      </c>
      <c r="U46" s="84">
        <f t="shared" si="9"/>
        <v>0</v>
      </c>
    </row>
    <row r="47" spans="1:21" ht="15.95" customHeight="1">
      <c r="A47" s="3">
        <v>9</v>
      </c>
      <c r="B47" s="4" t="s">
        <v>3</v>
      </c>
      <c r="C47" s="25" t="s">
        <v>188</v>
      </c>
      <c r="D47" s="4" t="s">
        <v>32</v>
      </c>
      <c r="E47" s="50"/>
      <c r="F47" s="31">
        <f t="shared" si="2"/>
        <v>1</v>
      </c>
      <c r="G47" s="33" t="str">
        <f t="shared" si="1"/>
        <v>RAVEL, 13</v>
      </c>
      <c r="H47" s="40">
        <f t="shared" si="10"/>
        <v>0</v>
      </c>
      <c r="I47" s="91"/>
      <c r="J47" s="91"/>
      <c r="K47" s="91"/>
      <c r="L47" s="69" t="s">
        <v>188</v>
      </c>
      <c r="M47" s="74"/>
      <c r="N47" s="75"/>
      <c r="O47" s="89">
        <f t="shared" si="3"/>
        <v>1</v>
      </c>
      <c r="P47" s="82">
        <f t="shared" si="4"/>
        <v>0</v>
      </c>
      <c r="Q47" s="83">
        <f t="shared" si="5"/>
        <v>0</v>
      </c>
      <c r="R47" s="83">
        <f t="shared" si="6"/>
        <v>0</v>
      </c>
      <c r="S47" s="83">
        <f t="shared" si="7"/>
        <v>0</v>
      </c>
      <c r="T47" s="83">
        <f t="shared" si="8"/>
        <v>0</v>
      </c>
      <c r="U47" s="84">
        <f t="shared" si="9"/>
        <v>1</v>
      </c>
    </row>
    <row r="48" spans="1:21" ht="15.95" customHeight="1">
      <c r="A48" s="3">
        <v>11</v>
      </c>
      <c r="B48" s="4" t="s">
        <v>3</v>
      </c>
      <c r="C48" s="25" t="s">
        <v>189</v>
      </c>
      <c r="D48" s="4" t="s">
        <v>360</v>
      </c>
      <c r="E48" s="50"/>
      <c r="F48" s="31">
        <f t="shared" si="2"/>
        <v>0</v>
      </c>
      <c r="G48" s="33">
        <f t="shared" si="1"/>
        <v>0</v>
      </c>
      <c r="H48" s="40">
        <f t="shared" si="10"/>
        <v>0</v>
      </c>
      <c r="I48" s="91"/>
      <c r="J48" s="91"/>
      <c r="K48" s="91"/>
      <c r="L48" s="69" t="s">
        <v>189</v>
      </c>
      <c r="M48" s="74"/>
      <c r="N48" s="75"/>
      <c r="O48" s="89">
        <f t="shared" si="3"/>
        <v>0</v>
      </c>
      <c r="P48" s="82">
        <f t="shared" si="4"/>
        <v>0</v>
      </c>
      <c r="Q48" s="83">
        <f t="shared" si="5"/>
        <v>0</v>
      </c>
      <c r="R48" s="83">
        <f t="shared" si="6"/>
        <v>0</v>
      </c>
      <c r="S48" s="83">
        <f t="shared" si="7"/>
        <v>0</v>
      </c>
      <c r="T48" s="83">
        <f t="shared" si="8"/>
        <v>0</v>
      </c>
      <c r="U48" s="84">
        <f t="shared" si="9"/>
        <v>0</v>
      </c>
    </row>
    <row r="49" spans="1:21" ht="15.95" customHeight="1">
      <c r="A49" s="3">
        <v>13</v>
      </c>
      <c r="B49" s="4" t="s">
        <v>3</v>
      </c>
      <c r="C49" s="25" t="s">
        <v>190</v>
      </c>
      <c r="D49" s="4" t="s">
        <v>4</v>
      </c>
      <c r="E49" s="50">
        <v>1</v>
      </c>
      <c r="F49" s="31">
        <f t="shared" si="2"/>
        <v>0</v>
      </c>
      <c r="G49" s="33">
        <f t="shared" si="1"/>
        <v>0</v>
      </c>
      <c r="H49" s="40">
        <f t="shared" si="10"/>
        <v>1</v>
      </c>
      <c r="I49" s="91" t="s">
        <v>188</v>
      </c>
      <c r="J49" s="91"/>
      <c r="K49" s="91"/>
      <c r="L49" s="69" t="s">
        <v>190</v>
      </c>
      <c r="M49" s="74"/>
      <c r="N49" s="75"/>
      <c r="O49" s="89">
        <f t="shared" si="3"/>
        <v>1</v>
      </c>
      <c r="P49" s="82">
        <f t="shared" si="4"/>
        <v>0</v>
      </c>
      <c r="Q49" s="83">
        <f t="shared" si="5"/>
        <v>0</v>
      </c>
      <c r="R49" s="83">
        <f t="shared" si="6"/>
        <v>0</v>
      </c>
      <c r="S49" s="83">
        <f t="shared" si="7"/>
        <v>0</v>
      </c>
      <c r="T49" s="83">
        <f t="shared" si="8"/>
        <v>1</v>
      </c>
      <c r="U49" s="84">
        <f t="shared" si="9"/>
        <v>0</v>
      </c>
    </row>
    <row r="50" spans="1:21" ht="15.95" customHeight="1">
      <c r="A50" s="3">
        <v>15</v>
      </c>
      <c r="B50" s="4" t="s">
        <v>3</v>
      </c>
      <c r="C50" s="25" t="s">
        <v>191</v>
      </c>
      <c r="D50" s="4" t="s">
        <v>377</v>
      </c>
      <c r="E50" s="50">
        <v>1</v>
      </c>
      <c r="F50" s="31">
        <f t="shared" si="2"/>
        <v>0</v>
      </c>
      <c r="G50" s="33">
        <f t="shared" si="1"/>
        <v>0</v>
      </c>
      <c r="H50" s="40">
        <f t="shared" si="10"/>
        <v>0</v>
      </c>
      <c r="I50" s="91"/>
      <c r="J50" s="91"/>
      <c r="K50" s="91"/>
      <c r="L50" s="69" t="s">
        <v>191</v>
      </c>
      <c r="M50" s="74"/>
      <c r="N50" s="75"/>
      <c r="O50" s="89">
        <f t="shared" si="3"/>
        <v>1</v>
      </c>
      <c r="P50" s="82">
        <f t="shared" si="4"/>
        <v>0</v>
      </c>
      <c r="Q50" s="83">
        <f t="shared" si="5"/>
        <v>0</v>
      </c>
      <c r="R50" s="83">
        <f t="shared" si="6"/>
        <v>0</v>
      </c>
      <c r="S50" s="83">
        <f t="shared" si="7"/>
        <v>0</v>
      </c>
      <c r="T50" s="83">
        <f t="shared" si="8"/>
        <v>1</v>
      </c>
      <c r="U50" s="84">
        <f t="shared" si="9"/>
        <v>0</v>
      </c>
    </row>
    <row r="51" spans="1:21" ht="15.95" customHeight="1">
      <c r="A51" s="3">
        <v>17</v>
      </c>
      <c r="B51" s="4" t="s">
        <v>3</v>
      </c>
      <c r="C51" s="25" t="s">
        <v>192</v>
      </c>
      <c r="D51" s="15" t="s">
        <v>378</v>
      </c>
      <c r="E51" s="50"/>
      <c r="F51" s="31">
        <f t="shared" si="2"/>
        <v>0</v>
      </c>
      <c r="G51" s="33">
        <f t="shared" si="1"/>
        <v>0</v>
      </c>
      <c r="H51" s="40">
        <f t="shared" si="10"/>
        <v>0</v>
      </c>
      <c r="I51" s="91"/>
      <c r="J51" s="91"/>
      <c r="K51" s="91"/>
      <c r="L51" s="69" t="s">
        <v>192</v>
      </c>
      <c r="M51" s="74"/>
      <c r="N51" s="75"/>
      <c r="O51" s="89">
        <f t="shared" si="3"/>
        <v>0</v>
      </c>
      <c r="P51" s="82">
        <f t="shared" si="4"/>
        <v>0</v>
      </c>
      <c r="Q51" s="83">
        <f t="shared" si="5"/>
        <v>0</v>
      </c>
      <c r="R51" s="83">
        <f t="shared" si="6"/>
        <v>0</v>
      </c>
      <c r="S51" s="83">
        <f t="shared" si="7"/>
        <v>0</v>
      </c>
      <c r="T51" s="83">
        <f t="shared" si="8"/>
        <v>0</v>
      </c>
      <c r="U51" s="84">
        <f t="shared" si="9"/>
        <v>0</v>
      </c>
    </row>
    <row r="52" spans="1:21" ht="15.95" customHeight="1">
      <c r="A52" s="8">
        <v>19</v>
      </c>
      <c r="B52" s="9" t="s">
        <v>3</v>
      </c>
      <c r="C52" s="25" t="s">
        <v>193</v>
      </c>
      <c r="D52" s="9" t="s">
        <v>129</v>
      </c>
      <c r="E52" s="50"/>
      <c r="F52" s="31">
        <f t="shared" si="2"/>
        <v>1</v>
      </c>
      <c r="G52" s="33" t="str">
        <f t="shared" si="1"/>
        <v>RAVEL, 35</v>
      </c>
      <c r="H52" s="40">
        <f t="shared" si="10"/>
        <v>0</v>
      </c>
      <c r="I52" s="91"/>
      <c r="J52" s="91"/>
      <c r="K52" s="91"/>
      <c r="L52" s="69" t="s">
        <v>193</v>
      </c>
      <c r="M52" s="74"/>
      <c r="N52" s="75"/>
      <c r="O52" s="89">
        <f t="shared" si="3"/>
        <v>1</v>
      </c>
      <c r="P52" s="82">
        <f t="shared" si="4"/>
        <v>0</v>
      </c>
      <c r="Q52" s="83">
        <f t="shared" si="5"/>
        <v>0</v>
      </c>
      <c r="R52" s="83">
        <f t="shared" si="6"/>
        <v>0</v>
      </c>
      <c r="S52" s="83">
        <f t="shared" si="7"/>
        <v>0</v>
      </c>
      <c r="T52" s="83">
        <f t="shared" si="8"/>
        <v>0</v>
      </c>
      <c r="U52" s="84">
        <f t="shared" si="9"/>
        <v>1</v>
      </c>
    </row>
    <row r="53" spans="1:21" ht="15.95" customHeight="1">
      <c r="A53" s="3">
        <v>21</v>
      </c>
      <c r="B53" s="4" t="s">
        <v>3</v>
      </c>
      <c r="C53" s="25" t="s">
        <v>194</v>
      </c>
      <c r="D53" s="4" t="s">
        <v>33</v>
      </c>
      <c r="E53" s="50"/>
      <c r="F53" s="31">
        <f t="shared" si="2"/>
        <v>0</v>
      </c>
      <c r="G53" s="33">
        <f t="shared" si="1"/>
        <v>0</v>
      </c>
      <c r="H53" s="40">
        <f t="shared" si="10"/>
        <v>0</v>
      </c>
      <c r="I53" s="91"/>
      <c r="J53" s="91"/>
      <c r="K53" s="91"/>
      <c r="L53" s="69" t="s">
        <v>194</v>
      </c>
      <c r="M53" s="74"/>
      <c r="N53" s="75"/>
      <c r="O53" s="89">
        <f t="shared" si="3"/>
        <v>0</v>
      </c>
      <c r="P53" s="82">
        <f t="shared" si="4"/>
        <v>0</v>
      </c>
      <c r="Q53" s="83">
        <f t="shared" si="5"/>
        <v>0</v>
      </c>
      <c r="R53" s="83">
        <f t="shared" si="6"/>
        <v>0</v>
      </c>
      <c r="S53" s="83">
        <f t="shared" si="7"/>
        <v>0</v>
      </c>
      <c r="T53" s="83">
        <f t="shared" si="8"/>
        <v>0</v>
      </c>
      <c r="U53" s="84">
        <f t="shared" si="9"/>
        <v>0</v>
      </c>
    </row>
    <row r="54" spans="1:21" ht="15.95" customHeight="1">
      <c r="A54" s="3">
        <v>23</v>
      </c>
      <c r="B54" s="4" t="s">
        <v>3</v>
      </c>
      <c r="C54" s="25" t="s">
        <v>195</v>
      </c>
      <c r="D54" s="4" t="s">
        <v>34</v>
      </c>
      <c r="E54" s="50"/>
      <c r="F54" s="31">
        <f t="shared" si="2"/>
        <v>1</v>
      </c>
      <c r="G54" s="33" t="str">
        <f t="shared" si="1"/>
        <v>RAVEL, 35</v>
      </c>
      <c r="H54" s="40">
        <f t="shared" si="10"/>
        <v>0</v>
      </c>
      <c r="I54" s="91"/>
      <c r="J54" s="91"/>
      <c r="K54" s="91"/>
      <c r="L54" s="69" t="s">
        <v>195</v>
      </c>
      <c r="M54" s="74"/>
      <c r="N54" s="75"/>
      <c r="O54" s="89">
        <f t="shared" si="3"/>
        <v>1</v>
      </c>
      <c r="P54" s="82">
        <f t="shared" si="4"/>
        <v>0</v>
      </c>
      <c r="Q54" s="83">
        <f t="shared" si="5"/>
        <v>0</v>
      </c>
      <c r="R54" s="83">
        <f t="shared" si="6"/>
        <v>0</v>
      </c>
      <c r="S54" s="83">
        <f t="shared" si="7"/>
        <v>0</v>
      </c>
      <c r="T54" s="83">
        <f t="shared" si="8"/>
        <v>0</v>
      </c>
      <c r="U54" s="84">
        <f t="shared" si="9"/>
        <v>1</v>
      </c>
    </row>
    <row r="55" spans="1:21" ht="15.95" customHeight="1">
      <c r="A55" s="3">
        <v>25</v>
      </c>
      <c r="B55" s="4" t="s">
        <v>3</v>
      </c>
      <c r="C55" s="25" t="s">
        <v>196</v>
      </c>
      <c r="D55" s="4" t="s">
        <v>35</v>
      </c>
      <c r="E55" s="50"/>
      <c r="F55" s="31">
        <f t="shared" si="2"/>
        <v>0</v>
      </c>
      <c r="G55" s="33">
        <f t="shared" si="1"/>
        <v>0</v>
      </c>
      <c r="H55" s="40">
        <f t="shared" si="10"/>
        <v>0</v>
      </c>
      <c r="I55" s="91"/>
      <c r="J55" s="91"/>
      <c r="K55" s="91"/>
      <c r="L55" s="69" t="s">
        <v>196</v>
      </c>
      <c r="M55" s="74"/>
      <c r="N55" s="75"/>
      <c r="O55" s="89">
        <f t="shared" si="3"/>
        <v>0</v>
      </c>
      <c r="P55" s="82">
        <f t="shared" si="4"/>
        <v>0</v>
      </c>
      <c r="Q55" s="83">
        <f t="shared" si="5"/>
        <v>0</v>
      </c>
      <c r="R55" s="83">
        <f t="shared" si="6"/>
        <v>0</v>
      </c>
      <c r="S55" s="83">
        <f t="shared" si="7"/>
        <v>0</v>
      </c>
      <c r="T55" s="83">
        <f t="shared" si="8"/>
        <v>0</v>
      </c>
      <c r="U55" s="84">
        <f t="shared" si="9"/>
        <v>0</v>
      </c>
    </row>
    <row r="56" spans="1:21" ht="15.95" customHeight="1">
      <c r="A56" s="3">
        <v>27</v>
      </c>
      <c r="B56" s="4" t="s">
        <v>3</v>
      </c>
      <c r="C56" s="25" t="s">
        <v>197</v>
      </c>
      <c r="D56" s="4" t="s">
        <v>36</v>
      </c>
      <c r="E56" s="50">
        <v>1</v>
      </c>
      <c r="F56" s="31">
        <f t="shared" si="2"/>
        <v>0</v>
      </c>
      <c r="G56" s="33">
        <f t="shared" si="1"/>
        <v>0</v>
      </c>
      <c r="H56" s="40">
        <f t="shared" si="10"/>
        <v>1</v>
      </c>
      <c r="I56" s="91" t="s">
        <v>186</v>
      </c>
      <c r="J56" s="91"/>
      <c r="K56" s="91"/>
      <c r="L56" s="69" t="s">
        <v>197</v>
      </c>
      <c r="M56" s="74"/>
      <c r="N56" s="75"/>
      <c r="O56" s="89">
        <f t="shared" si="3"/>
        <v>1</v>
      </c>
      <c r="P56" s="82">
        <f t="shared" si="4"/>
        <v>0</v>
      </c>
      <c r="Q56" s="83">
        <f t="shared" si="5"/>
        <v>0</v>
      </c>
      <c r="R56" s="83">
        <f t="shared" si="6"/>
        <v>0</v>
      </c>
      <c r="S56" s="83">
        <f t="shared" si="7"/>
        <v>0</v>
      </c>
      <c r="T56" s="83">
        <f t="shared" si="8"/>
        <v>1</v>
      </c>
      <c r="U56" s="84">
        <f t="shared" si="9"/>
        <v>0</v>
      </c>
    </row>
    <row r="57" spans="1:21" ht="15.95" customHeight="1">
      <c r="A57" s="3">
        <v>29</v>
      </c>
      <c r="B57" s="4" t="s">
        <v>3</v>
      </c>
      <c r="C57" s="25" t="s">
        <v>198</v>
      </c>
      <c r="D57" s="4" t="s">
        <v>37</v>
      </c>
      <c r="E57" s="50"/>
      <c r="F57" s="31">
        <f t="shared" si="2"/>
        <v>1</v>
      </c>
      <c r="G57" s="33" t="str">
        <f t="shared" si="1"/>
        <v>RAVEL, 37</v>
      </c>
      <c r="H57" s="40">
        <f t="shared" si="10"/>
        <v>0</v>
      </c>
      <c r="I57" s="91"/>
      <c r="J57" s="91"/>
      <c r="K57" s="91"/>
      <c r="L57" s="69" t="s">
        <v>198</v>
      </c>
      <c r="M57" s="74"/>
      <c r="N57" s="75"/>
      <c r="O57" s="89">
        <f t="shared" si="3"/>
        <v>1</v>
      </c>
      <c r="P57" s="82">
        <f t="shared" si="4"/>
        <v>0</v>
      </c>
      <c r="Q57" s="83">
        <f t="shared" si="5"/>
        <v>0</v>
      </c>
      <c r="R57" s="83">
        <f t="shared" si="6"/>
        <v>0</v>
      </c>
      <c r="S57" s="83">
        <f t="shared" si="7"/>
        <v>0</v>
      </c>
      <c r="T57" s="83">
        <f t="shared" si="8"/>
        <v>0</v>
      </c>
      <c r="U57" s="84">
        <f t="shared" si="9"/>
        <v>1</v>
      </c>
    </row>
    <row r="58" spans="1:21" ht="15.95" customHeight="1">
      <c r="A58" s="3">
        <v>31</v>
      </c>
      <c r="B58" s="4" t="s">
        <v>3</v>
      </c>
      <c r="C58" s="25" t="s">
        <v>199</v>
      </c>
      <c r="D58" s="4" t="s">
        <v>38</v>
      </c>
      <c r="E58" s="50">
        <v>1</v>
      </c>
      <c r="F58" s="31">
        <f t="shared" si="2"/>
        <v>0</v>
      </c>
      <c r="G58" s="33">
        <f t="shared" si="1"/>
        <v>0</v>
      </c>
      <c r="H58" s="40">
        <f t="shared" si="10"/>
        <v>1</v>
      </c>
      <c r="I58" s="91" t="s">
        <v>240</v>
      </c>
      <c r="J58" s="91"/>
      <c r="K58" s="91"/>
      <c r="L58" s="69" t="s">
        <v>199</v>
      </c>
      <c r="M58" s="74"/>
      <c r="N58" s="75"/>
      <c r="O58" s="89">
        <f t="shared" si="3"/>
        <v>1</v>
      </c>
      <c r="P58" s="82">
        <f t="shared" si="4"/>
        <v>0</v>
      </c>
      <c r="Q58" s="83">
        <f t="shared" si="5"/>
        <v>0</v>
      </c>
      <c r="R58" s="83">
        <f t="shared" si="6"/>
        <v>0</v>
      </c>
      <c r="S58" s="83">
        <f t="shared" si="7"/>
        <v>0</v>
      </c>
      <c r="T58" s="83">
        <f t="shared" si="8"/>
        <v>1</v>
      </c>
      <c r="U58" s="84">
        <f t="shared" si="9"/>
        <v>0</v>
      </c>
    </row>
    <row r="59" spans="1:21" ht="15.95" customHeight="1">
      <c r="A59" s="3">
        <v>33</v>
      </c>
      <c r="B59" s="4" t="s">
        <v>3</v>
      </c>
      <c r="C59" s="25" t="s">
        <v>200</v>
      </c>
      <c r="D59" s="4" t="s">
        <v>5</v>
      </c>
      <c r="E59" s="50">
        <v>1</v>
      </c>
      <c r="F59" s="31">
        <f t="shared" si="2"/>
        <v>0</v>
      </c>
      <c r="G59" s="33">
        <f t="shared" si="1"/>
        <v>0</v>
      </c>
      <c r="H59" s="40">
        <f t="shared" si="10"/>
        <v>0</v>
      </c>
      <c r="I59" s="91"/>
      <c r="J59" s="91"/>
      <c r="K59" s="91"/>
      <c r="L59" s="69" t="s">
        <v>200</v>
      </c>
      <c r="M59" s="74"/>
      <c r="N59" s="75"/>
      <c r="O59" s="89">
        <f t="shared" si="3"/>
        <v>1</v>
      </c>
      <c r="P59" s="82">
        <f t="shared" si="4"/>
        <v>0</v>
      </c>
      <c r="Q59" s="83">
        <f t="shared" si="5"/>
        <v>0</v>
      </c>
      <c r="R59" s="83">
        <f t="shared" si="6"/>
        <v>0</v>
      </c>
      <c r="S59" s="83">
        <f t="shared" si="7"/>
        <v>0</v>
      </c>
      <c r="T59" s="83">
        <f t="shared" si="8"/>
        <v>1</v>
      </c>
      <c r="U59" s="84">
        <f t="shared" si="9"/>
        <v>0</v>
      </c>
    </row>
    <row r="60" spans="1:21" ht="15.95" customHeight="1">
      <c r="A60" s="3">
        <v>35</v>
      </c>
      <c r="B60" s="4" t="s">
        <v>3</v>
      </c>
      <c r="C60" s="25" t="s">
        <v>201</v>
      </c>
      <c r="D60" s="4" t="s">
        <v>379</v>
      </c>
      <c r="E60" s="50">
        <v>1</v>
      </c>
      <c r="F60" s="31">
        <f t="shared" si="2"/>
        <v>0</v>
      </c>
      <c r="G60" s="33">
        <f t="shared" si="1"/>
        <v>0</v>
      </c>
      <c r="H60" s="40">
        <f t="shared" si="10"/>
        <v>3</v>
      </c>
      <c r="I60" s="91" t="s">
        <v>204</v>
      </c>
      <c r="J60" s="91" t="s">
        <v>195</v>
      </c>
      <c r="K60" s="91" t="s">
        <v>193</v>
      </c>
      <c r="L60" s="69" t="s">
        <v>201</v>
      </c>
      <c r="M60" s="74"/>
      <c r="N60" s="75"/>
      <c r="O60" s="89">
        <f t="shared" si="3"/>
        <v>1</v>
      </c>
      <c r="P60" s="82">
        <f t="shared" si="4"/>
        <v>0</v>
      </c>
      <c r="Q60" s="83">
        <f t="shared" si="5"/>
        <v>0</v>
      </c>
      <c r="R60" s="83">
        <f t="shared" si="6"/>
        <v>0</v>
      </c>
      <c r="S60" s="83">
        <f t="shared" si="7"/>
        <v>0</v>
      </c>
      <c r="T60" s="83">
        <f t="shared" si="8"/>
        <v>1</v>
      </c>
      <c r="U60" s="84">
        <f t="shared" si="9"/>
        <v>0</v>
      </c>
    </row>
    <row r="61" spans="1:21" ht="15.95" customHeight="1">
      <c r="A61" s="3">
        <v>37</v>
      </c>
      <c r="B61" s="4" t="s">
        <v>3</v>
      </c>
      <c r="C61" s="25" t="s">
        <v>202</v>
      </c>
      <c r="D61" s="4" t="s">
        <v>6</v>
      </c>
      <c r="E61" s="50">
        <v>1</v>
      </c>
      <c r="F61" s="31">
        <f t="shared" si="2"/>
        <v>0</v>
      </c>
      <c r="G61" s="33">
        <f t="shared" si="1"/>
        <v>0</v>
      </c>
      <c r="H61" s="40">
        <f t="shared" si="10"/>
        <v>3</v>
      </c>
      <c r="I61" s="91" t="s">
        <v>203</v>
      </c>
      <c r="J61" s="91" t="s">
        <v>198</v>
      </c>
      <c r="K61" s="91" t="s">
        <v>232</v>
      </c>
      <c r="L61" s="69" t="s">
        <v>202</v>
      </c>
      <c r="M61" s="74">
        <v>1</v>
      </c>
      <c r="N61" s="75"/>
      <c r="O61" s="89">
        <f t="shared" si="3"/>
        <v>0</v>
      </c>
      <c r="P61" s="82">
        <f t="shared" si="4"/>
        <v>1</v>
      </c>
      <c r="Q61" s="83">
        <f t="shared" si="5"/>
        <v>0</v>
      </c>
      <c r="R61" s="83">
        <f t="shared" si="6"/>
        <v>0</v>
      </c>
      <c r="S61" s="83">
        <f t="shared" si="7"/>
        <v>0</v>
      </c>
      <c r="T61" s="83">
        <f t="shared" si="8"/>
        <v>0</v>
      </c>
      <c r="U61" s="84">
        <f t="shared" si="9"/>
        <v>0</v>
      </c>
    </row>
    <row r="62" spans="1:21" ht="15.95" customHeight="1" thickBot="1">
      <c r="A62" s="5">
        <v>39</v>
      </c>
      <c r="B62" s="6" t="s">
        <v>3</v>
      </c>
      <c r="C62" s="55" t="s">
        <v>203</v>
      </c>
      <c r="D62" s="6" t="s">
        <v>39</v>
      </c>
      <c r="E62" s="50"/>
      <c r="F62" s="34">
        <f t="shared" si="2"/>
        <v>1</v>
      </c>
      <c r="G62" s="35" t="str">
        <f t="shared" si="1"/>
        <v>RAVEL, 37</v>
      </c>
      <c r="H62" s="56">
        <f t="shared" si="10"/>
        <v>0</v>
      </c>
      <c r="I62" s="92"/>
      <c r="J62" s="92"/>
      <c r="K62" s="92"/>
      <c r="L62" s="70" t="s">
        <v>203</v>
      </c>
      <c r="M62" s="74"/>
      <c r="N62" s="75"/>
      <c r="O62" s="89">
        <f t="shared" si="3"/>
        <v>1</v>
      </c>
      <c r="P62" s="82">
        <f t="shared" si="4"/>
        <v>0</v>
      </c>
      <c r="Q62" s="83">
        <f t="shared" si="5"/>
        <v>0</v>
      </c>
      <c r="R62" s="83">
        <f t="shared" si="6"/>
        <v>0</v>
      </c>
      <c r="S62" s="83">
        <f t="shared" si="7"/>
        <v>0</v>
      </c>
      <c r="T62" s="83">
        <f t="shared" si="8"/>
        <v>0</v>
      </c>
      <c r="U62" s="84">
        <f t="shared" si="9"/>
        <v>1</v>
      </c>
    </row>
    <row r="63" spans="1:21" ht="15.95" customHeight="1">
      <c r="A63" s="20">
        <v>1</v>
      </c>
      <c r="B63" s="51" t="s">
        <v>26</v>
      </c>
      <c r="C63" s="25" t="s">
        <v>204</v>
      </c>
      <c r="D63" s="94" t="s">
        <v>60</v>
      </c>
      <c r="E63" s="50"/>
      <c r="F63" s="52">
        <f t="shared" si="2"/>
        <v>1</v>
      </c>
      <c r="G63" s="53" t="str">
        <f t="shared" si="1"/>
        <v>RAVEL, 35</v>
      </c>
      <c r="H63" s="54">
        <f t="shared" si="10"/>
        <v>0</v>
      </c>
      <c r="I63" s="93"/>
      <c r="J63" s="93"/>
      <c r="K63" s="93"/>
      <c r="L63" s="69" t="s">
        <v>204</v>
      </c>
      <c r="M63" s="74"/>
      <c r="N63" s="75"/>
      <c r="O63" s="89">
        <f t="shared" si="3"/>
        <v>1</v>
      </c>
      <c r="P63" s="82">
        <f t="shared" si="4"/>
        <v>0</v>
      </c>
      <c r="Q63" s="83">
        <f t="shared" si="5"/>
        <v>0</v>
      </c>
      <c r="R63" s="83">
        <f t="shared" si="6"/>
        <v>0</v>
      </c>
      <c r="S63" s="83">
        <f t="shared" si="7"/>
        <v>0</v>
      </c>
      <c r="T63" s="83">
        <f t="shared" si="8"/>
        <v>0</v>
      </c>
      <c r="U63" s="84">
        <f t="shared" si="9"/>
        <v>1</v>
      </c>
    </row>
    <row r="64" spans="1:21" ht="15.95" customHeight="1">
      <c r="A64" s="3">
        <v>2</v>
      </c>
      <c r="B64" s="4" t="s">
        <v>26</v>
      </c>
      <c r="C64" s="25" t="s">
        <v>205</v>
      </c>
      <c r="D64" s="4" t="s">
        <v>361</v>
      </c>
      <c r="E64" s="50">
        <v>1</v>
      </c>
      <c r="F64" s="31">
        <f t="shared" si="2"/>
        <v>0</v>
      </c>
      <c r="G64" s="33">
        <f t="shared" si="1"/>
        <v>0</v>
      </c>
      <c r="H64" s="40">
        <f t="shared" si="10"/>
        <v>0</v>
      </c>
      <c r="I64" s="91"/>
      <c r="J64" s="91"/>
      <c r="K64" s="91"/>
      <c r="L64" s="69" t="s">
        <v>205</v>
      </c>
      <c r="M64" s="74"/>
      <c r="N64" s="75"/>
      <c r="O64" s="89">
        <f t="shared" si="3"/>
        <v>1</v>
      </c>
      <c r="P64" s="82">
        <f t="shared" si="4"/>
        <v>0</v>
      </c>
      <c r="Q64" s="83">
        <f t="shared" si="5"/>
        <v>0</v>
      </c>
      <c r="R64" s="83">
        <f t="shared" si="6"/>
        <v>0</v>
      </c>
      <c r="S64" s="83">
        <f t="shared" si="7"/>
        <v>0</v>
      </c>
      <c r="T64" s="83">
        <f t="shared" si="8"/>
        <v>1</v>
      </c>
      <c r="U64" s="84">
        <f t="shared" si="9"/>
        <v>0</v>
      </c>
    </row>
    <row r="65" spans="1:21" ht="15.95" customHeight="1">
      <c r="A65" s="8">
        <v>3</v>
      </c>
      <c r="B65" s="9" t="s">
        <v>26</v>
      </c>
      <c r="C65" s="25" t="s">
        <v>206</v>
      </c>
      <c r="D65" s="9" t="s">
        <v>380</v>
      </c>
      <c r="E65" s="50">
        <v>1</v>
      </c>
      <c r="F65" s="31">
        <f t="shared" si="2"/>
        <v>0</v>
      </c>
      <c r="G65" s="33">
        <f t="shared" si="1"/>
        <v>0</v>
      </c>
      <c r="H65" s="40">
        <f t="shared" si="10"/>
        <v>0</v>
      </c>
      <c r="I65" s="91"/>
      <c r="J65" s="91"/>
      <c r="K65" s="91"/>
      <c r="L65" s="69" t="s">
        <v>206</v>
      </c>
      <c r="M65" s="74"/>
      <c r="N65" s="75"/>
      <c r="O65" s="89">
        <f t="shared" si="3"/>
        <v>1</v>
      </c>
      <c r="P65" s="82">
        <f t="shared" si="4"/>
        <v>0</v>
      </c>
      <c r="Q65" s="83">
        <f t="shared" si="5"/>
        <v>0</v>
      </c>
      <c r="R65" s="83">
        <f t="shared" si="6"/>
        <v>0</v>
      </c>
      <c r="S65" s="83">
        <f t="shared" si="7"/>
        <v>0</v>
      </c>
      <c r="T65" s="83">
        <f t="shared" si="8"/>
        <v>1</v>
      </c>
      <c r="U65" s="84">
        <f t="shared" si="9"/>
        <v>0</v>
      </c>
    </row>
    <row r="66" spans="1:21" ht="15.95" customHeight="1">
      <c r="A66" s="3">
        <v>4</v>
      </c>
      <c r="B66" s="4" t="s">
        <v>26</v>
      </c>
      <c r="C66" s="25" t="s">
        <v>207</v>
      </c>
      <c r="D66" s="4" t="s">
        <v>381</v>
      </c>
      <c r="E66" s="50"/>
      <c r="F66" s="31">
        <f t="shared" si="2"/>
        <v>1</v>
      </c>
      <c r="G66" s="33" t="str">
        <f t="shared" si="1"/>
        <v>FAURE, 25</v>
      </c>
      <c r="H66" s="40">
        <f t="shared" si="10"/>
        <v>0</v>
      </c>
      <c r="I66" s="91"/>
      <c r="J66" s="91"/>
      <c r="K66" s="91"/>
      <c r="L66" s="69" t="s">
        <v>207</v>
      </c>
      <c r="M66" s="74"/>
      <c r="N66" s="75"/>
      <c r="O66" s="89">
        <f t="shared" si="3"/>
        <v>1</v>
      </c>
      <c r="P66" s="82">
        <f t="shared" si="4"/>
        <v>0</v>
      </c>
      <c r="Q66" s="83">
        <f t="shared" si="5"/>
        <v>0</v>
      </c>
      <c r="R66" s="83">
        <f t="shared" si="6"/>
        <v>0</v>
      </c>
      <c r="S66" s="83">
        <f t="shared" si="7"/>
        <v>0</v>
      </c>
      <c r="T66" s="83">
        <f t="shared" si="8"/>
        <v>0</v>
      </c>
      <c r="U66" s="84">
        <f t="shared" si="9"/>
        <v>1</v>
      </c>
    </row>
    <row r="67" spans="1:21" ht="15.95" customHeight="1">
      <c r="A67" s="3">
        <v>5</v>
      </c>
      <c r="B67" s="4" t="s">
        <v>26</v>
      </c>
      <c r="C67" s="25" t="s">
        <v>208</v>
      </c>
      <c r="D67" s="4" t="s">
        <v>382</v>
      </c>
      <c r="E67" s="50"/>
      <c r="F67" s="31">
        <f t="shared" si="2"/>
        <v>1</v>
      </c>
      <c r="G67" s="33" t="str">
        <f t="shared" si="1"/>
        <v>D'INDY, 33</v>
      </c>
      <c r="H67" s="40">
        <f t="shared" si="10"/>
        <v>0</v>
      </c>
      <c r="I67" s="91"/>
      <c r="J67" s="91"/>
      <c r="K67" s="91"/>
      <c r="L67" s="69" t="s">
        <v>208</v>
      </c>
      <c r="M67" s="74"/>
      <c r="N67" s="75"/>
      <c r="O67" s="89">
        <f t="shared" si="3"/>
        <v>1</v>
      </c>
      <c r="P67" s="82">
        <f t="shared" si="4"/>
        <v>0</v>
      </c>
      <c r="Q67" s="83">
        <f t="shared" si="5"/>
        <v>0</v>
      </c>
      <c r="R67" s="83">
        <f t="shared" si="6"/>
        <v>0</v>
      </c>
      <c r="S67" s="83">
        <f t="shared" si="7"/>
        <v>0</v>
      </c>
      <c r="T67" s="83">
        <f t="shared" si="8"/>
        <v>0</v>
      </c>
      <c r="U67" s="84">
        <f t="shared" si="9"/>
        <v>1</v>
      </c>
    </row>
    <row r="68" spans="1:21" ht="15.95" customHeight="1">
      <c r="A68" s="3">
        <v>6</v>
      </c>
      <c r="B68" s="4" t="s">
        <v>26</v>
      </c>
      <c r="C68" s="25" t="s">
        <v>209</v>
      </c>
      <c r="D68" s="4" t="s">
        <v>61</v>
      </c>
      <c r="E68" s="50">
        <v>1</v>
      </c>
      <c r="F68" s="31">
        <f t="shared" si="2"/>
        <v>0</v>
      </c>
      <c r="G68" s="33">
        <f t="shared" si="1"/>
        <v>0</v>
      </c>
      <c r="H68" s="40">
        <f t="shared" si="10"/>
        <v>0</v>
      </c>
      <c r="I68" s="91"/>
      <c r="J68" s="91"/>
      <c r="K68" s="91"/>
      <c r="L68" s="69" t="s">
        <v>209</v>
      </c>
      <c r="M68" s="74"/>
      <c r="N68" s="75"/>
      <c r="O68" s="89">
        <f t="shared" si="3"/>
        <v>1</v>
      </c>
      <c r="P68" s="82">
        <f t="shared" si="4"/>
        <v>0</v>
      </c>
      <c r="Q68" s="83">
        <f t="shared" si="5"/>
        <v>0</v>
      </c>
      <c r="R68" s="83">
        <f t="shared" si="6"/>
        <v>0</v>
      </c>
      <c r="S68" s="83">
        <f t="shared" si="7"/>
        <v>0</v>
      </c>
      <c r="T68" s="83">
        <f t="shared" si="8"/>
        <v>1</v>
      </c>
      <c r="U68" s="84">
        <f t="shared" si="9"/>
        <v>0</v>
      </c>
    </row>
    <row r="69" spans="1:21" ht="15.95" customHeight="1">
      <c r="A69" s="3">
        <v>7</v>
      </c>
      <c r="B69" s="4" t="s">
        <v>26</v>
      </c>
      <c r="C69" s="25" t="s">
        <v>210</v>
      </c>
      <c r="D69" s="4" t="s">
        <v>27</v>
      </c>
      <c r="E69" s="50"/>
      <c r="F69" s="31">
        <f t="shared" si="2"/>
        <v>1</v>
      </c>
      <c r="G69" s="33" t="str">
        <f t="shared" ref="G69:G132" si="11">IF(VLOOKUP(C69,I$5:L$364,4,FALSE)&lt;&gt;0,VLOOKUP(C69,I$5:L$364,4,FALSE),IF(VLOOKUP(C69,J$5:L$364,3,FALSE)&lt;&gt;0,VLOOKUP(C69,J$5:L$364,3,FALSE),IF(VLOOKUP(C69,K$5:L$364,2,FALSE)&lt;&gt;0,VLOOKUP(C69,K$5:L$364,2,FALSE),0)))</f>
        <v>FAURE, 18</v>
      </c>
      <c r="H69" s="40">
        <f t="shared" si="10"/>
        <v>0</v>
      </c>
      <c r="I69" s="91"/>
      <c r="J69" s="91"/>
      <c r="K69" s="91"/>
      <c r="L69" s="69" t="s">
        <v>210</v>
      </c>
      <c r="M69" s="74"/>
      <c r="N69" s="75"/>
      <c r="O69" s="89">
        <f t="shared" si="3"/>
        <v>1</v>
      </c>
      <c r="P69" s="82">
        <f t="shared" si="4"/>
        <v>0</v>
      </c>
      <c r="Q69" s="83">
        <f t="shared" si="5"/>
        <v>0</v>
      </c>
      <c r="R69" s="83">
        <f t="shared" si="6"/>
        <v>0</v>
      </c>
      <c r="S69" s="83">
        <f t="shared" si="7"/>
        <v>0</v>
      </c>
      <c r="T69" s="83">
        <f t="shared" si="8"/>
        <v>0</v>
      </c>
      <c r="U69" s="84">
        <f t="shared" si="9"/>
        <v>1</v>
      </c>
    </row>
    <row r="70" spans="1:21" ht="15.95" customHeight="1">
      <c r="A70" s="3">
        <v>8</v>
      </c>
      <c r="B70" s="4" t="s">
        <v>26</v>
      </c>
      <c r="C70" s="25" t="s">
        <v>211</v>
      </c>
      <c r="D70" s="4" t="s">
        <v>62</v>
      </c>
      <c r="E70" s="50">
        <v>1</v>
      </c>
      <c r="F70" s="31">
        <f t="shared" ref="F70:F133" si="12">IF(G70=0,0,1)</f>
        <v>0</v>
      </c>
      <c r="G70" s="33">
        <f t="shared" si="11"/>
        <v>0</v>
      </c>
      <c r="H70" s="40">
        <f t="shared" si="10"/>
        <v>1</v>
      </c>
      <c r="I70" s="91" t="s">
        <v>239</v>
      </c>
      <c r="J70" s="91"/>
      <c r="K70" s="91"/>
      <c r="L70" s="69" t="s">
        <v>211</v>
      </c>
      <c r="M70" s="74"/>
      <c r="N70" s="75"/>
      <c r="O70" s="89">
        <f t="shared" ref="O70:O133" si="13">IF(OR(E70=1,F70=1),IF(M70=0,IF(N70=0,1,0),0),0)</f>
        <v>1</v>
      </c>
      <c r="P70" s="82">
        <f t="shared" ref="P70:P133" si="14">IF(AND(M70=1,E70=1),1,0)</f>
        <v>0</v>
      </c>
      <c r="Q70" s="83">
        <f t="shared" ref="Q70:Q133" si="15">IF(AND(M70=1,F70=1),1,0)</f>
        <v>0</v>
      </c>
      <c r="R70" s="83">
        <f t="shared" ref="R70:R133" si="16">IF(AND(N70=1,E70=1),1,0)</f>
        <v>0</v>
      </c>
      <c r="S70" s="83">
        <f t="shared" ref="S70:S133" si="17">IF(AND(N70=1,F70=1),1,0)</f>
        <v>0</v>
      </c>
      <c r="T70" s="83">
        <f t="shared" ref="T70:T133" si="18">IF(AND(O70=1,E70=1),1,0)</f>
        <v>1</v>
      </c>
      <c r="U70" s="84">
        <f t="shared" ref="U70:U133" si="19">IF(AND(O70=1,F70=1),1,0)</f>
        <v>0</v>
      </c>
    </row>
    <row r="71" spans="1:21" ht="15.95" customHeight="1">
      <c r="A71" s="3">
        <v>9</v>
      </c>
      <c r="B71" s="4" t="s">
        <v>26</v>
      </c>
      <c r="C71" s="25" t="s">
        <v>212</v>
      </c>
      <c r="D71" s="4" t="s">
        <v>63</v>
      </c>
      <c r="E71" s="50"/>
      <c r="F71" s="31">
        <f t="shared" si="12"/>
        <v>0</v>
      </c>
      <c r="G71" s="33">
        <f t="shared" si="11"/>
        <v>0</v>
      </c>
      <c r="H71" s="40">
        <f t="shared" ref="H71:H134" si="20">COUNTA(I71:K71)</f>
        <v>0</v>
      </c>
      <c r="I71" s="91"/>
      <c r="J71" s="91"/>
      <c r="K71" s="91"/>
      <c r="L71" s="69" t="s">
        <v>212</v>
      </c>
      <c r="M71" s="74"/>
      <c r="N71" s="75"/>
      <c r="O71" s="89">
        <f t="shared" si="13"/>
        <v>0</v>
      </c>
      <c r="P71" s="82">
        <f t="shared" si="14"/>
        <v>0</v>
      </c>
      <c r="Q71" s="83">
        <f t="shared" si="15"/>
        <v>0</v>
      </c>
      <c r="R71" s="83">
        <f t="shared" si="16"/>
        <v>0</v>
      </c>
      <c r="S71" s="83">
        <f t="shared" si="17"/>
        <v>0</v>
      </c>
      <c r="T71" s="83">
        <f t="shared" si="18"/>
        <v>0</v>
      </c>
      <c r="U71" s="84">
        <f t="shared" si="19"/>
        <v>0</v>
      </c>
    </row>
    <row r="72" spans="1:21" ht="15.95" customHeight="1">
      <c r="A72" s="8">
        <v>10</v>
      </c>
      <c r="B72" s="9" t="s">
        <v>26</v>
      </c>
      <c r="C72" s="25" t="s">
        <v>213</v>
      </c>
      <c r="D72" s="95" t="s">
        <v>383</v>
      </c>
      <c r="E72" s="50"/>
      <c r="F72" s="31">
        <f t="shared" si="12"/>
        <v>0</v>
      </c>
      <c r="G72" s="33">
        <f t="shared" si="11"/>
        <v>0</v>
      </c>
      <c r="H72" s="40">
        <f t="shared" si="20"/>
        <v>0</v>
      </c>
      <c r="I72" s="91"/>
      <c r="J72" s="91"/>
      <c r="K72" s="91"/>
      <c r="L72" s="69" t="s">
        <v>213</v>
      </c>
      <c r="M72" s="74"/>
      <c r="N72" s="75"/>
      <c r="O72" s="89">
        <f t="shared" si="13"/>
        <v>0</v>
      </c>
      <c r="P72" s="82">
        <f t="shared" si="14"/>
        <v>0</v>
      </c>
      <c r="Q72" s="83">
        <f t="shared" si="15"/>
        <v>0</v>
      </c>
      <c r="R72" s="83">
        <f t="shared" si="16"/>
        <v>0</v>
      </c>
      <c r="S72" s="83">
        <f t="shared" si="17"/>
        <v>0</v>
      </c>
      <c r="T72" s="83">
        <f t="shared" si="18"/>
        <v>0</v>
      </c>
      <c r="U72" s="84">
        <f t="shared" si="19"/>
        <v>0</v>
      </c>
    </row>
    <row r="73" spans="1:21" ht="15.95" customHeight="1">
      <c r="A73" s="3">
        <v>11</v>
      </c>
      <c r="B73" s="4" t="s">
        <v>26</v>
      </c>
      <c r="C73" s="25" t="s">
        <v>214</v>
      </c>
      <c r="D73" s="4" t="s">
        <v>384</v>
      </c>
      <c r="E73" s="50"/>
      <c r="F73" s="31">
        <f t="shared" si="12"/>
        <v>0</v>
      </c>
      <c r="G73" s="33">
        <f t="shared" si="11"/>
        <v>0</v>
      </c>
      <c r="H73" s="40">
        <f t="shared" si="20"/>
        <v>0</v>
      </c>
      <c r="I73" s="91"/>
      <c r="J73" s="91"/>
      <c r="K73" s="91"/>
      <c r="L73" s="69" t="s">
        <v>214</v>
      </c>
      <c r="M73" s="74"/>
      <c r="N73" s="75"/>
      <c r="O73" s="89">
        <f t="shared" si="13"/>
        <v>0</v>
      </c>
      <c r="P73" s="82">
        <f t="shared" si="14"/>
        <v>0</v>
      </c>
      <c r="Q73" s="83">
        <f t="shared" si="15"/>
        <v>0</v>
      </c>
      <c r="R73" s="83">
        <f t="shared" si="16"/>
        <v>0</v>
      </c>
      <c r="S73" s="83">
        <f t="shared" si="17"/>
        <v>0</v>
      </c>
      <c r="T73" s="83">
        <f t="shared" si="18"/>
        <v>0</v>
      </c>
      <c r="U73" s="84">
        <f t="shared" si="19"/>
        <v>0</v>
      </c>
    </row>
    <row r="74" spans="1:21" ht="15.95" customHeight="1">
      <c r="A74" s="8">
        <v>12</v>
      </c>
      <c r="B74" s="9" t="s">
        <v>26</v>
      </c>
      <c r="C74" s="25" t="s">
        <v>215</v>
      </c>
      <c r="D74" s="9" t="s">
        <v>355</v>
      </c>
      <c r="E74" s="50"/>
      <c r="F74" s="31">
        <f t="shared" si="12"/>
        <v>0</v>
      </c>
      <c r="G74" s="33">
        <f t="shared" si="11"/>
        <v>0</v>
      </c>
      <c r="H74" s="40">
        <f t="shared" si="20"/>
        <v>0</v>
      </c>
      <c r="I74" s="91"/>
      <c r="J74" s="91"/>
      <c r="K74" s="91"/>
      <c r="L74" s="69" t="s">
        <v>215</v>
      </c>
      <c r="M74" s="74"/>
      <c r="N74" s="75"/>
      <c r="O74" s="89">
        <f t="shared" si="13"/>
        <v>0</v>
      </c>
      <c r="P74" s="82">
        <f t="shared" si="14"/>
        <v>0</v>
      </c>
      <c r="Q74" s="83">
        <f t="shared" si="15"/>
        <v>0</v>
      </c>
      <c r="R74" s="83">
        <f t="shared" si="16"/>
        <v>0</v>
      </c>
      <c r="S74" s="83">
        <f t="shared" si="17"/>
        <v>0</v>
      </c>
      <c r="T74" s="83">
        <f t="shared" si="18"/>
        <v>0</v>
      </c>
      <c r="U74" s="84">
        <f t="shared" si="19"/>
        <v>0</v>
      </c>
    </row>
    <row r="75" spans="1:21" ht="15.95" customHeight="1">
      <c r="A75" s="3">
        <v>13</v>
      </c>
      <c r="B75" s="4" t="s">
        <v>26</v>
      </c>
      <c r="C75" s="25" t="s">
        <v>216</v>
      </c>
      <c r="D75" s="4" t="s">
        <v>64</v>
      </c>
      <c r="E75" s="50"/>
      <c r="F75" s="31">
        <f t="shared" si="12"/>
        <v>0</v>
      </c>
      <c r="G75" s="33">
        <f t="shared" si="11"/>
        <v>0</v>
      </c>
      <c r="H75" s="40">
        <f t="shared" si="20"/>
        <v>0</v>
      </c>
      <c r="I75" s="91"/>
      <c r="J75" s="91"/>
      <c r="K75" s="91"/>
      <c r="L75" s="69" t="s">
        <v>216</v>
      </c>
      <c r="M75" s="74"/>
      <c r="N75" s="75"/>
      <c r="O75" s="89">
        <f t="shared" si="13"/>
        <v>0</v>
      </c>
      <c r="P75" s="82">
        <f t="shared" si="14"/>
        <v>0</v>
      </c>
      <c r="Q75" s="83">
        <f t="shared" si="15"/>
        <v>0</v>
      </c>
      <c r="R75" s="83">
        <f t="shared" si="16"/>
        <v>0</v>
      </c>
      <c r="S75" s="83">
        <f t="shared" si="17"/>
        <v>0</v>
      </c>
      <c r="T75" s="83">
        <f t="shared" si="18"/>
        <v>0</v>
      </c>
      <c r="U75" s="84">
        <f t="shared" si="19"/>
        <v>0</v>
      </c>
    </row>
    <row r="76" spans="1:21" ht="15.95" customHeight="1">
      <c r="A76" s="3">
        <v>14</v>
      </c>
      <c r="B76" s="4" t="s">
        <v>26</v>
      </c>
      <c r="C76" s="25" t="s">
        <v>217</v>
      </c>
      <c r="D76" s="4" t="s">
        <v>65</v>
      </c>
      <c r="E76" s="50">
        <v>1</v>
      </c>
      <c r="F76" s="31">
        <f t="shared" si="12"/>
        <v>0</v>
      </c>
      <c r="G76" s="33">
        <f t="shared" si="11"/>
        <v>0</v>
      </c>
      <c r="H76" s="40">
        <f t="shared" si="20"/>
        <v>0</v>
      </c>
      <c r="I76" s="91"/>
      <c r="J76" s="91"/>
      <c r="K76" s="91"/>
      <c r="L76" s="69" t="s">
        <v>217</v>
      </c>
      <c r="M76" s="74"/>
      <c r="N76" s="75"/>
      <c r="O76" s="89">
        <f t="shared" si="13"/>
        <v>1</v>
      </c>
      <c r="P76" s="82">
        <f t="shared" si="14"/>
        <v>0</v>
      </c>
      <c r="Q76" s="83">
        <f t="shared" si="15"/>
        <v>0</v>
      </c>
      <c r="R76" s="83">
        <f t="shared" si="16"/>
        <v>0</v>
      </c>
      <c r="S76" s="83">
        <f t="shared" si="17"/>
        <v>0</v>
      </c>
      <c r="T76" s="83">
        <f t="shared" si="18"/>
        <v>1</v>
      </c>
      <c r="U76" s="84">
        <f t="shared" si="19"/>
        <v>0</v>
      </c>
    </row>
    <row r="77" spans="1:21" ht="15.95" customHeight="1">
      <c r="A77" s="3">
        <v>15</v>
      </c>
      <c r="B77" s="4" t="s">
        <v>26</v>
      </c>
      <c r="C77" s="25" t="s">
        <v>218</v>
      </c>
      <c r="D77" s="4" t="s">
        <v>66</v>
      </c>
      <c r="E77" s="50"/>
      <c r="F77" s="31">
        <f t="shared" si="12"/>
        <v>1</v>
      </c>
      <c r="G77" s="33" t="str">
        <f t="shared" si="11"/>
        <v>D'INDY, 17</v>
      </c>
      <c r="H77" s="40">
        <f t="shared" si="20"/>
        <v>0</v>
      </c>
      <c r="I77" s="91"/>
      <c r="J77" s="91"/>
      <c r="K77" s="91"/>
      <c r="L77" s="69" t="s">
        <v>218</v>
      </c>
      <c r="M77" s="74"/>
      <c r="N77" s="75"/>
      <c r="O77" s="89">
        <f t="shared" si="13"/>
        <v>1</v>
      </c>
      <c r="P77" s="82">
        <f t="shared" si="14"/>
        <v>0</v>
      </c>
      <c r="Q77" s="83">
        <f t="shared" si="15"/>
        <v>0</v>
      </c>
      <c r="R77" s="83">
        <f t="shared" si="16"/>
        <v>0</v>
      </c>
      <c r="S77" s="83">
        <f t="shared" si="17"/>
        <v>0</v>
      </c>
      <c r="T77" s="83">
        <f t="shared" si="18"/>
        <v>0</v>
      </c>
      <c r="U77" s="84">
        <f t="shared" si="19"/>
        <v>1</v>
      </c>
    </row>
    <row r="78" spans="1:21" ht="15.95" customHeight="1">
      <c r="A78" s="3">
        <v>16</v>
      </c>
      <c r="B78" s="4" t="s">
        <v>26</v>
      </c>
      <c r="C78" s="25" t="s">
        <v>219</v>
      </c>
      <c r="D78" s="4" t="s">
        <v>67</v>
      </c>
      <c r="E78" s="50">
        <v>1</v>
      </c>
      <c r="F78" s="31">
        <f t="shared" si="12"/>
        <v>0</v>
      </c>
      <c r="G78" s="33">
        <f t="shared" si="11"/>
        <v>0</v>
      </c>
      <c r="H78" s="40">
        <f t="shared" si="20"/>
        <v>1</v>
      </c>
      <c r="I78" s="91" t="s">
        <v>221</v>
      </c>
      <c r="J78" s="91"/>
      <c r="K78" s="91"/>
      <c r="L78" s="69" t="s">
        <v>219</v>
      </c>
      <c r="M78" s="74"/>
      <c r="N78" s="75"/>
      <c r="O78" s="89">
        <f t="shared" si="13"/>
        <v>1</v>
      </c>
      <c r="P78" s="82">
        <f t="shared" si="14"/>
        <v>0</v>
      </c>
      <c r="Q78" s="83">
        <f t="shared" si="15"/>
        <v>0</v>
      </c>
      <c r="R78" s="83">
        <f t="shared" si="16"/>
        <v>0</v>
      </c>
      <c r="S78" s="83">
        <f t="shared" si="17"/>
        <v>0</v>
      </c>
      <c r="T78" s="83">
        <f t="shared" si="18"/>
        <v>1</v>
      </c>
      <c r="U78" s="84">
        <f t="shared" si="19"/>
        <v>0</v>
      </c>
    </row>
    <row r="79" spans="1:21" ht="15.95" customHeight="1">
      <c r="A79" s="3">
        <v>17</v>
      </c>
      <c r="B79" s="4" t="s">
        <v>26</v>
      </c>
      <c r="C79" s="25" t="s">
        <v>220</v>
      </c>
      <c r="D79" s="4" t="s">
        <v>68</v>
      </c>
      <c r="E79" s="50">
        <v>1</v>
      </c>
      <c r="F79" s="31">
        <f t="shared" si="12"/>
        <v>0</v>
      </c>
      <c r="G79" s="33">
        <f t="shared" si="11"/>
        <v>0</v>
      </c>
      <c r="H79" s="40">
        <f t="shared" si="20"/>
        <v>1</v>
      </c>
      <c r="I79" s="91" t="s">
        <v>218</v>
      </c>
      <c r="J79" s="91"/>
      <c r="K79" s="91"/>
      <c r="L79" s="69" t="s">
        <v>220</v>
      </c>
      <c r="M79" s="74"/>
      <c r="N79" s="75"/>
      <c r="O79" s="89">
        <f t="shared" si="13"/>
        <v>1</v>
      </c>
      <c r="P79" s="82">
        <f t="shared" si="14"/>
        <v>0</v>
      </c>
      <c r="Q79" s="83">
        <f t="shared" si="15"/>
        <v>0</v>
      </c>
      <c r="R79" s="83">
        <f t="shared" si="16"/>
        <v>0</v>
      </c>
      <c r="S79" s="83">
        <f t="shared" si="17"/>
        <v>0</v>
      </c>
      <c r="T79" s="83">
        <f t="shared" si="18"/>
        <v>1</v>
      </c>
      <c r="U79" s="84">
        <f t="shared" si="19"/>
        <v>0</v>
      </c>
    </row>
    <row r="80" spans="1:21" ht="15.95" customHeight="1">
      <c r="A80" s="3">
        <v>18</v>
      </c>
      <c r="B80" s="4" t="s">
        <v>26</v>
      </c>
      <c r="C80" s="25" t="s">
        <v>221</v>
      </c>
      <c r="D80" s="4" t="s">
        <v>69</v>
      </c>
      <c r="E80" s="50"/>
      <c r="F80" s="31">
        <f t="shared" si="12"/>
        <v>1</v>
      </c>
      <c r="G80" s="33" t="str">
        <f t="shared" si="11"/>
        <v>D'INDY, 16</v>
      </c>
      <c r="H80" s="40">
        <f t="shared" si="20"/>
        <v>0</v>
      </c>
      <c r="I80" s="91"/>
      <c r="J80" s="91"/>
      <c r="K80" s="91"/>
      <c r="L80" s="69" t="s">
        <v>221</v>
      </c>
      <c r="M80" s="74"/>
      <c r="N80" s="75"/>
      <c r="O80" s="89">
        <f t="shared" si="13"/>
        <v>1</v>
      </c>
      <c r="P80" s="82">
        <f t="shared" si="14"/>
        <v>0</v>
      </c>
      <c r="Q80" s="83">
        <f t="shared" si="15"/>
        <v>0</v>
      </c>
      <c r="R80" s="83">
        <f t="shared" si="16"/>
        <v>0</v>
      </c>
      <c r="S80" s="83">
        <f t="shared" si="17"/>
        <v>0</v>
      </c>
      <c r="T80" s="83">
        <f t="shared" si="18"/>
        <v>0</v>
      </c>
      <c r="U80" s="84">
        <f t="shared" si="19"/>
        <v>1</v>
      </c>
    </row>
    <row r="81" spans="1:21" ht="15.95" customHeight="1">
      <c r="A81" s="3">
        <v>19</v>
      </c>
      <c r="B81" s="4" t="s">
        <v>26</v>
      </c>
      <c r="C81" s="25" t="s">
        <v>222</v>
      </c>
      <c r="D81" s="4" t="s">
        <v>70</v>
      </c>
      <c r="E81" s="50">
        <v>1</v>
      </c>
      <c r="F81" s="31">
        <f t="shared" si="12"/>
        <v>0</v>
      </c>
      <c r="G81" s="33">
        <f t="shared" si="11"/>
        <v>0</v>
      </c>
      <c r="H81" s="40">
        <f t="shared" si="20"/>
        <v>0</v>
      </c>
      <c r="I81" s="91"/>
      <c r="J81" s="91"/>
      <c r="K81" s="91"/>
      <c r="L81" s="69" t="s">
        <v>222</v>
      </c>
      <c r="M81" s="74"/>
      <c r="N81" s="75"/>
      <c r="O81" s="89">
        <f t="shared" si="13"/>
        <v>1</v>
      </c>
      <c r="P81" s="82">
        <f t="shared" si="14"/>
        <v>0</v>
      </c>
      <c r="Q81" s="83">
        <f t="shared" si="15"/>
        <v>0</v>
      </c>
      <c r="R81" s="83">
        <f t="shared" si="16"/>
        <v>0</v>
      </c>
      <c r="S81" s="83">
        <f t="shared" si="17"/>
        <v>0</v>
      </c>
      <c r="T81" s="83">
        <f t="shared" si="18"/>
        <v>1</v>
      </c>
      <c r="U81" s="84">
        <f t="shared" si="19"/>
        <v>0</v>
      </c>
    </row>
    <row r="82" spans="1:21" ht="15.95" customHeight="1">
      <c r="A82" s="8">
        <v>21</v>
      </c>
      <c r="B82" s="9" t="s">
        <v>26</v>
      </c>
      <c r="C82" s="25" t="s">
        <v>223</v>
      </c>
      <c r="D82" s="9" t="s">
        <v>136</v>
      </c>
      <c r="E82" s="50"/>
      <c r="F82" s="31">
        <f t="shared" si="12"/>
        <v>0</v>
      </c>
      <c r="G82" s="33">
        <f t="shared" si="11"/>
        <v>0</v>
      </c>
      <c r="H82" s="40">
        <f t="shared" si="20"/>
        <v>0</v>
      </c>
      <c r="I82" s="91"/>
      <c r="J82" s="91"/>
      <c r="K82" s="91"/>
      <c r="L82" s="69" t="s">
        <v>223</v>
      </c>
      <c r="M82" s="74"/>
      <c r="N82" s="75"/>
      <c r="O82" s="89">
        <f t="shared" si="13"/>
        <v>0</v>
      </c>
      <c r="P82" s="82">
        <f t="shared" si="14"/>
        <v>0</v>
      </c>
      <c r="Q82" s="83">
        <f t="shared" si="15"/>
        <v>0</v>
      </c>
      <c r="R82" s="83">
        <f t="shared" si="16"/>
        <v>0</v>
      </c>
      <c r="S82" s="83">
        <f t="shared" si="17"/>
        <v>0</v>
      </c>
      <c r="T82" s="83">
        <f t="shared" si="18"/>
        <v>0</v>
      </c>
      <c r="U82" s="84">
        <f t="shared" si="19"/>
        <v>0</v>
      </c>
    </row>
    <row r="83" spans="1:21" ht="15.95" customHeight="1">
      <c r="A83" s="3">
        <v>23</v>
      </c>
      <c r="B83" s="4" t="s">
        <v>26</v>
      </c>
      <c r="C83" s="25" t="s">
        <v>224</v>
      </c>
      <c r="D83" s="4" t="s">
        <v>28</v>
      </c>
      <c r="E83" s="50"/>
      <c r="F83" s="31">
        <f t="shared" si="12"/>
        <v>1</v>
      </c>
      <c r="G83" s="33" t="str">
        <f t="shared" si="11"/>
        <v>D'INDY, 25</v>
      </c>
      <c r="H83" s="40">
        <f t="shared" si="20"/>
        <v>0</v>
      </c>
      <c r="I83" s="91"/>
      <c r="J83" s="91"/>
      <c r="K83" s="91"/>
      <c r="L83" s="69" t="s">
        <v>224</v>
      </c>
      <c r="M83" s="74"/>
      <c r="N83" s="75"/>
      <c r="O83" s="89">
        <f t="shared" si="13"/>
        <v>1</v>
      </c>
      <c r="P83" s="82">
        <f t="shared" si="14"/>
        <v>0</v>
      </c>
      <c r="Q83" s="83">
        <f t="shared" si="15"/>
        <v>0</v>
      </c>
      <c r="R83" s="83">
        <f t="shared" si="16"/>
        <v>0</v>
      </c>
      <c r="S83" s="83">
        <f t="shared" si="17"/>
        <v>0</v>
      </c>
      <c r="T83" s="83">
        <f t="shared" si="18"/>
        <v>0</v>
      </c>
      <c r="U83" s="84">
        <f t="shared" si="19"/>
        <v>1</v>
      </c>
    </row>
    <row r="84" spans="1:21" ht="15.95" customHeight="1">
      <c r="A84" s="3">
        <v>25</v>
      </c>
      <c r="B84" s="4" t="s">
        <v>26</v>
      </c>
      <c r="C84" s="25" t="s">
        <v>225</v>
      </c>
      <c r="D84" s="4" t="s">
        <v>71</v>
      </c>
      <c r="E84" s="50">
        <v>1</v>
      </c>
      <c r="F84" s="31">
        <f t="shared" si="12"/>
        <v>0</v>
      </c>
      <c r="G84" s="33">
        <f t="shared" si="11"/>
        <v>0</v>
      </c>
      <c r="H84" s="40">
        <f t="shared" si="20"/>
        <v>1</v>
      </c>
      <c r="I84" s="91" t="s">
        <v>224</v>
      </c>
      <c r="J84" s="91"/>
      <c r="K84" s="91"/>
      <c r="L84" s="69" t="s">
        <v>225</v>
      </c>
      <c r="M84" s="74"/>
      <c r="N84" s="75"/>
      <c r="O84" s="89">
        <f t="shared" si="13"/>
        <v>1</v>
      </c>
      <c r="P84" s="82">
        <f t="shared" si="14"/>
        <v>0</v>
      </c>
      <c r="Q84" s="83">
        <f t="shared" si="15"/>
        <v>0</v>
      </c>
      <c r="R84" s="83">
        <f t="shared" si="16"/>
        <v>0</v>
      </c>
      <c r="S84" s="83">
        <f t="shared" si="17"/>
        <v>0</v>
      </c>
      <c r="T84" s="83">
        <f t="shared" si="18"/>
        <v>1</v>
      </c>
      <c r="U84" s="84">
        <f t="shared" si="19"/>
        <v>0</v>
      </c>
    </row>
    <row r="85" spans="1:21" ht="15.95" customHeight="1">
      <c r="A85" s="3">
        <v>27</v>
      </c>
      <c r="B85" s="4" t="s">
        <v>26</v>
      </c>
      <c r="C85" s="25" t="s">
        <v>226</v>
      </c>
      <c r="D85" s="4" t="s">
        <v>72</v>
      </c>
      <c r="E85" s="50"/>
      <c r="F85" s="31">
        <f t="shared" si="12"/>
        <v>1</v>
      </c>
      <c r="G85" s="33" t="str">
        <f t="shared" si="11"/>
        <v>D'INDY, 47</v>
      </c>
      <c r="H85" s="40">
        <f t="shared" si="20"/>
        <v>0</v>
      </c>
      <c r="I85" s="91"/>
      <c r="J85" s="91"/>
      <c r="K85" s="91"/>
      <c r="L85" s="69" t="s">
        <v>226</v>
      </c>
      <c r="M85" s="74"/>
      <c r="N85" s="75"/>
      <c r="O85" s="89">
        <f t="shared" si="13"/>
        <v>1</v>
      </c>
      <c r="P85" s="82">
        <f t="shared" si="14"/>
        <v>0</v>
      </c>
      <c r="Q85" s="83">
        <f t="shared" si="15"/>
        <v>0</v>
      </c>
      <c r="R85" s="83">
        <f t="shared" si="16"/>
        <v>0</v>
      </c>
      <c r="S85" s="83">
        <f t="shared" si="17"/>
        <v>0</v>
      </c>
      <c r="T85" s="83">
        <f t="shared" si="18"/>
        <v>0</v>
      </c>
      <c r="U85" s="84">
        <f t="shared" si="19"/>
        <v>1</v>
      </c>
    </row>
    <row r="86" spans="1:21" ht="15.95" customHeight="1">
      <c r="A86" s="3">
        <v>29</v>
      </c>
      <c r="B86" s="4" t="s">
        <v>26</v>
      </c>
      <c r="C86" s="25" t="s">
        <v>227</v>
      </c>
      <c r="D86" s="4" t="s">
        <v>385</v>
      </c>
      <c r="E86" s="50"/>
      <c r="F86" s="31">
        <f t="shared" si="12"/>
        <v>0</v>
      </c>
      <c r="G86" s="33">
        <f t="shared" si="11"/>
        <v>0</v>
      </c>
      <c r="H86" s="40">
        <f t="shared" si="20"/>
        <v>0</v>
      </c>
      <c r="I86" s="91"/>
      <c r="J86" s="91"/>
      <c r="K86" s="91"/>
      <c r="L86" s="69" t="s">
        <v>227</v>
      </c>
      <c r="M86" s="74"/>
      <c r="N86" s="75"/>
      <c r="O86" s="89">
        <f t="shared" si="13"/>
        <v>0</v>
      </c>
      <c r="P86" s="82">
        <f t="shared" si="14"/>
        <v>0</v>
      </c>
      <c r="Q86" s="83">
        <f t="shared" si="15"/>
        <v>0</v>
      </c>
      <c r="R86" s="83">
        <f t="shared" si="16"/>
        <v>0</v>
      </c>
      <c r="S86" s="83">
        <f t="shared" si="17"/>
        <v>0</v>
      </c>
      <c r="T86" s="83">
        <f t="shared" si="18"/>
        <v>0</v>
      </c>
      <c r="U86" s="84">
        <f t="shared" si="19"/>
        <v>0</v>
      </c>
    </row>
    <row r="87" spans="1:21" ht="15.95" customHeight="1">
      <c r="A87" s="8">
        <v>31</v>
      </c>
      <c r="B87" s="9" t="s">
        <v>26</v>
      </c>
      <c r="C87" s="25" t="s">
        <v>228</v>
      </c>
      <c r="D87" s="9" t="s">
        <v>130</v>
      </c>
      <c r="E87" s="50"/>
      <c r="F87" s="31">
        <f t="shared" si="12"/>
        <v>0</v>
      </c>
      <c r="G87" s="33">
        <f t="shared" si="11"/>
        <v>0</v>
      </c>
      <c r="H87" s="40">
        <f t="shared" si="20"/>
        <v>0</v>
      </c>
      <c r="I87" s="91"/>
      <c r="J87" s="91"/>
      <c r="K87" s="91"/>
      <c r="L87" s="69" t="s">
        <v>228</v>
      </c>
      <c r="M87" s="74"/>
      <c r="N87" s="75"/>
      <c r="O87" s="89">
        <f t="shared" si="13"/>
        <v>0</v>
      </c>
      <c r="P87" s="82">
        <f t="shared" si="14"/>
        <v>0</v>
      </c>
      <c r="Q87" s="83">
        <f t="shared" si="15"/>
        <v>0</v>
      </c>
      <c r="R87" s="83">
        <f t="shared" si="16"/>
        <v>0</v>
      </c>
      <c r="S87" s="83">
        <f t="shared" si="17"/>
        <v>0</v>
      </c>
      <c r="T87" s="83">
        <f t="shared" si="18"/>
        <v>0</v>
      </c>
      <c r="U87" s="84">
        <f t="shared" si="19"/>
        <v>0</v>
      </c>
    </row>
    <row r="88" spans="1:21" ht="15.95" customHeight="1">
      <c r="A88" s="3">
        <v>33</v>
      </c>
      <c r="B88" s="4" t="s">
        <v>26</v>
      </c>
      <c r="C88" s="25" t="s">
        <v>229</v>
      </c>
      <c r="D88" s="95" t="s">
        <v>347</v>
      </c>
      <c r="E88" s="50">
        <v>1</v>
      </c>
      <c r="F88" s="31">
        <f t="shared" si="12"/>
        <v>0</v>
      </c>
      <c r="G88" s="33">
        <f t="shared" si="11"/>
        <v>0</v>
      </c>
      <c r="H88" s="40">
        <f t="shared" si="20"/>
        <v>1</v>
      </c>
      <c r="I88" s="91" t="s">
        <v>208</v>
      </c>
      <c r="J88" s="91"/>
      <c r="K88" s="91"/>
      <c r="L88" s="69" t="s">
        <v>229</v>
      </c>
      <c r="M88" s="74"/>
      <c r="N88" s="75"/>
      <c r="O88" s="89">
        <f t="shared" si="13"/>
        <v>1</v>
      </c>
      <c r="P88" s="82">
        <f t="shared" si="14"/>
        <v>0</v>
      </c>
      <c r="Q88" s="83">
        <f t="shared" si="15"/>
        <v>0</v>
      </c>
      <c r="R88" s="83">
        <f t="shared" si="16"/>
        <v>0</v>
      </c>
      <c r="S88" s="83">
        <f t="shared" si="17"/>
        <v>0</v>
      </c>
      <c r="T88" s="83">
        <f t="shared" si="18"/>
        <v>1</v>
      </c>
      <c r="U88" s="84">
        <f t="shared" si="19"/>
        <v>0</v>
      </c>
    </row>
    <row r="89" spans="1:21" ht="15.95" customHeight="1">
      <c r="A89" s="3">
        <v>35</v>
      </c>
      <c r="B89" s="4" t="s">
        <v>26</v>
      </c>
      <c r="C89" s="25" t="s">
        <v>230</v>
      </c>
      <c r="D89" s="4" t="s">
        <v>73</v>
      </c>
      <c r="E89" s="50"/>
      <c r="F89" s="31">
        <f t="shared" si="12"/>
        <v>1</v>
      </c>
      <c r="G89" s="33" t="str">
        <f t="shared" si="11"/>
        <v>D'INDY, 47</v>
      </c>
      <c r="H89" s="40">
        <f t="shared" si="20"/>
        <v>0</v>
      </c>
      <c r="I89" s="91"/>
      <c r="J89" s="91"/>
      <c r="K89" s="91"/>
      <c r="L89" s="69" t="s">
        <v>230</v>
      </c>
      <c r="M89" s="74"/>
      <c r="N89" s="75"/>
      <c r="O89" s="89">
        <f t="shared" si="13"/>
        <v>1</v>
      </c>
      <c r="P89" s="82">
        <f t="shared" si="14"/>
        <v>0</v>
      </c>
      <c r="Q89" s="83">
        <f t="shared" si="15"/>
        <v>0</v>
      </c>
      <c r="R89" s="83">
        <f t="shared" si="16"/>
        <v>0</v>
      </c>
      <c r="S89" s="83">
        <f t="shared" si="17"/>
        <v>0</v>
      </c>
      <c r="T89" s="83">
        <f t="shared" si="18"/>
        <v>0</v>
      </c>
      <c r="U89" s="84">
        <f t="shared" si="19"/>
        <v>1</v>
      </c>
    </row>
    <row r="90" spans="1:21" ht="15.95" customHeight="1">
      <c r="A90" s="3">
        <v>37</v>
      </c>
      <c r="B90" s="4" t="s">
        <v>26</v>
      </c>
      <c r="C90" s="25" t="s">
        <v>231</v>
      </c>
      <c r="D90" s="9" t="s">
        <v>386</v>
      </c>
      <c r="E90" s="50"/>
      <c r="F90" s="31">
        <f t="shared" si="12"/>
        <v>0</v>
      </c>
      <c r="G90" s="33">
        <f t="shared" si="11"/>
        <v>0</v>
      </c>
      <c r="H90" s="40">
        <f t="shared" si="20"/>
        <v>0</v>
      </c>
      <c r="I90" s="91"/>
      <c r="J90" s="91"/>
      <c r="K90" s="91"/>
      <c r="L90" s="69" t="s">
        <v>231</v>
      </c>
      <c r="M90" s="74"/>
      <c r="N90" s="75"/>
      <c r="O90" s="89">
        <f t="shared" si="13"/>
        <v>0</v>
      </c>
      <c r="P90" s="82">
        <f t="shared" si="14"/>
        <v>0</v>
      </c>
      <c r="Q90" s="83">
        <f t="shared" si="15"/>
        <v>0</v>
      </c>
      <c r="R90" s="83">
        <f t="shared" si="16"/>
        <v>0</v>
      </c>
      <c r="S90" s="83">
        <f t="shared" si="17"/>
        <v>0</v>
      </c>
      <c r="T90" s="83">
        <f t="shared" si="18"/>
        <v>0</v>
      </c>
      <c r="U90" s="84">
        <f t="shared" si="19"/>
        <v>0</v>
      </c>
    </row>
    <row r="91" spans="1:21" ht="15.95" customHeight="1">
      <c r="A91" s="3">
        <v>39</v>
      </c>
      <c r="B91" s="4" t="s">
        <v>26</v>
      </c>
      <c r="C91" s="25" t="s">
        <v>232</v>
      </c>
      <c r="D91" s="4" t="s">
        <v>74</v>
      </c>
      <c r="E91" s="50"/>
      <c r="F91" s="31">
        <f t="shared" si="12"/>
        <v>1</v>
      </c>
      <c r="G91" s="33" t="str">
        <f t="shared" si="11"/>
        <v>RAVEL, 37</v>
      </c>
      <c r="H91" s="40">
        <f t="shared" si="20"/>
        <v>0</v>
      </c>
      <c r="I91" s="91"/>
      <c r="J91" s="91"/>
      <c r="K91" s="91"/>
      <c r="L91" s="69" t="s">
        <v>232</v>
      </c>
      <c r="M91" s="74"/>
      <c r="N91" s="75"/>
      <c r="O91" s="89">
        <f t="shared" si="13"/>
        <v>1</v>
      </c>
      <c r="P91" s="82">
        <f t="shared" si="14"/>
        <v>0</v>
      </c>
      <c r="Q91" s="83">
        <f t="shared" si="15"/>
        <v>0</v>
      </c>
      <c r="R91" s="83">
        <f t="shared" si="16"/>
        <v>0</v>
      </c>
      <c r="S91" s="83">
        <f t="shared" si="17"/>
        <v>0</v>
      </c>
      <c r="T91" s="83">
        <f t="shared" si="18"/>
        <v>0</v>
      </c>
      <c r="U91" s="84">
        <f t="shared" si="19"/>
        <v>1</v>
      </c>
    </row>
    <row r="92" spans="1:21" ht="15.95" customHeight="1">
      <c r="A92" s="3">
        <v>41</v>
      </c>
      <c r="B92" s="4" t="s">
        <v>26</v>
      </c>
      <c r="C92" s="25" t="s">
        <v>233</v>
      </c>
      <c r="D92" s="4" t="s">
        <v>75</v>
      </c>
      <c r="E92" s="50"/>
      <c r="F92" s="31">
        <f t="shared" si="12"/>
        <v>0</v>
      </c>
      <c r="G92" s="33">
        <f t="shared" si="11"/>
        <v>0</v>
      </c>
      <c r="H92" s="40">
        <f t="shared" si="20"/>
        <v>0</v>
      </c>
      <c r="I92" s="91"/>
      <c r="J92" s="91"/>
      <c r="K92" s="91"/>
      <c r="L92" s="69" t="s">
        <v>233</v>
      </c>
      <c r="M92" s="74"/>
      <c r="N92" s="75"/>
      <c r="O92" s="89">
        <f t="shared" si="13"/>
        <v>0</v>
      </c>
      <c r="P92" s="82">
        <f t="shared" si="14"/>
        <v>0</v>
      </c>
      <c r="Q92" s="83">
        <f t="shared" si="15"/>
        <v>0</v>
      </c>
      <c r="R92" s="83">
        <f t="shared" si="16"/>
        <v>0</v>
      </c>
      <c r="S92" s="83">
        <f t="shared" si="17"/>
        <v>0</v>
      </c>
      <c r="T92" s="83">
        <f t="shared" si="18"/>
        <v>0</v>
      </c>
      <c r="U92" s="84">
        <f t="shared" si="19"/>
        <v>0</v>
      </c>
    </row>
    <row r="93" spans="1:21" ht="15.95" customHeight="1">
      <c r="A93" s="3">
        <v>43</v>
      </c>
      <c r="B93" s="4" t="s">
        <v>26</v>
      </c>
      <c r="C93" s="25" t="s">
        <v>234</v>
      </c>
      <c r="D93" s="4" t="s">
        <v>76</v>
      </c>
      <c r="E93" s="50"/>
      <c r="F93" s="31">
        <f t="shared" si="12"/>
        <v>1</v>
      </c>
      <c r="G93" s="33" t="str">
        <f t="shared" si="11"/>
        <v>D'INDY, 47</v>
      </c>
      <c r="H93" s="40">
        <f t="shared" si="20"/>
        <v>0</v>
      </c>
      <c r="I93" s="91"/>
      <c r="J93" s="91"/>
      <c r="K93" s="91"/>
      <c r="L93" s="69" t="s">
        <v>234</v>
      </c>
      <c r="M93" s="74"/>
      <c r="N93" s="75"/>
      <c r="O93" s="89">
        <f t="shared" si="13"/>
        <v>1</v>
      </c>
      <c r="P93" s="82">
        <f t="shared" si="14"/>
        <v>0</v>
      </c>
      <c r="Q93" s="83">
        <f t="shared" si="15"/>
        <v>0</v>
      </c>
      <c r="R93" s="83">
        <f t="shared" si="16"/>
        <v>0</v>
      </c>
      <c r="S93" s="83">
        <f t="shared" si="17"/>
        <v>0</v>
      </c>
      <c r="T93" s="83">
        <f t="shared" si="18"/>
        <v>0</v>
      </c>
      <c r="U93" s="84">
        <f t="shared" si="19"/>
        <v>1</v>
      </c>
    </row>
    <row r="94" spans="1:21" ht="15.95" customHeight="1">
      <c r="A94" s="3">
        <v>45</v>
      </c>
      <c r="B94" s="4" t="s">
        <v>26</v>
      </c>
      <c r="C94" s="25" t="s">
        <v>235</v>
      </c>
      <c r="D94" s="4" t="s">
        <v>77</v>
      </c>
      <c r="E94" s="50"/>
      <c r="F94" s="31">
        <f t="shared" si="12"/>
        <v>0</v>
      </c>
      <c r="G94" s="33">
        <f t="shared" si="11"/>
        <v>0</v>
      </c>
      <c r="H94" s="40">
        <f t="shared" si="20"/>
        <v>0</v>
      </c>
      <c r="I94" s="91"/>
      <c r="J94" s="91"/>
      <c r="K94" s="91"/>
      <c r="L94" s="69" t="s">
        <v>235</v>
      </c>
      <c r="M94" s="74"/>
      <c r="N94" s="75"/>
      <c r="O94" s="89">
        <f t="shared" si="13"/>
        <v>0</v>
      </c>
      <c r="P94" s="82">
        <f t="shared" si="14"/>
        <v>0</v>
      </c>
      <c r="Q94" s="83">
        <f t="shared" si="15"/>
        <v>0</v>
      </c>
      <c r="R94" s="83">
        <f t="shared" si="16"/>
        <v>0</v>
      </c>
      <c r="S94" s="83">
        <f t="shared" si="17"/>
        <v>0</v>
      </c>
      <c r="T94" s="83">
        <f t="shared" si="18"/>
        <v>0</v>
      </c>
      <c r="U94" s="84">
        <f t="shared" si="19"/>
        <v>0</v>
      </c>
    </row>
    <row r="95" spans="1:21" ht="15.95" customHeight="1" thickBot="1">
      <c r="A95" s="5">
        <v>47</v>
      </c>
      <c r="B95" s="6" t="s">
        <v>26</v>
      </c>
      <c r="C95" s="55" t="s">
        <v>236</v>
      </c>
      <c r="D95" s="6" t="s">
        <v>78</v>
      </c>
      <c r="E95" s="50">
        <v>1</v>
      </c>
      <c r="F95" s="34">
        <f t="shared" si="12"/>
        <v>0</v>
      </c>
      <c r="G95" s="35">
        <f t="shared" si="11"/>
        <v>0</v>
      </c>
      <c r="H95" s="56">
        <f t="shared" si="20"/>
        <v>3</v>
      </c>
      <c r="I95" s="92" t="s">
        <v>226</v>
      </c>
      <c r="J95" s="92" t="s">
        <v>234</v>
      </c>
      <c r="K95" s="92" t="s">
        <v>230</v>
      </c>
      <c r="L95" s="70" t="s">
        <v>236</v>
      </c>
      <c r="M95" s="74"/>
      <c r="N95" s="75"/>
      <c r="O95" s="89">
        <f t="shared" si="13"/>
        <v>1</v>
      </c>
      <c r="P95" s="82">
        <f t="shared" si="14"/>
        <v>0</v>
      </c>
      <c r="Q95" s="83">
        <f t="shared" si="15"/>
        <v>0</v>
      </c>
      <c r="R95" s="83">
        <f t="shared" si="16"/>
        <v>0</v>
      </c>
      <c r="S95" s="83">
        <f t="shared" si="17"/>
        <v>0</v>
      </c>
      <c r="T95" s="83">
        <f t="shared" si="18"/>
        <v>1</v>
      </c>
      <c r="U95" s="84">
        <f t="shared" si="19"/>
        <v>0</v>
      </c>
    </row>
    <row r="96" spans="1:21" ht="15.95" customHeight="1">
      <c r="A96" s="57">
        <v>1</v>
      </c>
      <c r="B96" s="19" t="s">
        <v>79</v>
      </c>
      <c r="C96" s="25" t="s">
        <v>237</v>
      </c>
      <c r="D96" s="95" t="s">
        <v>387</v>
      </c>
      <c r="E96" s="50"/>
      <c r="F96" s="52">
        <f t="shared" si="12"/>
        <v>0</v>
      </c>
      <c r="G96" s="53">
        <f t="shared" si="11"/>
        <v>0</v>
      </c>
      <c r="H96" s="54">
        <f t="shared" si="20"/>
        <v>0</v>
      </c>
      <c r="I96" s="93"/>
      <c r="J96" s="93"/>
      <c r="K96" s="93"/>
      <c r="L96" s="69" t="s">
        <v>237</v>
      </c>
      <c r="M96" s="74"/>
      <c r="N96" s="75"/>
      <c r="O96" s="89">
        <f t="shared" si="13"/>
        <v>0</v>
      </c>
      <c r="P96" s="82">
        <f t="shared" si="14"/>
        <v>0</v>
      </c>
      <c r="Q96" s="83">
        <f t="shared" si="15"/>
        <v>0</v>
      </c>
      <c r="R96" s="83">
        <f t="shared" si="16"/>
        <v>0</v>
      </c>
      <c r="S96" s="83">
        <f t="shared" si="17"/>
        <v>0</v>
      </c>
      <c r="T96" s="83">
        <f t="shared" si="18"/>
        <v>0</v>
      </c>
      <c r="U96" s="84">
        <f t="shared" si="19"/>
        <v>0</v>
      </c>
    </row>
    <row r="97" spans="1:21" ht="15.95" customHeight="1">
      <c r="A97" s="3">
        <v>2</v>
      </c>
      <c r="B97" s="15" t="s">
        <v>79</v>
      </c>
      <c r="C97" s="25" t="s">
        <v>238</v>
      </c>
      <c r="D97" s="4" t="s">
        <v>80</v>
      </c>
      <c r="E97" s="50"/>
      <c r="F97" s="31">
        <f t="shared" si="12"/>
        <v>0</v>
      </c>
      <c r="G97" s="33">
        <f t="shared" si="11"/>
        <v>0</v>
      </c>
      <c r="H97" s="40">
        <f t="shared" si="20"/>
        <v>0</v>
      </c>
      <c r="I97" s="91"/>
      <c r="J97" s="91"/>
      <c r="K97" s="91"/>
      <c r="L97" s="69" t="s">
        <v>238</v>
      </c>
      <c r="M97" s="74"/>
      <c r="N97" s="75"/>
      <c r="O97" s="89">
        <f t="shared" si="13"/>
        <v>0</v>
      </c>
      <c r="P97" s="82">
        <f t="shared" si="14"/>
        <v>0</v>
      </c>
      <c r="Q97" s="83">
        <f t="shared" si="15"/>
        <v>0</v>
      </c>
      <c r="R97" s="83">
        <f t="shared" si="16"/>
        <v>0</v>
      </c>
      <c r="S97" s="83">
        <f t="shared" si="17"/>
        <v>0</v>
      </c>
      <c r="T97" s="83">
        <f t="shared" si="18"/>
        <v>0</v>
      </c>
      <c r="U97" s="84">
        <f t="shared" si="19"/>
        <v>0</v>
      </c>
    </row>
    <row r="98" spans="1:21" ht="15.95" customHeight="1">
      <c r="A98" s="3">
        <v>3</v>
      </c>
      <c r="B98" s="4" t="s">
        <v>79</v>
      </c>
      <c r="C98" s="25" t="s">
        <v>239</v>
      </c>
      <c r="D98" s="15" t="s">
        <v>348</v>
      </c>
      <c r="E98" s="50"/>
      <c r="F98" s="31">
        <f t="shared" si="12"/>
        <v>1</v>
      </c>
      <c r="G98" s="33" t="str">
        <f t="shared" si="11"/>
        <v>D'INDY, 8</v>
      </c>
      <c r="H98" s="40">
        <f t="shared" si="20"/>
        <v>0</v>
      </c>
      <c r="I98" s="91"/>
      <c r="J98" s="91"/>
      <c r="K98" s="91"/>
      <c r="L98" s="69" t="s">
        <v>239</v>
      </c>
      <c r="M98" s="74"/>
      <c r="N98" s="75"/>
      <c r="O98" s="89">
        <f t="shared" si="13"/>
        <v>1</v>
      </c>
      <c r="P98" s="82">
        <f t="shared" si="14"/>
        <v>0</v>
      </c>
      <c r="Q98" s="83">
        <f t="shared" si="15"/>
        <v>0</v>
      </c>
      <c r="R98" s="83">
        <f t="shared" si="16"/>
        <v>0</v>
      </c>
      <c r="S98" s="83">
        <f t="shared" si="17"/>
        <v>0</v>
      </c>
      <c r="T98" s="83">
        <f t="shared" si="18"/>
        <v>0</v>
      </c>
      <c r="U98" s="84">
        <f t="shared" si="19"/>
        <v>1</v>
      </c>
    </row>
    <row r="99" spans="1:21" ht="15.95" customHeight="1">
      <c r="A99" s="3">
        <v>4</v>
      </c>
      <c r="B99" s="4" t="s">
        <v>79</v>
      </c>
      <c r="C99" s="25" t="s">
        <v>240</v>
      </c>
      <c r="D99" s="4" t="s">
        <v>81</v>
      </c>
      <c r="E99" s="50"/>
      <c r="F99" s="31">
        <f t="shared" si="12"/>
        <v>1</v>
      </c>
      <c r="G99" s="33" t="str">
        <f t="shared" si="11"/>
        <v>RAVEL, 31</v>
      </c>
      <c r="H99" s="40">
        <f t="shared" si="20"/>
        <v>0</v>
      </c>
      <c r="I99" s="91"/>
      <c r="J99" s="91"/>
      <c r="K99" s="91"/>
      <c r="L99" s="69" t="s">
        <v>240</v>
      </c>
      <c r="M99" s="74"/>
      <c r="N99" s="75"/>
      <c r="O99" s="89">
        <f t="shared" si="13"/>
        <v>1</v>
      </c>
      <c r="P99" s="82">
        <f t="shared" si="14"/>
        <v>0</v>
      </c>
      <c r="Q99" s="83">
        <f t="shared" si="15"/>
        <v>0</v>
      </c>
      <c r="R99" s="83">
        <f t="shared" si="16"/>
        <v>0</v>
      </c>
      <c r="S99" s="83">
        <f t="shared" si="17"/>
        <v>0</v>
      </c>
      <c r="T99" s="83">
        <f t="shared" si="18"/>
        <v>0</v>
      </c>
      <c r="U99" s="84">
        <f t="shared" si="19"/>
        <v>1</v>
      </c>
    </row>
    <row r="100" spans="1:21" ht="15.95" customHeight="1">
      <c r="A100" s="3">
        <v>5</v>
      </c>
      <c r="B100" s="4" t="s">
        <v>79</v>
      </c>
      <c r="C100" s="25" t="s">
        <v>241</v>
      </c>
      <c r="D100" s="4" t="s">
        <v>388</v>
      </c>
      <c r="E100" s="50"/>
      <c r="F100" s="31">
        <f t="shared" si="12"/>
        <v>0</v>
      </c>
      <c r="G100" s="33">
        <f t="shared" si="11"/>
        <v>0</v>
      </c>
      <c r="H100" s="40">
        <f t="shared" si="20"/>
        <v>0</v>
      </c>
      <c r="I100" s="91"/>
      <c r="J100" s="91"/>
      <c r="K100" s="91"/>
      <c r="L100" s="69" t="s">
        <v>241</v>
      </c>
      <c r="M100" s="74"/>
      <c r="N100" s="75"/>
      <c r="O100" s="89">
        <f t="shared" si="13"/>
        <v>0</v>
      </c>
      <c r="P100" s="82">
        <f t="shared" si="14"/>
        <v>0</v>
      </c>
      <c r="Q100" s="83">
        <f t="shared" si="15"/>
        <v>0</v>
      </c>
      <c r="R100" s="83">
        <f t="shared" si="16"/>
        <v>0</v>
      </c>
      <c r="S100" s="83">
        <f t="shared" si="17"/>
        <v>0</v>
      </c>
      <c r="T100" s="83">
        <f t="shared" si="18"/>
        <v>0</v>
      </c>
      <c r="U100" s="84">
        <f t="shared" si="19"/>
        <v>0</v>
      </c>
    </row>
    <row r="101" spans="1:21" ht="15.95" customHeight="1">
      <c r="A101" s="3">
        <v>6</v>
      </c>
      <c r="B101" s="4" t="s">
        <v>79</v>
      </c>
      <c r="C101" s="25" t="s">
        <v>242</v>
      </c>
      <c r="D101" s="4" t="s">
        <v>29</v>
      </c>
      <c r="E101" s="50"/>
      <c r="F101" s="31">
        <f t="shared" si="12"/>
        <v>0</v>
      </c>
      <c r="G101" s="33">
        <f t="shared" si="11"/>
        <v>0</v>
      </c>
      <c r="H101" s="40">
        <f t="shared" si="20"/>
        <v>0</v>
      </c>
      <c r="I101" s="91"/>
      <c r="J101" s="91"/>
      <c r="K101" s="91"/>
      <c r="L101" s="69" t="s">
        <v>242</v>
      </c>
      <c r="M101" s="74"/>
      <c r="N101" s="75"/>
      <c r="O101" s="89">
        <f t="shared" si="13"/>
        <v>0</v>
      </c>
      <c r="P101" s="82">
        <f t="shared" si="14"/>
        <v>0</v>
      </c>
      <c r="Q101" s="83">
        <f t="shared" si="15"/>
        <v>0</v>
      </c>
      <c r="R101" s="83">
        <f t="shared" si="16"/>
        <v>0</v>
      </c>
      <c r="S101" s="83">
        <f t="shared" si="17"/>
        <v>0</v>
      </c>
      <c r="T101" s="83">
        <f t="shared" si="18"/>
        <v>0</v>
      </c>
      <c r="U101" s="84">
        <f t="shared" si="19"/>
        <v>0</v>
      </c>
    </row>
    <row r="102" spans="1:21" ht="15.95" customHeight="1">
      <c r="A102" s="3">
        <v>7</v>
      </c>
      <c r="B102" s="4" t="s">
        <v>79</v>
      </c>
      <c r="C102" s="25" t="s">
        <v>243</v>
      </c>
      <c r="D102" s="4" t="s">
        <v>362</v>
      </c>
      <c r="E102" s="50">
        <v>1</v>
      </c>
      <c r="F102" s="31">
        <f t="shared" si="12"/>
        <v>0</v>
      </c>
      <c r="G102" s="33">
        <f t="shared" si="11"/>
        <v>0</v>
      </c>
      <c r="H102" s="40">
        <f t="shared" si="20"/>
        <v>0</v>
      </c>
      <c r="I102" s="91"/>
      <c r="J102" s="91"/>
      <c r="K102" s="91"/>
      <c r="L102" s="69" t="s">
        <v>243</v>
      </c>
      <c r="M102" s="74"/>
      <c r="N102" s="75"/>
      <c r="O102" s="89">
        <f t="shared" si="13"/>
        <v>1</v>
      </c>
      <c r="P102" s="82">
        <f t="shared" si="14"/>
        <v>0</v>
      </c>
      <c r="Q102" s="83">
        <f t="shared" si="15"/>
        <v>0</v>
      </c>
      <c r="R102" s="83">
        <f t="shared" si="16"/>
        <v>0</v>
      </c>
      <c r="S102" s="83">
        <f t="shared" si="17"/>
        <v>0</v>
      </c>
      <c r="T102" s="83">
        <f t="shared" si="18"/>
        <v>1</v>
      </c>
      <c r="U102" s="84">
        <f t="shared" si="19"/>
        <v>0</v>
      </c>
    </row>
    <row r="103" spans="1:21" ht="15.95" customHeight="1">
      <c r="A103" s="3">
        <v>8</v>
      </c>
      <c r="B103" s="4" t="s">
        <v>79</v>
      </c>
      <c r="C103" s="25" t="s">
        <v>244</v>
      </c>
      <c r="D103" s="4" t="s">
        <v>24</v>
      </c>
      <c r="E103" s="50"/>
      <c r="F103" s="31">
        <f t="shared" si="12"/>
        <v>0</v>
      </c>
      <c r="G103" s="33">
        <f t="shared" si="11"/>
        <v>0</v>
      </c>
      <c r="H103" s="40">
        <f t="shared" si="20"/>
        <v>0</v>
      </c>
      <c r="I103" s="91"/>
      <c r="J103" s="91"/>
      <c r="K103" s="91"/>
      <c r="L103" s="69" t="s">
        <v>244</v>
      </c>
      <c r="M103" s="74"/>
      <c r="N103" s="75"/>
      <c r="O103" s="89">
        <f t="shared" si="13"/>
        <v>0</v>
      </c>
      <c r="P103" s="82">
        <f t="shared" si="14"/>
        <v>0</v>
      </c>
      <c r="Q103" s="83">
        <f t="shared" si="15"/>
        <v>0</v>
      </c>
      <c r="R103" s="83">
        <f t="shared" si="16"/>
        <v>0</v>
      </c>
      <c r="S103" s="83">
        <f t="shared" si="17"/>
        <v>0</v>
      </c>
      <c r="T103" s="83">
        <f t="shared" si="18"/>
        <v>0</v>
      </c>
      <c r="U103" s="84">
        <f t="shared" si="19"/>
        <v>0</v>
      </c>
    </row>
    <row r="104" spans="1:21" ht="15.95" customHeight="1">
      <c r="A104" s="3">
        <v>9</v>
      </c>
      <c r="B104" s="4" t="s">
        <v>79</v>
      </c>
      <c r="C104" s="25" t="s">
        <v>245</v>
      </c>
      <c r="D104" s="4" t="s">
        <v>25</v>
      </c>
      <c r="E104" s="50"/>
      <c r="F104" s="31">
        <f t="shared" si="12"/>
        <v>0</v>
      </c>
      <c r="G104" s="33">
        <f t="shared" si="11"/>
        <v>0</v>
      </c>
      <c r="H104" s="40">
        <f t="shared" si="20"/>
        <v>0</v>
      </c>
      <c r="I104" s="91"/>
      <c r="J104" s="91"/>
      <c r="K104" s="91"/>
      <c r="L104" s="69" t="s">
        <v>245</v>
      </c>
      <c r="M104" s="74"/>
      <c r="N104" s="75"/>
      <c r="O104" s="89">
        <f t="shared" si="13"/>
        <v>0</v>
      </c>
      <c r="P104" s="82">
        <f t="shared" si="14"/>
        <v>0</v>
      </c>
      <c r="Q104" s="83">
        <f t="shared" si="15"/>
        <v>0</v>
      </c>
      <c r="R104" s="83">
        <f t="shared" si="16"/>
        <v>0</v>
      </c>
      <c r="S104" s="83">
        <f t="shared" si="17"/>
        <v>0</v>
      </c>
      <c r="T104" s="83">
        <f t="shared" si="18"/>
        <v>0</v>
      </c>
      <c r="U104" s="84">
        <f t="shared" si="19"/>
        <v>0</v>
      </c>
    </row>
    <row r="105" spans="1:21" ht="15.95" customHeight="1">
      <c r="A105" s="8">
        <v>10</v>
      </c>
      <c r="B105" s="9" t="s">
        <v>79</v>
      </c>
      <c r="C105" s="25" t="s">
        <v>246</v>
      </c>
      <c r="D105" s="9" t="s">
        <v>134</v>
      </c>
      <c r="E105" s="50"/>
      <c r="F105" s="31">
        <f t="shared" si="12"/>
        <v>0</v>
      </c>
      <c r="G105" s="33">
        <f t="shared" si="11"/>
        <v>0</v>
      </c>
      <c r="H105" s="40">
        <f t="shared" si="20"/>
        <v>0</v>
      </c>
      <c r="I105" s="91"/>
      <c r="J105" s="91"/>
      <c r="K105" s="91"/>
      <c r="L105" s="69" t="s">
        <v>246</v>
      </c>
      <c r="M105" s="74"/>
      <c r="N105" s="75"/>
      <c r="O105" s="89">
        <f t="shared" si="13"/>
        <v>0</v>
      </c>
      <c r="P105" s="82">
        <f t="shared" si="14"/>
        <v>0</v>
      </c>
      <c r="Q105" s="83">
        <f t="shared" si="15"/>
        <v>0</v>
      </c>
      <c r="R105" s="83">
        <f t="shared" si="16"/>
        <v>0</v>
      </c>
      <c r="S105" s="83">
        <f t="shared" si="17"/>
        <v>0</v>
      </c>
      <c r="T105" s="83">
        <f t="shared" si="18"/>
        <v>0</v>
      </c>
      <c r="U105" s="84">
        <f t="shared" si="19"/>
        <v>0</v>
      </c>
    </row>
    <row r="106" spans="1:21" ht="15.95" customHeight="1">
      <c r="A106" s="3">
        <v>11</v>
      </c>
      <c r="B106" s="4" t="s">
        <v>79</v>
      </c>
      <c r="C106" s="25" t="s">
        <v>247</v>
      </c>
      <c r="D106" s="4" t="s">
        <v>82</v>
      </c>
      <c r="E106" s="50"/>
      <c r="F106" s="31">
        <f t="shared" si="12"/>
        <v>1</v>
      </c>
      <c r="G106" s="33" t="str">
        <f t="shared" si="11"/>
        <v>FAURE, 18</v>
      </c>
      <c r="H106" s="40">
        <f t="shared" si="20"/>
        <v>0</v>
      </c>
      <c r="I106" s="91"/>
      <c r="J106" s="91"/>
      <c r="K106" s="91"/>
      <c r="L106" s="69" t="s">
        <v>247</v>
      </c>
      <c r="M106" s="74"/>
      <c r="N106" s="75"/>
      <c r="O106" s="89">
        <f t="shared" si="13"/>
        <v>1</v>
      </c>
      <c r="P106" s="82">
        <f t="shared" si="14"/>
        <v>0</v>
      </c>
      <c r="Q106" s="83">
        <f t="shared" si="15"/>
        <v>0</v>
      </c>
      <c r="R106" s="83">
        <f t="shared" si="16"/>
        <v>0</v>
      </c>
      <c r="S106" s="83">
        <f t="shared" si="17"/>
        <v>0</v>
      </c>
      <c r="T106" s="83">
        <f t="shared" si="18"/>
        <v>0</v>
      </c>
      <c r="U106" s="84">
        <f t="shared" si="19"/>
        <v>1</v>
      </c>
    </row>
    <row r="107" spans="1:21" ht="15.95" customHeight="1">
      <c r="A107" s="3">
        <v>12</v>
      </c>
      <c r="B107" s="4" t="s">
        <v>79</v>
      </c>
      <c r="C107" s="25" t="s">
        <v>248</v>
      </c>
      <c r="D107" s="4" t="s">
        <v>124</v>
      </c>
      <c r="E107" s="50"/>
      <c r="F107" s="31">
        <f t="shared" si="12"/>
        <v>1</v>
      </c>
      <c r="G107" s="33" t="str">
        <f t="shared" si="11"/>
        <v>DUPARC, 7</v>
      </c>
      <c r="H107" s="40">
        <f t="shared" si="20"/>
        <v>0</v>
      </c>
      <c r="I107" s="91"/>
      <c r="J107" s="91"/>
      <c r="K107" s="91"/>
      <c r="L107" s="69" t="s">
        <v>248</v>
      </c>
      <c r="M107" s="74"/>
      <c r="N107" s="75"/>
      <c r="O107" s="89">
        <f t="shared" si="13"/>
        <v>1</v>
      </c>
      <c r="P107" s="82">
        <f t="shared" si="14"/>
        <v>0</v>
      </c>
      <c r="Q107" s="83">
        <f t="shared" si="15"/>
        <v>0</v>
      </c>
      <c r="R107" s="83">
        <f t="shared" si="16"/>
        <v>0</v>
      </c>
      <c r="S107" s="83">
        <f t="shared" si="17"/>
        <v>0</v>
      </c>
      <c r="T107" s="83">
        <f t="shared" si="18"/>
        <v>0</v>
      </c>
      <c r="U107" s="84">
        <f t="shared" si="19"/>
        <v>1</v>
      </c>
    </row>
    <row r="108" spans="1:21" ht="15.95" customHeight="1">
      <c r="A108" s="3">
        <v>13</v>
      </c>
      <c r="B108" s="4" t="s">
        <v>79</v>
      </c>
      <c r="C108" s="25" t="s">
        <v>249</v>
      </c>
      <c r="D108" s="4" t="s">
        <v>83</v>
      </c>
      <c r="E108" s="50"/>
      <c r="F108" s="31">
        <f t="shared" si="12"/>
        <v>1</v>
      </c>
      <c r="G108" s="33" t="str">
        <f t="shared" si="11"/>
        <v>FAURE, 18</v>
      </c>
      <c r="H108" s="40">
        <f t="shared" si="20"/>
        <v>0</v>
      </c>
      <c r="I108" s="91"/>
      <c r="J108" s="91"/>
      <c r="K108" s="91"/>
      <c r="L108" s="69" t="s">
        <v>249</v>
      </c>
      <c r="M108" s="74"/>
      <c r="N108" s="75"/>
      <c r="O108" s="89">
        <f t="shared" si="13"/>
        <v>1</v>
      </c>
      <c r="P108" s="82">
        <f t="shared" si="14"/>
        <v>0</v>
      </c>
      <c r="Q108" s="83">
        <f t="shared" si="15"/>
        <v>0</v>
      </c>
      <c r="R108" s="83">
        <f t="shared" si="16"/>
        <v>0</v>
      </c>
      <c r="S108" s="83">
        <f t="shared" si="17"/>
        <v>0</v>
      </c>
      <c r="T108" s="83">
        <f t="shared" si="18"/>
        <v>0</v>
      </c>
      <c r="U108" s="84">
        <f t="shared" si="19"/>
        <v>1</v>
      </c>
    </row>
    <row r="109" spans="1:21" ht="15.95" customHeight="1">
      <c r="A109" s="3">
        <v>14</v>
      </c>
      <c r="B109" s="4" t="s">
        <v>79</v>
      </c>
      <c r="C109" s="25" t="s">
        <v>250</v>
      </c>
      <c r="D109" s="97" t="s">
        <v>363</v>
      </c>
      <c r="E109" s="50"/>
      <c r="F109" s="31">
        <f t="shared" si="12"/>
        <v>1</v>
      </c>
      <c r="G109" s="33" t="str">
        <f t="shared" si="11"/>
        <v>FAURE, 21</v>
      </c>
      <c r="H109" s="40">
        <f t="shared" si="20"/>
        <v>0</v>
      </c>
      <c r="I109" s="91"/>
      <c r="J109" s="91"/>
      <c r="K109" s="91"/>
      <c r="L109" s="69" t="s">
        <v>250</v>
      </c>
      <c r="M109" s="74"/>
      <c r="N109" s="75"/>
      <c r="O109" s="89">
        <f t="shared" si="13"/>
        <v>1</v>
      </c>
      <c r="P109" s="82">
        <f t="shared" si="14"/>
        <v>0</v>
      </c>
      <c r="Q109" s="83">
        <f t="shared" si="15"/>
        <v>0</v>
      </c>
      <c r="R109" s="83">
        <f t="shared" si="16"/>
        <v>0</v>
      </c>
      <c r="S109" s="83">
        <f t="shared" si="17"/>
        <v>0</v>
      </c>
      <c r="T109" s="83">
        <f t="shared" si="18"/>
        <v>0</v>
      </c>
      <c r="U109" s="84">
        <f t="shared" si="19"/>
        <v>1</v>
      </c>
    </row>
    <row r="110" spans="1:21" ht="15.95" customHeight="1">
      <c r="A110" s="3">
        <v>15</v>
      </c>
      <c r="B110" s="4" t="s">
        <v>79</v>
      </c>
      <c r="C110" s="25" t="s">
        <v>251</v>
      </c>
      <c r="D110" s="4" t="s">
        <v>84</v>
      </c>
      <c r="E110" s="50">
        <v>1</v>
      </c>
      <c r="F110" s="31">
        <f t="shared" si="12"/>
        <v>0</v>
      </c>
      <c r="G110" s="33">
        <f t="shared" si="11"/>
        <v>0</v>
      </c>
      <c r="H110" s="40">
        <f t="shared" si="20"/>
        <v>0</v>
      </c>
      <c r="I110" s="91"/>
      <c r="J110" s="91"/>
      <c r="K110" s="91"/>
      <c r="L110" s="69" t="s">
        <v>251</v>
      </c>
      <c r="M110" s="74"/>
      <c r="N110" s="75"/>
      <c r="O110" s="89">
        <f t="shared" si="13"/>
        <v>1</v>
      </c>
      <c r="P110" s="82">
        <f t="shared" si="14"/>
        <v>0</v>
      </c>
      <c r="Q110" s="83">
        <f t="shared" si="15"/>
        <v>0</v>
      </c>
      <c r="R110" s="83">
        <f t="shared" si="16"/>
        <v>0</v>
      </c>
      <c r="S110" s="83">
        <f t="shared" si="17"/>
        <v>0</v>
      </c>
      <c r="T110" s="83">
        <f t="shared" si="18"/>
        <v>1</v>
      </c>
      <c r="U110" s="84">
        <f t="shared" si="19"/>
        <v>0</v>
      </c>
    </row>
    <row r="111" spans="1:21" ht="15.95" customHeight="1">
      <c r="A111" s="3">
        <v>16</v>
      </c>
      <c r="B111" s="4" t="s">
        <v>79</v>
      </c>
      <c r="C111" s="25" t="s">
        <v>252</v>
      </c>
      <c r="D111" s="9" t="s">
        <v>389</v>
      </c>
      <c r="E111" s="50"/>
      <c r="F111" s="31">
        <f t="shared" si="12"/>
        <v>0</v>
      </c>
      <c r="G111" s="33">
        <f t="shared" si="11"/>
        <v>0</v>
      </c>
      <c r="H111" s="40">
        <f t="shared" si="20"/>
        <v>0</v>
      </c>
      <c r="I111" s="91"/>
      <c r="J111" s="91"/>
      <c r="K111" s="91"/>
      <c r="L111" s="69" t="s">
        <v>252</v>
      </c>
      <c r="M111" s="74"/>
      <c r="N111" s="75"/>
      <c r="O111" s="89">
        <f t="shared" si="13"/>
        <v>0</v>
      </c>
      <c r="P111" s="82">
        <f t="shared" si="14"/>
        <v>0</v>
      </c>
      <c r="Q111" s="83">
        <f t="shared" si="15"/>
        <v>0</v>
      </c>
      <c r="R111" s="83">
        <f t="shared" si="16"/>
        <v>0</v>
      </c>
      <c r="S111" s="83">
        <f t="shared" si="17"/>
        <v>0</v>
      </c>
      <c r="T111" s="83">
        <f t="shared" si="18"/>
        <v>0</v>
      </c>
      <c r="U111" s="84">
        <f t="shared" si="19"/>
        <v>0</v>
      </c>
    </row>
    <row r="112" spans="1:21" ht="15.95" customHeight="1">
      <c r="A112" s="8">
        <v>17</v>
      </c>
      <c r="B112" s="4" t="s">
        <v>79</v>
      </c>
      <c r="C112" s="25" t="s">
        <v>253</v>
      </c>
      <c r="D112" s="9" t="s">
        <v>85</v>
      </c>
      <c r="E112" s="50"/>
      <c r="F112" s="31">
        <f t="shared" si="12"/>
        <v>1</v>
      </c>
      <c r="G112" s="33" t="str">
        <f t="shared" si="11"/>
        <v>FAURE, 25</v>
      </c>
      <c r="H112" s="40">
        <f t="shared" si="20"/>
        <v>0</v>
      </c>
      <c r="I112" s="91"/>
      <c r="J112" s="91"/>
      <c r="K112" s="91"/>
      <c r="L112" s="69" t="s">
        <v>253</v>
      </c>
      <c r="M112" s="74"/>
      <c r="N112" s="75"/>
      <c r="O112" s="89">
        <f t="shared" si="13"/>
        <v>1</v>
      </c>
      <c r="P112" s="82">
        <f t="shared" si="14"/>
        <v>0</v>
      </c>
      <c r="Q112" s="83">
        <f t="shared" si="15"/>
        <v>0</v>
      </c>
      <c r="R112" s="83">
        <f t="shared" si="16"/>
        <v>0</v>
      </c>
      <c r="S112" s="83">
        <f t="shared" si="17"/>
        <v>0</v>
      </c>
      <c r="T112" s="83">
        <f t="shared" si="18"/>
        <v>0</v>
      </c>
      <c r="U112" s="84">
        <f t="shared" si="19"/>
        <v>1</v>
      </c>
    </row>
    <row r="113" spans="1:21" ht="15.95" customHeight="1">
      <c r="A113" s="8">
        <v>18</v>
      </c>
      <c r="B113" s="4" t="s">
        <v>79</v>
      </c>
      <c r="C113" s="25" t="s">
        <v>254</v>
      </c>
      <c r="D113" s="9" t="s">
        <v>390</v>
      </c>
      <c r="E113" s="50">
        <v>1</v>
      </c>
      <c r="F113" s="31">
        <f t="shared" si="12"/>
        <v>0</v>
      </c>
      <c r="G113" s="33">
        <f t="shared" si="11"/>
        <v>0</v>
      </c>
      <c r="H113" s="40">
        <f t="shared" si="20"/>
        <v>3</v>
      </c>
      <c r="I113" s="91" t="s">
        <v>249</v>
      </c>
      <c r="J113" s="91" t="s">
        <v>247</v>
      </c>
      <c r="K113" s="91" t="s">
        <v>210</v>
      </c>
      <c r="L113" s="69" t="s">
        <v>254</v>
      </c>
      <c r="M113" s="74"/>
      <c r="N113" s="75"/>
      <c r="O113" s="89">
        <f t="shared" si="13"/>
        <v>1</v>
      </c>
      <c r="P113" s="82">
        <f t="shared" si="14"/>
        <v>0</v>
      </c>
      <c r="Q113" s="83">
        <f t="shared" si="15"/>
        <v>0</v>
      </c>
      <c r="R113" s="83">
        <f t="shared" si="16"/>
        <v>0</v>
      </c>
      <c r="S113" s="83">
        <f t="shared" si="17"/>
        <v>0</v>
      </c>
      <c r="T113" s="83">
        <f t="shared" si="18"/>
        <v>1</v>
      </c>
      <c r="U113" s="84">
        <f t="shared" si="19"/>
        <v>0</v>
      </c>
    </row>
    <row r="114" spans="1:21" ht="15.95" customHeight="1">
      <c r="A114" s="3">
        <v>19</v>
      </c>
      <c r="B114" s="4" t="s">
        <v>79</v>
      </c>
      <c r="C114" s="25" t="s">
        <v>255</v>
      </c>
      <c r="D114" s="4" t="s">
        <v>86</v>
      </c>
      <c r="E114" s="50">
        <v>1</v>
      </c>
      <c r="F114" s="31">
        <f t="shared" si="12"/>
        <v>0</v>
      </c>
      <c r="G114" s="33">
        <f t="shared" si="11"/>
        <v>0</v>
      </c>
      <c r="H114" s="40">
        <f t="shared" si="20"/>
        <v>0</v>
      </c>
      <c r="I114" s="91"/>
      <c r="J114" s="91"/>
      <c r="K114" s="91"/>
      <c r="L114" s="69" t="s">
        <v>255</v>
      </c>
      <c r="M114" s="74"/>
      <c r="N114" s="75"/>
      <c r="O114" s="89">
        <f t="shared" si="13"/>
        <v>1</v>
      </c>
      <c r="P114" s="82">
        <f t="shared" si="14"/>
        <v>0</v>
      </c>
      <c r="Q114" s="83">
        <f t="shared" si="15"/>
        <v>0</v>
      </c>
      <c r="R114" s="83">
        <f t="shared" si="16"/>
        <v>0</v>
      </c>
      <c r="S114" s="83">
        <f t="shared" si="17"/>
        <v>0</v>
      </c>
      <c r="T114" s="83">
        <f t="shared" si="18"/>
        <v>1</v>
      </c>
      <c r="U114" s="84">
        <f t="shared" si="19"/>
        <v>0</v>
      </c>
    </row>
    <row r="115" spans="1:21" ht="15.95" customHeight="1">
      <c r="A115" s="8">
        <v>20</v>
      </c>
      <c r="B115" s="4" t="s">
        <v>79</v>
      </c>
      <c r="C115" s="25" t="s">
        <v>256</v>
      </c>
      <c r="D115" s="9" t="s">
        <v>87</v>
      </c>
      <c r="E115" s="50"/>
      <c r="F115" s="31">
        <f t="shared" si="12"/>
        <v>0</v>
      </c>
      <c r="G115" s="33">
        <f t="shared" si="11"/>
        <v>0</v>
      </c>
      <c r="H115" s="40">
        <f t="shared" si="20"/>
        <v>0</v>
      </c>
      <c r="I115" s="91"/>
      <c r="J115" s="91"/>
      <c r="K115" s="91"/>
      <c r="L115" s="69" t="s">
        <v>256</v>
      </c>
      <c r="M115" s="74"/>
      <c r="N115" s="75"/>
      <c r="O115" s="89">
        <f t="shared" si="13"/>
        <v>0</v>
      </c>
      <c r="P115" s="82">
        <f t="shared" si="14"/>
        <v>0</v>
      </c>
      <c r="Q115" s="83">
        <f t="shared" si="15"/>
        <v>0</v>
      </c>
      <c r="R115" s="83">
        <f t="shared" si="16"/>
        <v>0</v>
      </c>
      <c r="S115" s="83">
        <f t="shared" si="17"/>
        <v>0</v>
      </c>
      <c r="T115" s="83">
        <f t="shared" si="18"/>
        <v>0</v>
      </c>
      <c r="U115" s="84">
        <f t="shared" si="19"/>
        <v>0</v>
      </c>
    </row>
    <row r="116" spans="1:21" ht="15.95" customHeight="1">
      <c r="A116" s="8">
        <v>21</v>
      </c>
      <c r="B116" s="9" t="s">
        <v>79</v>
      </c>
      <c r="C116" s="25" t="s">
        <v>257</v>
      </c>
      <c r="D116" s="9" t="s">
        <v>137</v>
      </c>
      <c r="E116" s="50">
        <v>1</v>
      </c>
      <c r="F116" s="31">
        <f t="shared" si="12"/>
        <v>0</v>
      </c>
      <c r="G116" s="33">
        <f t="shared" si="11"/>
        <v>0</v>
      </c>
      <c r="H116" s="40">
        <f t="shared" si="20"/>
        <v>3</v>
      </c>
      <c r="I116" s="91" t="s">
        <v>259</v>
      </c>
      <c r="J116" s="91" t="s">
        <v>250</v>
      </c>
      <c r="K116" s="91" t="s">
        <v>258</v>
      </c>
      <c r="L116" s="69" t="s">
        <v>257</v>
      </c>
      <c r="M116" s="74"/>
      <c r="N116" s="75"/>
      <c r="O116" s="89">
        <f t="shared" si="13"/>
        <v>1</v>
      </c>
      <c r="P116" s="82">
        <f t="shared" si="14"/>
        <v>0</v>
      </c>
      <c r="Q116" s="83">
        <f t="shared" si="15"/>
        <v>0</v>
      </c>
      <c r="R116" s="83">
        <f t="shared" si="16"/>
        <v>0</v>
      </c>
      <c r="S116" s="83">
        <f t="shared" si="17"/>
        <v>0</v>
      </c>
      <c r="T116" s="83">
        <f t="shared" si="18"/>
        <v>1</v>
      </c>
      <c r="U116" s="84">
        <f t="shared" si="19"/>
        <v>0</v>
      </c>
    </row>
    <row r="117" spans="1:21" ht="15.95" customHeight="1">
      <c r="A117" s="3">
        <v>22</v>
      </c>
      <c r="B117" s="4" t="s">
        <v>79</v>
      </c>
      <c r="C117" s="25" t="s">
        <v>258</v>
      </c>
      <c r="D117" s="4" t="s">
        <v>88</v>
      </c>
      <c r="E117" s="50"/>
      <c r="F117" s="31">
        <f t="shared" si="12"/>
        <v>1</v>
      </c>
      <c r="G117" s="33" t="str">
        <f t="shared" si="11"/>
        <v>FAURE, 21</v>
      </c>
      <c r="H117" s="40">
        <f t="shared" si="20"/>
        <v>0</v>
      </c>
      <c r="I117" s="91"/>
      <c r="J117" s="91"/>
      <c r="K117" s="91"/>
      <c r="L117" s="69" t="s">
        <v>258</v>
      </c>
      <c r="M117" s="74"/>
      <c r="N117" s="75"/>
      <c r="O117" s="89">
        <f t="shared" si="13"/>
        <v>1</v>
      </c>
      <c r="P117" s="82">
        <f t="shared" si="14"/>
        <v>0</v>
      </c>
      <c r="Q117" s="83">
        <f t="shared" si="15"/>
        <v>0</v>
      </c>
      <c r="R117" s="83">
        <f t="shared" si="16"/>
        <v>0</v>
      </c>
      <c r="S117" s="83">
        <f t="shared" si="17"/>
        <v>0</v>
      </c>
      <c r="T117" s="83">
        <f t="shared" si="18"/>
        <v>0</v>
      </c>
      <c r="U117" s="84">
        <f t="shared" si="19"/>
        <v>1</v>
      </c>
    </row>
    <row r="118" spans="1:21" ht="15.95" customHeight="1">
      <c r="A118" s="3">
        <v>23</v>
      </c>
      <c r="B118" s="4" t="s">
        <v>79</v>
      </c>
      <c r="C118" s="25" t="s">
        <v>259</v>
      </c>
      <c r="D118" s="4" t="s">
        <v>89</v>
      </c>
      <c r="E118" s="50"/>
      <c r="F118" s="31">
        <f t="shared" si="12"/>
        <v>1</v>
      </c>
      <c r="G118" s="33" t="str">
        <f t="shared" si="11"/>
        <v>FAURE, 21</v>
      </c>
      <c r="H118" s="40">
        <f t="shared" si="20"/>
        <v>0</v>
      </c>
      <c r="I118" s="91"/>
      <c r="J118" s="91"/>
      <c r="K118" s="91"/>
      <c r="L118" s="69" t="s">
        <v>259</v>
      </c>
      <c r="M118" s="74"/>
      <c r="N118" s="75"/>
      <c r="O118" s="89">
        <f t="shared" si="13"/>
        <v>1</v>
      </c>
      <c r="P118" s="82">
        <f t="shared" si="14"/>
        <v>0</v>
      </c>
      <c r="Q118" s="83">
        <f t="shared" si="15"/>
        <v>0</v>
      </c>
      <c r="R118" s="83">
        <f t="shared" si="16"/>
        <v>0</v>
      </c>
      <c r="S118" s="83">
        <f t="shared" si="17"/>
        <v>0</v>
      </c>
      <c r="T118" s="83">
        <f t="shared" si="18"/>
        <v>0</v>
      </c>
      <c r="U118" s="84">
        <f t="shared" si="19"/>
        <v>1</v>
      </c>
    </row>
    <row r="119" spans="1:21" ht="15.95" customHeight="1">
      <c r="A119" s="3">
        <v>24</v>
      </c>
      <c r="B119" s="4" t="s">
        <v>79</v>
      </c>
      <c r="C119" s="25" t="s">
        <v>260</v>
      </c>
      <c r="D119" s="9" t="s">
        <v>349</v>
      </c>
      <c r="E119" s="50">
        <v>1</v>
      </c>
      <c r="F119" s="31">
        <f t="shared" si="12"/>
        <v>0</v>
      </c>
      <c r="G119" s="33">
        <f t="shared" si="11"/>
        <v>0</v>
      </c>
      <c r="H119" s="40">
        <f t="shared" si="20"/>
        <v>0</v>
      </c>
      <c r="I119" s="91"/>
      <c r="J119" s="91"/>
      <c r="K119" s="91"/>
      <c r="L119" s="69" t="s">
        <v>260</v>
      </c>
      <c r="M119" s="74"/>
      <c r="N119" s="75"/>
      <c r="O119" s="89">
        <f t="shared" si="13"/>
        <v>1</v>
      </c>
      <c r="P119" s="82">
        <f t="shared" si="14"/>
        <v>0</v>
      </c>
      <c r="Q119" s="83">
        <f t="shared" si="15"/>
        <v>0</v>
      </c>
      <c r="R119" s="83">
        <f t="shared" si="16"/>
        <v>0</v>
      </c>
      <c r="S119" s="83">
        <f t="shared" si="17"/>
        <v>0</v>
      </c>
      <c r="T119" s="83">
        <f t="shared" si="18"/>
        <v>1</v>
      </c>
      <c r="U119" s="84">
        <f t="shared" si="19"/>
        <v>0</v>
      </c>
    </row>
    <row r="120" spans="1:21" ht="15.95" customHeight="1">
      <c r="A120" s="3">
        <v>25</v>
      </c>
      <c r="B120" s="4" t="s">
        <v>79</v>
      </c>
      <c r="C120" s="25" t="s">
        <v>261</v>
      </c>
      <c r="D120" s="4" t="s">
        <v>138</v>
      </c>
      <c r="E120" s="50">
        <v>1</v>
      </c>
      <c r="F120" s="31">
        <f t="shared" si="12"/>
        <v>0</v>
      </c>
      <c r="G120" s="33">
        <f t="shared" si="11"/>
        <v>0</v>
      </c>
      <c r="H120" s="40">
        <f t="shared" si="20"/>
        <v>3</v>
      </c>
      <c r="I120" s="91" t="s">
        <v>253</v>
      </c>
      <c r="J120" s="91" t="s">
        <v>207</v>
      </c>
      <c r="K120" s="91" t="s">
        <v>263</v>
      </c>
      <c r="L120" s="69" t="s">
        <v>261</v>
      </c>
      <c r="M120" s="74"/>
      <c r="N120" s="75"/>
      <c r="O120" s="89">
        <f t="shared" si="13"/>
        <v>1</v>
      </c>
      <c r="P120" s="82">
        <f t="shared" si="14"/>
        <v>0</v>
      </c>
      <c r="Q120" s="83">
        <f t="shared" si="15"/>
        <v>0</v>
      </c>
      <c r="R120" s="83">
        <f t="shared" si="16"/>
        <v>0</v>
      </c>
      <c r="S120" s="83">
        <f t="shared" si="17"/>
        <v>0</v>
      </c>
      <c r="T120" s="83">
        <f t="shared" si="18"/>
        <v>1</v>
      </c>
      <c r="U120" s="84">
        <f t="shared" si="19"/>
        <v>0</v>
      </c>
    </row>
    <row r="121" spans="1:21" ht="15.95" customHeight="1">
      <c r="A121" s="8">
        <v>27</v>
      </c>
      <c r="B121" s="9" t="s">
        <v>79</v>
      </c>
      <c r="C121" s="25" t="s">
        <v>262</v>
      </c>
      <c r="D121" s="9" t="s">
        <v>391</v>
      </c>
      <c r="E121" s="50"/>
      <c r="F121" s="31">
        <f t="shared" si="12"/>
        <v>0</v>
      </c>
      <c r="G121" s="33">
        <f t="shared" si="11"/>
        <v>0</v>
      </c>
      <c r="H121" s="40">
        <f t="shared" si="20"/>
        <v>0</v>
      </c>
      <c r="I121" s="91"/>
      <c r="J121" s="91"/>
      <c r="K121" s="91"/>
      <c r="L121" s="69" t="s">
        <v>262</v>
      </c>
      <c r="M121" s="74"/>
      <c r="N121" s="75"/>
      <c r="O121" s="89">
        <f t="shared" si="13"/>
        <v>0</v>
      </c>
      <c r="P121" s="82">
        <f t="shared" si="14"/>
        <v>0</v>
      </c>
      <c r="Q121" s="83">
        <f t="shared" si="15"/>
        <v>0</v>
      </c>
      <c r="R121" s="83">
        <f t="shared" si="16"/>
        <v>0</v>
      </c>
      <c r="S121" s="83">
        <f t="shared" si="17"/>
        <v>0</v>
      </c>
      <c r="T121" s="83">
        <f t="shared" si="18"/>
        <v>0</v>
      </c>
      <c r="U121" s="84">
        <f t="shared" si="19"/>
        <v>0</v>
      </c>
    </row>
    <row r="122" spans="1:21" ht="15.95" customHeight="1">
      <c r="A122" s="3">
        <v>29</v>
      </c>
      <c r="B122" s="4" t="s">
        <v>79</v>
      </c>
      <c r="C122" s="25" t="s">
        <v>263</v>
      </c>
      <c r="D122" s="4" t="s">
        <v>90</v>
      </c>
      <c r="E122" s="50"/>
      <c r="F122" s="31">
        <f t="shared" si="12"/>
        <v>1</v>
      </c>
      <c r="G122" s="33" t="str">
        <f t="shared" si="11"/>
        <v>FAURE, 25</v>
      </c>
      <c r="H122" s="40">
        <f t="shared" si="20"/>
        <v>0</v>
      </c>
      <c r="I122" s="91"/>
      <c r="J122" s="91"/>
      <c r="K122" s="91"/>
      <c r="L122" s="69" t="s">
        <v>263</v>
      </c>
      <c r="M122" s="74"/>
      <c r="N122" s="75"/>
      <c r="O122" s="89">
        <f t="shared" si="13"/>
        <v>1</v>
      </c>
      <c r="P122" s="82">
        <f t="shared" si="14"/>
        <v>0</v>
      </c>
      <c r="Q122" s="83">
        <f t="shared" si="15"/>
        <v>0</v>
      </c>
      <c r="R122" s="83">
        <f t="shared" si="16"/>
        <v>0</v>
      </c>
      <c r="S122" s="83">
        <f t="shared" si="17"/>
        <v>0</v>
      </c>
      <c r="T122" s="83">
        <f t="shared" si="18"/>
        <v>0</v>
      </c>
      <c r="U122" s="84">
        <f t="shared" si="19"/>
        <v>1</v>
      </c>
    </row>
    <row r="123" spans="1:21" ht="15.95" customHeight="1" thickBot="1">
      <c r="A123" s="5">
        <v>31</v>
      </c>
      <c r="B123" s="6" t="s">
        <v>79</v>
      </c>
      <c r="C123" s="55" t="s">
        <v>264</v>
      </c>
      <c r="D123" s="6" t="s">
        <v>392</v>
      </c>
      <c r="E123" s="50"/>
      <c r="F123" s="34">
        <f t="shared" si="12"/>
        <v>0</v>
      </c>
      <c r="G123" s="35">
        <f t="shared" si="11"/>
        <v>0</v>
      </c>
      <c r="H123" s="56">
        <f t="shared" si="20"/>
        <v>0</v>
      </c>
      <c r="I123" s="92"/>
      <c r="J123" s="92"/>
      <c r="K123" s="92"/>
      <c r="L123" s="70" t="s">
        <v>264</v>
      </c>
      <c r="M123" s="74"/>
      <c r="N123" s="75"/>
      <c r="O123" s="89">
        <f t="shared" si="13"/>
        <v>0</v>
      </c>
      <c r="P123" s="82">
        <f t="shared" si="14"/>
        <v>0</v>
      </c>
      <c r="Q123" s="83">
        <f t="shared" si="15"/>
        <v>0</v>
      </c>
      <c r="R123" s="83">
        <f t="shared" si="16"/>
        <v>0</v>
      </c>
      <c r="S123" s="83">
        <f t="shared" si="17"/>
        <v>0</v>
      </c>
      <c r="T123" s="83">
        <f t="shared" si="18"/>
        <v>0</v>
      </c>
      <c r="U123" s="84">
        <f t="shared" si="19"/>
        <v>0</v>
      </c>
    </row>
    <row r="124" spans="1:21" ht="15.95" customHeight="1">
      <c r="A124" s="20">
        <v>1</v>
      </c>
      <c r="B124" s="51" t="s">
        <v>91</v>
      </c>
      <c r="C124" s="25" t="s">
        <v>265</v>
      </c>
      <c r="D124" s="94" t="s">
        <v>92</v>
      </c>
      <c r="E124" s="50"/>
      <c r="F124" s="52">
        <f t="shared" si="12"/>
        <v>0</v>
      </c>
      <c r="G124" s="53">
        <f t="shared" si="11"/>
        <v>0</v>
      </c>
      <c r="H124" s="54">
        <f t="shared" si="20"/>
        <v>0</v>
      </c>
      <c r="I124" s="93"/>
      <c r="J124" s="93"/>
      <c r="K124" s="93"/>
      <c r="L124" s="69" t="s">
        <v>265</v>
      </c>
      <c r="M124" s="74"/>
      <c r="N124" s="75"/>
      <c r="O124" s="89">
        <f t="shared" si="13"/>
        <v>0</v>
      </c>
      <c r="P124" s="82">
        <f t="shared" si="14"/>
        <v>0</v>
      </c>
      <c r="Q124" s="83">
        <f t="shared" si="15"/>
        <v>0</v>
      </c>
      <c r="R124" s="83">
        <f t="shared" si="16"/>
        <v>0</v>
      </c>
      <c r="S124" s="83">
        <f t="shared" si="17"/>
        <v>0</v>
      </c>
      <c r="T124" s="83">
        <f t="shared" si="18"/>
        <v>0</v>
      </c>
      <c r="U124" s="84">
        <f t="shared" si="19"/>
        <v>0</v>
      </c>
    </row>
    <row r="125" spans="1:21" ht="15.95" customHeight="1">
      <c r="A125" s="3">
        <v>2</v>
      </c>
      <c r="B125" s="4" t="s">
        <v>91</v>
      </c>
      <c r="C125" s="25" t="s">
        <v>266</v>
      </c>
      <c r="D125" s="4" t="s">
        <v>14</v>
      </c>
      <c r="E125" s="50">
        <v>1</v>
      </c>
      <c r="F125" s="31">
        <f t="shared" si="12"/>
        <v>0</v>
      </c>
      <c r="G125" s="33">
        <f t="shared" si="11"/>
        <v>0</v>
      </c>
      <c r="H125" s="40">
        <f t="shared" si="20"/>
        <v>0</v>
      </c>
      <c r="I125" s="91"/>
      <c r="J125" s="91"/>
      <c r="K125" s="91"/>
      <c r="L125" s="69" t="s">
        <v>266</v>
      </c>
      <c r="M125" s="74"/>
      <c r="N125" s="75"/>
      <c r="O125" s="89">
        <f t="shared" si="13"/>
        <v>1</v>
      </c>
      <c r="P125" s="82">
        <f t="shared" si="14"/>
        <v>0</v>
      </c>
      <c r="Q125" s="83">
        <f t="shared" si="15"/>
        <v>0</v>
      </c>
      <c r="R125" s="83">
        <f t="shared" si="16"/>
        <v>0</v>
      </c>
      <c r="S125" s="83">
        <f t="shared" si="17"/>
        <v>0</v>
      </c>
      <c r="T125" s="83">
        <f t="shared" si="18"/>
        <v>1</v>
      </c>
      <c r="U125" s="84">
        <f t="shared" si="19"/>
        <v>0</v>
      </c>
    </row>
    <row r="126" spans="1:21" ht="15.95" customHeight="1">
      <c r="A126" s="8">
        <v>3</v>
      </c>
      <c r="B126" s="4" t="s">
        <v>91</v>
      </c>
      <c r="C126" s="25" t="s">
        <v>267</v>
      </c>
      <c r="D126" s="9" t="s">
        <v>125</v>
      </c>
      <c r="E126" s="50"/>
      <c r="F126" s="31">
        <f t="shared" si="12"/>
        <v>1</v>
      </c>
      <c r="G126" s="33" t="str">
        <f t="shared" si="11"/>
        <v>DUPARC, 5</v>
      </c>
      <c r="H126" s="40">
        <f t="shared" si="20"/>
        <v>0</v>
      </c>
      <c r="I126" s="91"/>
      <c r="J126" s="91"/>
      <c r="K126" s="91"/>
      <c r="L126" s="69" t="s">
        <v>267</v>
      </c>
      <c r="M126" s="74"/>
      <c r="N126" s="75"/>
      <c r="O126" s="89">
        <f t="shared" si="13"/>
        <v>1</v>
      </c>
      <c r="P126" s="82">
        <f t="shared" si="14"/>
        <v>0</v>
      </c>
      <c r="Q126" s="83">
        <f t="shared" si="15"/>
        <v>0</v>
      </c>
      <c r="R126" s="83">
        <f t="shared" si="16"/>
        <v>0</v>
      </c>
      <c r="S126" s="83">
        <f t="shared" si="17"/>
        <v>0</v>
      </c>
      <c r="T126" s="83">
        <f t="shared" si="18"/>
        <v>0</v>
      </c>
      <c r="U126" s="84">
        <f t="shared" si="19"/>
        <v>1</v>
      </c>
    </row>
    <row r="127" spans="1:21" ht="15.95" customHeight="1">
      <c r="A127" s="3">
        <v>4</v>
      </c>
      <c r="B127" s="4" t="s">
        <v>91</v>
      </c>
      <c r="C127" s="25" t="s">
        <v>268</v>
      </c>
      <c r="D127" s="4" t="s">
        <v>15</v>
      </c>
      <c r="E127" s="50"/>
      <c r="F127" s="31">
        <f t="shared" si="12"/>
        <v>1</v>
      </c>
      <c r="G127" s="33" t="str">
        <f t="shared" si="11"/>
        <v>DUPARC, 16</v>
      </c>
      <c r="H127" s="40">
        <f t="shared" si="20"/>
        <v>0</v>
      </c>
      <c r="I127" s="91"/>
      <c r="J127" s="91"/>
      <c r="K127" s="91"/>
      <c r="L127" s="69" t="s">
        <v>268</v>
      </c>
      <c r="M127" s="74"/>
      <c r="N127" s="75"/>
      <c r="O127" s="89">
        <f t="shared" si="13"/>
        <v>1</v>
      </c>
      <c r="P127" s="82">
        <f t="shared" si="14"/>
        <v>0</v>
      </c>
      <c r="Q127" s="83">
        <f t="shared" si="15"/>
        <v>0</v>
      </c>
      <c r="R127" s="83">
        <f t="shared" si="16"/>
        <v>0</v>
      </c>
      <c r="S127" s="83">
        <f t="shared" si="17"/>
        <v>0</v>
      </c>
      <c r="T127" s="83">
        <f t="shared" si="18"/>
        <v>0</v>
      </c>
      <c r="U127" s="84">
        <f t="shared" si="19"/>
        <v>1</v>
      </c>
    </row>
    <row r="128" spans="1:21" ht="15.95" customHeight="1">
      <c r="A128" s="8">
        <v>5</v>
      </c>
      <c r="B128" s="4" t="s">
        <v>91</v>
      </c>
      <c r="C128" s="25" t="s">
        <v>269</v>
      </c>
      <c r="D128" s="9" t="s">
        <v>393</v>
      </c>
      <c r="E128" s="50">
        <v>1</v>
      </c>
      <c r="F128" s="31">
        <f t="shared" si="12"/>
        <v>0</v>
      </c>
      <c r="G128" s="33">
        <f t="shared" si="11"/>
        <v>0</v>
      </c>
      <c r="H128" s="40">
        <f t="shared" si="20"/>
        <v>2</v>
      </c>
      <c r="I128" s="91" t="s">
        <v>300</v>
      </c>
      <c r="J128" s="91" t="s">
        <v>267</v>
      </c>
      <c r="K128" s="91"/>
      <c r="L128" s="69" t="s">
        <v>269</v>
      </c>
      <c r="M128" s="74"/>
      <c r="N128" s="75"/>
      <c r="O128" s="89">
        <f t="shared" si="13"/>
        <v>1</v>
      </c>
      <c r="P128" s="82">
        <f t="shared" si="14"/>
        <v>0</v>
      </c>
      <c r="Q128" s="83">
        <f t="shared" si="15"/>
        <v>0</v>
      </c>
      <c r="R128" s="83">
        <f t="shared" si="16"/>
        <v>0</v>
      </c>
      <c r="S128" s="83">
        <f t="shared" si="17"/>
        <v>0</v>
      </c>
      <c r="T128" s="83">
        <f t="shared" si="18"/>
        <v>1</v>
      </c>
      <c r="U128" s="84">
        <f t="shared" si="19"/>
        <v>0</v>
      </c>
    </row>
    <row r="129" spans="1:21" ht="15.95" customHeight="1">
      <c r="A129" s="3">
        <v>6</v>
      </c>
      <c r="B129" s="4" t="s">
        <v>91</v>
      </c>
      <c r="C129" s="25" t="s">
        <v>270</v>
      </c>
      <c r="D129" s="4" t="s">
        <v>16</v>
      </c>
      <c r="E129" s="50"/>
      <c r="F129" s="31">
        <f t="shared" si="12"/>
        <v>0</v>
      </c>
      <c r="G129" s="33">
        <f t="shared" si="11"/>
        <v>0</v>
      </c>
      <c r="H129" s="40">
        <f t="shared" si="20"/>
        <v>0</v>
      </c>
      <c r="I129" s="91"/>
      <c r="J129" s="91"/>
      <c r="K129" s="91"/>
      <c r="L129" s="69" t="s">
        <v>270</v>
      </c>
      <c r="M129" s="74"/>
      <c r="N129" s="75"/>
      <c r="O129" s="89">
        <f t="shared" si="13"/>
        <v>0</v>
      </c>
      <c r="P129" s="82">
        <f t="shared" si="14"/>
        <v>0</v>
      </c>
      <c r="Q129" s="83">
        <f t="shared" si="15"/>
        <v>0</v>
      </c>
      <c r="R129" s="83">
        <f t="shared" si="16"/>
        <v>0</v>
      </c>
      <c r="S129" s="83">
        <f t="shared" si="17"/>
        <v>0</v>
      </c>
      <c r="T129" s="83">
        <f t="shared" si="18"/>
        <v>0</v>
      </c>
      <c r="U129" s="84">
        <f t="shared" si="19"/>
        <v>0</v>
      </c>
    </row>
    <row r="130" spans="1:21" ht="15.95" customHeight="1">
      <c r="A130" s="8">
        <v>7</v>
      </c>
      <c r="B130" s="9" t="s">
        <v>91</v>
      </c>
      <c r="C130" s="25" t="s">
        <v>271</v>
      </c>
      <c r="D130" s="95" t="s">
        <v>142</v>
      </c>
      <c r="E130" s="50">
        <v>1</v>
      </c>
      <c r="F130" s="31">
        <f t="shared" si="12"/>
        <v>0</v>
      </c>
      <c r="G130" s="33">
        <f t="shared" si="11"/>
        <v>0</v>
      </c>
      <c r="H130" s="40">
        <f t="shared" si="20"/>
        <v>3</v>
      </c>
      <c r="I130" s="91" t="s">
        <v>284</v>
      </c>
      <c r="J130" s="91" t="s">
        <v>295</v>
      </c>
      <c r="K130" s="91" t="s">
        <v>248</v>
      </c>
      <c r="L130" s="69" t="s">
        <v>271</v>
      </c>
      <c r="M130" s="74"/>
      <c r="N130" s="75"/>
      <c r="O130" s="89">
        <f t="shared" si="13"/>
        <v>1</v>
      </c>
      <c r="P130" s="82">
        <f t="shared" si="14"/>
        <v>0</v>
      </c>
      <c r="Q130" s="83">
        <f t="shared" si="15"/>
        <v>0</v>
      </c>
      <c r="R130" s="83">
        <f t="shared" si="16"/>
        <v>0</v>
      </c>
      <c r="S130" s="83">
        <f t="shared" si="17"/>
        <v>0</v>
      </c>
      <c r="T130" s="83">
        <f t="shared" si="18"/>
        <v>1</v>
      </c>
      <c r="U130" s="84">
        <f t="shared" si="19"/>
        <v>0</v>
      </c>
    </row>
    <row r="131" spans="1:21" ht="15.95" customHeight="1">
      <c r="A131" s="3">
        <v>8</v>
      </c>
      <c r="B131" s="4" t="s">
        <v>91</v>
      </c>
      <c r="C131" s="25" t="s">
        <v>272</v>
      </c>
      <c r="D131" s="4" t="s">
        <v>127</v>
      </c>
      <c r="E131" s="50">
        <v>1</v>
      </c>
      <c r="F131" s="31">
        <f t="shared" si="12"/>
        <v>0</v>
      </c>
      <c r="G131" s="33">
        <f t="shared" si="11"/>
        <v>0</v>
      </c>
      <c r="H131" s="40">
        <f t="shared" si="20"/>
        <v>1</v>
      </c>
      <c r="I131" s="91" t="s">
        <v>275</v>
      </c>
      <c r="J131" s="91"/>
      <c r="K131" s="91"/>
      <c r="L131" s="69" t="s">
        <v>272</v>
      </c>
      <c r="M131" s="74"/>
      <c r="N131" s="75"/>
      <c r="O131" s="89">
        <f t="shared" si="13"/>
        <v>1</v>
      </c>
      <c r="P131" s="82">
        <f t="shared" si="14"/>
        <v>0</v>
      </c>
      <c r="Q131" s="83">
        <f t="shared" si="15"/>
        <v>0</v>
      </c>
      <c r="R131" s="83">
        <f t="shared" si="16"/>
        <v>0</v>
      </c>
      <c r="S131" s="83">
        <f t="shared" si="17"/>
        <v>0</v>
      </c>
      <c r="T131" s="83">
        <f t="shared" si="18"/>
        <v>1</v>
      </c>
      <c r="U131" s="84">
        <f t="shared" si="19"/>
        <v>0</v>
      </c>
    </row>
    <row r="132" spans="1:21" ht="15.95" customHeight="1">
      <c r="A132" s="3">
        <v>9</v>
      </c>
      <c r="B132" s="4" t="s">
        <v>91</v>
      </c>
      <c r="C132" s="25" t="s">
        <v>273</v>
      </c>
      <c r="D132" s="4" t="s">
        <v>17</v>
      </c>
      <c r="E132" s="50"/>
      <c r="F132" s="31">
        <f t="shared" si="12"/>
        <v>1</v>
      </c>
      <c r="G132" s="33" t="str">
        <f t="shared" si="11"/>
        <v>DUPARC, 17</v>
      </c>
      <c r="H132" s="40">
        <f t="shared" si="20"/>
        <v>0</v>
      </c>
      <c r="I132" s="91"/>
      <c r="J132" s="91"/>
      <c r="K132" s="91"/>
      <c r="L132" s="69" t="s">
        <v>273</v>
      </c>
      <c r="M132" s="74"/>
      <c r="N132" s="75"/>
      <c r="O132" s="89">
        <f t="shared" si="13"/>
        <v>1</v>
      </c>
      <c r="P132" s="82">
        <f t="shared" si="14"/>
        <v>0</v>
      </c>
      <c r="Q132" s="83">
        <f t="shared" si="15"/>
        <v>0</v>
      </c>
      <c r="R132" s="83">
        <f t="shared" si="16"/>
        <v>0</v>
      </c>
      <c r="S132" s="83">
        <f t="shared" si="17"/>
        <v>0</v>
      </c>
      <c r="T132" s="83">
        <f t="shared" si="18"/>
        <v>0</v>
      </c>
      <c r="U132" s="84">
        <f t="shared" si="19"/>
        <v>1</v>
      </c>
    </row>
    <row r="133" spans="1:21" ht="15.95" customHeight="1">
      <c r="A133" s="8">
        <v>10</v>
      </c>
      <c r="B133" s="9" t="s">
        <v>91</v>
      </c>
      <c r="C133" s="25" t="s">
        <v>274</v>
      </c>
      <c r="D133" s="9" t="s">
        <v>128</v>
      </c>
      <c r="E133" s="50">
        <v>1</v>
      </c>
      <c r="F133" s="31">
        <f t="shared" si="12"/>
        <v>0</v>
      </c>
      <c r="G133" s="33">
        <f t="shared" ref="G133:G184" si="21">IF(VLOOKUP(C133,I$5:L$364,4,FALSE)&lt;&gt;0,VLOOKUP(C133,I$5:L$364,4,FALSE),IF(VLOOKUP(C133,J$5:L$364,3,FALSE)&lt;&gt;0,VLOOKUP(C133,J$5:L$364,3,FALSE),IF(VLOOKUP(C133,K$5:L$364,2,FALSE)&lt;&gt;0,VLOOKUP(C133,K$5:L$364,2,FALSE),0)))</f>
        <v>0</v>
      </c>
      <c r="H133" s="40">
        <f t="shared" si="20"/>
        <v>0</v>
      </c>
      <c r="I133" s="91"/>
      <c r="J133" s="91"/>
      <c r="K133" s="91"/>
      <c r="L133" s="69" t="s">
        <v>274</v>
      </c>
      <c r="M133" s="74"/>
      <c r="N133" s="75"/>
      <c r="O133" s="89">
        <f t="shared" si="13"/>
        <v>1</v>
      </c>
      <c r="P133" s="82">
        <f t="shared" si="14"/>
        <v>0</v>
      </c>
      <c r="Q133" s="83">
        <f t="shared" si="15"/>
        <v>0</v>
      </c>
      <c r="R133" s="83">
        <f t="shared" si="16"/>
        <v>0</v>
      </c>
      <c r="S133" s="83">
        <f t="shared" si="17"/>
        <v>0</v>
      </c>
      <c r="T133" s="83">
        <f t="shared" si="18"/>
        <v>1</v>
      </c>
      <c r="U133" s="84">
        <f t="shared" si="19"/>
        <v>0</v>
      </c>
    </row>
    <row r="134" spans="1:21" ht="15.95" customHeight="1">
      <c r="A134" s="3">
        <v>11</v>
      </c>
      <c r="B134" s="4" t="s">
        <v>91</v>
      </c>
      <c r="C134" s="25" t="s">
        <v>275</v>
      </c>
      <c r="D134" s="4" t="s">
        <v>18</v>
      </c>
      <c r="E134" s="50"/>
      <c r="F134" s="31">
        <f t="shared" ref="F134:F184" si="22">IF(G134=0,0,1)</f>
        <v>1</v>
      </c>
      <c r="G134" s="33" t="str">
        <f t="shared" si="21"/>
        <v>DUPARC, 8</v>
      </c>
      <c r="H134" s="40">
        <f t="shared" si="20"/>
        <v>0</v>
      </c>
      <c r="I134" s="91"/>
      <c r="J134" s="91"/>
      <c r="K134" s="91"/>
      <c r="L134" s="69" t="s">
        <v>275</v>
      </c>
      <c r="M134" s="74"/>
      <c r="N134" s="75"/>
      <c r="O134" s="89">
        <f t="shared" ref="O134:O184" si="23">IF(OR(E134=1,F134=1),IF(M134=0,IF(N134=0,1,0),0),0)</f>
        <v>1</v>
      </c>
      <c r="P134" s="82">
        <f t="shared" ref="P134:P184" si="24">IF(AND(M134=1,E134=1),1,0)</f>
        <v>0</v>
      </c>
      <c r="Q134" s="83">
        <f t="shared" ref="Q134:Q184" si="25">IF(AND(M134=1,F134=1),1,0)</f>
        <v>0</v>
      </c>
      <c r="R134" s="83">
        <f t="shared" ref="R134:R184" si="26">IF(AND(N134=1,E134=1),1,0)</f>
        <v>0</v>
      </c>
      <c r="S134" s="83">
        <f t="shared" ref="S134:S184" si="27">IF(AND(N134=1,F134=1),1,0)</f>
        <v>0</v>
      </c>
      <c r="T134" s="83">
        <f t="shared" ref="T134:T184" si="28">IF(AND(O134=1,E134=1),1,0)</f>
        <v>0</v>
      </c>
      <c r="U134" s="84">
        <f t="shared" ref="U134:U184" si="29">IF(AND(O134=1,F134=1),1,0)</f>
        <v>1</v>
      </c>
    </row>
    <row r="135" spans="1:21" ht="15.95" customHeight="1">
      <c r="A135" s="3">
        <v>12</v>
      </c>
      <c r="B135" s="4" t="s">
        <v>91</v>
      </c>
      <c r="C135" s="25" t="s">
        <v>276</v>
      </c>
      <c r="D135" s="4" t="s">
        <v>394</v>
      </c>
      <c r="E135" s="50"/>
      <c r="F135" s="31">
        <f t="shared" si="22"/>
        <v>0</v>
      </c>
      <c r="G135" s="33">
        <f t="shared" si="21"/>
        <v>0</v>
      </c>
      <c r="H135" s="40">
        <f t="shared" ref="H135:H184" si="30">COUNTA(I135:K135)</f>
        <v>0</v>
      </c>
      <c r="I135" s="91"/>
      <c r="J135" s="91"/>
      <c r="K135" s="91"/>
      <c r="L135" s="69" t="s">
        <v>276</v>
      </c>
      <c r="M135" s="74"/>
      <c r="N135" s="75"/>
      <c r="O135" s="89">
        <f t="shared" si="23"/>
        <v>0</v>
      </c>
      <c r="P135" s="82">
        <f t="shared" si="24"/>
        <v>0</v>
      </c>
      <c r="Q135" s="83">
        <f t="shared" si="25"/>
        <v>0</v>
      </c>
      <c r="R135" s="83">
        <f t="shared" si="26"/>
        <v>0</v>
      </c>
      <c r="S135" s="83">
        <f t="shared" si="27"/>
        <v>0</v>
      </c>
      <c r="T135" s="83">
        <f t="shared" si="28"/>
        <v>0</v>
      </c>
      <c r="U135" s="84">
        <f t="shared" si="29"/>
        <v>0</v>
      </c>
    </row>
    <row r="136" spans="1:21" ht="15.95" customHeight="1">
      <c r="A136" s="3">
        <v>13</v>
      </c>
      <c r="B136" s="4" t="s">
        <v>91</v>
      </c>
      <c r="C136" s="25" t="s">
        <v>277</v>
      </c>
      <c r="D136" s="4" t="s">
        <v>93</v>
      </c>
      <c r="E136" s="50"/>
      <c r="F136" s="31">
        <f t="shared" si="22"/>
        <v>1</v>
      </c>
      <c r="G136" s="33" t="str">
        <f t="shared" si="21"/>
        <v>DUPARC, 15</v>
      </c>
      <c r="H136" s="40">
        <f t="shared" si="30"/>
        <v>0</v>
      </c>
      <c r="I136" s="91"/>
      <c r="J136" s="91"/>
      <c r="K136" s="91"/>
      <c r="L136" s="69" t="s">
        <v>277</v>
      </c>
      <c r="M136" s="74"/>
      <c r="N136" s="75"/>
      <c r="O136" s="89">
        <f t="shared" si="23"/>
        <v>1</v>
      </c>
      <c r="P136" s="82">
        <f t="shared" si="24"/>
        <v>0</v>
      </c>
      <c r="Q136" s="83">
        <f t="shared" si="25"/>
        <v>0</v>
      </c>
      <c r="R136" s="83">
        <f t="shared" si="26"/>
        <v>0</v>
      </c>
      <c r="S136" s="83">
        <f t="shared" si="27"/>
        <v>0</v>
      </c>
      <c r="T136" s="83">
        <f t="shared" si="28"/>
        <v>0</v>
      </c>
      <c r="U136" s="84">
        <f t="shared" si="29"/>
        <v>1</v>
      </c>
    </row>
    <row r="137" spans="1:21" ht="15.95" customHeight="1">
      <c r="A137" s="3">
        <v>14</v>
      </c>
      <c r="B137" s="4" t="s">
        <v>91</v>
      </c>
      <c r="C137" s="25" t="s">
        <v>278</v>
      </c>
      <c r="D137" s="4" t="s">
        <v>94</v>
      </c>
      <c r="E137" s="50"/>
      <c r="F137" s="31">
        <f t="shared" si="22"/>
        <v>1</v>
      </c>
      <c r="G137" s="33" t="str">
        <f t="shared" si="21"/>
        <v>DUPARC, 16</v>
      </c>
      <c r="H137" s="40">
        <f t="shared" si="30"/>
        <v>0</v>
      </c>
      <c r="I137" s="91"/>
      <c r="J137" s="91"/>
      <c r="K137" s="91"/>
      <c r="L137" s="69" t="s">
        <v>278</v>
      </c>
      <c r="M137" s="74"/>
      <c r="N137" s="75"/>
      <c r="O137" s="89">
        <f t="shared" si="23"/>
        <v>1</v>
      </c>
      <c r="P137" s="82">
        <f t="shared" si="24"/>
        <v>0</v>
      </c>
      <c r="Q137" s="83">
        <f t="shared" si="25"/>
        <v>0</v>
      </c>
      <c r="R137" s="83">
        <f t="shared" si="26"/>
        <v>0</v>
      </c>
      <c r="S137" s="83">
        <f t="shared" si="27"/>
        <v>0</v>
      </c>
      <c r="T137" s="83">
        <f t="shared" si="28"/>
        <v>0</v>
      </c>
      <c r="U137" s="84">
        <f t="shared" si="29"/>
        <v>1</v>
      </c>
    </row>
    <row r="138" spans="1:21" ht="15.95" customHeight="1">
      <c r="A138" s="3">
        <v>15</v>
      </c>
      <c r="B138" s="4" t="s">
        <v>91</v>
      </c>
      <c r="C138" s="25" t="s">
        <v>279</v>
      </c>
      <c r="D138" s="4" t="s">
        <v>95</v>
      </c>
      <c r="E138" s="50">
        <v>1</v>
      </c>
      <c r="F138" s="31">
        <f t="shared" si="22"/>
        <v>0</v>
      </c>
      <c r="G138" s="33">
        <f t="shared" si="21"/>
        <v>0</v>
      </c>
      <c r="H138" s="40">
        <f t="shared" si="30"/>
        <v>1</v>
      </c>
      <c r="I138" s="91" t="s">
        <v>277</v>
      </c>
      <c r="J138" s="91"/>
      <c r="K138" s="91"/>
      <c r="L138" s="69" t="s">
        <v>279</v>
      </c>
      <c r="M138" s="74"/>
      <c r="N138" s="75"/>
      <c r="O138" s="89">
        <f t="shared" si="23"/>
        <v>1</v>
      </c>
      <c r="P138" s="82">
        <f t="shared" si="24"/>
        <v>0</v>
      </c>
      <c r="Q138" s="83">
        <f t="shared" si="25"/>
        <v>0</v>
      </c>
      <c r="R138" s="83">
        <f t="shared" si="26"/>
        <v>0</v>
      </c>
      <c r="S138" s="83">
        <f t="shared" si="27"/>
        <v>0</v>
      </c>
      <c r="T138" s="83">
        <f t="shared" si="28"/>
        <v>1</v>
      </c>
      <c r="U138" s="84">
        <f t="shared" si="29"/>
        <v>0</v>
      </c>
    </row>
    <row r="139" spans="1:21" ht="15.95" customHeight="1">
      <c r="A139" s="3">
        <v>16</v>
      </c>
      <c r="B139" s="4" t="s">
        <v>91</v>
      </c>
      <c r="C139" s="25" t="s">
        <v>280</v>
      </c>
      <c r="D139" s="4" t="s">
        <v>96</v>
      </c>
      <c r="E139" s="50">
        <v>1</v>
      </c>
      <c r="F139" s="31">
        <f t="shared" si="22"/>
        <v>0</v>
      </c>
      <c r="G139" s="33">
        <f t="shared" si="21"/>
        <v>0</v>
      </c>
      <c r="H139" s="40">
        <f t="shared" si="30"/>
        <v>3</v>
      </c>
      <c r="I139" s="91" t="s">
        <v>278</v>
      </c>
      <c r="J139" s="91" t="s">
        <v>291</v>
      </c>
      <c r="K139" s="91" t="s">
        <v>268</v>
      </c>
      <c r="L139" s="69" t="s">
        <v>280</v>
      </c>
      <c r="M139" s="74"/>
      <c r="N139" s="75"/>
      <c r="O139" s="89">
        <f t="shared" si="23"/>
        <v>1</v>
      </c>
      <c r="P139" s="82">
        <f t="shared" si="24"/>
        <v>0</v>
      </c>
      <c r="Q139" s="83">
        <f t="shared" si="25"/>
        <v>0</v>
      </c>
      <c r="R139" s="83">
        <f t="shared" si="26"/>
        <v>0</v>
      </c>
      <c r="S139" s="83">
        <f t="shared" si="27"/>
        <v>0</v>
      </c>
      <c r="T139" s="83">
        <f t="shared" si="28"/>
        <v>1</v>
      </c>
      <c r="U139" s="84">
        <f t="shared" si="29"/>
        <v>0</v>
      </c>
    </row>
    <row r="140" spans="1:21" ht="15.95" customHeight="1">
      <c r="A140" s="3">
        <v>17</v>
      </c>
      <c r="B140" s="4" t="s">
        <v>91</v>
      </c>
      <c r="C140" s="25" t="s">
        <v>281</v>
      </c>
      <c r="D140" s="4" t="s">
        <v>19</v>
      </c>
      <c r="E140" s="50">
        <v>1</v>
      </c>
      <c r="F140" s="31">
        <f t="shared" si="22"/>
        <v>0</v>
      </c>
      <c r="G140" s="33">
        <f t="shared" si="21"/>
        <v>0</v>
      </c>
      <c r="H140" s="40">
        <f t="shared" si="30"/>
        <v>1</v>
      </c>
      <c r="I140" s="91" t="s">
        <v>273</v>
      </c>
      <c r="J140" s="91"/>
      <c r="K140" s="91"/>
      <c r="L140" s="69" t="s">
        <v>281</v>
      </c>
      <c r="M140" s="74"/>
      <c r="N140" s="75"/>
      <c r="O140" s="89">
        <f t="shared" si="23"/>
        <v>1</v>
      </c>
      <c r="P140" s="82">
        <f t="shared" si="24"/>
        <v>0</v>
      </c>
      <c r="Q140" s="83">
        <f t="shared" si="25"/>
        <v>0</v>
      </c>
      <c r="R140" s="83">
        <f t="shared" si="26"/>
        <v>0</v>
      </c>
      <c r="S140" s="83">
        <f t="shared" si="27"/>
        <v>0</v>
      </c>
      <c r="T140" s="83">
        <f t="shared" si="28"/>
        <v>1</v>
      </c>
      <c r="U140" s="84">
        <f t="shared" si="29"/>
        <v>0</v>
      </c>
    </row>
    <row r="141" spans="1:21" ht="15.95" customHeight="1">
      <c r="A141" s="3">
        <v>18</v>
      </c>
      <c r="B141" s="4" t="s">
        <v>91</v>
      </c>
      <c r="C141" s="25" t="s">
        <v>282</v>
      </c>
      <c r="D141" s="4" t="s">
        <v>97</v>
      </c>
      <c r="E141" s="50">
        <v>1</v>
      </c>
      <c r="F141" s="31">
        <f t="shared" si="22"/>
        <v>0</v>
      </c>
      <c r="G141" s="33">
        <f t="shared" si="21"/>
        <v>0</v>
      </c>
      <c r="H141" s="40">
        <f t="shared" si="30"/>
        <v>0</v>
      </c>
      <c r="I141" s="91"/>
      <c r="J141" s="91"/>
      <c r="K141" s="91"/>
      <c r="L141" s="69" t="s">
        <v>282</v>
      </c>
      <c r="M141" s="74"/>
      <c r="N141" s="75"/>
      <c r="O141" s="89">
        <f t="shared" si="23"/>
        <v>1</v>
      </c>
      <c r="P141" s="82">
        <f t="shared" si="24"/>
        <v>0</v>
      </c>
      <c r="Q141" s="83">
        <f t="shared" si="25"/>
        <v>0</v>
      </c>
      <c r="R141" s="83">
        <f t="shared" si="26"/>
        <v>0</v>
      </c>
      <c r="S141" s="83">
        <f t="shared" si="27"/>
        <v>0</v>
      </c>
      <c r="T141" s="83">
        <f t="shared" si="28"/>
        <v>1</v>
      </c>
      <c r="U141" s="84">
        <f t="shared" si="29"/>
        <v>0</v>
      </c>
    </row>
    <row r="142" spans="1:21" ht="15.95" customHeight="1">
      <c r="A142" s="3">
        <v>19</v>
      </c>
      <c r="B142" s="4" t="s">
        <v>91</v>
      </c>
      <c r="C142" s="25" t="s">
        <v>283</v>
      </c>
      <c r="D142" s="95" t="s">
        <v>350</v>
      </c>
      <c r="E142" s="50"/>
      <c r="F142" s="31">
        <f t="shared" si="22"/>
        <v>0</v>
      </c>
      <c r="G142" s="33">
        <f t="shared" si="21"/>
        <v>0</v>
      </c>
      <c r="H142" s="40">
        <f t="shared" si="30"/>
        <v>0</v>
      </c>
      <c r="I142" s="91"/>
      <c r="J142" s="91"/>
      <c r="K142" s="91"/>
      <c r="L142" s="69" t="s">
        <v>283</v>
      </c>
      <c r="M142" s="74"/>
      <c r="N142" s="75"/>
      <c r="O142" s="89">
        <f t="shared" si="23"/>
        <v>0</v>
      </c>
      <c r="P142" s="82">
        <f t="shared" si="24"/>
        <v>0</v>
      </c>
      <c r="Q142" s="83">
        <f t="shared" si="25"/>
        <v>0</v>
      </c>
      <c r="R142" s="83">
        <f t="shared" si="26"/>
        <v>0</v>
      </c>
      <c r="S142" s="83">
        <f t="shared" si="27"/>
        <v>0</v>
      </c>
      <c r="T142" s="83">
        <f t="shared" si="28"/>
        <v>0</v>
      </c>
      <c r="U142" s="84">
        <f t="shared" si="29"/>
        <v>0</v>
      </c>
    </row>
    <row r="143" spans="1:21" ht="15.95" customHeight="1">
      <c r="A143" s="3">
        <v>20</v>
      </c>
      <c r="B143" s="4" t="s">
        <v>91</v>
      </c>
      <c r="C143" s="25" t="s">
        <v>284</v>
      </c>
      <c r="D143" s="95" t="s">
        <v>351</v>
      </c>
      <c r="E143" s="50"/>
      <c r="F143" s="31">
        <f t="shared" si="22"/>
        <v>1</v>
      </c>
      <c r="G143" s="33" t="str">
        <f t="shared" si="21"/>
        <v>DUPARC, 7</v>
      </c>
      <c r="H143" s="40">
        <f t="shared" si="30"/>
        <v>0</v>
      </c>
      <c r="I143" s="91"/>
      <c r="J143" s="91"/>
      <c r="K143" s="91"/>
      <c r="L143" s="69" t="s">
        <v>284</v>
      </c>
      <c r="M143" s="74"/>
      <c r="N143" s="75"/>
      <c r="O143" s="89">
        <f t="shared" si="23"/>
        <v>1</v>
      </c>
      <c r="P143" s="82">
        <f t="shared" si="24"/>
        <v>0</v>
      </c>
      <c r="Q143" s="83">
        <f t="shared" si="25"/>
        <v>0</v>
      </c>
      <c r="R143" s="83">
        <f t="shared" si="26"/>
        <v>0</v>
      </c>
      <c r="S143" s="83">
        <f t="shared" si="27"/>
        <v>0</v>
      </c>
      <c r="T143" s="83">
        <f t="shared" si="28"/>
        <v>0</v>
      </c>
      <c r="U143" s="84">
        <f t="shared" si="29"/>
        <v>1</v>
      </c>
    </row>
    <row r="144" spans="1:21" ht="15.95" customHeight="1">
      <c r="A144" s="3">
        <v>21</v>
      </c>
      <c r="B144" s="4" t="s">
        <v>91</v>
      </c>
      <c r="C144" s="25" t="s">
        <v>285</v>
      </c>
      <c r="D144" s="4" t="s">
        <v>20</v>
      </c>
      <c r="E144" s="50"/>
      <c r="F144" s="31">
        <f t="shared" si="22"/>
        <v>0</v>
      </c>
      <c r="G144" s="33">
        <f t="shared" si="21"/>
        <v>0</v>
      </c>
      <c r="H144" s="40">
        <f t="shared" si="30"/>
        <v>0</v>
      </c>
      <c r="I144" s="91"/>
      <c r="J144" s="91"/>
      <c r="K144" s="91"/>
      <c r="L144" s="69" t="s">
        <v>285</v>
      </c>
      <c r="M144" s="74"/>
      <c r="N144" s="75"/>
      <c r="O144" s="89">
        <f t="shared" si="23"/>
        <v>0</v>
      </c>
      <c r="P144" s="82">
        <f t="shared" si="24"/>
        <v>0</v>
      </c>
      <c r="Q144" s="83">
        <f t="shared" si="25"/>
        <v>0</v>
      </c>
      <c r="R144" s="83">
        <f t="shared" si="26"/>
        <v>0</v>
      </c>
      <c r="S144" s="83">
        <f t="shared" si="27"/>
        <v>0</v>
      </c>
      <c r="T144" s="83">
        <f t="shared" si="28"/>
        <v>0</v>
      </c>
      <c r="U144" s="84">
        <f t="shared" si="29"/>
        <v>0</v>
      </c>
    </row>
    <row r="145" spans="1:21" ht="15.95" customHeight="1">
      <c r="A145" s="3">
        <v>22</v>
      </c>
      <c r="B145" s="4" t="s">
        <v>91</v>
      </c>
      <c r="C145" s="25" t="s">
        <v>286</v>
      </c>
      <c r="D145" s="4" t="s">
        <v>21</v>
      </c>
      <c r="E145" s="50"/>
      <c r="F145" s="31">
        <f t="shared" si="22"/>
        <v>0</v>
      </c>
      <c r="G145" s="33">
        <f t="shared" si="21"/>
        <v>0</v>
      </c>
      <c r="H145" s="40">
        <f t="shared" si="30"/>
        <v>0</v>
      </c>
      <c r="I145" s="91"/>
      <c r="J145" s="91"/>
      <c r="K145" s="91"/>
      <c r="L145" s="69" t="s">
        <v>286</v>
      </c>
      <c r="M145" s="74"/>
      <c r="N145" s="75"/>
      <c r="O145" s="89">
        <f t="shared" si="23"/>
        <v>0</v>
      </c>
      <c r="P145" s="82">
        <f t="shared" si="24"/>
        <v>0</v>
      </c>
      <c r="Q145" s="83">
        <f t="shared" si="25"/>
        <v>0</v>
      </c>
      <c r="R145" s="83">
        <f t="shared" si="26"/>
        <v>0</v>
      </c>
      <c r="S145" s="83">
        <f t="shared" si="27"/>
        <v>0</v>
      </c>
      <c r="T145" s="83">
        <f t="shared" si="28"/>
        <v>0</v>
      </c>
      <c r="U145" s="84">
        <f t="shared" si="29"/>
        <v>0</v>
      </c>
    </row>
    <row r="146" spans="1:21" ht="15.95" customHeight="1">
      <c r="A146" s="3">
        <v>23</v>
      </c>
      <c r="B146" s="4" t="s">
        <v>91</v>
      </c>
      <c r="C146" s="25" t="s">
        <v>287</v>
      </c>
      <c r="D146" s="4" t="s">
        <v>98</v>
      </c>
      <c r="E146" s="50">
        <v>1</v>
      </c>
      <c r="F146" s="31">
        <f t="shared" si="22"/>
        <v>0</v>
      </c>
      <c r="G146" s="33">
        <f t="shared" si="21"/>
        <v>0</v>
      </c>
      <c r="H146" s="40">
        <f t="shared" si="30"/>
        <v>1</v>
      </c>
      <c r="I146" s="91" t="s">
        <v>289</v>
      </c>
      <c r="J146" s="91"/>
      <c r="K146" s="91"/>
      <c r="L146" s="69" t="s">
        <v>287</v>
      </c>
      <c r="M146" s="74"/>
      <c r="N146" s="75"/>
      <c r="O146" s="89">
        <f t="shared" si="23"/>
        <v>1</v>
      </c>
      <c r="P146" s="82">
        <f t="shared" si="24"/>
        <v>0</v>
      </c>
      <c r="Q146" s="83">
        <f t="shared" si="25"/>
        <v>0</v>
      </c>
      <c r="R146" s="83">
        <f t="shared" si="26"/>
        <v>0</v>
      </c>
      <c r="S146" s="83">
        <f t="shared" si="27"/>
        <v>0</v>
      </c>
      <c r="T146" s="83">
        <f t="shared" si="28"/>
        <v>1</v>
      </c>
      <c r="U146" s="84">
        <f t="shared" si="29"/>
        <v>0</v>
      </c>
    </row>
    <row r="147" spans="1:21" ht="15.95" customHeight="1">
      <c r="A147" s="3">
        <v>24</v>
      </c>
      <c r="B147" s="4" t="s">
        <v>91</v>
      </c>
      <c r="C147" s="25" t="s">
        <v>288</v>
      </c>
      <c r="D147" s="4" t="s">
        <v>22</v>
      </c>
      <c r="E147" s="50">
        <v>1</v>
      </c>
      <c r="F147" s="31">
        <f t="shared" si="22"/>
        <v>0</v>
      </c>
      <c r="G147" s="33">
        <f t="shared" si="21"/>
        <v>0</v>
      </c>
      <c r="H147" s="40">
        <f t="shared" si="30"/>
        <v>1</v>
      </c>
      <c r="I147" s="91" t="s">
        <v>293</v>
      </c>
      <c r="J147" s="91"/>
      <c r="K147" s="91"/>
      <c r="L147" s="69" t="s">
        <v>288</v>
      </c>
      <c r="M147" s="74"/>
      <c r="N147" s="75"/>
      <c r="O147" s="89">
        <f t="shared" si="23"/>
        <v>1</v>
      </c>
      <c r="P147" s="82">
        <f t="shared" si="24"/>
        <v>0</v>
      </c>
      <c r="Q147" s="83">
        <f t="shared" si="25"/>
        <v>0</v>
      </c>
      <c r="R147" s="83">
        <f t="shared" si="26"/>
        <v>0</v>
      </c>
      <c r="S147" s="83">
        <f t="shared" si="27"/>
        <v>0</v>
      </c>
      <c r="T147" s="83">
        <f t="shared" si="28"/>
        <v>1</v>
      </c>
      <c r="U147" s="84">
        <f t="shared" si="29"/>
        <v>0</v>
      </c>
    </row>
    <row r="148" spans="1:21" ht="15.95" customHeight="1">
      <c r="A148" s="3">
        <v>25</v>
      </c>
      <c r="B148" s="4" t="s">
        <v>91</v>
      </c>
      <c r="C148" s="25" t="s">
        <v>289</v>
      </c>
      <c r="D148" s="4" t="s">
        <v>99</v>
      </c>
      <c r="E148" s="50"/>
      <c r="F148" s="31">
        <f t="shared" si="22"/>
        <v>1</v>
      </c>
      <c r="G148" s="33" t="str">
        <f t="shared" si="21"/>
        <v>DUPARC, 23</v>
      </c>
      <c r="H148" s="40">
        <f t="shared" si="30"/>
        <v>0</v>
      </c>
      <c r="I148" s="91"/>
      <c r="J148" s="91"/>
      <c r="K148" s="91"/>
      <c r="L148" s="69" t="s">
        <v>289</v>
      </c>
      <c r="M148" s="74"/>
      <c r="N148" s="75"/>
      <c r="O148" s="89">
        <f t="shared" si="23"/>
        <v>1</v>
      </c>
      <c r="P148" s="82">
        <f t="shared" si="24"/>
        <v>0</v>
      </c>
      <c r="Q148" s="83">
        <f t="shared" si="25"/>
        <v>0</v>
      </c>
      <c r="R148" s="83">
        <f t="shared" si="26"/>
        <v>0</v>
      </c>
      <c r="S148" s="83">
        <f t="shared" si="27"/>
        <v>0</v>
      </c>
      <c r="T148" s="83">
        <f t="shared" si="28"/>
        <v>0</v>
      </c>
      <c r="U148" s="84">
        <f t="shared" si="29"/>
        <v>1</v>
      </c>
    </row>
    <row r="149" spans="1:21" ht="15.95" customHeight="1">
      <c r="A149" s="8">
        <v>27</v>
      </c>
      <c r="B149" s="4" t="s">
        <v>91</v>
      </c>
      <c r="C149" s="25" t="s">
        <v>290</v>
      </c>
      <c r="D149" s="9" t="s">
        <v>100</v>
      </c>
      <c r="E149" s="50">
        <v>1</v>
      </c>
      <c r="F149" s="31">
        <f t="shared" si="22"/>
        <v>0</v>
      </c>
      <c r="G149" s="33">
        <f t="shared" si="21"/>
        <v>0</v>
      </c>
      <c r="H149" s="40">
        <f t="shared" si="30"/>
        <v>0</v>
      </c>
      <c r="I149" s="91"/>
      <c r="J149" s="91"/>
      <c r="K149" s="91"/>
      <c r="L149" s="69" t="s">
        <v>290</v>
      </c>
      <c r="M149" s="74"/>
      <c r="N149" s="75"/>
      <c r="O149" s="89">
        <f t="shared" si="23"/>
        <v>1</v>
      </c>
      <c r="P149" s="82">
        <f t="shared" si="24"/>
        <v>0</v>
      </c>
      <c r="Q149" s="83">
        <f t="shared" si="25"/>
        <v>0</v>
      </c>
      <c r="R149" s="83">
        <f t="shared" si="26"/>
        <v>0</v>
      </c>
      <c r="S149" s="83">
        <f t="shared" si="27"/>
        <v>0</v>
      </c>
      <c r="T149" s="83">
        <f t="shared" si="28"/>
        <v>1</v>
      </c>
      <c r="U149" s="84">
        <f t="shared" si="29"/>
        <v>0</v>
      </c>
    </row>
    <row r="150" spans="1:21" ht="15.95" customHeight="1">
      <c r="A150" s="3">
        <v>29</v>
      </c>
      <c r="B150" s="4" t="s">
        <v>91</v>
      </c>
      <c r="C150" s="25" t="s">
        <v>291</v>
      </c>
      <c r="D150" s="4" t="s">
        <v>101</v>
      </c>
      <c r="E150" s="50"/>
      <c r="F150" s="31">
        <f t="shared" si="22"/>
        <v>1</v>
      </c>
      <c r="G150" s="33" t="str">
        <f t="shared" si="21"/>
        <v>DUPARC, 16</v>
      </c>
      <c r="H150" s="40">
        <f t="shared" si="30"/>
        <v>0</v>
      </c>
      <c r="I150" s="91"/>
      <c r="J150" s="91"/>
      <c r="K150" s="91"/>
      <c r="L150" s="69" t="s">
        <v>291</v>
      </c>
      <c r="M150" s="74"/>
      <c r="N150" s="75"/>
      <c r="O150" s="89">
        <f t="shared" si="23"/>
        <v>1</v>
      </c>
      <c r="P150" s="82">
        <f t="shared" si="24"/>
        <v>0</v>
      </c>
      <c r="Q150" s="83">
        <f t="shared" si="25"/>
        <v>0</v>
      </c>
      <c r="R150" s="83">
        <f t="shared" si="26"/>
        <v>0</v>
      </c>
      <c r="S150" s="83">
        <f t="shared" si="27"/>
        <v>0</v>
      </c>
      <c r="T150" s="83">
        <f t="shared" si="28"/>
        <v>0</v>
      </c>
      <c r="U150" s="84">
        <f t="shared" si="29"/>
        <v>1</v>
      </c>
    </row>
    <row r="151" spans="1:21" ht="15.95" customHeight="1">
      <c r="A151" s="3">
        <v>31</v>
      </c>
      <c r="B151" s="4" t="s">
        <v>91</v>
      </c>
      <c r="C151" s="25" t="s">
        <v>292</v>
      </c>
      <c r="D151" s="4" t="s">
        <v>102</v>
      </c>
      <c r="E151" s="50"/>
      <c r="F151" s="31">
        <f t="shared" si="22"/>
        <v>0</v>
      </c>
      <c r="G151" s="33">
        <f t="shared" si="21"/>
        <v>0</v>
      </c>
      <c r="H151" s="40">
        <f t="shared" si="30"/>
        <v>0</v>
      </c>
      <c r="I151" s="91"/>
      <c r="J151" s="91"/>
      <c r="K151" s="91"/>
      <c r="L151" s="69" t="s">
        <v>292</v>
      </c>
      <c r="M151" s="74"/>
      <c r="N151" s="75"/>
      <c r="O151" s="89">
        <f t="shared" si="23"/>
        <v>0</v>
      </c>
      <c r="P151" s="82">
        <f t="shared" si="24"/>
        <v>0</v>
      </c>
      <c r="Q151" s="83">
        <f t="shared" si="25"/>
        <v>0</v>
      </c>
      <c r="R151" s="83">
        <f t="shared" si="26"/>
        <v>0</v>
      </c>
      <c r="S151" s="83">
        <f t="shared" si="27"/>
        <v>0</v>
      </c>
      <c r="T151" s="83">
        <f t="shared" si="28"/>
        <v>0</v>
      </c>
      <c r="U151" s="84">
        <f t="shared" si="29"/>
        <v>0</v>
      </c>
    </row>
    <row r="152" spans="1:21" ht="15.95" customHeight="1">
      <c r="A152" s="3">
        <v>33</v>
      </c>
      <c r="B152" s="4" t="s">
        <v>91</v>
      </c>
      <c r="C152" s="25" t="s">
        <v>293</v>
      </c>
      <c r="D152" s="4" t="s">
        <v>23</v>
      </c>
      <c r="E152" s="50"/>
      <c r="F152" s="31">
        <f t="shared" si="22"/>
        <v>1</v>
      </c>
      <c r="G152" s="33" t="str">
        <f t="shared" si="21"/>
        <v>DUPARC, 24</v>
      </c>
      <c r="H152" s="40">
        <f t="shared" si="30"/>
        <v>0</v>
      </c>
      <c r="I152" s="91"/>
      <c r="J152" s="91"/>
      <c r="K152" s="91"/>
      <c r="L152" s="69" t="s">
        <v>293</v>
      </c>
      <c r="M152" s="74"/>
      <c r="N152" s="75"/>
      <c r="O152" s="89">
        <f t="shared" si="23"/>
        <v>1</v>
      </c>
      <c r="P152" s="82">
        <f t="shared" si="24"/>
        <v>0</v>
      </c>
      <c r="Q152" s="83">
        <f t="shared" si="25"/>
        <v>0</v>
      </c>
      <c r="R152" s="83">
        <f t="shared" si="26"/>
        <v>0</v>
      </c>
      <c r="S152" s="83">
        <f t="shared" si="27"/>
        <v>0</v>
      </c>
      <c r="T152" s="83">
        <f t="shared" si="28"/>
        <v>0</v>
      </c>
      <c r="U152" s="84">
        <f t="shared" si="29"/>
        <v>1</v>
      </c>
    </row>
    <row r="153" spans="1:21" ht="15.95" customHeight="1">
      <c r="A153" s="8">
        <v>35</v>
      </c>
      <c r="B153" s="9" t="s">
        <v>91</v>
      </c>
      <c r="C153" s="25" t="s">
        <v>294</v>
      </c>
      <c r="D153" s="95" t="s">
        <v>352</v>
      </c>
      <c r="E153" s="50">
        <v>1</v>
      </c>
      <c r="F153" s="31">
        <f t="shared" si="22"/>
        <v>0</v>
      </c>
      <c r="G153" s="33">
        <f t="shared" si="21"/>
        <v>0</v>
      </c>
      <c r="H153" s="40">
        <f t="shared" si="30"/>
        <v>0</v>
      </c>
      <c r="I153" s="91"/>
      <c r="J153" s="91"/>
      <c r="K153" s="91"/>
      <c r="L153" s="69" t="s">
        <v>294</v>
      </c>
      <c r="M153" s="74"/>
      <c r="N153" s="75"/>
      <c r="O153" s="89">
        <f t="shared" si="23"/>
        <v>1</v>
      </c>
      <c r="P153" s="82">
        <f t="shared" si="24"/>
        <v>0</v>
      </c>
      <c r="Q153" s="83">
        <f t="shared" si="25"/>
        <v>0</v>
      </c>
      <c r="R153" s="83">
        <f t="shared" si="26"/>
        <v>0</v>
      </c>
      <c r="S153" s="83">
        <f t="shared" si="27"/>
        <v>0</v>
      </c>
      <c r="T153" s="83">
        <f t="shared" si="28"/>
        <v>1</v>
      </c>
      <c r="U153" s="84">
        <f t="shared" si="29"/>
        <v>0</v>
      </c>
    </row>
    <row r="154" spans="1:21" ht="15.95" customHeight="1" thickBot="1">
      <c r="A154" s="5">
        <v>37</v>
      </c>
      <c r="B154" s="6" t="s">
        <v>91</v>
      </c>
      <c r="C154" s="55" t="s">
        <v>295</v>
      </c>
      <c r="D154" s="6" t="s">
        <v>103</v>
      </c>
      <c r="E154" s="50"/>
      <c r="F154" s="34">
        <f t="shared" si="22"/>
        <v>1</v>
      </c>
      <c r="G154" s="35" t="str">
        <f t="shared" si="21"/>
        <v>DUPARC, 7</v>
      </c>
      <c r="H154" s="56">
        <f t="shared" si="30"/>
        <v>0</v>
      </c>
      <c r="I154" s="92"/>
      <c r="J154" s="92"/>
      <c r="K154" s="92"/>
      <c r="L154" s="70" t="s">
        <v>295</v>
      </c>
      <c r="M154" s="74"/>
      <c r="N154" s="75"/>
      <c r="O154" s="89">
        <f t="shared" si="23"/>
        <v>1</v>
      </c>
      <c r="P154" s="82">
        <f t="shared" si="24"/>
        <v>0</v>
      </c>
      <c r="Q154" s="83">
        <f t="shared" si="25"/>
        <v>0</v>
      </c>
      <c r="R154" s="83">
        <f t="shared" si="26"/>
        <v>0</v>
      </c>
      <c r="S154" s="83">
        <f t="shared" si="27"/>
        <v>0</v>
      </c>
      <c r="T154" s="83">
        <f t="shared" si="28"/>
        <v>0</v>
      </c>
      <c r="U154" s="84">
        <f t="shared" si="29"/>
        <v>1</v>
      </c>
    </row>
    <row r="155" spans="1:21" ht="15.95" customHeight="1">
      <c r="A155" s="57">
        <v>1</v>
      </c>
      <c r="B155" s="19" t="s">
        <v>104</v>
      </c>
      <c r="C155" s="25" t="s">
        <v>296</v>
      </c>
      <c r="D155" s="96" t="s">
        <v>353</v>
      </c>
      <c r="E155" s="50"/>
      <c r="F155" s="52">
        <f t="shared" si="22"/>
        <v>0</v>
      </c>
      <c r="G155" s="53">
        <f t="shared" si="21"/>
        <v>0</v>
      </c>
      <c r="H155" s="54">
        <f t="shared" si="30"/>
        <v>0</v>
      </c>
      <c r="I155" s="93"/>
      <c r="J155" s="93"/>
      <c r="K155" s="93"/>
      <c r="L155" s="69" t="s">
        <v>296</v>
      </c>
      <c r="M155" s="74"/>
      <c r="N155" s="75"/>
      <c r="O155" s="89">
        <f t="shared" si="23"/>
        <v>0</v>
      </c>
      <c r="P155" s="82">
        <f t="shared" si="24"/>
        <v>0</v>
      </c>
      <c r="Q155" s="83">
        <f t="shared" si="25"/>
        <v>0</v>
      </c>
      <c r="R155" s="83">
        <f t="shared" si="26"/>
        <v>0</v>
      </c>
      <c r="S155" s="83">
        <f t="shared" si="27"/>
        <v>0</v>
      </c>
      <c r="T155" s="83">
        <f t="shared" si="28"/>
        <v>0</v>
      </c>
      <c r="U155" s="84">
        <f t="shared" si="29"/>
        <v>0</v>
      </c>
    </row>
    <row r="156" spans="1:21" ht="15.95" customHeight="1">
      <c r="A156" s="3">
        <v>2</v>
      </c>
      <c r="B156" s="4" t="s">
        <v>104</v>
      </c>
      <c r="C156" s="25" t="s">
        <v>297</v>
      </c>
      <c r="D156" s="15" t="s">
        <v>364</v>
      </c>
      <c r="E156" s="50"/>
      <c r="F156" s="31">
        <f t="shared" si="22"/>
        <v>0</v>
      </c>
      <c r="G156" s="33">
        <f t="shared" si="21"/>
        <v>0</v>
      </c>
      <c r="H156" s="40">
        <f t="shared" si="30"/>
        <v>0</v>
      </c>
      <c r="I156" s="91"/>
      <c r="J156" s="91"/>
      <c r="K156" s="91"/>
      <c r="L156" s="69" t="s">
        <v>297</v>
      </c>
      <c r="M156" s="74"/>
      <c r="N156" s="75"/>
      <c r="O156" s="89">
        <f t="shared" si="23"/>
        <v>0</v>
      </c>
      <c r="P156" s="82">
        <f t="shared" si="24"/>
        <v>0</v>
      </c>
      <c r="Q156" s="83">
        <f t="shared" si="25"/>
        <v>0</v>
      </c>
      <c r="R156" s="83">
        <f t="shared" si="26"/>
        <v>0</v>
      </c>
      <c r="S156" s="83">
        <f t="shared" si="27"/>
        <v>0</v>
      </c>
      <c r="T156" s="83">
        <f t="shared" si="28"/>
        <v>0</v>
      </c>
      <c r="U156" s="84">
        <f t="shared" si="29"/>
        <v>0</v>
      </c>
    </row>
    <row r="157" spans="1:21" ht="15.95" customHeight="1">
      <c r="A157" s="3">
        <v>3</v>
      </c>
      <c r="B157" s="4" t="s">
        <v>104</v>
      </c>
      <c r="C157" s="25" t="s">
        <v>298</v>
      </c>
      <c r="D157" s="4" t="s">
        <v>105</v>
      </c>
      <c r="E157" s="50">
        <v>1</v>
      </c>
      <c r="F157" s="31">
        <f t="shared" si="22"/>
        <v>0</v>
      </c>
      <c r="G157" s="33">
        <f t="shared" si="21"/>
        <v>0</v>
      </c>
      <c r="H157" s="40">
        <f t="shared" si="30"/>
        <v>0</v>
      </c>
      <c r="I157" s="91"/>
      <c r="J157" s="91"/>
      <c r="K157" s="91"/>
      <c r="L157" s="69" t="s">
        <v>298</v>
      </c>
      <c r="M157" s="74"/>
      <c r="N157" s="75"/>
      <c r="O157" s="89">
        <f t="shared" si="23"/>
        <v>1</v>
      </c>
      <c r="P157" s="82">
        <f t="shared" si="24"/>
        <v>0</v>
      </c>
      <c r="Q157" s="83">
        <f t="shared" si="25"/>
        <v>0</v>
      </c>
      <c r="R157" s="83">
        <f t="shared" si="26"/>
        <v>0</v>
      </c>
      <c r="S157" s="83">
        <f t="shared" si="27"/>
        <v>0</v>
      </c>
      <c r="T157" s="83">
        <f t="shared" si="28"/>
        <v>1</v>
      </c>
      <c r="U157" s="84">
        <f t="shared" si="29"/>
        <v>0</v>
      </c>
    </row>
    <row r="158" spans="1:21" ht="15.95" customHeight="1">
      <c r="A158" s="8">
        <v>4</v>
      </c>
      <c r="B158" s="9" t="s">
        <v>104</v>
      </c>
      <c r="C158" s="25" t="s">
        <v>299</v>
      </c>
      <c r="D158" s="9" t="s">
        <v>365</v>
      </c>
      <c r="E158" s="50"/>
      <c r="F158" s="31">
        <f t="shared" si="22"/>
        <v>1</v>
      </c>
      <c r="G158" s="33" t="str">
        <f t="shared" si="21"/>
        <v>SATIE, 21</v>
      </c>
      <c r="H158" s="40">
        <f t="shared" si="30"/>
        <v>0</v>
      </c>
      <c r="I158" s="91"/>
      <c r="J158" s="91"/>
      <c r="K158" s="91"/>
      <c r="L158" s="69" t="s">
        <v>299</v>
      </c>
      <c r="M158" s="74"/>
      <c r="N158" s="75"/>
      <c r="O158" s="89">
        <f t="shared" si="23"/>
        <v>1</v>
      </c>
      <c r="P158" s="82">
        <f t="shared" si="24"/>
        <v>0</v>
      </c>
      <c r="Q158" s="83">
        <f t="shared" si="25"/>
        <v>0</v>
      </c>
      <c r="R158" s="83">
        <f t="shared" si="26"/>
        <v>0</v>
      </c>
      <c r="S158" s="83">
        <f t="shared" si="27"/>
        <v>0</v>
      </c>
      <c r="T158" s="83">
        <f t="shared" si="28"/>
        <v>0</v>
      </c>
      <c r="U158" s="84">
        <f t="shared" si="29"/>
        <v>1</v>
      </c>
    </row>
    <row r="159" spans="1:21" ht="15.95" customHeight="1">
      <c r="A159" s="3">
        <v>5</v>
      </c>
      <c r="B159" s="4" t="s">
        <v>104</v>
      </c>
      <c r="C159" s="25" t="s">
        <v>300</v>
      </c>
      <c r="D159" s="4" t="s">
        <v>366</v>
      </c>
      <c r="E159" s="50"/>
      <c r="F159" s="31">
        <f t="shared" si="22"/>
        <v>1</v>
      </c>
      <c r="G159" s="33" t="str">
        <f t="shared" si="21"/>
        <v>DUPARC, 5</v>
      </c>
      <c r="H159" s="40">
        <f t="shared" si="30"/>
        <v>0</v>
      </c>
      <c r="I159" s="91"/>
      <c r="J159" s="91"/>
      <c r="K159" s="91"/>
      <c r="L159" s="69" t="s">
        <v>300</v>
      </c>
      <c r="M159" s="74"/>
      <c r="N159" s="75"/>
      <c r="O159" s="89">
        <f t="shared" si="23"/>
        <v>1</v>
      </c>
      <c r="P159" s="82">
        <f t="shared" si="24"/>
        <v>0</v>
      </c>
      <c r="Q159" s="83">
        <f t="shared" si="25"/>
        <v>0</v>
      </c>
      <c r="R159" s="83">
        <f t="shared" si="26"/>
        <v>0</v>
      </c>
      <c r="S159" s="83">
        <f t="shared" si="27"/>
        <v>0</v>
      </c>
      <c r="T159" s="83">
        <f t="shared" si="28"/>
        <v>0</v>
      </c>
      <c r="U159" s="84">
        <f t="shared" si="29"/>
        <v>1</v>
      </c>
    </row>
    <row r="160" spans="1:21" ht="15.95" customHeight="1">
      <c r="A160" s="3">
        <v>6</v>
      </c>
      <c r="B160" s="4" t="s">
        <v>104</v>
      </c>
      <c r="C160" s="25" t="s">
        <v>301</v>
      </c>
      <c r="D160" s="4" t="s">
        <v>12</v>
      </c>
      <c r="E160" s="50"/>
      <c r="F160" s="31">
        <f t="shared" si="22"/>
        <v>0</v>
      </c>
      <c r="G160" s="33">
        <f t="shared" si="21"/>
        <v>0</v>
      </c>
      <c r="H160" s="40">
        <f t="shared" si="30"/>
        <v>0</v>
      </c>
      <c r="I160" s="91"/>
      <c r="J160" s="91"/>
      <c r="K160" s="91"/>
      <c r="L160" s="69" t="s">
        <v>301</v>
      </c>
      <c r="M160" s="74"/>
      <c r="N160" s="75"/>
      <c r="O160" s="89">
        <f t="shared" si="23"/>
        <v>0</v>
      </c>
      <c r="P160" s="82">
        <f t="shared" si="24"/>
        <v>0</v>
      </c>
      <c r="Q160" s="83">
        <f t="shared" si="25"/>
        <v>0</v>
      </c>
      <c r="R160" s="83">
        <f t="shared" si="26"/>
        <v>0</v>
      </c>
      <c r="S160" s="83">
        <f t="shared" si="27"/>
        <v>0</v>
      </c>
      <c r="T160" s="83">
        <f t="shared" si="28"/>
        <v>0</v>
      </c>
      <c r="U160" s="84">
        <f t="shared" si="29"/>
        <v>0</v>
      </c>
    </row>
    <row r="161" spans="1:21" ht="15.95" customHeight="1">
      <c r="A161" s="3">
        <v>7</v>
      </c>
      <c r="B161" s="4" t="s">
        <v>104</v>
      </c>
      <c r="C161" s="25" t="s">
        <v>302</v>
      </c>
      <c r="D161" s="4" t="s">
        <v>106</v>
      </c>
      <c r="E161" s="50"/>
      <c r="F161" s="31">
        <f t="shared" si="22"/>
        <v>1</v>
      </c>
      <c r="G161" s="33" t="str">
        <f t="shared" si="21"/>
        <v>SATIE, 16</v>
      </c>
      <c r="H161" s="40">
        <f t="shared" si="30"/>
        <v>0</v>
      </c>
      <c r="I161" s="91"/>
      <c r="J161" s="91"/>
      <c r="K161" s="91"/>
      <c r="L161" s="69" t="s">
        <v>302</v>
      </c>
      <c r="M161" s="74"/>
      <c r="N161" s="75"/>
      <c r="O161" s="89">
        <f t="shared" si="23"/>
        <v>1</v>
      </c>
      <c r="P161" s="82">
        <f t="shared" si="24"/>
        <v>0</v>
      </c>
      <c r="Q161" s="83">
        <f t="shared" si="25"/>
        <v>0</v>
      </c>
      <c r="R161" s="83">
        <f t="shared" si="26"/>
        <v>0</v>
      </c>
      <c r="S161" s="83">
        <f t="shared" si="27"/>
        <v>0</v>
      </c>
      <c r="T161" s="83">
        <f t="shared" si="28"/>
        <v>0</v>
      </c>
      <c r="U161" s="84">
        <f t="shared" si="29"/>
        <v>1</v>
      </c>
    </row>
    <row r="162" spans="1:21" ht="15.95" customHeight="1">
      <c r="A162" s="8">
        <v>8</v>
      </c>
      <c r="B162" s="4" t="s">
        <v>104</v>
      </c>
      <c r="C162" s="25" t="s">
        <v>303</v>
      </c>
      <c r="D162" s="9" t="s">
        <v>107</v>
      </c>
      <c r="E162" s="50">
        <v>1</v>
      </c>
      <c r="F162" s="31">
        <f t="shared" si="22"/>
        <v>0</v>
      </c>
      <c r="G162" s="33">
        <f t="shared" si="21"/>
        <v>0</v>
      </c>
      <c r="H162" s="40">
        <f t="shared" si="30"/>
        <v>0</v>
      </c>
      <c r="I162" s="91"/>
      <c r="J162" s="91"/>
      <c r="K162" s="91"/>
      <c r="L162" s="69" t="s">
        <v>303</v>
      </c>
      <c r="M162" s="74"/>
      <c r="N162" s="75"/>
      <c r="O162" s="89">
        <f t="shared" si="23"/>
        <v>1</v>
      </c>
      <c r="P162" s="82">
        <f t="shared" si="24"/>
        <v>0</v>
      </c>
      <c r="Q162" s="83">
        <f t="shared" si="25"/>
        <v>0</v>
      </c>
      <c r="R162" s="83">
        <f t="shared" si="26"/>
        <v>0</v>
      </c>
      <c r="S162" s="83">
        <f t="shared" si="27"/>
        <v>0</v>
      </c>
      <c r="T162" s="83">
        <f t="shared" si="28"/>
        <v>1</v>
      </c>
      <c r="U162" s="84">
        <f t="shared" si="29"/>
        <v>0</v>
      </c>
    </row>
    <row r="163" spans="1:21" ht="15.95" customHeight="1">
      <c r="A163" s="3">
        <v>9</v>
      </c>
      <c r="B163" s="4" t="s">
        <v>104</v>
      </c>
      <c r="C163" s="25" t="s">
        <v>304</v>
      </c>
      <c r="D163" s="4" t="s">
        <v>367</v>
      </c>
      <c r="E163" s="50">
        <v>1</v>
      </c>
      <c r="F163" s="31">
        <f t="shared" si="22"/>
        <v>0</v>
      </c>
      <c r="G163" s="33">
        <f t="shared" si="21"/>
        <v>0</v>
      </c>
      <c r="H163" s="40">
        <f t="shared" si="30"/>
        <v>0</v>
      </c>
      <c r="I163" s="91"/>
      <c r="J163" s="91"/>
      <c r="K163" s="91"/>
      <c r="L163" s="69" t="s">
        <v>304</v>
      </c>
      <c r="M163" s="74"/>
      <c r="N163" s="75"/>
      <c r="O163" s="89">
        <f t="shared" si="23"/>
        <v>1</v>
      </c>
      <c r="P163" s="82">
        <f t="shared" si="24"/>
        <v>0</v>
      </c>
      <c r="Q163" s="83">
        <f t="shared" si="25"/>
        <v>0</v>
      </c>
      <c r="R163" s="83">
        <f t="shared" si="26"/>
        <v>0</v>
      </c>
      <c r="S163" s="83">
        <f t="shared" si="27"/>
        <v>0</v>
      </c>
      <c r="T163" s="83">
        <f t="shared" si="28"/>
        <v>1</v>
      </c>
      <c r="U163" s="84">
        <f t="shared" si="29"/>
        <v>0</v>
      </c>
    </row>
    <row r="164" spans="1:21" ht="15.95" customHeight="1">
      <c r="A164" s="3">
        <v>10</v>
      </c>
      <c r="B164" s="4" t="s">
        <v>104</v>
      </c>
      <c r="C164" s="25" t="s">
        <v>305</v>
      </c>
      <c r="D164" s="4" t="s">
        <v>108</v>
      </c>
      <c r="E164" s="50"/>
      <c r="F164" s="31">
        <f t="shared" si="22"/>
        <v>0</v>
      </c>
      <c r="G164" s="33">
        <f t="shared" si="21"/>
        <v>0</v>
      </c>
      <c r="H164" s="40">
        <f t="shared" si="30"/>
        <v>0</v>
      </c>
      <c r="I164" s="91"/>
      <c r="J164" s="91"/>
      <c r="K164" s="91"/>
      <c r="L164" s="69" t="s">
        <v>305</v>
      </c>
      <c r="M164" s="74"/>
      <c r="N164" s="75"/>
      <c r="O164" s="89">
        <f t="shared" si="23"/>
        <v>0</v>
      </c>
      <c r="P164" s="82">
        <f t="shared" si="24"/>
        <v>0</v>
      </c>
      <c r="Q164" s="83">
        <f t="shared" si="25"/>
        <v>0</v>
      </c>
      <c r="R164" s="83">
        <f t="shared" si="26"/>
        <v>0</v>
      </c>
      <c r="S164" s="83">
        <f t="shared" si="27"/>
        <v>0</v>
      </c>
      <c r="T164" s="83">
        <f t="shared" si="28"/>
        <v>0</v>
      </c>
      <c r="U164" s="84">
        <f t="shared" si="29"/>
        <v>0</v>
      </c>
    </row>
    <row r="165" spans="1:21" ht="15.95" customHeight="1">
      <c r="A165" s="3">
        <v>11</v>
      </c>
      <c r="B165" s="4" t="s">
        <v>104</v>
      </c>
      <c r="C165" s="25" t="s">
        <v>306</v>
      </c>
      <c r="D165" s="4" t="s">
        <v>109</v>
      </c>
      <c r="E165" s="50">
        <v>1</v>
      </c>
      <c r="F165" s="31">
        <f t="shared" si="22"/>
        <v>0</v>
      </c>
      <c r="G165" s="33">
        <f t="shared" si="21"/>
        <v>0</v>
      </c>
      <c r="H165" s="40">
        <f t="shared" si="30"/>
        <v>0</v>
      </c>
      <c r="I165" s="91"/>
      <c r="J165" s="91"/>
      <c r="K165" s="91"/>
      <c r="L165" s="69" t="s">
        <v>306</v>
      </c>
      <c r="M165" s="74"/>
      <c r="N165" s="75"/>
      <c r="O165" s="89">
        <f t="shared" si="23"/>
        <v>1</v>
      </c>
      <c r="P165" s="82">
        <f t="shared" si="24"/>
        <v>0</v>
      </c>
      <c r="Q165" s="83">
        <f t="shared" si="25"/>
        <v>0</v>
      </c>
      <c r="R165" s="83">
        <f t="shared" si="26"/>
        <v>0</v>
      </c>
      <c r="S165" s="83">
        <f t="shared" si="27"/>
        <v>0</v>
      </c>
      <c r="T165" s="83">
        <f t="shared" si="28"/>
        <v>1</v>
      </c>
      <c r="U165" s="84">
        <f t="shared" si="29"/>
        <v>0</v>
      </c>
    </row>
    <row r="166" spans="1:21" ht="15.95" customHeight="1">
      <c r="A166" s="3">
        <v>12</v>
      </c>
      <c r="B166" s="4" t="s">
        <v>104</v>
      </c>
      <c r="C166" s="25" t="s">
        <v>307</v>
      </c>
      <c r="D166" s="4" t="s">
        <v>110</v>
      </c>
      <c r="E166" s="50"/>
      <c r="F166" s="31">
        <f t="shared" si="22"/>
        <v>0</v>
      </c>
      <c r="G166" s="33">
        <f t="shared" si="21"/>
        <v>0</v>
      </c>
      <c r="H166" s="40">
        <f t="shared" si="30"/>
        <v>0</v>
      </c>
      <c r="I166" s="91"/>
      <c r="J166" s="91"/>
      <c r="K166" s="91"/>
      <c r="L166" s="69" t="s">
        <v>307</v>
      </c>
      <c r="M166" s="74"/>
      <c r="N166" s="75"/>
      <c r="O166" s="89">
        <f t="shared" si="23"/>
        <v>0</v>
      </c>
      <c r="P166" s="82">
        <f t="shared" si="24"/>
        <v>0</v>
      </c>
      <c r="Q166" s="83">
        <f t="shared" si="25"/>
        <v>0</v>
      </c>
      <c r="R166" s="83">
        <f t="shared" si="26"/>
        <v>0</v>
      </c>
      <c r="S166" s="83">
        <f t="shared" si="27"/>
        <v>0</v>
      </c>
      <c r="T166" s="83">
        <f t="shared" si="28"/>
        <v>0</v>
      </c>
      <c r="U166" s="84">
        <f t="shared" si="29"/>
        <v>0</v>
      </c>
    </row>
    <row r="167" spans="1:21" ht="15.95" customHeight="1">
      <c r="A167" s="3">
        <v>13</v>
      </c>
      <c r="B167" s="4" t="s">
        <v>104</v>
      </c>
      <c r="C167" s="25" t="s">
        <v>308</v>
      </c>
      <c r="D167" s="4" t="s">
        <v>111</v>
      </c>
      <c r="E167" s="50">
        <v>1</v>
      </c>
      <c r="F167" s="31">
        <f t="shared" si="22"/>
        <v>0</v>
      </c>
      <c r="G167" s="33">
        <f t="shared" si="21"/>
        <v>0</v>
      </c>
      <c r="H167" s="40">
        <f t="shared" si="30"/>
        <v>0</v>
      </c>
      <c r="I167" s="91"/>
      <c r="J167" s="91"/>
      <c r="K167" s="91"/>
      <c r="L167" s="69" t="s">
        <v>308</v>
      </c>
      <c r="M167" s="74"/>
      <c r="N167" s="75"/>
      <c r="O167" s="89">
        <f t="shared" si="23"/>
        <v>1</v>
      </c>
      <c r="P167" s="82">
        <f t="shared" si="24"/>
        <v>0</v>
      </c>
      <c r="Q167" s="83">
        <f t="shared" si="25"/>
        <v>0</v>
      </c>
      <c r="R167" s="83">
        <f t="shared" si="26"/>
        <v>0</v>
      </c>
      <c r="S167" s="83">
        <f t="shared" si="27"/>
        <v>0</v>
      </c>
      <c r="T167" s="83">
        <f t="shared" si="28"/>
        <v>1</v>
      </c>
      <c r="U167" s="84">
        <f t="shared" si="29"/>
        <v>0</v>
      </c>
    </row>
    <row r="168" spans="1:21" ht="15.95" customHeight="1">
      <c r="A168" s="3">
        <v>14</v>
      </c>
      <c r="B168" s="4" t="s">
        <v>104</v>
      </c>
      <c r="C168" s="25" t="s">
        <v>309</v>
      </c>
      <c r="D168" s="4" t="s">
        <v>112</v>
      </c>
      <c r="E168" s="50">
        <v>1</v>
      </c>
      <c r="F168" s="31">
        <f t="shared" si="22"/>
        <v>0</v>
      </c>
      <c r="G168" s="33">
        <f t="shared" si="21"/>
        <v>0</v>
      </c>
      <c r="H168" s="40">
        <f t="shared" si="30"/>
        <v>0</v>
      </c>
      <c r="I168" s="91"/>
      <c r="J168" s="91"/>
      <c r="K168" s="91"/>
      <c r="L168" s="69" t="s">
        <v>309</v>
      </c>
      <c r="M168" s="74"/>
      <c r="N168" s="75"/>
      <c r="O168" s="89">
        <f t="shared" si="23"/>
        <v>1</v>
      </c>
      <c r="P168" s="82">
        <f t="shared" si="24"/>
        <v>0</v>
      </c>
      <c r="Q168" s="83">
        <f t="shared" si="25"/>
        <v>0</v>
      </c>
      <c r="R168" s="83">
        <f t="shared" si="26"/>
        <v>0</v>
      </c>
      <c r="S168" s="83">
        <f t="shared" si="27"/>
        <v>0</v>
      </c>
      <c r="T168" s="83">
        <f t="shared" si="28"/>
        <v>1</v>
      </c>
      <c r="U168" s="84">
        <f t="shared" si="29"/>
        <v>0</v>
      </c>
    </row>
    <row r="169" spans="1:21" ht="15.95" customHeight="1">
      <c r="A169" s="3">
        <v>15</v>
      </c>
      <c r="B169" s="4" t="s">
        <v>104</v>
      </c>
      <c r="C169" s="25" t="s">
        <v>310</v>
      </c>
      <c r="D169" s="9" t="s">
        <v>395</v>
      </c>
      <c r="E169" s="50">
        <v>1</v>
      </c>
      <c r="F169" s="31">
        <f t="shared" si="22"/>
        <v>0</v>
      </c>
      <c r="G169" s="33">
        <f t="shared" si="21"/>
        <v>0</v>
      </c>
      <c r="H169" s="40">
        <f t="shared" si="30"/>
        <v>0</v>
      </c>
      <c r="I169" s="91"/>
      <c r="J169" s="91"/>
      <c r="K169" s="91"/>
      <c r="L169" s="69" t="s">
        <v>310</v>
      </c>
      <c r="M169" s="74"/>
      <c r="N169" s="75"/>
      <c r="O169" s="89">
        <f t="shared" si="23"/>
        <v>1</v>
      </c>
      <c r="P169" s="82">
        <f t="shared" si="24"/>
        <v>0</v>
      </c>
      <c r="Q169" s="83">
        <f t="shared" si="25"/>
        <v>0</v>
      </c>
      <c r="R169" s="83">
        <f t="shared" si="26"/>
        <v>0</v>
      </c>
      <c r="S169" s="83">
        <f t="shared" si="27"/>
        <v>0</v>
      </c>
      <c r="T169" s="83">
        <f t="shared" si="28"/>
        <v>1</v>
      </c>
      <c r="U169" s="84">
        <f t="shared" si="29"/>
        <v>0</v>
      </c>
    </row>
    <row r="170" spans="1:21" ht="15.95" customHeight="1">
      <c r="A170" s="3">
        <v>16</v>
      </c>
      <c r="B170" s="4" t="s">
        <v>104</v>
      </c>
      <c r="C170" s="25" t="s">
        <v>311</v>
      </c>
      <c r="D170" s="4" t="s">
        <v>113</v>
      </c>
      <c r="E170" s="50">
        <v>1</v>
      </c>
      <c r="F170" s="31">
        <f t="shared" si="22"/>
        <v>0</v>
      </c>
      <c r="G170" s="33">
        <f t="shared" si="21"/>
        <v>0</v>
      </c>
      <c r="H170" s="40">
        <f t="shared" si="30"/>
        <v>1</v>
      </c>
      <c r="I170" s="91" t="s">
        <v>302</v>
      </c>
      <c r="J170" s="91"/>
      <c r="K170" s="91"/>
      <c r="L170" s="69" t="s">
        <v>311</v>
      </c>
      <c r="M170" s="74"/>
      <c r="N170" s="75"/>
      <c r="O170" s="89">
        <f t="shared" si="23"/>
        <v>1</v>
      </c>
      <c r="P170" s="82">
        <f t="shared" si="24"/>
        <v>0</v>
      </c>
      <c r="Q170" s="83">
        <f t="shared" si="25"/>
        <v>0</v>
      </c>
      <c r="R170" s="83">
        <f t="shared" si="26"/>
        <v>0</v>
      </c>
      <c r="S170" s="83">
        <f t="shared" si="27"/>
        <v>0</v>
      </c>
      <c r="T170" s="83">
        <f t="shared" si="28"/>
        <v>1</v>
      </c>
      <c r="U170" s="84">
        <f t="shared" si="29"/>
        <v>0</v>
      </c>
    </row>
    <row r="171" spans="1:21" ht="15.95" customHeight="1">
      <c r="A171" s="3">
        <v>17</v>
      </c>
      <c r="B171" s="4" t="s">
        <v>104</v>
      </c>
      <c r="C171" s="25" t="s">
        <v>312</v>
      </c>
      <c r="D171" s="4" t="s">
        <v>114</v>
      </c>
      <c r="E171" s="50">
        <v>1</v>
      </c>
      <c r="F171" s="31">
        <f t="shared" si="22"/>
        <v>0</v>
      </c>
      <c r="G171" s="33">
        <f t="shared" si="21"/>
        <v>0</v>
      </c>
      <c r="H171" s="40">
        <f t="shared" si="30"/>
        <v>0</v>
      </c>
      <c r="I171" s="91"/>
      <c r="J171" s="91"/>
      <c r="K171" s="91"/>
      <c r="L171" s="69" t="s">
        <v>312</v>
      </c>
      <c r="M171" s="74"/>
      <c r="N171" s="75"/>
      <c r="O171" s="89">
        <f t="shared" si="23"/>
        <v>1</v>
      </c>
      <c r="P171" s="82">
        <f t="shared" si="24"/>
        <v>0</v>
      </c>
      <c r="Q171" s="83">
        <f t="shared" si="25"/>
        <v>0</v>
      </c>
      <c r="R171" s="83">
        <f t="shared" si="26"/>
        <v>0</v>
      </c>
      <c r="S171" s="83">
        <f t="shared" si="27"/>
        <v>0</v>
      </c>
      <c r="T171" s="83">
        <f t="shared" si="28"/>
        <v>1</v>
      </c>
      <c r="U171" s="84">
        <f t="shared" si="29"/>
        <v>0</v>
      </c>
    </row>
    <row r="172" spans="1:21" ht="15.95" customHeight="1">
      <c r="A172" s="8">
        <v>18</v>
      </c>
      <c r="B172" s="4" t="s">
        <v>104</v>
      </c>
      <c r="C172" s="25" t="s">
        <v>313</v>
      </c>
      <c r="D172" s="9" t="s">
        <v>396</v>
      </c>
      <c r="E172" s="50"/>
      <c r="F172" s="31">
        <f t="shared" si="22"/>
        <v>0</v>
      </c>
      <c r="G172" s="33">
        <f t="shared" si="21"/>
        <v>0</v>
      </c>
      <c r="H172" s="40">
        <f t="shared" si="30"/>
        <v>0</v>
      </c>
      <c r="I172" s="91"/>
      <c r="J172" s="91"/>
      <c r="K172" s="91"/>
      <c r="L172" s="69" t="s">
        <v>313</v>
      </c>
      <c r="M172" s="74"/>
      <c r="N172" s="75"/>
      <c r="O172" s="89">
        <f t="shared" si="23"/>
        <v>0</v>
      </c>
      <c r="P172" s="82">
        <f t="shared" si="24"/>
        <v>0</v>
      </c>
      <c r="Q172" s="83">
        <f t="shared" si="25"/>
        <v>0</v>
      </c>
      <c r="R172" s="83">
        <f t="shared" si="26"/>
        <v>0</v>
      </c>
      <c r="S172" s="83">
        <f t="shared" si="27"/>
        <v>0</v>
      </c>
      <c r="T172" s="83">
        <f t="shared" si="28"/>
        <v>0</v>
      </c>
      <c r="U172" s="84">
        <f t="shared" si="29"/>
        <v>0</v>
      </c>
    </row>
    <row r="173" spans="1:21" ht="15.95" customHeight="1">
      <c r="A173" s="8">
        <v>19</v>
      </c>
      <c r="B173" s="9" t="s">
        <v>104</v>
      </c>
      <c r="C173" s="25" t="s">
        <v>314</v>
      </c>
      <c r="D173" s="9" t="s">
        <v>139</v>
      </c>
      <c r="E173" s="50"/>
      <c r="F173" s="31">
        <f t="shared" si="22"/>
        <v>1</v>
      </c>
      <c r="G173" s="33" t="str">
        <f t="shared" si="21"/>
        <v>SATIE, 21</v>
      </c>
      <c r="H173" s="40">
        <f t="shared" si="30"/>
        <v>0</v>
      </c>
      <c r="I173" s="91"/>
      <c r="J173" s="91"/>
      <c r="K173" s="91"/>
      <c r="L173" s="69" t="s">
        <v>314</v>
      </c>
      <c r="M173" s="74"/>
      <c r="N173" s="75"/>
      <c r="O173" s="89">
        <f t="shared" si="23"/>
        <v>1</v>
      </c>
      <c r="P173" s="82">
        <f t="shared" si="24"/>
        <v>0</v>
      </c>
      <c r="Q173" s="83">
        <f t="shared" si="25"/>
        <v>0</v>
      </c>
      <c r="R173" s="83">
        <f t="shared" si="26"/>
        <v>0</v>
      </c>
      <c r="S173" s="83">
        <f t="shared" si="27"/>
        <v>0</v>
      </c>
      <c r="T173" s="83">
        <f t="shared" si="28"/>
        <v>0</v>
      </c>
      <c r="U173" s="84">
        <f t="shared" si="29"/>
        <v>1</v>
      </c>
    </row>
    <row r="174" spans="1:21" ht="15.95" customHeight="1">
      <c r="A174" s="3">
        <v>20</v>
      </c>
      <c r="B174" s="4" t="s">
        <v>104</v>
      </c>
      <c r="C174" s="25" t="s">
        <v>315</v>
      </c>
      <c r="D174" s="4" t="s">
        <v>115</v>
      </c>
      <c r="E174" s="50"/>
      <c r="F174" s="31">
        <f t="shared" si="22"/>
        <v>0</v>
      </c>
      <c r="G174" s="33">
        <f t="shared" si="21"/>
        <v>0</v>
      </c>
      <c r="H174" s="40">
        <f t="shared" si="30"/>
        <v>0</v>
      </c>
      <c r="I174" s="91"/>
      <c r="J174" s="91"/>
      <c r="K174" s="91"/>
      <c r="L174" s="69" t="s">
        <v>315</v>
      </c>
      <c r="M174" s="74"/>
      <c r="N174" s="75"/>
      <c r="O174" s="89">
        <f t="shared" si="23"/>
        <v>0</v>
      </c>
      <c r="P174" s="82">
        <f t="shared" si="24"/>
        <v>0</v>
      </c>
      <c r="Q174" s="83">
        <f t="shared" si="25"/>
        <v>0</v>
      </c>
      <c r="R174" s="83">
        <f t="shared" si="26"/>
        <v>0</v>
      </c>
      <c r="S174" s="83">
        <f t="shared" si="27"/>
        <v>0</v>
      </c>
      <c r="T174" s="83">
        <f t="shared" si="28"/>
        <v>0</v>
      </c>
      <c r="U174" s="84">
        <f t="shared" si="29"/>
        <v>0</v>
      </c>
    </row>
    <row r="175" spans="1:21" ht="15.95" customHeight="1">
      <c r="A175" s="3">
        <v>21</v>
      </c>
      <c r="B175" s="4" t="s">
        <v>104</v>
      </c>
      <c r="C175" s="25" t="s">
        <v>316</v>
      </c>
      <c r="D175" s="4" t="s">
        <v>116</v>
      </c>
      <c r="E175" s="50">
        <v>1</v>
      </c>
      <c r="F175" s="31">
        <f t="shared" si="22"/>
        <v>0</v>
      </c>
      <c r="G175" s="33">
        <f t="shared" si="21"/>
        <v>0</v>
      </c>
      <c r="H175" s="40">
        <f t="shared" si="30"/>
        <v>2</v>
      </c>
      <c r="I175" s="91" t="s">
        <v>299</v>
      </c>
      <c r="J175" s="91" t="s">
        <v>314</v>
      </c>
      <c r="K175" s="91"/>
      <c r="L175" s="69" t="s">
        <v>316</v>
      </c>
      <c r="M175" s="74"/>
      <c r="N175" s="75"/>
      <c r="O175" s="89">
        <f t="shared" si="23"/>
        <v>1</v>
      </c>
      <c r="P175" s="82">
        <f t="shared" si="24"/>
        <v>0</v>
      </c>
      <c r="Q175" s="83">
        <f t="shared" si="25"/>
        <v>0</v>
      </c>
      <c r="R175" s="83">
        <f t="shared" si="26"/>
        <v>0</v>
      </c>
      <c r="S175" s="83">
        <f t="shared" si="27"/>
        <v>0</v>
      </c>
      <c r="T175" s="83">
        <f t="shared" si="28"/>
        <v>1</v>
      </c>
      <c r="U175" s="84">
        <f t="shared" si="29"/>
        <v>0</v>
      </c>
    </row>
    <row r="176" spans="1:21" ht="15.95" customHeight="1">
      <c r="A176" s="3">
        <v>22</v>
      </c>
      <c r="B176" s="4" t="s">
        <v>104</v>
      </c>
      <c r="C176" s="25" t="s">
        <v>317</v>
      </c>
      <c r="D176" s="4" t="s">
        <v>117</v>
      </c>
      <c r="E176" s="50"/>
      <c r="F176" s="31">
        <f t="shared" si="22"/>
        <v>0</v>
      </c>
      <c r="G176" s="33">
        <f t="shared" si="21"/>
        <v>0</v>
      </c>
      <c r="H176" s="40">
        <f t="shared" si="30"/>
        <v>0</v>
      </c>
      <c r="I176" s="91"/>
      <c r="J176" s="91"/>
      <c r="K176" s="91"/>
      <c r="L176" s="69" t="s">
        <v>317</v>
      </c>
      <c r="M176" s="74"/>
      <c r="N176" s="75"/>
      <c r="O176" s="89">
        <f t="shared" si="23"/>
        <v>0</v>
      </c>
      <c r="P176" s="82">
        <f t="shared" si="24"/>
        <v>0</v>
      </c>
      <c r="Q176" s="83">
        <f t="shared" si="25"/>
        <v>0</v>
      </c>
      <c r="R176" s="83">
        <f t="shared" si="26"/>
        <v>0</v>
      </c>
      <c r="S176" s="83">
        <f t="shared" si="27"/>
        <v>0</v>
      </c>
      <c r="T176" s="83">
        <f t="shared" si="28"/>
        <v>0</v>
      </c>
      <c r="U176" s="84">
        <f t="shared" si="29"/>
        <v>0</v>
      </c>
    </row>
    <row r="177" spans="1:21" ht="15.95" customHeight="1">
      <c r="A177" s="8">
        <v>24</v>
      </c>
      <c r="B177" s="9" t="s">
        <v>104</v>
      </c>
      <c r="C177" s="25" t="s">
        <v>318</v>
      </c>
      <c r="D177" s="9" t="s">
        <v>397</v>
      </c>
      <c r="E177" s="50"/>
      <c r="F177" s="31">
        <f t="shared" si="22"/>
        <v>0</v>
      </c>
      <c r="G177" s="33">
        <f t="shared" si="21"/>
        <v>0</v>
      </c>
      <c r="H177" s="40">
        <f t="shared" si="30"/>
        <v>0</v>
      </c>
      <c r="I177" s="91"/>
      <c r="J177" s="91"/>
      <c r="K177" s="91"/>
      <c r="L177" s="69" t="s">
        <v>318</v>
      </c>
      <c r="M177" s="74"/>
      <c r="N177" s="75"/>
      <c r="O177" s="89">
        <f t="shared" si="23"/>
        <v>0</v>
      </c>
      <c r="P177" s="82">
        <f t="shared" si="24"/>
        <v>0</v>
      </c>
      <c r="Q177" s="83">
        <f t="shared" si="25"/>
        <v>0</v>
      </c>
      <c r="R177" s="83">
        <f t="shared" si="26"/>
        <v>0</v>
      </c>
      <c r="S177" s="83">
        <f t="shared" si="27"/>
        <v>0</v>
      </c>
      <c r="T177" s="83">
        <f t="shared" si="28"/>
        <v>0</v>
      </c>
      <c r="U177" s="84">
        <f t="shared" si="29"/>
        <v>0</v>
      </c>
    </row>
    <row r="178" spans="1:21" ht="15.95" customHeight="1">
      <c r="A178" s="3">
        <v>26</v>
      </c>
      <c r="B178" s="4" t="s">
        <v>104</v>
      </c>
      <c r="C178" s="25" t="s">
        <v>319</v>
      </c>
      <c r="D178" s="4" t="s">
        <v>118</v>
      </c>
      <c r="E178" s="50">
        <v>1</v>
      </c>
      <c r="F178" s="31">
        <f t="shared" si="22"/>
        <v>0</v>
      </c>
      <c r="G178" s="33">
        <f t="shared" si="21"/>
        <v>0</v>
      </c>
      <c r="H178" s="40">
        <f t="shared" si="30"/>
        <v>0</v>
      </c>
      <c r="I178" s="91"/>
      <c r="J178" s="91"/>
      <c r="K178" s="91"/>
      <c r="L178" s="69" t="s">
        <v>319</v>
      </c>
      <c r="M178" s="74"/>
      <c r="N178" s="75"/>
      <c r="O178" s="89">
        <f t="shared" si="23"/>
        <v>1</v>
      </c>
      <c r="P178" s="82">
        <f t="shared" si="24"/>
        <v>0</v>
      </c>
      <c r="Q178" s="83">
        <f t="shared" si="25"/>
        <v>0</v>
      </c>
      <c r="R178" s="83">
        <f t="shared" si="26"/>
        <v>0</v>
      </c>
      <c r="S178" s="83">
        <f t="shared" si="27"/>
        <v>0</v>
      </c>
      <c r="T178" s="83">
        <f t="shared" si="28"/>
        <v>1</v>
      </c>
      <c r="U178" s="84">
        <f t="shared" si="29"/>
        <v>0</v>
      </c>
    </row>
    <row r="179" spans="1:21" ht="15.95" customHeight="1">
      <c r="A179" s="3">
        <v>28</v>
      </c>
      <c r="B179" s="4" t="s">
        <v>104</v>
      </c>
      <c r="C179" s="25" t="s">
        <v>320</v>
      </c>
      <c r="D179" s="4" t="s">
        <v>119</v>
      </c>
      <c r="E179" s="50"/>
      <c r="F179" s="31">
        <f t="shared" si="22"/>
        <v>0</v>
      </c>
      <c r="G179" s="33">
        <f t="shared" si="21"/>
        <v>0</v>
      </c>
      <c r="H179" s="40">
        <f t="shared" si="30"/>
        <v>0</v>
      </c>
      <c r="I179" s="91"/>
      <c r="J179" s="91"/>
      <c r="K179" s="91"/>
      <c r="L179" s="69" t="s">
        <v>320</v>
      </c>
      <c r="M179" s="74"/>
      <c r="N179" s="75"/>
      <c r="O179" s="89">
        <f t="shared" si="23"/>
        <v>0</v>
      </c>
      <c r="P179" s="82">
        <f t="shared" si="24"/>
        <v>0</v>
      </c>
      <c r="Q179" s="83">
        <f t="shared" si="25"/>
        <v>0</v>
      </c>
      <c r="R179" s="83">
        <f t="shared" si="26"/>
        <v>0</v>
      </c>
      <c r="S179" s="83">
        <f t="shared" si="27"/>
        <v>0</v>
      </c>
      <c r="T179" s="83">
        <f t="shared" si="28"/>
        <v>0</v>
      </c>
      <c r="U179" s="84">
        <f t="shared" si="29"/>
        <v>0</v>
      </c>
    </row>
    <row r="180" spans="1:21" ht="15.95" customHeight="1" thickBot="1">
      <c r="A180" s="5">
        <v>30</v>
      </c>
      <c r="B180" s="6" t="s">
        <v>104</v>
      </c>
      <c r="C180" s="55" t="s">
        <v>321</v>
      </c>
      <c r="D180" s="6" t="s">
        <v>120</v>
      </c>
      <c r="E180" s="50">
        <v>1</v>
      </c>
      <c r="F180" s="34">
        <f t="shared" si="22"/>
        <v>0</v>
      </c>
      <c r="G180" s="35">
        <f t="shared" si="21"/>
        <v>0</v>
      </c>
      <c r="H180" s="56">
        <f t="shared" si="30"/>
        <v>0</v>
      </c>
      <c r="I180" s="92"/>
      <c r="J180" s="92"/>
      <c r="K180" s="92"/>
      <c r="L180" s="70" t="s">
        <v>321</v>
      </c>
      <c r="M180" s="74"/>
      <c r="N180" s="75"/>
      <c r="O180" s="89">
        <f t="shared" si="23"/>
        <v>1</v>
      </c>
      <c r="P180" s="82">
        <f t="shared" si="24"/>
        <v>0</v>
      </c>
      <c r="Q180" s="83">
        <f t="shared" si="25"/>
        <v>0</v>
      </c>
      <c r="R180" s="83">
        <f t="shared" si="26"/>
        <v>0</v>
      </c>
      <c r="S180" s="83">
        <f t="shared" si="27"/>
        <v>0</v>
      </c>
      <c r="T180" s="83">
        <f t="shared" si="28"/>
        <v>1</v>
      </c>
      <c r="U180" s="84">
        <f t="shared" si="29"/>
        <v>0</v>
      </c>
    </row>
    <row r="181" spans="1:21" ht="15.95" customHeight="1">
      <c r="A181" s="20">
        <v>1</v>
      </c>
      <c r="B181" s="51" t="s">
        <v>121</v>
      </c>
      <c r="C181" s="25" t="s">
        <v>322</v>
      </c>
      <c r="D181" s="94" t="s">
        <v>354</v>
      </c>
      <c r="E181" s="50"/>
      <c r="F181" s="52">
        <f t="shared" si="22"/>
        <v>1</v>
      </c>
      <c r="G181" s="53" t="str">
        <f t="shared" si="21"/>
        <v>MOULIN, 3</v>
      </c>
      <c r="H181" s="54">
        <f t="shared" si="30"/>
        <v>0</v>
      </c>
      <c r="I181" s="93"/>
      <c r="J181" s="93"/>
      <c r="K181" s="93"/>
      <c r="L181" s="69" t="s">
        <v>322</v>
      </c>
      <c r="M181" s="74"/>
      <c r="N181" s="75"/>
      <c r="O181" s="89">
        <f t="shared" si="23"/>
        <v>1</v>
      </c>
      <c r="P181" s="82">
        <f t="shared" si="24"/>
        <v>0</v>
      </c>
      <c r="Q181" s="83">
        <f t="shared" si="25"/>
        <v>0</v>
      </c>
      <c r="R181" s="83">
        <f t="shared" si="26"/>
        <v>0</v>
      </c>
      <c r="S181" s="83">
        <f t="shared" si="27"/>
        <v>0</v>
      </c>
      <c r="T181" s="83">
        <f t="shared" si="28"/>
        <v>0</v>
      </c>
      <c r="U181" s="84">
        <f t="shared" si="29"/>
        <v>1</v>
      </c>
    </row>
    <row r="182" spans="1:21" ht="15.95" customHeight="1">
      <c r="A182" s="3">
        <v>3</v>
      </c>
      <c r="B182" s="4" t="s">
        <v>121</v>
      </c>
      <c r="C182" s="25" t="s">
        <v>323</v>
      </c>
      <c r="D182" s="4" t="s">
        <v>13</v>
      </c>
      <c r="E182" s="50">
        <v>1</v>
      </c>
      <c r="F182" s="31">
        <f t="shared" si="22"/>
        <v>0</v>
      </c>
      <c r="G182" s="33">
        <f t="shared" si="21"/>
        <v>0</v>
      </c>
      <c r="H182" s="40">
        <f t="shared" si="30"/>
        <v>3</v>
      </c>
      <c r="I182" s="91" t="s">
        <v>322</v>
      </c>
      <c r="J182" s="91" t="s">
        <v>183</v>
      </c>
      <c r="K182" s="91" t="s">
        <v>181</v>
      </c>
      <c r="L182" s="69" t="s">
        <v>323</v>
      </c>
      <c r="M182" s="74"/>
      <c r="N182" s="75"/>
      <c r="O182" s="89">
        <f t="shared" si="23"/>
        <v>1</v>
      </c>
      <c r="P182" s="82">
        <f t="shared" si="24"/>
        <v>0</v>
      </c>
      <c r="Q182" s="83">
        <f t="shared" si="25"/>
        <v>0</v>
      </c>
      <c r="R182" s="83">
        <f t="shared" si="26"/>
        <v>0</v>
      </c>
      <c r="S182" s="83">
        <f t="shared" si="27"/>
        <v>0</v>
      </c>
      <c r="T182" s="83">
        <f t="shared" si="28"/>
        <v>1</v>
      </c>
      <c r="U182" s="84">
        <f t="shared" si="29"/>
        <v>0</v>
      </c>
    </row>
    <row r="183" spans="1:21" ht="15.95" customHeight="1">
      <c r="A183" s="3">
        <v>5</v>
      </c>
      <c r="B183" s="4" t="s">
        <v>121</v>
      </c>
      <c r="C183" s="25" t="s">
        <v>324</v>
      </c>
      <c r="D183" s="4" t="s">
        <v>122</v>
      </c>
      <c r="E183" s="50"/>
      <c r="F183" s="31">
        <f t="shared" si="22"/>
        <v>1</v>
      </c>
      <c r="G183" s="33" t="str">
        <f t="shared" si="21"/>
        <v>MOULIN, 7</v>
      </c>
      <c r="H183" s="40">
        <f t="shared" si="30"/>
        <v>0</v>
      </c>
      <c r="I183" s="91"/>
      <c r="J183" s="91"/>
      <c r="K183" s="91"/>
      <c r="L183" s="69" t="s">
        <v>324</v>
      </c>
      <c r="M183" s="74"/>
      <c r="N183" s="75"/>
      <c r="O183" s="89">
        <f t="shared" si="23"/>
        <v>1</v>
      </c>
      <c r="P183" s="82">
        <f t="shared" si="24"/>
        <v>0</v>
      </c>
      <c r="Q183" s="83">
        <f t="shared" si="25"/>
        <v>0</v>
      </c>
      <c r="R183" s="83">
        <f t="shared" si="26"/>
        <v>0</v>
      </c>
      <c r="S183" s="83">
        <f t="shared" si="27"/>
        <v>0</v>
      </c>
      <c r="T183" s="83">
        <f t="shared" si="28"/>
        <v>0</v>
      </c>
      <c r="U183" s="84">
        <f t="shared" si="29"/>
        <v>1</v>
      </c>
    </row>
    <row r="184" spans="1:21" ht="15.95" customHeight="1" thickBot="1">
      <c r="A184" s="5">
        <v>7</v>
      </c>
      <c r="B184" s="6" t="s">
        <v>121</v>
      </c>
      <c r="C184" s="55" t="s">
        <v>325</v>
      </c>
      <c r="D184" s="6" t="s">
        <v>123</v>
      </c>
      <c r="E184" s="50">
        <v>1</v>
      </c>
      <c r="F184" s="34">
        <f t="shared" si="22"/>
        <v>0</v>
      </c>
      <c r="G184" s="35">
        <f t="shared" si="21"/>
        <v>0</v>
      </c>
      <c r="H184" s="56">
        <f t="shared" si="30"/>
        <v>1</v>
      </c>
      <c r="I184" s="92" t="s">
        <v>324</v>
      </c>
      <c r="J184" s="92"/>
      <c r="K184" s="92"/>
      <c r="L184" s="70" t="s">
        <v>325</v>
      </c>
      <c r="M184" s="78"/>
      <c r="N184" s="79"/>
      <c r="O184" s="80">
        <f t="shared" si="23"/>
        <v>1</v>
      </c>
      <c r="P184" s="85">
        <f t="shared" si="24"/>
        <v>0</v>
      </c>
      <c r="Q184" s="86">
        <f t="shared" si="25"/>
        <v>0</v>
      </c>
      <c r="R184" s="86">
        <f t="shared" si="26"/>
        <v>0</v>
      </c>
      <c r="S184" s="86">
        <f t="shared" si="27"/>
        <v>0</v>
      </c>
      <c r="T184" s="86">
        <f t="shared" si="28"/>
        <v>1</v>
      </c>
      <c r="U184" s="80">
        <f t="shared" si="29"/>
        <v>0</v>
      </c>
    </row>
    <row r="185" spans="1:21">
      <c r="A185" s="13"/>
      <c r="B185" s="14"/>
      <c r="C185" s="13"/>
      <c r="D185" s="14"/>
      <c r="E185" s="14"/>
      <c r="F185" s="14"/>
      <c r="G185" s="28"/>
      <c r="H185" s="14"/>
      <c r="I185" s="26" t="s">
        <v>146</v>
      </c>
      <c r="J185" s="26" t="s">
        <v>146</v>
      </c>
      <c r="K185" s="26" t="s">
        <v>146</v>
      </c>
      <c r="L185" s="36"/>
    </row>
    <row r="186" spans="1:21" ht="12.75" customHeight="1">
      <c r="D186" s="7"/>
      <c r="I186" s="24" t="s">
        <v>147</v>
      </c>
      <c r="J186" s="24" t="s">
        <v>147</v>
      </c>
      <c r="K186" s="24" t="s">
        <v>147</v>
      </c>
    </row>
    <row r="187" spans="1:21" ht="12.75" customHeight="1">
      <c r="I187" s="24" t="s">
        <v>148</v>
      </c>
      <c r="J187" s="24" t="s">
        <v>148</v>
      </c>
      <c r="K187" s="24" t="s">
        <v>148</v>
      </c>
    </row>
    <row r="188" spans="1:21" ht="12.75" customHeight="1">
      <c r="I188" s="24" t="s">
        <v>149</v>
      </c>
      <c r="J188" s="24" t="s">
        <v>149</v>
      </c>
      <c r="K188" s="24" t="s">
        <v>149</v>
      </c>
    </row>
    <row r="189" spans="1:21">
      <c r="I189" s="24" t="s">
        <v>150</v>
      </c>
      <c r="J189" s="24" t="s">
        <v>150</v>
      </c>
      <c r="K189" s="24" t="s">
        <v>150</v>
      </c>
    </row>
    <row r="190" spans="1:21">
      <c r="I190" s="19" t="s">
        <v>151</v>
      </c>
      <c r="J190" s="19" t="s">
        <v>151</v>
      </c>
      <c r="K190" s="19" t="s">
        <v>151</v>
      </c>
    </row>
    <row r="191" spans="1:21">
      <c r="I191" s="19" t="s">
        <v>152</v>
      </c>
      <c r="J191" s="19" t="s">
        <v>152</v>
      </c>
      <c r="K191" s="19" t="s">
        <v>152</v>
      </c>
    </row>
    <row r="192" spans="1:21">
      <c r="I192" s="19" t="s">
        <v>153</v>
      </c>
      <c r="J192" s="19" t="s">
        <v>153</v>
      </c>
      <c r="K192" s="19" t="s">
        <v>153</v>
      </c>
    </row>
    <row r="193" spans="9:11">
      <c r="I193" s="19" t="s">
        <v>154</v>
      </c>
      <c r="J193" s="19" t="s">
        <v>154</v>
      </c>
      <c r="K193" s="19" t="s">
        <v>154</v>
      </c>
    </row>
    <row r="194" spans="9:11">
      <c r="I194" s="19" t="s">
        <v>155</v>
      </c>
      <c r="J194" s="19" t="s">
        <v>155</v>
      </c>
      <c r="K194" s="19" t="s">
        <v>155</v>
      </c>
    </row>
    <row r="195" spans="9:11">
      <c r="I195" s="19" t="s">
        <v>156</v>
      </c>
      <c r="J195" s="19" t="s">
        <v>156</v>
      </c>
      <c r="K195" s="19" t="s">
        <v>156</v>
      </c>
    </row>
    <row r="196" spans="9:11">
      <c r="I196" s="19" t="s">
        <v>157</v>
      </c>
      <c r="J196" s="19" t="s">
        <v>157</v>
      </c>
      <c r="K196" s="19" t="s">
        <v>157</v>
      </c>
    </row>
    <row r="197" spans="9:11">
      <c r="I197" s="19" t="s">
        <v>158</v>
      </c>
      <c r="J197" s="19" t="s">
        <v>158</v>
      </c>
      <c r="K197" s="19" t="s">
        <v>158</v>
      </c>
    </row>
    <row r="198" spans="9:11">
      <c r="I198" s="19" t="s">
        <v>159</v>
      </c>
      <c r="J198" s="19" t="s">
        <v>159</v>
      </c>
      <c r="K198" s="19" t="s">
        <v>159</v>
      </c>
    </row>
    <row r="199" spans="9:11">
      <c r="I199" s="19" t="s">
        <v>160</v>
      </c>
      <c r="J199" s="19" t="s">
        <v>160</v>
      </c>
      <c r="K199" s="19" t="s">
        <v>160</v>
      </c>
    </row>
    <row r="200" spans="9:11">
      <c r="I200" s="19" t="s">
        <v>161</v>
      </c>
      <c r="J200" s="19" t="s">
        <v>161</v>
      </c>
      <c r="K200" s="19" t="s">
        <v>161</v>
      </c>
    </row>
    <row r="201" spans="9:11">
      <c r="I201" s="19" t="s">
        <v>162</v>
      </c>
      <c r="J201" s="19" t="s">
        <v>162</v>
      </c>
      <c r="K201" s="19" t="s">
        <v>162</v>
      </c>
    </row>
    <row r="202" spans="9:11">
      <c r="I202" s="19" t="s">
        <v>163</v>
      </c>
      <c r="J202" s="19" t="s">
        <v>163</v>
      </c>
      <c r="K202" s="19" t="s">
        <v>163</v>
      </c>
    </row>
    <row r="203" spans="9:11">
      <c r="I203" s="19" t="s">
        <v>164</v>
      </c>
      <c r="J203" s="19" t="s">
        <v>164</v>
      </c>
      <c r="K203" s="19" t="s">
        <v>164</v>
      </c>
    </row>
    <row r="204" spans="9:11">
      <c r="I204" s="19" t="s">
        <v>165</v>
      </c>
      <c r="J204" s="19" t="s">
        <v>165</v>
      </c>
      <c r="K204" s="19" t="s">
        <v>165</v>
      </c>
    </row>
    <row r="205" spans="9:11">
      <c r="I205" s="19" t="s">
        <v>166</v>
      </c>
      <c r="J205" s="19" t="s">
        <v>166</v>
      </c>
      <c r="K205" s="19" t="s">
        <v>166</v>
      </c>
    </row>
    <row r="206" spans="9:11">
      <c r="I206" s="19" t="s">
        <v>167</v>
      </c>
      <c r="J206" s="19" t="s">
        <v>167</v>
      </c>
      <c r="K206" s="19" t="s">
        <v>167</v>
      </c>
    </row>
    <row r="207" spans="9:11">
      <c r="I207" s="19" t="s">
        <v>168</v>
      </c>
      <c r="J207" s="19" t="s">
        <v>168</v>
      </c>
      <c r="K207" s="19" t="s">
        <v>168</v>
      </c>
    </row>
    <row r="208" spans="9:11">
      <c r="I208" s="19" t="s">
        <v>169</v>
      </c>
      <c r="J208" s="19" t="s">
        <v>169</v>
      </c>
      <c r="K208" s="19" t="s">
        <v>169</v>
      </c>
    </row>
    <row r="209" spans="9:11">
      <c r="I209" s="19" t="s">
        <v>170</v>
      </c>
      <c r="J209" s="19" t="s">
        <v>170</v>
      </c>
      <c r="K209" s="19" t="s">
        <v>170</v>
      </c>
    </row>
    <row r="210" spans="9:11">
      <c r="I210" s="19" t="s">
        <v>171</v>
      </c>
      <c r="J210" s="19" t="s">
        <v>171</v>
      </c>
      <c r="K210" s="19" t="s">
        <v>171</v>
      </c>
    </row>
    <row r="211" spans="9:11">
      <c r="I211" s="19" t="s">
        <v>172</v>
      </c>
      <c r="J211" s="19" t="s">
        <v>172</v>
      </c>
      <c r="K211" s="19" t="s">
        <v>172</v>
      </c>
    </row>
    <row r="212" spans="9:11">
      <c r="I212" s="19" t="s">
        <v>173</v>
      </c>
      <c r="J212" s="19" t="s">
        <v>173</v>
      </c>
      <c r="K212" s="19" t="s">
        <v>173</v>
      </c>
    </row>
    <row r="213" spans="9:11">
      <c r="I213" s="19" t="s">
        <v>174</v>
      </c>
      <c r="J213" s="19" t="s">
        <v>174</v>
      </c>
      <c r="K213" s="19" t="s">
        <v>174</v>
      </c>
    </row>
    <row r="214" spans="9:11">
      <c r="I214" s="19" t="s">
        <v>175</v>
      </c>
      <c r="J214" s="19" t="s">
        <v>175</v>
      </c>
      <c r="K214" s="19" t="s">
        <v>175</v>
      </c>
    </row>
    <row r="215" spans="9:11">
      <c r="I215" s="19" t="s">
        <v>176</v>
      </c>
      <c r="J215" s="19" t="s">
        <v>176</v>
      </c>
      <c r="K215" s="19" t="s">
        <v>176</v>
      </c>
    </row>
    <row r="216" spans="9:11">
      <c r="I216" s="19" t="s">
        <v>177</v>
      </c>
      <c r="J216" s="19" t="s">
        <v>177</v>
      </c>
      <c r="K216" s="19" t="s">
        <v>177</v>
      </c>
    </row>
    <row r="217" spans="9:11">
      <c r="I217" s="19" t="s">
        <v>178</v>
      </c>
      <c r="J217" s="19" t="s">
        <v>178</v>
      </c>
      <c r="K217" s="19" t="s">
        <v>178</v>
      </c>
    </row>
    <row r="218" spans="9:11">
      <c r="I218" s="19" t="s">
        <v>179</v>
      </c>
      <c r="J218" s="19" t="s">
        <v>179</v>
      </c>
      <c r="K218" s="19" t="s">
        <v>179</v>
      </c>
    </row>
    <row r="219" spans="9:11">
      <c r="I219" s="19" t="s">
        <v>180</v>
      </c>
      <c r="J219" s="19" t="s">
        <v>180</v>
      </c>
      <c r="K219" s="19" t="s">
        <v>180</v>
      </c>
    </row>
    <row r="220" spans="9:11">
      <c r="I220" s="19" t="s">
        <v>181</v>
      </c>
      <c r="J220" s="19" t="s">
        <v>181</v>
      </c>
      <c r="K220" s="19" t="s">
        <v>181</v>
      </c>
    </row>
    <row r="221" spans="9:11">
      <c r="I221" s="19" t="s">
        <v>182</v>
      </c>
      <c r="J221" s="19" t="s">
        <v>182</v>
      </c>
      <c r="K221" s="19" t="s">
        <v>182</v>
      </c>
    </row>
    <row r="222" spans="9:11">
      <c r="I222" s="19" t="s">
        <v>183</v>
      </c>
      <c r="J222" s="19" t="s">
        <v>183</v>
      </c>
      <c r="K222" s="19" t="s">
        <v>183</v>
      </c>
    </row>
    <row r="223" spans="9:11">
      <c r="I223" s="19" t="s">
        <v>184</v>
      </c>
      <c r="J223" s="19" t="s">
        <v>184</v>
      </c>
      <c r="K223" s="19" t="s">
        <v>184</v>
      </c>
    </row>
    <row r="224" spans="9:11">
      <c r="I224" s="19" t="s">
        <v>185</v>
      </c>
      <c r="J224" s="19" t="s">
        <v>185</v>
      </c>
      <c r="K224" s="19" t="s">
        <v>185</v>
      </c>
    </row>
    <row r="225" spans="9:11">
      <c r="I225" s="19" t="s">
        <v>186</v>
      </c>
      <c r="J225" s="19" t="s">
        <v>186</v>
      </c>
      <c r="K225" s="19" t="s">
        <v>186</v>
      </c>
    </row>
    <row r="226" spans="9:11">
      <c r="I226" s="19" t="s">
        <v>187</v>
      </c>
      <c r="J226" s="19" t="s">
        <v>187</v>
      </c>
      <c r="K226" s="19" t="s">
        <v>187</v>
      </c>
    </row>
    <row r="227" spans="9:11">
      <c r="I227" s="19" t="s">
        <v>188</v>
      </c>
      <c r="J227" s="19" t="s">
        <v>188</v>
      </c>
      <c r="K227" s="19" t="s">
        <v>188</v>
      </c>
    </row>
    <row r="228" spans="9:11">
      <c r="I228" s="19" t="s">
        <v>189</v>
      </c>
      <c r="J228" s="19" t="s">
        <v>189</v>
      </c>
      <c r="K228" s="19" t="s">
        <v>189</v>
      </c>
    </row>
    <row r="229" spans="9:11">
      <c r="I229" s="19" t="s">
        <v>190</v>
      </c>
      <c r="J229" s="19" t="s">
        <v>190</v>
      </c>
      <c r="K229" s="19" t="s">
        <v>190</v>
      </c>
    </row>
    <row r="230" spans="9:11">
      <c r="I230" s="19" t="s">
        <v>191</v>
      </c>
      <c r="J230" s="19" t="s">
        <v>191</v>
      </c>
      <c r="K230" s="19" t="s">
        <v>191</v>
      </c>
    </row>
    <row r="231" spans="9:11">
      <c r="I231" s="19" t="s">
        <v>192</v>
      </c>
      <c r="J231" s="19" t="s">
        <v>192</v>
      </c>
      <c r="K231" s="19" t="s">
        <v>192</v>
      </c>
    </row>
    <row r="232" spans="9:11">
      <c r="I232" s="19" t="s">
        <v>193</v>
      </c>
      <c r="J232" s="19" t="s">
        <v>193</v>
      </c>
      <c r="K232" s="19" t="s">
        <v>193</v>
      </c>
    </row>
    <row r="233" spans="9:11">
      <c r="I233" s="19" t="s">
        <v>194</v>
      </c>
      <c r="J233" s="19" t="s">
        <v>194</v>
      </c>
      <c r="K233" s="19" t="s">
        <v>194</v>
      </c>
    </row>
    <row r="234" spans="9:11">
      <c r="I234" s="19" t="s">
        <v>195</v>
      </c>
      <c r="J234" s="19" t="s">
        <v>195</v>
      </c>
      <c r="K234" s="19" t="s">
        <v>195</v>
      </c>
    </row>
    <row r="235" spans="9:11">
      <c r="I235" s="19" t="s">
        <v>196</v>
      </c>
      <c r="J235" s="19" t="s">
        <v>196</v>
      </c>
      <c r="K235" s="19" t="s">
        <v>196</v>
      </c>
    </row>
    <row r="236" spans="9:11">
      <c r="I236" s="19" t="s">
        <v>197</v>
      </c>
      <c r="J236" s="19" t="s">
        <v>197</v>
      </c>
      <c r="K236" s="19" t="s">
        <v>197</v>
      </c>
    </row>
    <row r="237" spans="9:11">
      <c r="I237" s="19" t="s">
        <v>198</v>
      </c>
      <c r="J237" s="19" t="s">
        <v>198</v>
      </c>
      <c r="K237" s="19" t="s">
        <v>198</v>
      </c>
    </row>
    <row r="238" spans="9:11">
      <c r="I238" s="19" t="s">
        <v>199</v>
      </c>
      <c r="J238" s="19" t="s">
        <v>199</v>
      </c>
      <c r="K238" s="19" t="s">
        <v>199</v>
      </c>
    </row>
    <row r="239" spans="9:11">
      <c r="I239" s="19" t="s">
        <v>200</v>
      </c>
      <c r="J239" s="19" t="s">
        <v>200</v>
      </c>
      <c r="K239" s="19" t="s">
        <v>200</v>
      </c>
    </row>
    <row r="240" spans="9:11">
      <c r="I240" s="19" t="s">
        <v>201</v>
      </c>
      <c r="J240" s="19" t="s">
        <v>201</v>
      </c>
      <c r="K240" s="19" t="s">
        <v>201</v>
      </c>
    </row>
    <row r="241" spans="9:11">
      <c r="I241" s="19" t="s">
        <v>202</v>
      </c>
      <c r="J241" s="19" t="s">
        <v>202</v>
      </c>
      <c r="K241" s="19" t="s">
        <v>202</v>
      </c>
    </row>
    <row r="242" spans="9:11">
      <c r="I242" s="19" t="s">
        <v>203</v>
      </c>
      <c r="J242" s="19" t="s">
        <v>203</v>
      </c>
      <c r="K242" s="19" t="s">
        <v>203</v>
      </c>
    </row>
    <row r="243" spans="9:11">
      <c r="I243" s="19" t="s">
        <v>204</v>
      </c>
      <c r="J243" s="19" t="s">
        <v>204</v>
      </c>
      <c r="K243" s="19" t="s">
        <v>204</v>
      </c>
    </row>
    <row r="244" spans="9:11">
      <c r="I244" s="19" t="s">
        <v>205</v>
      </c>
      <c r="J244" s="19" t="s">
        <v>205</v>
      </c>
      <c r="K244" s="19" t="s">
        <v>205</v>
      </c>
    </row>
    <row r="245" spans="9:11">
      <c r="I245" s="19" t="s">
        <v>206</v>
      </c>
      <c r="J245" s="19" t="s">
        <v>206</v>
      </c>
      <c r="K245" s="19" t="s">
        <v>206</v>
      </c>
    </row>
    <row r="246" spans="9:11">
      <c r="I246" s="19" t="s">
        <v>207</v>
      </c>
      <c r="J246" s="19" t="s">
        <v>207</v>
      </c>
      <c r="K246" s="19" t="s">
        <v>207</v>
      </c>
    </row>
    <row r="247" spans="9:11">
      <c r="I247" s="19" t="s">
        <v>208</v>
      </c>
      <c r="J247" s="19" t="s">
        <v>208</v>
      </c>
      <c r="K247" s="19" t="s">
        <v>208</v>
      </c>
    </row>
    <row r="248" spans="9:11">
      <c r="I248" s="19" t="s">
        <v>209</v>
      </c>
      <c r="J248" s="19" t="s">
        <v>209</v>
      </c>
      <c r="K248" s="19" t="s">
        <v>209</v>
      </c>
    </row>
    <row r="249" spans="9:11">
      <c r="I249" s="19" t="s">
        <v>210</v>
      </c>
      <c r="J249" s="19" t="s">
        <v>210</v>
      </c>
      <c r="K249" s="19" t="s">
        <v>210</v>
      </c>
    </row>
    <row r="250" spans="9:11">
      <c r="I250" s="19" t="s">
        <v>211</v>
      </c>
      <c r="J250" s="19" t="s">
        <v>211</v>
      </c>
      <c r="K250" s="19" t="s">
        <v>211</v>
      </c>
    </row>
    <row r="251" spans="9:11">
      <c r="I251" s="19" t="s">
        <v>212</v>
      </c>
      <c r="J251" s="19" t="s">
        <v>212</v>
      </c>
      <c r="K251" s="19" t="s">
        <v>212</v>
      </c>
    </row>
    <row r="252" spans="9:11">
      <c r="I252" s="19" t="s">
        <v>213</v>
      </c>
      <c r="J252" s="19" t="s">
        <v>213</v>
      </c>
      <c r="K252" s="19" t="s">
        <v>213</v>
      </c>
    </row>
    <row r="253" spans="9:11">
      <c r="I253" s="19" t="s">
        <v>214</v>
      </c>
      <c r="J253" s="19" t="s">
        <v>214</v>
      </c>
      <c r="K253" s="19" t="s">
        <v>214</v>
      </c>
    </row>
    <row r="254" spans="9:11">
      <c r="I254" s="19" t="s">
        <v>215</v>
      </c>
      <c r="J254" s="19" t="s">
        <v>215</v>
      </c>
      <c r="K254" s="19" t="s">
        <v>215</v>
      </c>
    </row>
    <row r="255" spans="9:11">
      <c r="I255" s="19" t="s">
        <v>216</v>
      </c>
      <c r="J255" s="19" t="s">
        <v>216</v>
      </c>
      <c r="K255" s="19" t="s">
        <v>216</v>
      </c>
    </row>
    <row r="256" spans="9:11">
      <c r="I256" s="19" t="s">
        <v>217</v>
      </c>
      <c r="J256" s="19" t="s">
        <v>217</v>
      </c>
      <c r="K256" s="19" t="s">
        <v>217</v>
      </c>
    </row>
    <row r="257" spans="9:11">
      <c r="I257" s="19" t="s">
        <v>218</v>
      </c>
      <c r="J257" s="19" t="s">
        <v>218</v>
      </c>
      <c r="K257" s="19" t="s">
        <v>218</v>
      </c>
    </row>
    <row r="258" spans="9:11">
      <c r="I258" s="19" t="s">
        <v>219</v>
      </c>
      <c r="J258" s="19" t="s">
        <v>219</v>
      </c>
      <c r="K258" s="19" t="s">
        <v>219</v>
      </c>
    </row>
    <row r="259" spans="9:11">
      <c r="I259" s="19" t="s">
        <v>220</v>
      </c>
      <c r="J259" s="19" t="s">
        <v>220</v>
      </c>
      <c r="K259" s="19" t="s">
        <v>220</v>
      </c>
    </row>
    <row r="260" spans="9:11">
      <c r="I260" s="19" t="s">
        <v>221</v>
      </c>
      <c r="J260" s="19" t="s">
        <v>221</v>
      </c>
      <c r="K260" s="19" t="s">
        <v>221</v>
      </c>
    </row>
    <row r="261" spans="9:11">
      <c r="I261" s="19" t="s">
        <v>222</v>
      </c>
      <c r="J261" s="19" t="s">
        <v>222</v>
      </c>
      <c r="K261" s="19" t="s">
        <v>222</v>
      </c>
    </row>
    <row r="262" spans="9:11">
      <c r="I262" s="19" t="s">
        <v>223</v>
      </c>
      <c r="J262" s="19" t="s">
        <v>223</v>
      </c>
      <c r="K262" s="19" t="s">
        <v>223</v>
      </c>
    </row>
    <row r="263" spans="9:11">
      <c r="I263" s="19" t="s">
        <v>224</v>
      </c>
      <c r="J263" s="19" t="s">
        <v>224</v>
      </c>
      <c r="K263" s="19" t="s">
        <v>224</v>
      </c>
    </row>
    <row r="264" spans="9:11">
      <c r="I264" s="19" t="s">
        <v>225</v>
      </c>
      <c r="J264" s="19" t="s">
        <v>225</v>
      </c>
      <c r="K264" s="19" t="s">
        <v>225</v>
      </c>
    </row>
    <row r="265" spans="9:11">
      <c r="I265" s="19" t="s">
        <v>226</v>
      </c>
      <c r="J265" s="19" t="s">
        <v>226</v>
      </c>
      <c r="K265" s="19" t="s">
        <v>226</v>
      </c>
    </row>
    <row r="266" spans="9:11">
      <c r="I266" s="19" t="s">
        <v>227</v>
      </c>
      <c r="J266" s="19" t="s">
        <v>227</v>
      </c>
      <c r="K266" s="19" t="s">
        <v>227</v>
      </c>
    </row>
    <row r="267" spans="9:11">
      <c r="I267" s="19" t="s">
        <v>228</v>
      </c>
      <c r="J267" s="19" t="s">
        <v>228</v>
      </c>
      <c r="K267" s="19" t="s">
        <v>228</v>
      </c>
    </row>
    <row r="268" spans="9:11">
      <c r="I268" s="19" t="s">
        <v>229</v>
      </c>
      <c r="J268" s="19" t="s">
        <v>229</v>
      </c>
      <c r="K268" s="19" t="s">
        <v>229</v>
      </c>
    </row>
    <row r="269" spans="9:11">
      <c r="I269" s="19" t="s">
        <v>230</v>
      </c>
      <c r="J269" s="19" t="s">
        <v>230</v>
      </c>
      <c r="K269" s="19" t="s">
        <v>230</v>
      </c>
    </row>
    <row r="270" spans="9:11">
      <c r="I270" s="19" t="s">
        <v>231</v>
      </c>
      <c r="J270" s="19" t="s">
        <v>231</v>
      </c>
      <c r="K270" s="19" t="s">
        <v>231</v>
      </c>
    </row>
    <row r="271" spans="9:11">
      <c r="I271" s="19" t="s">
        <v>232</v>
      </c>
      <c r="J271" s="19" t="s">
        <v>232</v>
      </c>
      <c r="K271" s="19" t="s">
        <v>232</v>
      </c>
    </row>
    <row r="272" spans="9:11">
      <c r="I272" s="19" t="s">
        <v>233</v>
      </c>
      <c r="J272" s="19" t="s">
        <v>233</v>
      </c>
      <c r="K272" s="19" t="s">
        <v>233</v>
      </c>
    </row>
    <row r="273" spans="9:11">
      <c r="I273" s="19" t="s">
        <v>234</v>
      </c>
      <c r="J273" s="19" t="s">
        <v>234</v>
      </c>
      <c r="K273" s="19" t="s">
        <v>234</v>
      </c>
    </row>
    <row r="274" spans="9:11">
      <c r="I274" s="19" t="s">
        <v>235</v>
      </c>
      <c r="J274" s="19" t="s">
        <v>235</v>
      </c>
      <c r="K274" s="19" t="s">
        <v>235</v>
      </c>
    </row>
    <row r="275" spans="9:11">
      <c r="I275" s="19" t="s">
        <v>236</v>
      </c>
      <c r="J275" s="19" t="s">
        <v>236</v>
      </c>
      <c r="K275" s="19" t="s">
        <v>236</v>
      </c>
    </row>
    <row r="276" spans="9:11">
      <c r="I276" s="19" t="s">
        <v>237</v>
      </c>
      <c r="J276" s="19" t="s">
        <v>237</v>
      </c>
      <c r="K276" s="19" t="s">
        <v>237</v>
      </c>
    </row>
    <row r="277" spans="9:11">
      <c r="I277" s="19" t="s">
        <v>238</v>
      </c>
      <c r="J277" s="19" t="s">
        <v>238</v>
      </c>
      <c r="K277" s="19" t="s">
        <v>238</v>
      </c>
    </row>
    <row r="278" spans="9:11">
      <c r="I278" s="19" t="s">
        <v>239</v>
      </c>
      <c r="J278" s="19" t="s">
        <v>239</v>
      </c>
      <c r="K278" s="19" t="s">
        <v>239</v>
      </c>
    </row>
    <row r="279" spans="9:11">
      <c r="I279" s="19" t="s">
        <v>240</v>
      </c>
      <c r="J279" s="19" t="s">
        <v>240</v>
      </c>
      <c r="K279" s="19" t="s">
        <v>240</v>
      </c>
    </row>
    <row r="280" spans="9:11">
      <c r="I280" s="19" t="s">
        <v>241</v>
      </c>
      <c r="J280" s="19" t="s">
        <v>241</v>
      </c>
      <c r="K280" s="19" t="s">
        <v>241</v>
      </c>
    </row>
    <row r="281" spans="9:11">
      <c r="I281" s="19" t="s">
        <v>242</v>
      </c>
      <c r="J281" s="19" t="s">
        <v>242</v>
      </c>
      <c r="K281" s="19" t="s">
        <v>242</v>
      </c>
    </row>
    <row r="282" spans="9:11">
      <c r="I282" s="19" t="s">
        <v>243</v>
      </c>
      <c r="J282" s="19" t="s">
        <v>243</v>
      </c>
      <c r="K282" s="19" t="s">
        <v>243</v>
      </c>
    </row>
    <row r="283" spans="9:11">
      <c r="I283" s="19" t="s">
        <v>244</v>
      </c>
      <c r="J283" s="19" t="s">
        <v>244</v>
      </c>
      <c r="K283" s="19" t="s">
        <v>244</v>
      </c>
    </row>
    <row r="284" spans="9:11">
      <c r="I284" s="19" t="s">
        <v>245</v>
      </c>
      <c r="J284" s="19" t="s">
        <v>245</v>
      </c>
      <c r="K284" s="19" t="s">
        <v>245</v>
      </c>
    </row>
    <row r="285" spans="9:11">
      <c r="I285" s="19" t="s">
        <v>246</v>
      </c>
      <c r="J285" s="19" t="s">
        <v>246</v>
      </c>
      <c r="K285" s="19" t="s">
        <v>246</v>
      </c>
    </row>
    <row r="286" spans="9:11">
      <c r="I286" s="19" t="s">
        <v>247</v>
      </c>
      <c r="J286" s="19" t="s">
        <v>247</v>
      </c>
      <c r="K286" s="19" t="s">
        <v>247</v>
      </c>
    </row>
    <row r="287" spans="9:11">
      <c r="I287" s="19" t="s">
        <v>248</v>
      </c>
      <c r="J287" s="19" t="s">
        <v>248</v>
      </c>
      <c r="K287" s="19" t="s">
        <v>248</v>
      </c>
    </row>
    <row r="288" spans="9:11">
      <c r="I288" s="19" t="s">
        <v>249</v>
      </c>
      <c r="J288" s="19" t="s">
        <v>249</v>
      </c>
      <c r="K288" s="19" t="s">
        <v>249</v>
      </c>
    </row>
    <row r="289" spans="9:11">
      <c r="I289" s="19" t="s">
        <v>250</v>
      </c>
      <c r="J289" s="19" t="s">
        <v>250</v>
      </c>
      <c r="K289" s="19" t="s">
        <v>250</v>
      </c>
    </row>
    <row r="290" spans="9:11">
      <c r="I290" s="19" t="s">
        <v>251</v>
      </c>
      <c r="J290" s="19" t="s">
        <v>251</v>
      </c>
      <c r="K290" s="19" t="s">
        <v>251</v>
      </c>
    </row>
    <row r="291" spans="9:11">
      <c r="I291" s="19" t="s">
        <v>252</v>
      </c>
      <c r="J291" s="19" t="s">
        <v>252</v>
      </c>
      <c r="K291" s="19" t="s">
        <v>252</v>
      </c>
    </row>
    <row r="292" spans="9:11">
      <c r="I292" s="19" t="s">
        <v>253</v>
      </c>
      <c r="J292" s="19" t="s">
        <v>253</v>
      </c>
      <c r="K292" s="19" t="s">
        <v>253</v>
      </c>
    </row>
    <row r="293" spans="9:11">
      <c r="I293" s="19" t="s">
        <v>254</v>
      </c>
      <c r="J293" s="19" t="s">
        <v>254</v>
      </c>
      <c r="K293" s="19" t="s">
        <v>254</v>
      </c>
    </row>
    <row r="294" spans="9:11">
      <c r="I294" s="19" t="s">
        <v>255</v>
      </c>
      <c r="J294" s="19" t="s">
        <v>255</v>
      </c>
      <c r="K294" s="19" t="s">
        <v>255</v>
      </c>
    </row>
    <row r="295" spans="9:11">
      <c r="I295" s="19" t="s">
        <v>256</v>
      </c>
      <c r="J295" s="19" t="s">
        <v>256</v>
      </c>
      <c r="K295" s="19" t="s">
        <v>256</v>
      </c>
    </row>
    <row r="296" spans="9:11">
      <c r="I296" s="19" t="s">
        <v>257</v>
      </c>
      <c r="J296" s="19" t="s">
        <v>257</v>
      </c>
      <c r="K296" s="19" t="s">
        <v>257</v>
      </c>
    </row>
    <row r="297" spans="9:11">
      <c r="I297" s="19" t="s">
        <v>258</v>
      </c>
      <c r="J297" s="19" t="s">
        <v>258</v>
      </c>
      <c r="K297" s="19" t="s">
        <v>258</v>
      </c>
    </row>
    <row r="298" spans="9:11">
      <c r="I298" s="19" t="s">
        <v>259</v>
      </c>
      <c r="J298" s="19" t="s">
        <v>259</v>
      </c>
      <c r="K298" s="19" t="s">
        <v>259</v>
      </c>
    </row>
    <row r="299" spans="9:11">
      <c r="I299" s="19" t="s">
        <v>260</v>
      </c>
      <c r="J299" s="19" t="s">
        <v>260</v>
      </c>
      <c r="K299" s="19" t="s">
        <v>260</v>
      </c>
    </row>
    <row r="300" spans="9:11">
      <c r="I300" s="19" t="s">
        <v>261</v>
      </c>
      <c r="J300" s="19" t="s">
        <v>261</v>
      </c>
      <c r="K300" s="19" t="s">
        <v>261</v>
      </c>
    </row>
    <row r="301" spans="9:11">
      <c r="I301" s="19" t="s">
        <v>262</v>
      </c>
      <c r="J301" s="19" t="s">
        <v>262</v>
      </c>
      <c r="K301" s="19" t="s">
        <v>262</v>
      </c>
    </row>
    <row r="302" spans="9:11">
      <c r="I302" s="19" t="s">
        <v>263</v>
      </c>
      <c r="J302" s="19" t="s">
        <v>263</v>
      </c>
      <c r="K302" s="19" t="s">
        <v>263</v>
      </c>
    </row>
    <row r="303" spans="9:11">
      <c r="I303" s="19" t="s">
        <v>264</v>
      </c>
      <c r="J303" s="19" t="s">
        <v>264</v>
      </c>
      <c r="K303" s="19" t="s">
        <v>264</v>
      </c>
    </row>
    <row r="304" spans="9:11">
      <c r="I304" s="19" t="s">
        <v>265</v>
      </c>
      <c r="J304" s="19" t="s">
        <v>265</v>
      </c>
      <c r="K304" s="19" t="s">
        <v>265</v>
      </c>
    </row>
    <row r="305" spans="9:11">
      <c r="I305" s="19" t="s">
        <v>266</v>
      </c>
      <c r="J305" s="19" t="s">
        <v>266</v>
      </c>
      <c r="K305" s="19" t="s">
        <v>266</v>
      </c>
    </row>
    <row r="306" spans="9:11">
      <c r="I306" s="19" t="s">
        <v>267</v>
      </c>
      <c r="J306" s="19" t="s">
        <v>267</v>
      </c>
      <c r="K306" s="19" t="s">
        <v>267</v>
      </c>
    </row>
    <row r="307" spans="9:11">
      <c r="I307" s="19" t="s">
        <v>268</v>
      </c>
      <c r="J307" s="19" t="s">
        <v>268</v>
      </c>
      <c r="K307" s="19" t="s">
        <v>268</v>
      </c>
    </row>
    <row r="308" spans="9:11">
      <c r="I308" s="19" t="s">
        <v>269</v>
      </c>
      <c r="J308" s="19" t="s">
        <v>269</v>
      </c>
      <c r="K308" s="19" t="s">
        <v>269</v>
      </c>
    </row>
    <row r="309" spans="9:11">
      <c r="I309" s="19" t="s">
        <v>270</v>
      </c>
      <c r="J309" s="19" t="s">
        <v>270</v>
      </c>
      <c r="K309" s="19" t="s">
        <v>270</v>
      </c>
    </row>
    <row r="310" spans="9:11">
      <c r="I310" s="19" t="s">
        <v>271</v>
      </c>
      <c r="J310" s="19" t="s">
        <v>271</v>
      </c>
      <c r="K310" s="19" t="s">
        <v>271</v>
      </c>
    </row>
    <row r="311" spans="9:11">
      <c r="I311" s="19" t="s">
        <v>272</v>
      </c>
      <c r="J311" s="19" t="s">
        <v>272</v>
      </c>
      <c r="K311" s="19" t="s">
        <v>272</v>
      </c>
    </row>
    <row r="312" spans="9:11">
      <c r="I312" s="19" t="s">
        <v>273</v>
      </c>
      <c r="J312" s="19" t="s">
        <v>273</v>
      </c>
      <c r="K312" s="19" t="s">
        <v>273</v>
      </c>
    </row>
    <row r="313" spans="9:11">
      <c r="I313" s="19" t="s">
        <v>274</v>
      </c>
      <c r="J313" s="19" t="s">
        <v>274</v>
      </c>
      <c r="K313" s="19" t="s">
        <v>274</v>
      </c>
    </row>
    <row r="314" spans="9:11">
      <c r="I314" s="19" t="s">
        <v>275</v>
      </c>
      <c r="J314" s="19" t="s">
        <v>275</v>
      </c>
      <c r="K314" s="19" t="s">
        <v>275</v>
      </c>
    </row>
    <row r="315" spans="9:11">
      <c r="I315" s="19" t="s">
        <v>276</v>
      </c>
      <c r="J315" s="19" t="s">
        <v>276</v>
      </c>
      <c r="K315" s="19" t="s">
        <v>276</v>
      </c>
    </row>
    <row r="316" spans="9:11">
      <c r="I316" s="19" t="s">
        <v>277</v>
      </c>
      <c r="J316" s="19" t="s">
        <v>277</v>
      </c>
      <c r="K316" s="19" t="s">
        <v>277</v>
      </c>
    </row>
    <row r="317" spans="9:11">
      <c r="I317" s="19" t="s">
        <v>278</v>
      </c>
      <c r="J317" s="19" t="s">
        <v>278</v>
      </c>
      <c r="K317" s="19" t="s">
        <v>278</v>
      </c>
    </row>
    <row r="318" spans="9:11">
      <c r="I318" s="19" t="s">
        <v>279</v>
      </c>
      <c r="J318" s="19" t="s">
        <v>279</v>
      </c>
      <c r="K318" s="19" t="s">
        <v>279</v>
      </c>
    </row>
    <row r="319" spans="9:11">
      <c r="I319" s="19" t="s">
        <v>280</v>
      </c>
      <c r="J319" s="19" t="s">
        <v>280</v>
      </c>
      <c r="K319" s="19" t="s">
        <v>280</v>
      </c>
    </row>
    <row r="320" spans="9:11">
      <c r="I320" s="19" t="s">
        <v>281</v>
      </c>
      <c r="J320" s="19" t="s">
        <v>281</v>
      </c>
      <c r="K320" s="19" t="s">
        <v>281</v>
      </c>
    </row>
    <row r="321" spans="9:11">
      <c r="I321" s="19" t="s">
        <v>282</v>
      </c>
      <c r="J321" s="19" t="s">
        <v>282</v>
      </c>
      <c r="K321" s="19" t="s">
        <v>282</v>
      </c>
    </row>
    <row r="322" spans="9:11">
      <c r="I322" s="19" t="s">
        <v>283</v>
      </c>
      <c r="J322" s="19" t="s">
        <v>283</v>
      </c>
      <c r="K322" s="19" t="s">
        <v>283</v>
      </c>
    </row>
    <row r="323" spans="9:11">
      <c r="I323" s="19" t="s">
        <v>284</v>
      </c>
      <c r="J323" s="19" t="s">
        <v>284</v>
      </c>
      <c r="K323" s="19" t="s">
        <v>284</v>
      </c>
    </row>
    <row r="324" spans="9:11">
      <c r="I324" s="19" t="s">
        <v>285</v>
      </c>
      <c r="J324" s="19" t="s">
        <v>285</v>
      </c>
      <c r="K324" s="19" t="s">
        <v>285</v>
      </c>
    </row>
    <row r="325" spans="9:11">
      <c r="I325" s="19" t="s">
        <v>286</v>
      </c>
      <c r="J325" s="19" t="s">
        <v>286</v>
      </c>
      <c r="K325" s="19" t="s">
        <v>286</v>
      </c>
    </row>
    <row r="326" spans="9:11">
      <c r="I326" s="19" t="s">
        <v>287</v>
      </c>
      <c r="J326" s="19" t="s">
        <v>287</v>
      </c>
      <c r="K326" s="19" t="s">
        <v>287</v>
      </c>
    </row>
    <row r="327" spans="9:11">
      <c r="I327" s="19" t="s">
        <v>288</v>
      </c>
      <c r="J327" s="19" t="s">
        <v>288</v>
      </c>
      <c r="K327" s="19" t="s">
        <v>288</v>
      </c>
    </row>
    <row r="328" spans="9:11">
      <c r="I328" s="19" t="s">
        <v>289</v>
      </c>
      <c r="J328" s="19" t="s">
        <v>289</v>
      </c>
      <c r="K328" s="19" t="s">
        <v>289</v>
      </c>
    </row>
    <row r="329" spans="9:11">
      <c r="I329" s="19" t="s">
        <v>290</v>
      </c>
      <c r="J329" s="19" t="s">
        <v>290</v>
      </c>
      <c r="K329" s="19" t="s">
        <v>290</v>
      </c>
    </row>
    <row r="330" spans="9:11">
      <c r="I330" s="19" t="s">
        <v>291</v>
      </c>
      <c r="J330" s="19" t="s">
        <v>291</v>
      </c>
      <c r="K330" s="19" t="s">
        <v>291</v>
      </c>
    </row>
    <row r="331" spans="9:11">
      <c r="I331" s="19" t="s">
        <v>292</v>
      </c>
      <c r="J331" s="19" t="s">
        <v>292</v>
      </c>
      <c r="K331" s="19" t="s">
        <v>292</v>
      </c>
    </row>
    <row r="332" spans="9:11">
      <c r="I332" s="19" t="s">
        <v>293</v>
      </c>
      <c r="J332" s="19" t="s">
        <v>293</v>
      </c>
      <c r="K332" s="19" t="s">
        <v>293</v>
      </c>
    </row>
    <row r="333" spans="9:11">
      <c r="I333" s="19" t="s">
        <v>294</v>
      </c>
      <c r="J333" s="19" t="s">
        <v>294</v>
      </c>
      <c r="K333" s="19" t="s">
        <v>294</v>
      </c>
    </row>
    <row r="334" spans="9:11">
      <c r="I334" s="19" t="s">
        <v>295</v>
      </c>
      <c r="J334" s="19" t="s">
        <v>295</v>
      </c>
      <c r="K334" s="19" t="s">
        <v>295</v>
      </c>
    </row>
    <row r="335" spans="9:11">
      <c r="I335" s="19" t="s">
        <v>296</v>
      </c>
      <c r="J335" s="19" t="s">
        <v>296</v>
      </c>
      <c r="K335" s="19" t="s">
        <v>296</v>
      </c>
    </row>
    <row r="336" spans="9:11">
      <c r="I336" s="19" t="s">
        <v>297</v>
      </c>
      <c r="J336" s="19" t="s">
        <v>297</v>
      </c>
      <c r="K336" s="19" t="s">
        <v>297</v>
      </c>
    </row>
    <row r="337" spans="9:11">
      <c r="I337" s="19" t="s">
        <v>298</v>
      </c>
      <c r="J337" s="19" t="s">
        <v>298</v>
      </c>
      <c r="K337" s="19" t="s">
        <v>298</v>
      </c>
    </row>
    <row r="338" spans="9:11">
      <c r="I338" s="19" t="s">
        <v>299</v>
      </c>
      <c r="J338" s="19" t="s">
        <v>299</v>
      </c>
      <c r="K338" s="19" t="s">
        <v>299</v>
      </c>
    </row>
    <row r="339" spans="9:11">
      <c r="I339" s="19" t="s">
        <v>300</v>
      </c>
      <c r="J339" s="19" t="s">
        <v>300</v>
      </c>
      <c r="K339" s="19" t="s">
        <v>300</v>
      </c>
    </row>
    <row r="340" spans="9:11">
      <c r="I340" s="19" t="s">
        <v>301</v>
      </c>
      <c r="J340" s="19" t="s">
        <v>301</v>
      </c>
      <c r="K340" s="19" t="s">
        <v>301</v>
      </c>
    </row>
    <row r="341" spans="9:11">
      <c r="I341" s="19" t="s">
        <v>302</v>
      </c>
      <c r="J341" s="19" t="s">
        <v>302</v>
      </c>
      <c r="K341" s="19" t="s">
        <v>302</v>
      </c>
    </row>
    <row r="342" spans="9:11">
      <c r="I342" s="19" t="s">
        <v>303</v>
      </c>
      <c r="J342" s="19" t="s">
        <v>303</v>
      </c>
      <c r="K342" s="19" t="s">
        <v>303</v>
      </c>
    </row>
    <row r="343" spans="9:11">
      <c r="I343" s="19" t="s">
        <v>304</v>
      </c>
      <c r="J343" s="19" t="s">
        <v>304</v>
      </c>
      <c r="K343" s="19" t="s">
        <v>304</v>
      </c>
    </row>
    <row r="344" spans="9:11">
      <c r="I344" s="19" t="s">
        <v>305</v>
      </c>
      <c r="J344" s="19" t="s">
        <v>305</v>
      </c>
      <c r="K344" s="19" t="s">
        <v>305</v>
      </c>
    </row>
    <row r="345" spans="9:11">
      <c r="I345" s="19" t="s">
        <v>306</v>
      </c>
      <c r="J345" s="19" t="s">
        <v>306</v>
      </c>
      <c r="K345" s="19" t="s">
        <v>306</v>
      </c>
    </row>
    <row r="346" spans="9:11">
      <c r="I346" s="19" t="s">
        <v>307</v>
      </c>
      <c r="J346" s="19" t="s">
        <v>307</v>
      </c>
      <c r="K346" s="19" t="s">
        <v>307</v>
      </c>
    </row>
    <row r="347" spans="9:11">
      <c r="I347" s="19" t="s">
        <v>308</v>
      </c>
      <c r="J347" s="19" t="s">
        <v>308</v>
      </c>
      <c r="K347" s="19" t="s">
        <v>308</v>
      </c>
    </row>
    <row r="348" spans="9:11">
      <c r="I348" s="19" t="s">
        <v>309</v>
      </c>
      <c r="J348" s="19" t="s">
        <v>309</v>
      </c>
      <c r="K348" s="19" t="s">
        <v>309</v>
      </c>
    </row>
    <row r="349" spans="9:11">
      <c r="I349" s="19" t="s">
        <v>310</v>
      </c>
      <c r="J349" s="19" t="s">
        <v>310</v>
      </c>
      <c r="K349" s="19" t="s">
        <v>310</v>
      </c>
    </row>
    <row r="350" spans="9:11">
      <c r="I350" s="19" t="s">
        <v>311</v>
      </c>
      <c r="J350" s="19" t="s">
        <v>311</v>
      </c>
      <c r="K350" s="19" t="s">
        <v>311</v>
      </c>
    </row>
    <row r="351" spans="9:11">
      <c r="I351" s="19" t="s">
        <v>312</v>
      </c>
      <c r="J351" s="19" t="s">
        <v>312</v>
      </c>
      <c r="K351" s="19" t="s">
        <v>312</v>
      </c>
    </row>
    <row r="352" spans="9:11">
      <c r="I352" s="19" t="s">
        <v>313</v>
      </c>
      <c r="J352" s="19" t="s">
        <v>313</v>
      </c>
      <c r="K352" s="19" t="s">
        <v>313</v>
      </c>
    </row>
    <row r="353" spans="9:11">
      <c r="I353" s="19" t="s">
        <v>314</v>
      </c>
      <c r="J353" s="19" t="s">
        <v>314</v>
      </c>
      <c r="K353" s="19" t="s">
        <v>314</v>
      </c>
    </row>
    <row r="354" spans="9:11">
      <c r="I354" s="19" t="s">
        <v>315</v>
      </c>
      <c r="J354" s="19" t="s">
        <v>315</v>
      </c>
      <c r="K354" s="19" t="s">
        <v>315</v>
      </c>
    </row>
    <row r="355" spans="9:11">
      <c r="I355" s="19" t="s">
        <v>316</v>
      </c>
      <c r="J355" s="19" t="s">
        <v>316</v>
      </c>
      <c r="K355" s="19" t="s">
        <v>316</v>
      </c>
    </row>
    <row r="356" spans="9:11">
      <c r="I356" s="19" t="s">
        <v>317</v>
      </c>
      <c r="J356" s="19" t="s">
        <v>317</v>
      </c>
      <c r="K356" s="19" t="s">
        <v>317</v>
      </c>
    </row>
    <row r="357" spans="9:11">
      <c r="I357" s="19" t="s">
        <v>318</v>
      </c>
      <c r="J357" s="19" t="s">
        <v>318</v>
      </c>
      <c r="K357" s="19" t="s">
        <v>318</v>
      </c>
    </row>
    <row r="358" spans="9:11">
      <c r="I358" s="19" t="s">
        <v>319</v>
      </c>
      <c r="J358" s="19" t="s">
        <v>319</v>
      </c>
      <c r="K358" s="19" t="s">
        <v>319</v>
      </c>
    </row>
    <row r="359" spans="9:11">
      <c r="I359" s="19" t="s">
        <v>320</v>
      </c>
      <c r="J359" s="19" t="s">
        <v>320</v>
      </c>
      <c r="K359" s="19" t="s">
        <v>320</v>
      </c>
    </row>
    <row r="360" spans="9:11">
      <c r="I360" s="19" t="s">
        <v>321</v>
      </c>
      <c r="J360" s="19" t="s">
        <v>321</v>
      </c>
      <c r="K360" s="19" t="s">
        <v>321</v>
      </c>
    </row>
    <row r="361" spans="9:11">
      <c r="I361" s="19" t="s">
        <v>322</v>
      </c>
      <c r="J361" s="19" t="s">
        <v>322</v>
      </c>
      <c r="K361" s="19" t="s">
        <v>322</v>
      </c>
    </row>
    <row r="362" spans="9:11">
      <c r="I362" s="19" t="s">
        <v>323</v>
      </c>
      <c r="J362" s="19" t="s">
        <v>323</v>
      </c>
      <c r="K362" s="19" t="s">
        <v>323</v>
      </c>
    </row>
    <row r="363" spans="9:11">
      <c r="I363" s="19" t="s">
        <v>324</v>
      </c>
      <c r="J363" s="19" t="s">
        <v>324</v>
      </c>
      <c r="K363" s="19" t="s">
        <v>324</v>
      </c>
    </row>
    <row r="364" spans="9:11">
      <c r="I364" s="19" t="s">
        <v>325</v>
      </c>
      <c r="J364" s="19" t="s">
        <v>325</v>
      </c>
      <c r="K364" s="19" t="s">
        <v>325</v>
      </c>
    </row>
  </sheetData>
  <autoFilter ref="A4:F364"/>
  <mergeCells count="9">
    <mergeCell ref="S1:S3"/>
    <mergeCell ref="T1:T3"/>
    <mergeCell ref="U1:U3"/>
    <mergeCell ref="M1:M3"/>
    <mergeCell ref="N1:N3"/>
    <mergeCell ref="O1:O3"/>
    <mergeCell ref="P1:P3"/>
    <mergeCell ref="Q1:Q3"/>
    <mergeCell ref="R1:R3"/>
  </mergeCells>
  <conditionalFormatting sqref="D186:D188">
    <cfRule type="cellIs" dxfId="13" priority="9" stopIfTrue="1" operator="lessThan">
      <formula>0</formula>
    </cfRule>
  </conditionalFormatting>
  <conditionalFormatting sqref="I5:K184">
    <cfRule type="expression" dxfId="12" priority="1">
      <formula>$E5=1</formula>
    </cfRule>
    <cfRule type="cellIs" dxfId="11" priority="4" operator="equal">
      <formula>$C5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:K184">
    <cfRule type="duplicateValues" dxfId="10" priority="7"/>
  </conditionalFormatting>
  <conditionalFormatting sqref="F5:F184">
    <cfRule type="expression" dxfId="9" priority="6">
      <formula>$F5=$E5</formula>
    </cfRule>
  </conditionalFormatting>
  <conditionalFormatting sqref="F5:F184">
    <cfRule type="cellIs" priority="5" stopIfTrue="1" operator="equal">
      <formula>0</formula>
    </cfRule>
  </conditionalFormatting>
  <conditionalFormatting sqref="I2">
    <cfRule type="cellIs" dxfId="8" priority="3" operator="lessThan">
      <formula>$J$2</formula>
    </cfRule>
  </conditionalFormatting>
  <conditionalFormatting sqref="M4:O4">
    <cfRule type="cellIs" dxfId="7" priority="2" operator="greaterThan">
      <formula>$K$2</formula>
    </cfRule>
  </conditionalFormatting>
  <dataValidations count="4">
    <dataValidation type="list" allowBlank="1" showInputMessage="1" showErrorMessage="1" error="Sélectionner l'adresse de la personne qui donne son pouvoir" prompt="Sélectionner l'adresse de la personne qui donne son pouvoir" sqref="I5:K184">
      <formula1>$C$5:$C$184</formula1>
    </dataValidation>
    <dataValidation type="list" allowBlank="1" showInputMessage="1" showErrorMessage="1" error="Entrer 1 pour présent, 0 pour absent" prompt="Entrer 1 pour présent, 0 pour absent" sqref="E5:E184">
      <formula1>"0,1"</formula1>
    </dataValidation>
    <dataValidation type="list" allowBlank="1" showInputMessage="1" showErrorMessage="1" error="Entrer 1 si le votant est contre, 0 sinon" prompt="Entrer 1 si le votant est contre, 0 sinon" sqref="M5:M184">
      <formula1>"0,1"</formula1>
    </dataValidation>
    <dataValidation type="list" allowBlank="1" showInputMessage="1" showErrorMessage="1" error="Entrer 1 si le votant s'abstient, 0 sinon" prompt="Entrer 1 si le votant s'abstient, 0 sinon" sqref="N5:N184">
      <formula1>"0,1"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4"/>
  <sheetViews>
    <sheetView zoomScale="75" zoomScaleNormal="75" workbookViewId="0">
      <pane xSplit="4" ySplit="4" topLeftCell="O103" activePane="bottomRight" state="frozen"/>
      <selection pane="topRight" activeCell="H1" sqref="H1"/>
      <selection pane="bottomLeft" activeCell="A2" sqref="A2"/>
      <selection pane="bottomRight" activeCell="D151" sqref="D151"/>
    </sheetView>
  </sheetViews>
  <sheetFormatPr baseColWidth="10" defaultColWidth="11.42578125" defaultRowHeight="12.75"/>
  <cols>
    <col min="1" max="1" width="5.140625" style="1" customWidth="1"/>
    <col min="2" max="2" width="10.85546875" customWidth="1"/>
    <col min="3" max="3" width="13.7109375" style="1" bestFit="1" customWidth="1"/>
    <col min="4" max="4" width="28.140625" customWidth="1"/>
    <col min="5" max="5" width="6.5703125" customWidth="1"/>
    <col min="6" max="6" width="6.7109375" customWidth="1"/>
    <col min="7" max="7" width="15.7109375" style="10" customWidth="1"/>
    <col min="8" max="8" width="9.42578125" customWidth="1"/>
    <col min="9" max="11" width="15.7109375" customWidth="1"/>
    <col min="12" max="12" width="14.28515625" style="37" hidden="1" customWidth="1"/>
    <col min="13" max="21" width="5.7109375" customWidth="1"/>
  </cols>
  <sheetData>
    <row r="1" spans="1:21" ht="27.95" customHeight="1" thickBot="1">
      <c r="D1" s="59" t="s">
        <v>330</v>
      </c>
      <c r="E1" s="61">
        <f>SUM(E5:E184)</f>
        <v>61</v>
      </c>
      <c r="F1" s="58"/>
      <c r="I1" s="58" t="s">
        <v>335</v>
      </c>
      <c r="J1" s="63" t="s">
        <v>334</v>
      </c>
      <c r="K1" s="63" t="s">
        <v>332</v>
      </c>
      <c r="M1" s="119" t="s">
        <v>342</v>
      </c>
      <c r="N1" s="119" t="s">
        <v>343</v>
      </c>
      <c r="O1" s="119" t="s">
        <v>344</v>
      </c>
      <c r="P1" s="117" t="s">
        <v>336</v>
      </c>
      <c r="Q1" s="117" t="s">
        <v>337</v>
      </c>
      <c r="R1" s="117" t="s">
        <v>338</v>
      </c>
      <c r="S1" s="117" t="s">
        <v>339</v>
      </c>
      <c r="T1" s="117" t="s">
        <v>340</v>
      </c>
      <c r="U1" s="117" t="s">
        <v>341</v>
      </c>
    </row>
    <row r="2" spans="1:21" ht="27.95" customHeight="1" thickBot="1">
      <c r="D2" s="60" t="s">
        <v>331</v>
      </c>
      <c r="E2" s="60"/>
      <c r="F2" s="62">
        <f>SUM(F5:F184)</f>
        <v>62</v>
      </c>
      <c r="I2" s="64">
        <f>E1+F2</f>
        <v>123</v>
      </c>
      <c r="J2" s="37">
        <v>91</v>
      </c>
      <c r="K2" s="37">
        <f>INT(I2/2)+1</f>
        <v>62</v>
      </c>
      <c r="M2" s="120"/>
      <c r="N2" s="120"/>
      <c r="O2" s="120"/>
      <c r="P2" s="118"/>
      <c r="Q2" s="118"/>
      <c r="R2" s="118"/>
      <c r="S2" s="118"/>
      <c r="T2" s="118"/>
      <c r="U2" s="118"/>
    </row>
    <row r="3" spans="1:21" ht="13.5" thickBot="1">
      <c r="M3" s="120"/>
      <c r="N3" s="120"/>
      <c r="O3" s="120"/>
      <c r="P3" s="118"/>
      <c r="Q3" s="118"/>
      <c r="R3" s="118"/>
      <c r="S3" s="118"/>
      <c r="T3" s="118"/>
      <c r="U3" s="118"/>
    </row>
    <row r="4" spans="1:21" s="12" customFormat="1" ht="51.75" thickBot="1">
      <c r="A4" s="17" t="s">
        <v>0</v>
      </c>
      <c r="B4" s="18" t="s">
        <v>1</v>
      </c>
      <c r="C4" s="27"/>
      <c r="D4" s="18" t="s">
        <v>2</v>
      </c>
      <c r="E4" s="16" t="s">
        <v>143</v>
      </c>
      <c r="F4" s="29" t="s">
        <v>144</v>
      </c>
      <c r="G4" s="30" t="s">
        <v>326</v>
      </c>
      <c r="H4" s="39" t="s">
        <v>145</v>
      </c>
      <c r="I4" s="18" t="s">
        <v>327</v>
      </c>
      <c r="J4" s="18" t="s">
        <v>328</v>
      </c>
      <c r="K4" s="18" t="s">
        <v>329</v>
      </c>
      <c r="L4" s="65"/>
      <c r="M4" s="71">
        <f t="shared" ref="M4:U4" si="0">SUM(M5:M184)</f>
        <v>0</v>
      </c>
      <c r="N4" s="71">
        <f t="shared" si="0"/>
        <v>0</v>
      </c>
      <c r="O4" s="71">
        <f t="shared" si="0"/>
        <v>123</v>
      </c>
      <c r="P4" s="81">
        <f t="shared" si="0"/>
        <v>0</v>
      </c>
      <c r="Q4" s="81">
        <f t="shared" si="0"/>
        <v>0</v>
      </c>
      <c r="R4" s="81">
        <f t="shared" si="0"/>
        <v>0</v>
      </c>
      <c r="S4" s="81">
        <f t="shared" si="0"/>
        <v>0</v>
      </c>
      <c r="T4" s="81">
        <f t="shared" si="0"/>
        <v>61</v>
      </c>
      <c r="U4" s="81">
        <f t="shared" si="0"/>
        <v>62</v>
      </c>
    </row>
    <row r="5" spans="1:21" s="22" customFormat="1" ht="15.95" customHeight="1">
      <c r="A5" s="2">
        <v>1</v>
      </c>
      <c r="B5" s="21" t="s">
        <v>40</v>
      </c>
      <c r="C5" s="26" t="s">
        <v>146</v>
      </c>
      <c r="D5" s="94" t="s">
        <v>10</v>
      </c>
      <c r="E5" s="50"/>
      <c r="F5" s="31">
        <f>IF(G5=0,0,1)</f>
        <v>1</v>
      </c>
      <c r="G5" s="32" t="str">
        <f t="shared" ref="G5:G68" si="1">IF(VLOOKUP(C5,I$5:L$364,4,FALSE)&lt;&gt;0,VLOOKUP(C5,I$5:L$364,4,FALSE),IF(VLOOKUP(C5,J$5:L$364,3,FALSE)&lt;&gt;0,VLOOKUP(C5,J$5:L$364,3,FALSE),IF(VLOOKUP(C5,K$5:L$364,2,FALSE)&lt;&gt;0,VLOOKUP(C5,K$5:L$364,2,FALSE),0)))</f>
        <v>DUKAS, 13</v>
      </c>
      <c r="H5" s="40">
        <f>COUNTA(I5:K5)</f>
        <v>0</v>
      </c>
      <c r="I5" s="91"/>
      <c r="J5" s="91"/>
      <c r="K5" s="91"/>
      <c r="L5" s="66" t="s">
        <v>146</v>
      </c>
      <c r="M5" s="72"/>
      <c r="N5" s="73"/>
      <c r="O5" s="89">
        <f>IF(OR(E5=1,F5=1),IF(M5=0,IF(N5=0,1,0),0),0)</f>
        <v>1</v>
      </c>
      <c r="P5" s="90">
        <f>IF(AND(M5=1,E5=1),1,0)</f>
        <v>0</v>
      </c>
      <c r="Q5" s="87">
        <f>IF(AND(M5=1,F5=1),1,0)</f>
        <v>0</v>
      </c>
      <c r="R5" s="87">
        <f>IF(AND(N5=1,E5=1),1,0)</f>
        <v>0</v>
      </c>
      <c r="S5" s="87">
        <f>IF(AND(N5=1,F5=1),1,0)</f>
        <v>0</v>
      </c>
      <c r="T5" s="87">
        <f>IF(AND(O5=1,E5=1),1,0)</f>
        <v>0</v>
      </c>
      <c r="U5" s="88">
        <f>IF(AND(O5=1,F5=1),1,0)</f>
        <v>1</v>
      </c>
    </row>
    <row r="6" spans="1:21" s="22" customFormat="1" ht="15.95" customHeight="1">
      <c r="A6" s="3">
        <v>2</v>
      </c>
      <c r="B6" s="21" t="s">
        <v>40</v>
      </c>
      <c r="C6" s="24" t="s">
        <v>147</v>
      </c>
      <c r="D6" s="4" t="s">
        <v>370</v>
      </c>
      <c r="E6" s="50"/>
      <c r="F6" s="31">
        <f t="shared" ref="F6:F69" si="2">IF(G6=0,0,1)</f>
        <v>1</v>
      </c>
      <c r="G6" s="33" t="str">
        <f t="shared" si="1"/>
        <v>DUKAS, 13</v>
      </c>
      <c r="H6" s="40">
        <f>COUNTA(I6:K6)</f>
        <v>0</v>
      </c>
      <c r="I6" s="91"/>
      <c r="J6" s="91"/>
      <c r="K6" s="91"/>
      <c r="L6" s="67" t="s">
        <v>147</v>
      </c>
      <c r="M6" s="74"/>
      <c r="N6" s="75"/>
      <c r="O6" s="89">
        <f t="shared" ref="O6:O69" si="3">IF(OR(E6=1,F6=1),IF(M6=0,IF(N6=0,1,0),0),0)</f>
        <v>1</v>
      </c>
      <c r="P6" s="82">
        <f t="shared" ref="P6:P69" si="4">IF(AND(M6=1,E6=1),1,0)</f>
        <v>0</v>
      </c>
      <c r="Q6" s="83">
        <f t="shared" ref="Q6:Q69" si="5">IF(AND(M6=1,F6=1),1,0)</f>
        <v>0</v>
      </c>
      <c r="R6" s="83">
        <f t="shared" ref="R6:R69" si="6">IF(AND(N6=1,E6=1),1,0)</f>
        <v>0</v>
      </c>
      <c r="S6" s="83">
        <f t="shared" ref="S6:S69" si="7">IF(AND(N6=1,F6=1),1,0)</f>
        <v>0</v>
      </c>
      <c r="T6" s="83">
        <f t="shared" ref="T6:T69" si="8">IF(AND(O6=1,E6=1),1,0)</f>
        <v>0</v>
      </c>
      <c r="U6" s="84">
        <f t="shared" ref="U6:U69" si="9">IF(AND(O6=1,F6=1),1,0)</f>
        <v>1</v>
      </c>
    </row>
    <row r="7" spans="1:21" s="23" customFormat="1" ht="15.95" customHeight="1">
      <c r="A7" s="8">
        <v>3</v>
      </c>
      <c r="B7" s="21" t="s">
        <v>40</v>
      </c>
      <c r="C7" s="24" t="s">
        <v>148</v>
      </c>
      <c r="D7" s="9" t="s">
        <v>41</v>
      </c>
      <c r="E7" s="50">
        <v>1</v>
      </c>
      <c r="F7" s="31">
        <f t="shared" si="2"/>
        <v>0</v>
      </c>
      <c r="G7" s="33">
        <f t="shared" si="1"/>
        <v>0</v>
      </c>
      <c r="H7" s="40">
        <f t="shared" ref="H7:H70" si="10">COUNTA(I7:K7)</f>
        <v>0</v>
      </c>
      <c r="I7" s="91"/>
      <c r="J7" s="91"/>
      <c r="K7" s="91"/>
      <c r="L7" s="67" t="s">
        <v>148</v>
      </c>
      <c r="M7" s="76"/>
      <c r="N7" s="77"/>
      <c r="O7" s="89">
        <f t="shared" si="3"/>
        <v>1</v>
      </c>
      <c r="P7" s="82">
        <f t="shared" si="4"/>
        <v>0</v>
      </c>
      <c r="Q7" s="83">
        <f t="shared" si="5"/>
        <v>0</v>
      </c>
      <c r="R7" s="83">
        <f t="shared" si="6"/>
        <v>0</v>
      </c>
      <c r="S7" s="83">
        <f t="shared" si="7"/>
        <v>0</v>
      </c>
      <c r="T7" s="83">
        <f t="shared" si="8"/>
        <v>1</v>
      </c>
      <c r="U7" s="84">
        <f t="shared" si="9"/>
        <v>0</v>
      </c>
    </row>
    <row r="8" spans="1:21" s="22" customFormat="1" ht="15.95" customHeight="1">
      <c r="A8" s="3">
        <v>4</v>
      </c>
      <c r="B8" s="21" t="s">
        <v>40</v>
      </c>
      <c r="C8" s="24" t="s">
        <v>149</v>
      </c>
      <c r="D8" s="4" t="s">
        <v>371</v>
      </c>
      <c r="E8" s="50"/>
      <c r="F8" s="31">
        <f t="shared" si="2"/>
        <v>1</v>
      </c>
      <c r="G8" s="33" t="str">
        <f t="shared" si="1"/>
        <v>POULENC, 25</v>
      </c>
      <c r="H8" s="40">
        <f t="shared" si="10"/>
        <v>0</v>
      </c>
      <c r="I8" s="91"/>
      <c r="J8" s="91"/>
      <c r="K8" s="91"/>
      <c r="L8" s="67" t="s">
        <v>149</v>
      </c>
      <c r="M8" s="74"/>
      <c r="N8" s="75"/>
      <c r="O8" s="89">
        <f t="shared" si="3"/>
        <v>1</v>
      </c>
      <c r="P8" s="82">
        <f t="shared" si="4"/>
        <v>0</v>
      </c>
      <c r="Q8" s="83">
        <f t="shared" si="5"/>
        <v>0</v>
      </c>
      <c r="R8" s="83">
        <f t="shared" si="6"/>
        <v>0</v>
      </c>
      <c r="S8" s="83">
        <f t="shared" si="7"/>
        <v>0</v>
      </c>
      <c r="T8" s="83">
        <f t="shared" si="8"/>
        <v>0</v>
      </c>
      <c r="U8" s="84">
        <f t="shared" si="9"/>
        <v>1</v>
      </c>
    </row>
    <row r="9" spans="1:21" s="22" customFormat="1" ht="15.95" customHeight="1">
      <c r="A9" s="3">
        <v>5</v>
      </c>
      <c r="B9" s="21" t="s">
        <v>40</v>
      </c>
      <c r="C9" s="38" t="s">
        <v>150</v>
      </c>
      <c r="D9" s="4" t="s">
        <v>372</v>
      </c>
      <c r="E9" s="50"/>
      <c r="F9" s="31">
        <f t="shared" si="2"/>
        <v>0</v>
      </c>
      <c r="G9" s="33">
        <f t="shared" si="1"/>
        <v>0</v>
      </c>
      <c r="H9" s="40">
        <f t="shared" si="10"/>
        <v>0</v>
      </c>
      <c r="I9" s="91"/>
      <c r="J9" s="91"/>
      <c r="K9" s="91"/>
      <c r="L9" s="68" t="s">
        <v>150</v>
      </c>
      <c r="M9" s="74"/>
      <c r="N9" s="75"/>
      <c r="O9" s="89">
        <f t="shared" si="3"/>
        <v>0</v>
      </c>
      <c r="P9" s="82">
        <f t="shared" si="4"/>
        <v>0</v>
      </c>
      <c r="Q9" s="83">
        <f t="shared" si="5"/>
        <v>0</v>
      </c>
      <c r="R9" s="83">
        <f t="shared" si="6"/>
        <v>0</v>
      </c>
      <c r="S9" s="83">
        <f t="shared" si="7"/>
        <v>0</v>
      </c>
      <c r="T9" s="83">
        <f t="shared" si="8"/>
        <v>0</v>
      </c>
      <c r="U9" s="84">
        <f t="shared" si="9"/>
        <v>0</v>
      </c>
    </row>
    <row r="10" spans="1:21" s="10" customFormat="1" ht="15.95" customHeight="1">
      <c r="A10" s="8">
        <v>6</v>
      </c>
      <c r="B10" s="9" t="s">
        <v>40</v>
      </c>
      <c r="C10" s="25" t="s">
        <v>151</v>
      </c>
      <c r="D10" s="9" t="s">
        <v>345</v>
      </c>
      <c r="E10" s="50"/>
      <c r="F10" s="31">
        <f t="shared" si="2"/>
        <v>0</v>
      </c>
      <c r="G10" s="33">
        <f t="shared" si="1"/>
        <v>0</v>
      </c>
      <c r="H10" s="40">
        <f t="shared" si="10"/>
        <v>0</v>
      </c>
      <c r="I10" s="91"/>
      <c r="J10" s="91"/>
      <c r="K10" s="91"/>
      <c r="L10" s="69" t="s">
        <v>151</v>
      </c>
      <c r="M10" s="76"/>
      <c r="N10" s="77"/>
      <c r="O10" s="89">
        <f t="shared" si="3"/>
        <v>0</v>
      </c>
      <c r="P10" s="82">
        <f t="shared" si="4"/>
        <v>0</v>
      </c>
      <c r="Q10" s="83">
        <f t="shared" si="5"/>
        <v>0</v>
      </c>
      <c r="R10" s="83">
        <f t="shared" si="6"/>
        <v>0</v>
      </c>
      <c r="S10" s="83">
        <f t="shared" si="7"/>
        <v>0</v>
      </c>
      <c r="T10" s="83">
        <f t="shared" si="8"/>
        <v>0</v>
      </c>
      <c r="U10" s="84">
        <f t="shared" si="9"/>
        <v>0</v>
      </c>
    </row>
    <row r="11" spans="1:21" s="10" customFormat="1" ht="15.95" customHeight="1">
      <c r="A11" s="8">
        <v>7</v>
      </c>
      <c r="B11" s="9" t="s">
        <v>40</v>
      </c>
      <c r="C11" s="25" t="s">
        <v>152</v>
      </c>
      <c r="D11" s="97" t="s">
        <v>399</v>
      </c>
      <c r="E11" s="50"/>
      <c r="F11" s="31">
        <f t="shared" si="2"/>
        <v>0</v>
      </c>
      <c r="G11" s="33">
        <f t="shared" si="1"/>
        <v>0</v>
      </c>
      <c r="H11" s="40">
        <f t="shared" si="10"/>
        <v>0</v>
      </c>
      <c r="I11" s="91"/>
      <c r="J11" s="91"/>
      <c r="K11" s="91"/>
      <c r="L11" s="69" t="s">
        <v>152</v>
      </c>
      <c r="M11" s="76"/>
      <c r="N11" s="77"/>
      <c r="O11" s="89">
        <f t="shared" si="3"/>
        <v>0</v>
      </c>
      <c r="P11" s="82">
        <f t="shared" si="4"/>
        <v>0</v>
      </c>
      <c r="Q11" s="83">
        <f t="shared" si="5"/>
        <v>0</v>
      </c>
      <c r="R11" s="83">
        <f t="shared" si="6"/>
        <v>0</v>
      </c>
      <c r="S11" s="83">
        <f t="shared" si="7"/>
        <v>0</v>
      </c>
      <c r="T11" s="83">
        <f t="shared" si="8"/>
        <v>0</v>
      </c>
      <c r="U11" s="84">
        <f t="shared" si="9"/>
        <v>0</v>
      </c>
    </row>
    <row r="12" spans="1:21" ht="15.95" customHeight="1">
      <c r="A12" s="3">
        <v>8</v>
      </c>
      <c r="B12" s="9" t="s">
        <v>40</v>
      </c>
      <c r="C12" s="25" t="s">
        <v>153</v>
      </c>
      <c r="D12" s="4" t="s">
        <v>374</v>
      </c>
      <c r="E12" s="50"/>
      <c r="F12" s="31">
        <f t="shared" si="2"/>
        <v>0</v>
      </c>
      <c r="G12" s="33">
        <f t="shared" si="1"/>
        <v>0</v>
      </c>
      <c r="H12" s="40">
        <f t="shared" si="10"/>
        <v>0</v>
      </c>
      <c r="I12" s="91"/>
      <c r="J12" s="91"/>
      <c r="K12" s="91"/>
      <c r="L12" s="69" t="s">
        <v>153</v>
      </c>
      <c r="M12" s="74"/>
      <c r="N12" s="75"/>
      <c r="O12" s="89">
        <f t="shared" si="3"/>
        <v>0</v>
      </c>
      <c r="P12" s="82">
        <f t="shared" si="4"/>
        <v>0</v>
      </c>
      <c r="Q12" s="83">
        <f t="shared" si="5"/>
        <v>0</v>
      </c>
      <c r="R12" s="83">
        <f t="shared" si="6"/>
        <v>0</v>
      </c>
      <c r="S12" s="83">
        <f t="shared" si="7"/>
        <v>0</v>
      </c>
      <c r="T12" s="83">
        <f t="shared" si="8"/>
        <v>0</v>
      </c>
      <c r="U12" s="84">
        <f t="shared" si="9"/>
        <v>0</v>
      </c>
    </row>
    <row r="13" spans="1:21" s="10" customFormat="1" ht="15.95" customHeight="1">
      <c r="A13" s="8">
        <v>9</v>
      </c>
      <c r="B13" s="9" t="s">
        <v>40</v>
      </c>
      <c r="C13" s="25" t="s">
        <v>154</v>
      </c>
      <c r="D13" s="9" t="s">
        <v>126</v>
      </c>
      <c r="E13" s="50"/>
      <c r="F13" s="31">
        <f t="shared" si="2"/>
        <v>0</v>
      </c>
      <c r="G13" s="33">
        <f t="shared" si="1"/>
        <v>0</v>
      </c>
      <c r="H13" s="40">
        <f t="shared" si="10"/>
        <v>0</v>
      </c>
      <c r="I13" s="91"/>
      <c r="J13" s="91"/>
      <c r="K13" s="91"/>
      <c r="L13" s="69" t="s">
        <v>154</v>
      </c>
      <c r="M13" s="76"/>
      <c r="N13" s="77"/>
      <c r="O13" s="89">
        <f t="shared" si="3"/>
        <v>0</v>
      </c>
      <c r="P13" s="82">
        <f t="shared" si="4"/>
        <v>0</v>
      </c>
      <c r="Q13" s="83">
        <f t="shared" si="5"/>
        <v>0</v>
      </c>
      <c r="R13" s="83">
        <f t="shared" si="6"/>
        <v>0</v>
      </c>
      <c r="S13" s="83">
        <f t="shared" si="7"/>
        <v>0</v>
      </c>
      <c r="T13" s="83">
        <f t="shared" si="8"/>
        <v>0</v>
      </c>
      <c r="U13" s="84">
        <f t="shared" si="9"/>
        <v>0</v>
      </c>
    </row>
    <row r="14" spans="1:21" s="10" customFormat="1" ht="15.95" customHeight="1">
      <c r="A14" s="8">
        <v>10</v>
      </c>
      <c r="B14" s="9" t="s">
        <v>40</v>
      </c>
      <c r="C14" s="25" t="s">
        <v>155</v>
      </c>
      <c r="D14" s="9" t="s">
        <v>42</v>
      </c>
      <c r="E14" s="50"/>
      <c r="F14" s="31">
        <f t="shared" si="2"/>
        <v>0</v>
      </c>
      <c r="G14" s="33">
        <f t="shared" si="1"/>
        <v>0</v>
      </c>
      <c r="H14" s="40">
        <f t="shared" si="10"/>
        <v>0</v>
      </c>
      <c r="I14" s="91"/>
      <c r="J14" s="91"/>
      <c r="K14" s="91"/>
      <c r="L14" s="69" t="s">
        <v>155</v>
      </c>
      <c r="M14" s="76"/>
      <c r="N14" s="77"/>
      <c r="O14" s="89">
        <f t="shared" si="3"/>
        <v>0</v>
      </c>
      <c r="P14" s="82">
        <f t="shared" si="4"/>
        <v>0</v>
      </c>
      <c r="Q14" s="83">
        <f t="shared" si="5"/>
        <v>0</v>
      </c>
      <c r="R14" s="83">
        <f t="shared" si="6"/>
        <v>0</v>
      </c>
      <c r="S14" s="83">
        <f t="shared" si="7"/>
        <v>0</v>
      </c>
      <c r="T14" s="83">
        <f t="shared" si="8"/>
        <v>0</v>
      </c>
      <c r="U14" s="84">
        <f t="shared" si="9"/>
        <v>0</v>
      </c>
    </row>
    <row r="15" spans="1:21" ht="15.95" customHeight="1">
      <c r="A15" s="8">
        <v>11</v>
      </c>
      <c r="B15" s="9" t="s">
        <v>40</v>
      </c>
      <c r="C15" s="25" t="s">
        <v>156</v>
      </c>
      <c r="D15" s="9" t="s">
        <v>131</v>
      </c>
      <c r="E15" s="50"/>
      <c r="F15" s="31">
        <f t="shared" si="2"/>
        <v>0</v>
      </c>
      <c r="G15" s="33">
        <f t="shared" si="1"/>
        <v>0</v>
      </c>
      <c r="H15" s="40">
        <f t="shared" si="10"/>
        <v>0</v>
      </c>
      <c r="I15" s="91"/>
      <c r="J15" s="91"/>
      <c r="K15" s="91"/>
      <c r="L15" s="69" t="s">
        <v>156</v>
      </c>
      <c r="M15" s="74"/>
      <c r="N15" s="75"/>
      <c r="O15" s="89">
        <f t="shared" si="3"/>
        <v>0</v>
      </c>
      <c r="P15" s="82">
        <f t="shared" si="4"/>
        <v>0</v>
      </c>
      <c r="Q15" s="83">
        <f t="shared" si="5"/>
        <v>0</v>
      </c>
      <c r="R15" s="83">
        <f t="shared" si="6"/>
        <v>0</v>
      </c>
      <c r="S15" s="83">
        <f t="shared" si="7"/>
        <v>0</v>
      </c>
      <c r="T15" s="83">
        <f t="shared" si="8"/>
        <v>0</v>
      </c>
      <c r="U15" s="84">
        <f t="shared" si="9"/>
        <v>0</v>
      </c>
    </row>
    <row r="16" spans="1:21" s="10" customFormat="1" ht="15.95" customHeight="1">
      <c r="A16" s="8">
        <v>12</v>
      </c>
      <c r="B16" s="9" t="s">
        <v>40</v>
      </c>
      <c r="C16" s="25" t="s">
        <v>157</v>
      </c>
      <c r="D16" s="9" t="s">
        <v>43</v>
      </c>
      <c r="E16" s="50"/>
      <c r="F16" s="31">
        <f t="shared" si="2"/>
        <v>1</v>
      </c>
      <c r="G16" s="33" t="str">
        <f t="shared" si="1"/>
        <v>POULENC, 15</v>
      </c>
      <c r="H16" s="40">
        <f t="shared" si="10"/>
        <v>0</v>
      </c>
      <c r="I16" s="91"/>
      <c r="J16" s="91"/>
      <c r="K16" s="91"/>
      <c r="L16" s="69" t="s">
        <v>157</v>
      </c>
      <c r="M16" s="76"/>
      <c r="N16" s="77"/>
      <c r="O16" s="89">
        <f t="shared" si="3"/>
        <v>1</v>
      </c>
      <c r="P16" s="82">
        <f t="shared" si="4"/>
        <v>0</v>
      </c>
      <c r="Q16" s="83">
        <f t="shared" si="5"/>
        <v>0</v>
      </c>
      <c r="R16" s="83">
        <f t="shared" si="6"/>
        <v>0</v>
      </c>
      <c r="S16" s="83">
        <f t="shared" si="7"/>
        <v>0</v>
      </c>
      <c r="T16" s="83">
        <f t="shared" si="8"/>
        <v>0</v>
      </c>
      <c r="U16" s="84">
        <f t="shared" si="9"/>
        <v>1</v>
      </c>
    </row>
    <row r="17" spans="1:21" s="10" customFormat="1" ht="15.95" customHeight="1">
      <c r="A17" s="8">
        <v>13</v>
      </c>
      <c r="B17" s="9" t="s">
        <v>40</v>
      </c>
      <c r="C17" s="25" t="s">
        <v>158</v>
      </c>
      <c r="D17" s="9" t="s">
        <v>346</v>
      </c>
      <c r="E17" s="50"/>
      <c r="F17" s="31">
        <f t="shared" si="2"/>
        <v>0</v>
      </c>
      <c r="G17" s="33">
        <f t="shared" si="1"/>
        <v>0</v>
      </c>
      <c r="H17" s="40">
        <f t="shared" si="10"/>
        <v>0</v>
      </c>
      <c r="I17" s="91"/>
      <c r="J17" s="91"/>
      <c r="K17" s="91"/>
      <c r="L17" s="69" t="s">
        <v>158</v>
      </c>
      <c r="M17" s="76"/>
      <c r="N17" s="77"/>
      <c r="O17" s="89">
        <f t="shared" si="3"/>
        <v>0</v>
      </c>
      <c r="P17" s="82">
        <f t="shared" si="4"/>
        <v>0</v>
      </c>
      <c r="Q17" s="83">
        <f t="shared" si="5"/>
        <v>0</v>
      </c>
      <c r="R17" s="83">
        <f t="shared" si="6"/>
        <v>0</v>
      </c>
      <c r="S17" s="83">
        <f t="shared" si="7"/>
        <v>0</v>
      </c>
      <c r="T17" s="83">
        <f t="shared" si="8"/>
        <v>0</v>
      </c>
      <c r="U17" s="84">
        <f t="shared" si="9"/>
        <v>0</v>
      </c>
    </row>
    <row r="18" spans="1:21" s="10" customFormat="1" ht="15.95" customHeight="1">
      <c r="A18" s="8">
        <v>14</v>
      </c>
      <c r="B18" s="9" t="s">
        <v>40</v>
      </c>
      <c r="C18" s="25" t="s">
        <v>159</v>
      </c>
      <c r="D18" s="9" t="s">
        <v>44</v>
      </c>
      <c r="E18" s="50"/>
      <c r="F18" s="31">
        <f t="shared" si="2"/>
        <v>1</v>
      </c>
      <c r="G18" s="33" t="str">
        <f t="shared" si="1"/>
        <v>POULENC, 15</v>
      </c>
      <c r="H18" s="40">
        <f t="shared" si="10"/>
        <v>0</v>
      </c>
      <c r="I18" s="91"/>
      <c r="J18" s="91"/>
      <c r="K18" s="91"/>
      <c r="L18" s="69" t="s">
        <v>159</v>
      </c>
      <c r="M18" s="76"/>
      <c r="N18" s="77"/>
      <c r="O18" s="89">
        <f t="shared" si="3"/>
        <v>1</v>
      </c>
      <c r="P18" s="82">
        <f t="shared" si="4"/>
        <v>0</v>
      </c>
      <c r="Q18" s="83">
        <f t="shared" si="5"/>
        <v>0</v>
      </c>
      <c r="R18" s="83">
        <f t="shared" si="6"/>
        <v>0</v>
      </c>
      <c r="S18" s="83">
        <f t="shared" si="7"/>
        <v>0</v>
      </c>
      <c r="T18" s="83">
        <f t="shared" si="8"/>
        <v>0</v>
      </c>
      <c r="U18" s="84">
        <f t="shared" si="9"/>
        <v>1</v>
      </c>
    </row>
    <row r="19" spans="1:21" s="10" customFormat="1" ht="15.95" customHeight="1">
      <c r="A19" s="8">
        <v>15</v>
      </c>
      <c r="B19" s="9" t="s">
        <v>40</v>
      </c>
      <c r="C19" s="25" t="s">
        <v>160</v>
      </c>
      <c r="D19" s="9" t="s">
        <v>45</v>
      </c>
      <c r="E19" s="50">
        <v>1</v>
      </c>
      <c r="F19" s="31">
        <f t="shared" si="2"/>
        <v>0</v>
      </c>
      <c r="G19" s="33">
        <f t="shared" si="1"/>
        <v>0</v>
      </c>
      <c r="H19" s="40">
        <f t="shared" si="10"/>
        <v>2</v>
      </c>
      <c r="I19" s="91" t="s">
        <v>159</v>
      </c>
      <c r="J19" s="91" t="s">
        <v>157</v>
      </c>
      <c r="K19" s="91"/>
      <c r="L19" s="69" t="s">
        <v>160</v>
      </c>
      <c r="M19" s="76"/>
      <c r="N19" s="77"/>
      <c r="O19" s="89">
        <f t="shared" si="3"/>
        <v>1</v>
      </c>
      <c r="P19" s="82">
        <f t="shared" si="4"/>
        <v>0</v>
      </c>
      <c r="Q19" s="83">
        <f t="shared" si="5"/>
        <v>0</v>
      </c>
      <c r="R19" s="83">
        <f t="shared" si="6"/>
        <v>0</v>
      </c>
      <c r="S19" s="83">
        <f t="shared" si="7"/>
        <v>0</v>
      </c>
      <c r="T19" s="83">
        <f t="shared" si="8"/>
        <v>1</v>
      </c>
      <c r="U19" s="84">
        <f t="shared" si="9"/>
        <v>0</v>
      </c>
    </row>
    <row r="20" spans="1:21" s="10" customFormat="1" ht="15.95" customHeight="1">
      <c r="A20" s="8">
        <v>16</v>
      </c>
      <c r="B20" s="9" t="s">
        <v>40</v>
      </c>
      <c r="C20" s="25" t="s">
        <v>161</v>
      </c>
      <c r="D20" s="9" t="s">
        <v>140</v>
      </c>
      <c r="E20" s="50"/>
      <c r="F20" s="31">
        <f t="shared" si="2"/>
        <v>1</v>
      </c>
      <c r="G20" s="33" t="str">
        <f t="shared" si="1"/>
        <v>POULENC, 17</v>
      </c>
      <c r="H20" s="40">
        <f t="shared" si="10"/>
        <v>0</v>
      </c>
      <c r="I20" s="91"/>
      <c r="J20" s="91"/>
      <c r="K20" s="91"/>
      <c r="L20" s="69" t="s">
        <v>161</v>
      </c>
      <c r="M20" s="76"/>
      <c r="N20" s="77"/>
      <c r="O20" s="89">
        <f t="shared" si="3"/>
        <v>1</v>
      </c>
      <c r="P20" s="82">
        <f t="shared" si="4"/>
        <v>0</v>
      </c>
      <c r="Q20" s="83">
        <f t="shared" si="5"/>
        <v>0</v>
      </c>
      <c r="R20" s="83">
        <f t="shared" si="6"/>
        <v>0</v>
      </c>
      <c r="S20" s="83">
        <f t="shared" si="7"/>
        <v>0</v>
      </c>
      <c r="T20" s="83">
        <f t="shared" si="8"/>
        <v>0</v>
      </c>
      <c r="U20" s="84">
        <f t="shared" si="9"/>
        <v>1</v>
      </c>
    </row>
    <row r="21" spans="1:21" s="10" customFormat="1" ht="15.95" customHeight="1">
      <c r="A21" s="8">
        <v>17</v>
      </c>
      <c r="B21" s="9" t="s">
        <v>40</v>
      </c>
      <c r="C21" s="25" t="s">
        <v>162</v>
      </c>
      <c r="D21" s="9" t="s">
        <v>46</v>
      </c>
      <c r="E21" s="50">
        <v>1</v>
      </c>
      <c r="F21" s="31">
        <f t="shared" si="2"/>
        <v>0</v>
      </c>
      <c r="G21" s="33">
        <f t="shared" si="1"/>
        <v>0</v>
      </c>
      <c r="H21" s="40">
        <f t="shared" si="10"/>
        <v>3</v>
      </c>
      <c r="I21" s="91" t="s">
        <v>171</v>
      </c>
      <c r="J21" s="91" t="s">
        <v>182</v>
      </c>
      <c r="K21" s="91" t="s">
        <v>161</v>
      </c>
      <c r="L21" s="69" t="s">
        <v>162</v>
      </c>
      <c r="M21" s="76"/>
      <c r="N21" s="77"/>
      <c r="O21" s="89">
        <f t="shared" si="3"/>
        <v>1</v>
      </c>
      <c r="P21" s="82">
        <f t="shared" si="4"/>
        <v>0</v>
      </c>
      <c r="Q21" s="83">
        <f t="shared" si="5"/>
        <v>0</v>
      </c>
      <c r="R21" s="83">
        <f t="shared" si="6"/>
        <v>0</v>
      </c>
      <c r="S21" s="83">
        <f t="shared" si="7"/>
        <v>0</v>
      </c>
      <c r="T21" s="83">
        <f t="shared" si="8"/>
        <v>1</v>
      </c>
      <c r="U21" s="84">
        <f t="shared" si="9"/>
        <v>0</v>
      </c>
    </row>
    <row r="22" spans="1:21" ht="15.95" customHeight="1">
      <c r="A22" s="3">
        <v>18</v>
      </c>
      <c r="B22" s="9" t="s">
        <v>40</v>
      </c>
      <c r="C22" s="25" t="s">
        <v>163</v>
      </c>
      <c r="D22" s="9" t="s">
        <v>375</v>
      </c>
      <c r="E22" s="50"/>
      <c r="F22" s="31">
        <f t="shared" si="2"/>
        <v>0</v>
      </c>
      <c r="G22" s="33">
        <f t="shared" si="1"/>
        <v>0</v>
      </c>
      <c r="H22" s="40">
        <f t="shared" si="10"/>
        <v>0</v>
      </c>
      <c r="I22" s="91"/>
      <c r="J22" s="91"/>
      <c r="K22" s="91"/>
      <c r="L22" s="69" t="s">
        <v>163</v>
      </c>
      <c r="M22" s="74"/>
      <c r="N22" s="75"/>
      <c r="O22" s="89">
        <f t="shared" si="3"/>
        <v>0</v>
      </c>
      <c r="P22" s="82">
        <f t="shared" si="4"/>
        <v>0</v>
      </c>
      <c r="Q22" s="83">
        <f t="shared" si="5"/>
        <v>0</v>
      </c>
      <c r="R22" s="83">
        <f t="shared" si="6"/>
        <v>0</v>
      </c>
      <c r="S22" s="83">
        <f t="shared" si="7"/>
        <v>0</v>
      </c>
      <c r="T22" s="83">
        <f t="shared" si="8"/>
        <v>0</v>
      </c>
      <c r="U22" s="84">
        <f t="shared" si="9"/>
        <v>0</v>
      </c>
    </row>
    <row r="23" spans="1:21" ht="15.95" customHeight="1">
      <c r="A23" s="8">
        <v>19</v>
      </c>
      <c r="B23" s="9" t="s">
        <v>40</v>
      </c>
      <c r="C23" s="25" t="s">
        <v>164</v>
      </c>
      <c r="D23" s="9" t="s">
        <v>132</v>
      </c>
      <c r="E23" s="50"/>
      <c r="F23" s="31">
        <f t="shared" si="2"/>
        <v>1</v>
      </c>
      <c r="G23" s="33" t="str">
        <f t="shared" si="1"/>
        <v>POULENC, 25</v>
      </c>
      <c r="H23" s="40">
        <f t="shared" si="10"/>
        <v>0</v>
      </c>
      <c r="I23" s="91"/>
      <c r="J23" s="91"/>
      <c r="K23" s="91"/>
      <c r="L23" s="69" t="s">
        <v>164</v>
      </c>
      <c r="M23" s="74"/>
      <c r="N23" s="75"/>
      <c r="O23" s="89">
        <f t="shared" si="3"/>
        <v>1</v>
      </c>
      <c r="P23" s="82">
        <f t="shared" si="4"/>
        <v>0</v>
      </c>
      <c r="Q23" s="83">
        <f t="shared" si="5"/>
        <v>0</v>
      </c>
      <c r="R23" s="83">
        <f t="shared" si="6"/>
        <v>0</v>
      </c>
      <c r="S23" s="83">
        <f t="shared" si="7"/>
        <v>0</v>
      </c>
      <c r="T23" s="83">
        <f t="shared" si="8"/>
        <v>0</v>
      </c>
      <c r="U23" s="84">
        <f t="shared" si="9"/>
        <v>1</v>
      </c>
    </row>
    <row r="24" spans="1:21" ht="15.95" customHeight="1">
      <c r="A24" s="3">
        <v>20</v>
      </c>
      <c r="B24" s="9" t="s">
        <v>40</v>
      </c>
      <c r="C24" s="25" t="s">
        <v>165</v>
      </c>
      <c r="D24" s="4" t="s">
        <v>11</v>
      </c>
      <c r="E24" s="50">
        <v>1</v>
      </c>
      <c r="F24" s="31">
        <f t="shared" si="2"/>
        <v>0</v>
      </c>
      <c r="G24" s="33">
        <f t="shared" si="1"/>
        <v>0</v>
      </c>
      <c r="H24" s="40">
        <f t="shared" si="10"/>
        <v>0</v>
      </c>
      <c r="I24" s="91"/>
      <c r="J24" s="91"/>
      <c r="K24" s="91"/>
      <c r="L24" s="69" t="s">
        <v>165</v>
      </c>
      <c r="M24" s="74"/>
      <c r="N24" s="75"/>
      <c r="O24" s="89">
        <f t="shared" si="3"/>
        <v>1</v>
      </c>
      <c r="P24" s="82">
        <f t="shared" si="4"/>
        <v>0</v>
      </c>
      <c r="Q24" s="83">
        <f t="shared" si="5"/>
        <v>0</v>
      </c>
      <c r="R24" s="83">
        <f t="shared" si="6"/>
        <v>0</v>
      </c>
      <c r="S24" s="83">
        <f t="shared" si="7"/>
        <v>0</v>
      </c>
      <c r="T24" s="83">
        <f t="shared" si="8"/>
        <v>1</v>
      </c>
      <c r="U24" s="84">
        <f t="shared" si="9"/>
        <v>0</v>
      </c>
    </row>
    <row r="25" spans="1:21" ht="15.95" customHeight="1">
      <c r="A25" s="3">
        <v>21</v>
      </c>
      <c r="B25" s="9" t="s">
        <v>40</v>
      </c>
      <c r="C25" s="25" t="s">
        <v>166</v>
      </c>
      <c r="D25" s="9" t="s">
        <v>47</v>
      </c>
      <c r="E25" s="50"/>
      <c r="F25" s="31">
        <f t="shared" si="2"/>
        <v>1</v>
      </c>
      <c r="G25" s="33" t="str">
        <f t="shared" si="1"/>
        <v>POULENC, 25</v>
      </c>
      <c r="H25" s="40">
        <f t="shared" si="10"/>
        <v>0</v>
      </c>
      <c r="I25" s="91"/>
      <c r="J25" s="91"/>
      <c r="K25" s="91"/>
      <c r="L25" s="69" t="s">
        <v>166</v>
      </c>
      <c r="M25" s="74"/>
      <c r="N25" s="75"/>
      <c r="O25" s="89">
        <f t="shared" si="3"/>
        <v>1</v>
      </c>
      <c r="P25" s="82">
        <f t="shared" si="4"/>
        <v>0</v>
      </c>
      <c r="Q25" s="83">
        <f t="shared" si="5"/>
        <v>0</v>
      </c>
      <c r="R25" s="83">
        <f t="shared" si="6"/>
        <v>0</v>
      </c>
      <c r="S25" s="83">
        <f t="shared" si="7"/>
        <v>0</v>
      </c>
      <c r="T25" s="83">
        <f t="shared" si="8"/>
        <v>0</v>
      </c>
      <c r="U25" s="84">
        <f t="shared" si="9"/>
        <v>1</v>
      </c>
    </row>
    <row r="26" spans="1:21" ht="15.95" customHeight="1">
      <c r="A26" s="3">
        <v>22</v>
      </c>
      <c r="B26" s="9" t="s">
        <v>40</v>
      </c>
      <c r="C26" s="25" t="s">
        <v>167</v>
      </c>
      <c r="D26" s="9" t="s">
        <v>48</v>
      </c>
      <c r="E26" s="50"/>
      <c r="F26" s="31">
        <f t="shared" si="2"/>
        <v>0</v>
      </c>
      <c r="G26" s="33">
        <f t="shared" si="1"/>
        <v>0</v>
      </c>
      <c r="H26" s="40">
        <f t="shared" si="10"/>
        <v>0</v>
      </c>
      <c r="I26" s="91"/>
      <c r="J26" s="91"/>
      <c r="K26" s="91"/>
      <c r="L26" s="69" t="s">
        <v>167</v>
      </c>
      <c r="M26" s="74"/>
      <c r="N26" s="75"/>
      <c r="O26" s="89">
        <f t="shared" si="3"/>
        <v>0</v>
      </c>
      <c r="P26" s="82">
        <f t="shared" si="4"/>
        <v>0</v>
      </c>
      <c r="Q26" s="83">
        <f t="shared" si="5"/>
        <v>0</v>
      </c>
      <c r="R26" s="83">
        <f t="shared" si="6"/>
        <v>0</v>
      </c>
      <c r="S26" s="83">
        <f t="shared" si="7"/>
        <v>0</v>
      </c>
      <c r="T26" s="83">
        <f t="shared" si="8"/>
        <v>0</v>
      </c>
      <c r="U26" s="84">
        <f t="shared" si="9"/>
        <v>0</v>
      </c>
    </row>
    <row r="27" spans="1:21" ht="15.95" customHeight="1">
      <c r="A27" s="3">
        <v>23</v>
      </c>
      <c r="B27" s="9" t="s">
        <v>40</v>
      </c>
      <c r="C27" s="25" t="s">
        <v>168</v>
      </c>
      <c r="D27" s="9" t="s">
        <v>49</v>
      </c>
      <c r="E27" s="50"/>
      <c r="F27" s="31">
        <f t="shared" si="2"/>
        <v>0</v>
      </c>
      <c r="G27" s="33">
        <f t="shared" si="1"/>
        <v>0</v>
      </c>
      <c r="H27" s="40">
        <f t="shared" si="10"/>
        <v>0</v>
      </c>
      <c r="I27" s="91"/>
      <c r="J27" s="91"/>
      <c r="K27" s="91"/>
      <c r="L27" s="69" t="s">
        <v>168</v>
      </c>
      <c r="M27" s="74"/>
      <c r="N27" s="75"/>
      <c r="O27" s="89">
        <f t="shared" si="3"/>
        <v>0</v>
      </c>
      <c r="P27" s="82">
        <f t="shared" si="4"/>
        <v>0</v>
      </c>
      <c r="Q27" s="83">
        <f t="shared" si="5"/>
        <v>0</v>
      </c>
      <c r="R27" s="83">
        <f t="shared" si="6"/>
        <v>0</v>
      </c>
      <c r="S27" s="83">
        <f t="shared" si="7"/>
        <v>0</v>
      </c>
      <c r="T27" s="83">
        <f t="shared" si="8"/>
        <v>0</v>
      </c>
      <c r="U27" s="84">
        <f t="shared" si="9"/>
        <v>0</v>
      </c>
    </row>
    <row r="28" spans="1:21" ht="15.95" customHeight="1" thickBot="1">
      <c r="A28" s="5">
        <v>25</v>
      </c>
      <c r="B28" s="11" t="s">
        <v>40</v>
      </c>
      <c r="C28" s="55" t="s">
        <v>169</v>
      </c>
      <c r="D28" s="11" t="s">
        <v>50</v>
      </c>
      <c r="E28" s="50">
        <v>1</v>
      </c>
      <c r="F28" s="34">
        <f t="shared" si="2"/>
        <v>0</v>
      </c>
      <c r="G28" s="35">
        <f t="shared" si="1"/>
        <v>0</v>
      </c>
      <c r="H28" s="56">
        <f t="shared" si="10"/>
        <v>3</v>
      </c>
      <c r="I28" s="92" t="s">
        <v>149</v>
      </c>
      <c r="J28" s="92" t="s">
        <v>164</v>
      </c>
      <c r="K28" s="92" t="s">
        <v>166</v>
      </c>
      <c r="L28" s="70" t="s">
        <v>169</v>
      </c>
      <c r="M28" s="74"/>
      <c r="N28" s="75"/>
      <c r="O28" s="89">
        <f t="shared" si="3"/>
        <v>1</v>
      </c>
      <c r="P28" s="82">
        <f t="shared" si="4"/>
        <v>0</v>
      </c>
      <c r="Q28" s="83">
        <f t="shared" si="5"/>
        <v>0</v>
      </c>
      <c r="R28" s="83">
        <f t="shared" si="6"/>
        <v>0</v>
      </c>
      <c r="S28" s="83">
        <f t="shared" si="7"/>
        <v>0</v>
      </c>
      <c r="T28" s="83">
        <f t="shared" si="8"/>
        <v>1</v>
      </c>
      <c r="U28" s="84">
        <f t="shared" si="9"/>
        <v>0</v>
      </c>
    </row>
    <row r="29" spans="1:21" ht="15.95" customHeight="1">
      <c r="A29" s="20">
        <v>1</v>
      </c>
      <c r="B29" s="51" t="s">
        <v>7</v>
      </c>
      <c r="C29" s="25" t="s">
        <v>170</v>
      </c>
      <c r="D29" s="94" t="s">
        <v>51</v>
      </c>
      <c r="E29" s="50">
        <v>1</v>
      </c>
      <c r="F29" s="52">
        <f t="shared" si="2"/>
        <v>0</v>
      </c>
      <c r="G29" s="53">
        <f t="shared" si="1"/>
        <v>0</v>
      </c>
      <c r="H29" s="54">
        <f t="shared" si="10"/>
        <v>2</v>
      </c>
      <c r="I29" s="93" t="s">
        <v>174</v>
      </c>
      <c r="J29" s="93" t="s">
        <v>172</v>
      </c>
      <c r="K29" s="93"/>
      <c r="L29" s="69" t="s">
        <v>170</v>
      </c>
      <c r="M29" s="74"/>
      <c r="N29" s="75"/>
      <c r="O29" s="89">
        <f t="shared" si="3"/>
        <v>1</v>
      </c>
      <c r="P29" s="82">
        <f t="shared" si="4"/>
        <v>0</v>
      </c>
      <c r="Q29" s="83">
        <f t="shared" si="5"/>
        <v>0</v>
      </c>
      <c r="R29" s="83">
        <f t="shared" si="6"/>
        <v>0</v>
      </c>
      <c r="S29" s="83">
        <f t="shared" si="7"/>
        <v>0</v>
      </c>
      <c r="T29" s="83">
        <f t="shared" si="8"/>
        <v>1</v>
      </c>
      <c r="U29" s="84">
        <f t="shared" si="9"/>
        <v>0</v>
      </c>
    </row>
    <row r="30" spans="1:21" ht="15.95" customHeight="1">
      <c r="A30" s="3">
        <v>3</v>
      </c>
      <c r="B30" s="4" t="s">
        <v>7</v>
      </c>
      <c r="C30" s="25" t="s">
        <v>171</v>
      </c>
      <c r="D30" s="4" t="s">
        <v>52</v>
      </c>
      <c r="E30" s="50"/>
      <c r="F30" s="31">
        <f t="shared" si="2"/>
        <v>1</v>
      </c>
      <c r="G30" s="33" t="str">
        <f t="shared" si="1"/>
        <v>POULENC, 17</v>
      </c>
      <c r="H30" s="40">
        <f t="shared" si="10"/>
        <v>0</v>
      </c>
      <c r="I30" s="91"/>
      <c r="J30" s="91"/>
      <c r="K30" s="91"/>
      <c r="L30" s="69" t="s">
        <v>171</v>
      </c>
      <c r="M30" s="74"/>
      <c r="N30" s="75"/>
      <c r="O30" s="89">
        <f t="shared" si="3"/>
        <v>1</v>
      </c>
      <c r="P30" s="82">
        <f t="shared" si="4"/>
        <v>0</v>
      </c>
      <c r="Q30" s="83">
        <f t="shared" si="5"/>
        <v>0</v>
      </c>
      <c r="R30" s="83">
        <f t="shared" si="6"/>
        <v>0</v>
      </c>
      <c r="S30" s="83">
        <f t="shared" si="7"/>
        <v>0</v>
      </c>
      <c r="T30" s="83">
        <f t="shared" si="8"/>
        <v>0</v>
      </c>
      <c r="U30" s="84">
        <f t="shared" si="9"/>
        <v>1</v>
      </c>
    </row>
    <row r="31" spans="1:21" ht="15.95" customHeight="1">
      <c r="A31" s="3">
        <v>5</v>
      </c>
      <c r="B31" s="4" t="s">
        <v>7</v>
      </c>
      <c r="C31" s="25" t="s">
        <v>172</v>
      </c>
      <c r="D31" s="4" t="s">
        <v>53</v>
      </c>
      <c r="E31" s="50"/>
      <c r="F31" s="31">
        <f t="shared" si="2"/>
        <v>1</v>
      </c>
      <c r="G31" s="33" t="str">
        <f t="shared" si="1"/>
        <v>DUKAS, 1</v>
      </c>
      <c r="H31" s="40">
        <f t="shared" si="10"/>
        <v>0</v>
      </c>
      <c r="I31" s="91"/>
      <c r="J31" s="91"/>
      <c r="K31" s="91"/>
      <c r="L31" s="69" t="s">
        <v>172</v>
      </c>
      <c r="M31" s="74"/>
      <c r="N31" s="75"/>
      <c r="O31" s="89">
        <f t="shared" si="3"/>
        <v>1</v>
      </c>
      <c r="P31" s="82">
        <f t="shared" si="4"/>
        <v>0</v>
      </c>
      <c r="Q31" s="83">
        <f t="shared" si="5"/>
        <v>0</v>
      </c>
      <c r="R31" s="83">
        <f t="shared" si="6"/>
        <v>0</v>
      </c>
      <c r="S31" s="83">
        <f t="shared" si="7"/>
        <v>0</v>
      </c>
      <c r="T31" s="83">
        <f t="shared" si="8"/>
        <v>0</v>
      </c>
      <c r="U31" s="84">
        <f t="shared" si="9"/>
        <v>1</v>
      </c>
    </row>
    <row r="32" spans="1:21" ht="15.95" customHeight="1">
      <c r="A32" s="3">
        <v>7</v>
      </c>
      <c r="B32" s="4" t="s">
        <v>7</v>
      </c>
      <c r="C32" s="25" t="s">
        <v>173</v>
      </c>
      <c r="D32" s="4" t="s">
        <v>8</v>
      </c>
      <c r="E32" s="50"/>
      <c r="F32" s="31">
        <f t="shared" si="2"/>
        <v>1</v>
      </c>
      <c r="G32" s="33" t="str">
        <f t="shared" si="1"/>
        <v>DUKAS, 13</v>
      </c>
      <c r="H32" s="40">
        <f t="shared" si="10"/>
        <v>0</v>
      </c>
      <c r="I32" s="91"/>
      <c r="J32" s="91"/>
      <c r="K32" s="91"/>
      <c r="L32" s="69" t="s">
        <v>173</v>
      </c>
      <c r="M32" s="74"/>
      <c r="N32" s="75"/>
      <c r="O32" s="89">
        <f t="shared" si="3"/>
        <v>1</v>
      </c>
      <c r="P32" s="82">
        <f t="shared" si="4"/>
        <v>0</v>
      </c>
      <c r="Q32" s="83">
        <f t="shared" si="5"/>
        <v>0</v>
      </c>
      <c r="R32" s="83">
        <f t="shared" si="6"/>
        <v>0</v>
      </c>
      <c r="S32" s="83">
        <f t="shared" si="7"/>
        <v>0</v>
      </c>
      <c r="T32" s="83">
        <f t="shared" si="8"/>
        <v>0</v>
      </c>
      <c r="U32" s="84">
        <f t="shared" si="9"/>
        <v>1</v>
      </c>
    </row>
    <row r="33" spans="1:21" ht="15.95" customHeight="1">
      <c r="A33" s="3">
        <v>9</v>
      </c>
      <c r="B33" s="4" t="s">
        <v>7</v>
      </c>
      <c r="C33" s="25" t="s">
        <v>174</v>
      </c>
      <c r="D33" s="15" t="s">
        <v>141</v>
      </c>
      <c r="E33" s="50"/>
      <c r="F33" s="31">
        <f t="shared" si="2"/>
        <v>1</v>
      </c>
      <c r="G33" s="33" t="str">
        <f t="shared" si="1"/>
        <v>DUKAS, 1</v>
      </c>
      <c r="H33" s="40">
        <f t="shared" si="10"/>
        <v>0</v>
      </c>
      <c r="I33" s="91"/>
      <c r="J33" s="91"/>
      <c r="K33" s="91"/>
      <c r="L33" s="69" t="s">
        <v>174</v>
      </c>
      <c r="M33" s="74"/>
      <c r="N33" s="75"/>
      <c r="O33" s="89">
        <f t="shared" si="3"/>
        <v>1</v>
      </c>
      <c r="P33" s="82">
        <f t="shared" si="4"/>
        <v>0</v>
      </c>
      <c r="Q33" s="83">
        <f t="shared" si="5"/>
        <v>0</v>
      </c>
      <c r="R33" s="83">
        <f t="shared" si="6"/>
        <v>0</v>
      </c>
      <c r="S33" s="83">
        <f t="shared" si="7"/>
        <v>0</v>
      </c>
      <c r="T33" s="83">
        <f t="shared" si="8"/>
        <v>0</v>
      </c>
      <c r="U33" s="84">
        <f t="shared" si="9"/>
        <v>1</v>
      </c>
    </row>
    <row r="34" spans="1:21" ht="15.95" customHeight="1">
      <c r="A34" s="3">
        <v>11</v>
      </c>
      <c r="B34" s="4" t="s">
        <v>7</v>
      </c>
      <c r="C34" s="25" t="s">
        <v>175</v>
      </c>
      <c r="D34" s="4" t="s">
        <v>376</v>
      </c>
      <c r="E34" s="50"/>
      <c r="F34" s="31">
        <f t="shared" si="2"/>
        <v>1</v>
      </c>
      <c r="G34" s="33" t="str">
        <f t="shared" si="1"/>
        <v>DUKAS, 15</v>
      </c>
      <c r="H34" s="40">
        <f t="shared" si="10"/>
        <v>0</v>
      </c>
      <c r="I34" s="91"/>
      <c r="J34" s="91"/>
      <c r="K34" s="91"/>
      <c r="L34" s="69" t="s">
        <v>175</v>
      </c>
      <c r="M34" s="74"/>
      <c r="N34" s="75"/>
      <c r="O34" s="89">
        <f t="shared" si="3"/>
        <v>1</v>
      </c>
      <c r="P34" s="82">
        <f t="shared" si="4"/>
        <v>0</v>
      </c>
      <c r="Q34" s="83">
        <f t="shared" si="5"/>
        <v>0</v>
      </c>
      <c r="R34" s="83">
        <f t="shared" si="6"/>
        <v>0</v>
      </c>
      <c r="S34" s="83">
        <f t="shared" si="7"/>
        <v>0</v>
      </c>
      <c r="T34" s="83">
        <f t="shared" si="8"/>
        <v>0</v>
      </c>
      <c r="U34" s="84">
        <f t="shared" si="9"/>
        <v>1</v>
      </c>
    </row>
    <row r="35" spans="1:21" ht="15.95" customHeight="1">
      <c r="A35" s="3">
        <v>13</v>
      </c>
      <c r="B35" s="4" t="s">
        <v>7</v>
      </c>
      <c r="C35" s="25" t="s">
        <v>176</v>
      </c>
      <c r="D35" s="4" t="s">
        <v>54</v>
      </c>
      <c r="E35" s="50">
        <v>1</v>
      </c>
      <c r="F35" s="31">
        <f t="shared" si="2"/>
        <v>0</v>
      </c>
      <c r="G35" s="33">
        <f t="shared" si="1"/>
        <v>0</v>
      </c>
      <c r="H35" s="40">
        <f t="shared" si="10"/>
        <v>3</v>
      </c>
      <c r="I35" s="91" t="s">
        <v>173</v>
      </c>
      <c r="J35" s="91" t="s">
        <v>147</v>
      </c>
      <c r="K35" s="91" t="s">
        <v>146</v>
      </c>
      <c r="L35" s="69" t="s">
        <v>176</v>
      </c>
      <c r="M35" s="74"/>
      <c r="N35" s="75"/>
      <c r="O35" s="89">
        <f t="shared" si="3"/>
        <v>1</v>
      </c>
      <c r="P35" s="82">
        <f t="shared" si="4"/>
        <v>0</v>
      </c>
      <c r="Q35" s="83">
        <f t="shared" si="5"/>
        <v>0</v>
      </c>
      <c r="R35" s="83">
        <f t="shared" si="6"/>
        <v>0</v>
      </c>
      <c r="S35" s="83">
        <f t="shared" si="7"/>
        <v>0</v>
      </c>
      <c r="T35" s="83">
        <f t="shared" si="8"/>
        <v>1</v>
      </c>
      <c r="U35" s="84">
        <f t="shared" si="9"/>
        <v>0</v>
      </c>
    </row>
    <row r="36" spans="1:21" ht="15.95" customHeight="1">
      <c r="A36" s="3">
        <v>15</v>
      </c>
      <c r="B36" s="4" t="s">
        <v>7</v>
      </c>
      <c r="C36" s="25" t="s">
        <v>177</v>
      </c>
      <c r="D36" s="4" t="s">
        <v>55</v>
      </c>
      <c r="E36" s="50">
        <v>1</v>
      </c>
      <c r="F36" s="31">
        <f t="shared" si="2"/>
        <v>0</v>
      </c>
      <c r="G36" s="33">
        <f t="shared" si="1"/>
        <v>0</v>
      </c>
      <c r="H36" s="40">
        <f t="shared" si="10"/>
        <v>3</v>
      </c>
      <c r="I36" s="91" t="s">
        <v>175</v>
      </c>
      <c r="J36" s="91" t="s">
        <v>179</v>
      </c>
      <c r="K36" s="91" t="s">
        <v>178</v>
      </c>
      <c r="L36" s="69" t="s">
        <v>177</v>
      </c>
      <c r="M36" s="74"/>
      <c r="N36" s="75"/>
      <c r="O36" s="89">
        <f t="shared" si="3"/>
        <v>1</v>
      </c>
      <c r="P36" s="82">
        <f t="shared" si="4"/>
        <v>0</v>
      </c>
      <c r="Q36" s="83">
        <f t="shared" si="5"/>
        <v>0</v>
      </c>
      <c r="R36" s="83">
        <f t="shared" si="6"/>
        <v>0</v>
      </c>
      <c r="S36" s="83">
        <f t="shared" si="7"/>
        <v>0</v>
      </c>
      <c r="T36" s="83">
        <f t="shared" si="8"/>
        <v>1</v>
      </c>
      <c r="U36" s="84">
        <f t="shared" si="9"/>
        <v>0</v>
      </c>
    </row>
    <row r="37" spans="1:21" ht="15.95" customHeight="1">
      <c r="A37" s="3">
        <v>17</v>
      </c>
      <c r="B37" s="4" t="s">
        <v>7</v>
      </c>
      <c r="C37" s="25" t="s">
        <v>178</v>
      </c>
      <c r="D37" s="4" t="s">
        <v>56</v>
      </c>
      <c r="E37" s="50"/>
      <c r="F37" s="31">
        <f t="shared" si="2"/>
        <v>1</v>
      </c>
      <c r="G37" s="33" t="str">
        <f t="shared" si="1"/>
        <v>DUKAS, 15</v>
      </c>
      <c r="H37" s="40">
        <f t="shared" si="10"/>
        <v>0</v>
      </c>
      <c r="I37" s="91"/>
      <c r="J37" s="91"/>
      <c r="K37" s="91"/>
      <c r="L37" s="69" t="s">
        <v>178</v>
      </c>
      <c r="M37" s="74"/>
      <c r="N37" s="75"/>
      <c r="O37" s="89">
        <f t="shared" si="3"/>
        <v>1</v>
      </c>
      <c r="P37" s="82">
        <f t="shared" si="4"/>
        <v>0</v>
      </c>
      <c r="Q37" s="83">
        <f t="shared" si="5"/>
        <v>0</v>
      </c>
      <c r="R37" s="83">
        <f t="shared" si="6"/>
        <v>0</v>
      </c>
      <c r="S37" s="83">
        <f t="shared" si="7"/>
        <v>0</v>
      </c>
      <c r="T37" s="83">
        <f t="shared" si="8"/>
        <v>0</v>
      </c>
      <c r="U37" s="84">
        <f t="shared" si="9"/>
        <v>1</v>
      </c>
    </row>
    <row r="38" spans="1:21" ht="15.95" customHeight="1">
      <c r="A38" s="8">
        <v>19</v>
      </c>
      <c r="B38" s="9" t="s">
        <v>7</v>
      </c>
      <c r="C38" s="25" t="s">
        <v>179</v>
      </c>
      <c r="D38" s="9" t="s">
        <v>135</v>
      </c>
      <c r="E38" s="50"/>
      <c r="F38" s="31">
        <f t="shared" si="2"/>
        <v>1</v>
      </c>
      <c r="G38" s="33" t="str">
        <f t="shared" si="1"/>
        <v>DUKAS, 15</v>
      </c>
      <c r="H38" s="40">
        <f t="shared" si="10"/>
        <v>0</v>
      </c>
      <c r="I38" s="91"/>
      <c r="J38" s="91"/>
      <c r="K38" s="91"/>
      <c r="L38" s="69" t="s">
        <v>179</v>
      </c>
      <c r="M38" s="74"/>
      <c r="N38" s="75"/>
      <c r="O38" s="89">
        <f t="shared" si="3"/>
        <v>1</v>
      </c>
      <c r="P38" s="82">
        <f t="shared" si="4"/>
        <v>0</v>
      </c>
      <c r="Q38" s="83">
        <f t="shared" si="5"/>
        <v>0</v>
      </c>
      <c r="R38" s="83">
        <f t="shared" si="6"/>
        <v>0</v>
      </c>
      <c r="S38" s="83">
        <f t="shared" si="7"/>
        <v>0</v>
      </c>
      <c r="T38" s="83">
        <f t="shared" si="8"/>
        <v>0</v>
      </c>
      <c r="U38" s="84">
        <f t="shared" si="9"/>
        <v>1</v>
      </c>
    </row>
    <row r="39" spans="1:21" ht="15.95" customHeight="1">
      <c r="A39" s="3">
        <v>21</v>
      </c>
      <c r="B39" s="4" t="s">
        <v>7</v>
      </c>
      <c r="C39" s="25" t="s">
        <v>180</v>
      </c>
      <c r="D39" s="4" t="s">
        <v>57</v>
      </c>
      <c r="E39" s="50">
        <v>1</v>
      </c>
      <c r="F39" s="31">
        <f t="shared" si="2"/>
        <v>0</v>
      </c>
      <c r="G39" s="33">
        <f t="shared" si="1"/>
        <v>0</v>
      </c>
      <c r="H39" s="40">
        <f t="shared" si="10"/>
        <v>0</v>
      </c>
      <c r="I39" s="91"/>
      <c r="J39" s="91"/>
      <c r="K39" s="91"/>
      <c r="L39" s="69" t="s">
        <v>180</v>
      </c>
      <c r="M39" s="74"/>
      <c r="N39" s="75"/>
      <c r="O39" s="89">
        <f t="shared" si="3"/>
        <v>1</v>
      </c>
      <c r="P39" s="82">
        <f t="shared" si="4"/>
        <v>0</v>
      </c>
      <c r="Q39" s="83">
        <f t="shared" si="5"/>
        <v>0</v>
      </c>
      <c r="R39" s="83">
        <f t="shared" si="6"/>
        <v>0</v>
      </c>
      <c r="S39" s="83">
        <f t="shared" si="7"/>
        <v>0</v>
      </c>
      <c r="T39" s="83">
        <f t="shared" si="8"/>
        <v>1</v>
      </c>
      <c r="U39" s="84">
        <f t="shared" si="9"/>
        <v>0</v>
      </c>
    </row>
    <row r="40" spans="1:21" ht="15.95" customHeight="1">
      <c r="A40" s="8">
        <v>23</v>
      </c>
      <c r="B40" s="9" t="s">
        <v>7</v>
      </c>
      <c r="C40" s="25" t="s">
        <v>181</v>
      </c>
      <c r="D40" s="9" t="s">
        <v>58</v>
      </c>
      <c r="E40" s="50"/>
      <c r="F40" s="31">
        <f t="shared" si="2"/>
        <v>1</v>
      </c>
      <c r="G40" s="33" t="str">
        <f t="shared" si="1"/>
        <v>MOULIN, 3</v>
      </c>
      <c r="H40" s="40">
        <f t="shared" si="10"/>
        <v>0</v>
      </c>
      <c r="I40" s="91"/>
      <c r="J40" s="91"/>
      <c r="K40" s="91"/>
      <c r="L40" s="69" t="s">
        <v>181</v>
      </c>
      <c r="M40" s="74"/>
      <c r="N40" s="75"/>
      <c r="O40" s="89">
        <f t="shared" si="3"/>
        <v>1</v>
      </c>
      <c r="P40" s="82">
        <f t="shared" si="4"/>
        <v>0</v>
      </c>
      <c r="Q40" s="83">
        <f t="shared" si="5"/>
        <v>0</v>
      </c>
      <c r="R40" s="83">
        <f t="shared" si="6"/>
        <v>0</v>
      </c>
      <c r="S40" s="83">
        <f t="shared" si="7"/>
        <v>0</v>
      </c>
      <c r="T40" s="83">
        <f t="shared" si="8"/>
        <v>0</v>
      </c>
      <c r="U40" s="84">
        <f t="shared" si="9"/>
        <v>1</v>
      </c>
    </row>
    <row r="41" spans="1:21" ht="15.95" customHeight="1">
      <c r="A41" s="3">
        <v>25</v>
      </c>
      <c r="B41" s="4" t="s">
        <v>7</v>
      </c>
      <c r="C41" s="25" t="s">
        <v>182</v>
      </c>
      <c r="D41" s="4" t="s">
        <v>59</v>
      </c>
      <c r="E41" s="50"/>
      <c r="F41" s="31">
        <f t="shared" si="2"/>
        <v>1</v>
      </c>
      <c r="G41" s="33" t="str">
        <f t="shared" si="1"/>
        <v>POULENC, 17</v>
      </c>
      <c r="H41" s="40">
        <f t="shared" si="10"/>
        <v>0</v>
      </c>
      <c r="I41" s="91"/>
      <c r="J41" s="91"/>
      <c r="K41" s="91"/>
      <c r="L41" s="69" t="s">
        <v>182</v>
      </c>
      <c r="M41" s="74"/>
      <c r="N41" s="75"/>
      <c r="O41" s="89">
        <f t="shared" si="3"/>
        <v>1</v>
      </c>
      <c r="P41" s="82">
        <f t="shared" si="4"/>
        <v>0</v>
      </c>
      <c r="Q41" s="83">
        <f t="shared" si="5"/>
        <v>0</v>
      </c>
      <c r="R41" s="83">
        <f t="shared" si="6"/>
        <v>0</v>
      </c>
      <c r="S41" s="83">
        <f t="shared" si="7"/>
        <v>0</v>
      </c>
      <c r="T41" s="83">
        <f t="shared" si="8"/>
        <v>0</v>
      </c>
      <c r="U41" s="84">
        <f t="shared" si="9"/>
        <v>1</v>
      </c>
    </row>
    <row r="42" spans="1:21" ht="15.95" customHeight="1" thickBot="1">
      <c r="A42" s="5">
        <v>27</v>
      </c>
      <c r="B42" s="6" t="s">
        <v>7</v>
      </c>
      <c r="C42" s="55" t="s">
        <v>183</v>
      </c>
      <c r="D42" s="6" t="s">
        <v>9</v>
      </c>
      <c r="E42" s="50"/>
      <c r="F42" s="34">
        <f t="shared" si="2"/>
        <v>1</v>
      </c>
      <c r="G42" s="35" t="str">
        <f t="shared" si="1"/>
        <v>MOULIN, 3</v>
      </c>
      <c r="H42" s="56">
        <f t="shared" si="10"/>
        <v>0</v>
      </c>
      <c r="I42" s="92"/>
      <c r="J42" s="92"/>
      <c r="K42" s="92"/>
      <c r="L42" s="70" t="s">
        <v>183</v>
      </c>
      <c r="M42" s="74"/>
      <c r="N42" s="75"/>
      <c r="O42" s="89">
        <f t="shared" si="3"/>
        <v>1</v>
      </c>
      <c r="P42" s="82">
        <f t="shared" si="4"/>
        <v>0</v>
      </c>
      <c r="Q42" s="83">
        <f t="shared" si="5"/>
        <v>0</v>
      </c>
      <c r="R42" s="83">
        <f t="shared" si="6"/>
        <v>0</v>
      </c>
      <c r="S42" s="83">
        <f t="shared" si="7"/>
        <v>0</v>
      </c>
      <c r="T42" s="83">
        <f t="shared" si="8"/>
        <v>0</v>
      </c>
      <c r="U42" s="84">
        <f t="shared" si="9"/>
        <v>1</v>
      </c>
    </row>
    <row r="43" spans="1:21" ht="15.95" customHeight="1">
      <c r="A43" s="20">
        <v>1</v>
      </c>
      <c r="B43" s="51" t="s">
        <v>3</v>
      </c>
      <c r="C43" s="25" t="s">
        <v>184</v>
      </c>
      <c r="D43" s="94" t="s">
        <v>30</v>
      </c>
      <c r="E43" s="50"/>
      <c r="F43" s="52">
        <f t="shared" si="2"/>
        <v>0</v>
      </c>
      <c r="G43" s="53">
        <f t="shared" si="1"/>
        <v>0</v>
      </c>
      <c r="H43" s="54">
        <f t="shared" si="10"/>
        <v>0</v>
      </c>
      <c r="I43" s="93"/>
      <c r="J43" s="93"/>
      <c r="K43" s="93"/>
      <c r="L43" s="69" t="s">
        <v>184</v>
      </c>
      <c r="M43" s="74"/>
      <c r="N43" s="75"/>
      <c r="O43" s="89">
        <f t="shared" si="3"/>
        <v>0</v>
      </c>
      <c r="P43" s="82">
        <f t="shared" si="4"/>
        <v>0</v>
      </c>
      <c r="Q43" s="83">
        <f t="shared" si="5"/>
        <v>0</v>
      </c>
      <c r="R43" s="83">
        <f t="shared" si="6"/>
        <v>0</v>
      </c>
      <c r="S43" s="83">
        <f t="shared" si="7"/>
        <v>0</v>
      </c>
      <c r="T43" s="83">
        <f t="shared" si="8"/>
        <v>0</v>
      </c>
      <c r="U43" s="84">
        <f t="shared" si="9"/>
        <v>0</v>
      </c>
    </row>
    <row r="44" spans="1:21" ht="15.95" customHeight="1">
      <c r="A44" s="3">
        <v>3</v>
      </c>
      <c r="B44" s="4" t="s">
        <v>3</v>
      </c>
      <c r="C44" s="25" t="s">
        <v>185</v>
      </c>
      <c r="D44" s="98" t="s">
        <v>359</v>
      </c>
      <c r="E44" s="50"/>
      <c r="F44" s="31">
        <f t="shared" si="2"/>
        <v>0</v>
      </c>
      <c r="G44" s="33">
        <f t="shared" si="1"/>
        <v>0</v>
      </c>
      <c r="H44" s="40">
        <f t="shared" si="10"/>
        <v>0</v>
      </c>
      <c r="I44" s="91"/>
      <c r="J44" s="91"/>
      <c r="K44" s="91"/>
      <c r="L44" s="69" t="s">
        <v>185</v>
      </c>
      <c r="M44" s="74"/>
      <c r="N44" s="75"/>
      <c r="O44" s="89">
        <f t="shared" si="3"/>
        <v>0</v>
      </c>
      <c r="P44" s="82">
        <f t="shared" si="4"/>
        <v>0</v>
      </c>
      <c r="Q44" s="83">
        <f t="shared" si="5"/>
        <v>0</v>
      </c>
      <c r="R44" s="83">
        <f t="shared" si="6"/>
        <v>0</v>
      </c>
      <c r="S44" s="83">
        <f t="shared" si="7"/>
        <v>0</v>
      </c>
      <c r="T44" s="83">
        <f t="shared" si="8"/>
        <v>0</v>
      </c>
      <c r="U44" s="84">
        <f t="shared" si="9"/>
        <v>0</v>
      </c>
    </row>
    <row r="45" spans="1:21" ht="15.95" customHeight="1">
      <c r="A45" s="3">
        <v>5</v>
      </c>
      <c r="B45" s="4" t="s">
        <v>3</v>
      </c>
      <c r="C45" s="25" t="s">
        <v>186</v>
      </c>
      <c r="D45" s="4" t="s">
        <v>31</v>
      </c>
      <c r="E45" s="50"/>
      <c r="F45" s="31">
        <f t="shared" si="2"/>
        <v>1</v>
      </c>
      <c r="G45" s="33" t="str">
        <f t="shared" si="1"/>
        <v>RAVEL, 27</v>
      </c>
      <c r="H45" s="40">
        <f t="shared" si="10"/>
        <v>0</v>
      </c>
      <c r="I45" s="91"/>
      <c r="J45" s="91"/>
      <c r="K45" s="91"/>
      <c r="L45" s="69" t="s">
        <v>186</v>
      </c>
      <c r="M45" s="74"/>
      <c r="N45" s="75"/>
      <c r="O45" s="89">
        <f t="shared" si="3"/>
        <v>1</v>
      </c>
      <c r="P45" s="82">
        <f t="shared" si="4"/>
        <v>0</v>
      </c>
      <c r="Q45" s="83">
        <f t="shared" si="5"/>
        <v>0</v>
      </c>
      <c r="R45" s="83">
        <f t="shared" si="6"/>
        <v>0</v>
      </c>
      <c r="S45" s="83">
        <f t="shared" si="7"/>
        <v>0</v>
      </c>
      <c r="T45" s="83">
        <f t="shared" si="8"/>
        <v>0</v>
      </c>
      <c r="U45" s="84">
        <f t="shared" si="9"/>
        <v>1</v>
      </c>
    </row>
    <row r="46" spans="1:21" ht="15.95" customHeight="1">
      <c r="A46" s="8">
        <v>7</v>
      </c>
      <c r="B46" s="9" t="s">
        <v>3</v>
      </c>
      <c r="C46" s="25" t="s">
        <v>187</v>
      </c>
      <c r="D46" s="9" t="s">
        <v>133</v>
      </c>
      <c r="E46" s="50"/>
      <c r="F46" s="31">
        <f t="shared" si="2"/>
        <v>0</v>
      </c>
      <c r="G46" s="33">
        <f t="shared" si="1"/>
        <v>0</v>
      </c>
      <c r="H46" s="40">
        <f t="shared" si="10"/>
        <v>0</v>
      </c>
      <c r="I46" s="91"/>
      <c r="J46" s="91"/>
      <c r="K46" s="91"/>
      <c r="L46" s="69" t="s">
        <v>187</v>
      </c>
      <c r="M46" s="74"/>
      <c r="N46" s="75"/>
      <c r="O46" s="89">
        <f t="shared" si="3"/>
        <v>0</v>
      </c>
      <c r="P46" s="82">
        <f t="shared" si="4"/>
        <v>0</v>
      </c>
      <c r="Q46" s="83">
        <f t="shared" si="5"/>
        <v>0</v>
      </c>
      <c r="R46" s="83">
        <f t="shared" si="6"/>
        <v>0</v>
      </c>
      <c r="S46" s="83">
        <f t="shared" si="7"/>
        <v>0</v>
      </c>
      <c r="T46" s="83">
        <f t="shared" si="8"/>
        <v>0</v>
      </c>
      <c r="U46" s="84">
        <f t="shared" si="9"/>
        <v>0</v>
      </c>
    </row>
    <row r="47" spans="1:21" ht="15.95" customHeight="1">
      <c r="A47" s="3">
        <v>9</v>
      </c>
      <c r="B47" s="4" t="s">
        <v>3</v>
      </c>
      <c r="C47" s="25" t="s">
        <v>188</v>
      </c>
      <c r="D47" s="4" t="s">
        <v>32</v>
      </c>
      <c r="E47" s="50"/>
      <c r="F47" s="31">
        <f t="shared" si="2"/>
        <v>1</v>
      </c>
      <c r="G47" s="33" t="str">
        <f t="shared" si="1"/>
        <v>RAVEL, 13</v>
      </c>
      <c r="H47" s="40">
        <f t="shared" si="10"/>
        <v>0</v>
      </c>
      <c r="I47" s="91"/>
      <c r="J47" s="91"/>
      <c r="K47" s="91"/>
      <c r="L47" s="69" t="s">
        <v>188</v>
      </c>
      <c r="M47" s="74"/>
      <c r="N47" s="75"/>
      <c r="O47" s="89">
        <f t="shared" si="3"/>
        <v>1</v>
      </c>
      <c r="P47" s="82">
        <f t="shared" si="4"/>
        <v>0</v>
      </c>
      <c r="Q47" s="83">
        <f t="shared" si="5"/>
        <v>0</v>
      </c>
      <c r="R47" s="83">
        <f t="shared" si="6"/>
        <v>0</v>
      </c>
      <c r="S47" s="83">
        <f t="shared" si="7"/>
        <v>0</v>
      </c>
      <c r="T47" s="83">
        <f t="shared" si="8"/>
        <v>0</v>
      </c>
      <c r="U47" s="84">
        <f t="shared" si="9"/>
        <v>1</v>
      </c>
    </row>
    <row r="48" spans="1:21" ht="15.95" customHeight="1">
      <c r="A48" s="3">
        <v>11</v>
      </c>
      <c r="B48" s="4" t="s">
        <v>3</v>
      </c>
      <c r="C48" s="25" t="s">
        <v>189</v>
      </c>
      <c r="D48" s="4" t="s">
        <v>360</v>
      </c>
      <c r="E48" s="50"/>
      <c r="F48" s="31">
        <f t="shared" si="2"/>
        <v>0</v>
      </c>
      <c r="G48" s="33">
        <f t="shared" si="1"/>
        <v>0</v>
      </c>
      <c r="H48" s="40">
        <f t="shared" si="10"/>
        <v>0</v>
      </c>
      <c r="I48" s="91"/>
      <c r="J48" s="91"/>
      <c r="K48" s="91"/>
      <c r="L48" s="69" t="s">
        <v>189</v>
      </c>
      <c r="M48" s="74"/>
      <c r="N48" s="75"/>
      <c r="O48" s="89">
        <f t="shared" si="3"/>
        <v>0</v>
      </c>
      <c r="P48" s="82">
        <f t="shared" si="4"/>
        <v>0</v>
      </c>
      <c r="Q48" s="83">
        <f t="shared" si="5"/>
        <v>0</v>
      </c>
      <c r="R48" s="83">
        <f t="shared" si="6"/>
        <v>0</v>
      </c>
      <c r="S48" s="83">
        <f t="shared" si="7"/>
        <v>0</v>
      </c>
      <c r="T48" s="83">
        <f t="shared" si="8"/>
        <v>0</v>
      </c>
      <c r="U48" s="84">
        <f t="shared" si="9"/>
        <v>0</v>
      </c>
    </row>
    <row r="49" spans="1:21" ht="15.95" customHeight="1">
      <c r="A49" s="3">
        <v>13</v>
      </c>
      <c r="B49" s="4" t="s">
        <v>3</v>
      </c>
      <c r="C49" s="25" t="s">
        <v>190</v>
      </c>
      <c r="D49" s="4" t="s">
        <v>4</v>
      </c>
      <c r="E49" s="50">
        <v>1</v>
      </c>
      <c r="F49" s="31">
        <f t="shared" si="2"/>
        <v>0</v>
      </c>
      <c r="G49" s="33">
        <f t="shared" si="1"/>
        <v>0</v>
      </c>
      <c r="H49" s="40">
        <f t="shared" si="10"/>
        <v>1</v>
      </c>
      <c r="I49" s="91" t="s">
        <v>188</v>
      </c>
      <c r="J49" s="91"/>
      <c r="K49" s="91"/>
      <c r="L49" s="69" t="s">
        <v>190</v>
      </c>
      <c r="M49" s="74"/>
      <c r="N49" s="75"/>
      <c r="O49" s="89">
        <f t="shared" si="3"/>
        <v>1</v>
      </c>
      <c r="P49" s="82">
        <f t="shared" si="4"/>
        <v>0</v>
      </c>
      <c r="Q49" s="83">
        <f t="shared" si="5"/>
        <v>0</v>
      </c>
      <c r="R49" s="83">
        <f t="shared" si="6"/>
        <v>0</v>
      </c>
      <c r="S49" s="83">
        <f t="shared" si="7"/>
        <v>0</v>
      </c>
      <c r="T49" s="83">
        <f t="shared" si="8"/>
        <v>1</v>
      </c>
      <c r="U49" s="84">
        <f t="shared" si="9"/>
        <v>0</v>
      </c>
    </row>
    <row r="50" spans="1:21" ht="15.95" customHeight="1">
      <c r="A50" s="3">
        <v>15</v>
      </c>
      <c r="B50" s="4" t="s">
        <v>3</v>
      </c>
      <c r="C50" s="25" t="s">
        <v>191</v>
      </c>
      <c r="D50" s="4" t="s">
        <v>377</v>
      </c>
      <c r="E50" s="50">
        <v>1</v>
      </c>
      <c r="F50" s="31">
        <f t="shared" si="2"/>
        <v>0</v>
      </c>
      <c r="G50" s="33">
        <f t="shared" si="1"/>
        <v>0</v>
      </c>
      <c r="H50" s="40">
        <f t="shared" si="10"/>
        <v>0</v>
      </c>
      <c r="I50" s="91"/>
      <c r="J50" s="91"/>
      <c r="K50" s="91"/>
      <c r="L50" s="69" t="s">
        <v>191</v>
      </c>
      <c r="M50" s="74"/>
      <c r="N50" s="75"/>
      <c r="O50" s="89">
        <f t="shared" si="3"/>
        <v>1</v>
      </c>
      <c r="P50" s="82">
        <f t="shared" si="4"/>
        <v>0</v>
      </c>
      <c r="Q50" s="83">
        <f t="shared" si="5"/>
        <v>0</v>
      </c>
      <c r="R50" s="83">
        <f t="shared" si="6"/>
        <v>0</v>
      </c>
      <c r="S50" s="83">
        <f t="shared" si="7"/>
        <v>0</v>
      </c>
      <c r="T50" s="83">
        <f t="shared" si="8"/>
        <v>1</v>
      </c>
      <c r="U50" s="84">
        <f t="shared" si="9"/>
        <v>0</v>
      </c>
    </row>
    <row r="51" spans="1:21" ht="15.95" customHeight="1">
      <c r="A51" s="3">
        <v>17</v>
      </c>
      <c r="B51" s="4" t="s">
        <v>3</v>
      </c>
      <c r="C51" s="25" t="s">
        <v>192</v>
      </c>
      <c r="D51" s="15" t="s">
        <v>378</v>
      </c>
      <c r="E51" s="50"/>
      <c r="F51" s="31">
        <f t="shared" si="2"/>
        <v>0</v>
      </c>
      <c r="G51" s="33">
        <f t="shared" si="1"/>
        <v>0</v>
      </c>
      <c r="H51" s="40">
        <f t="shared" si="10"/>
        <v>0</v>
      </c>
      <c r="I51" s="91"/>
      <c r="J51" s="91"/>
      <c r="K51" s="91"/>
      <c r="L51" s="69" t="s">
        <v>192</v>
      </c>
      <c r="M51" s="74"/>
      <c r="N51" s="75"/>
      <c r="O51" s="89">
        <f t="shared" si="3"/>
        <v>0</v>
      </c>
      <c r="P51" s="82">
        <f t="shared" si="4"/>
        <v>0</v>
      </c>
      <c r="Q51" s="83">
        <f t="shared" si="5"/>
        <v>0</v>
      </c>
      <c r="R51" s="83">
        <f t="shared" si="6"/>
        <v>0</v>
      </c>
      <c r="S51" s="83">
        <f t="shared" si="7"/>
        <v>0</v>
      </c>
      <c r="T51" s="83">
        <f t="shared" si="8"/>
        <v>0</v>
      </c>
      <c r="U51" s="84">
        <f t="shared" si="9"/>
        <v>0</v>
      </c>
    </row>
    <row r="52" spans="1:21" ht="15.95" customHeight="1">
      <c r="A52" s="8">
        <v>19</v>
      </c>
      <c r="B52" s="9" t="s">
        <v>3</v>
      </c>
      <c r="C52" s="25" t="s">
        <v>193</v>
      </c>
      <c r="D52" s="9" t="s">
        <v>129</v>
      </c>
      <c r="E52" s="50"/>
      <c r="F52" s="31">
        <f t="shared" si="2"/>
        <v>1</v>
      </c>
      <c r="G52" s="33" t="str">
        <f t="shared" si="1"/>
        <v>RAVEL, 35</v>
      </c>
      <c r="H52" s="40">
        <f t="shared" si="10"/>
        <v>0</v>
      </c>
      <c r="I52" s="91"/>
      <c r="J52" s="91"/>
      <c r="K52" s="91"/>
      <c r="L52" s="69" t="s">
        <v>193</v>
      </c>
      <c r="M52" s="74"/>
      <c r="N52" s="75"/>
      <c r="O52" s="89">
        <f t="shared" si="3"/>
        <v>1</v>
      </c>
      <c r="P52" s="82">
        <f t="shared" si="4"/>
        <v>0</v>
      </c>
      <c r="Q52" s="83">
        <f t="shared" si="5"/>
        <v>0</v>
      </c>
      <c r="R52" s="83">
        <f t="shared" si="6"/>
        <v>0</v>
      </c>
      <c r="S52" s="83">
        <f t="shared" si="7"/>
        <v>0</v>
      </c>
      <c r="T52" s="83">
        <f t="shared" si="8"/>
        <v>0</v>
      </c>
      <c r="U52" s="84">
        <f t="shared" si="9"/>
        <v>1</v>
      </c>
    </row>
    <row r="53" spans="1:21" ht="15.95" customHeight="1">
      <c r="A53" s="3">
        <v>21</v>
      </c>
      <c r="B53" s="4" t="s">
        <v>3</v>
      </c>
      <c r="C53" s="25" t="s">
        <v>194</v>
      </c>
      <c r="D53" s="4" t="s">
        <v>33</v>
      </c>
      <c r="E53" s="50"/>
      <c r="F53" s="31">
        <f t="shared" si="2"/>
        <v>0</v>
      </c>
      <c r="G53" s="33">
        <f t="shared" si="1"/>
        <v>0</v>
      </c>
      <c r="H53" s="40">
        <f t="shared" si="10"/>
        <v>0</v>
      </c>
      <c r="I53" s="91"/>
      <c r="J53" s="91"/>
      <c r="K53" s="91"/>
      <c r="L53" s="69" t="s">
        <v>194</v>
      </c>
      <c r="M53" s="74"/>
      <c r="N53" s="75"/>
      <c r="O53" s="89">
        <f t="shared" si="3"/>
        <v>0</v>
      </c>
      <c r="P53" s="82">
        <f t="shared" si="4"/>
        <v>0</v>
      </c>
      <c r="Q53" s="83">
        <f t="shared" si="5"/>
        <v>0</v>
      </c>
      <c r="R53" s="83">
        <f t="shared" si="6"/>
        <v>0</v>
      </c>
      <c r="S53" s="83">
        <f t="shared" si="7"/>
        <v>0</v>
      </c>
      <c r="T53" s="83">
        <f t="shared" si="8"/>
        <v>0</v>
      </c>
      <c r="U53" s="84">
        <f t="shared" si="9"/>
        <v>0</v>
      </c>
    </row>
    <row r="54" spans="1:21" ht="15.95" customHeight="1">
      <c r="A54" s="3">
        <v>23</v>
      </c>
      <c r="B54" s="4" t="s">
        <v>3</v>
      </c>
      <c r="C54" s="25" t="s">
        <v>195</v>
      </c>
      <c r="D54" s="4" t="s">
        <v>34</v>
      </c>
      <c r="E54" s="50"/>
      <c r="F54" s="31">
        <f t="shared" si="2"/>
        <v>1</v>
      </c>
      <c r="G54" s="33" t="str">
        <f t="shared" si="1"/>
        <v>RAVEL, 35</v>
      </c>
      <c r="H54" s="40">
        <f t="shared" si="10"/>
        <v>0</v>
      </c>
      <c r="I54" s="91"/>
      <c r="J54" s="91"/>
      <c r="K54" s="91"/>
      <c r="L54" s="69" t="s">
        <v>195</v>
      </c>
      <c r="M54" s="74"/>
      <c r="N54" s="75"/>
      <c r="O54" s="89">
        <f t="shared" si="3"/>
        <v>1</v>
      </c>
      <c r="P54" s="82">
        <f t="shared" si="4"/>
        <v>0</v>
      </c>
      <c r="Q54" s="83">
        <f t="shared" si="5"/>
        <v>0</v>
      </c>
      <c r="R54" s="83">
        <f t="shared" si="6"/>
        <v>0</v>
      </c>
      <c r="S54" s="83">
        <f t="shared" si="7"/>
        <v>0</v>
      </c>
      <c r="T54" s="83">
        <f t="shared" si="8"/>
        <v>0</v>
      </c>
      <c r="U54" s="84">
        <f t="shared" si="9"/>
        <v>1</v>
      </c>
    </row>
    <row r="55" spans="1:21" ht="15.95" customHeight="1">
      <c r="A55" s="3">
        <v>25</v>
      </c>
      <c r="B55" s="4" t="s">
        <v>3</v>
      </c>
      <c r="C55" s="25" t="s">
        <v>196</v>
      </c>
      <c r="D55" s="4" t="s">
        <v>35</v>
      </c>
      <c r="E55" s="50"/>
      <c r="F55" s="31">
        <f t="shared" si="2"/>
        <v>0</v>
      </c>
      <c r="G55" s="33">
        <f t="shared" si="1"/>
        <v>0</v>
      </c>
      <c r="H55" s="40">
        <f t="shared" si="10"/>
        <v>0</v>
      </c>
      <c r="I55" s="91"/>
      <c r="J55" s="91"/>
      <c r="K55" s="91"/>
      <c r="L55" s="69" t="s">
        <v>196</v>
      </c>
      <c r="M55" s="74"/>
      <c r="N55" s="75"/>
      <c r="O55" s="89">
        <f t="shared" si="3"/>
        <v>0</v>
      </c>
      <c r="P55" s="82">
        <f t="shared" si="4"/>
        <v>0</v>
      </c>
      <c r="Q55" s="83">
        <f t="shared" si="5"/>
        <v>0</v>
      </c>
      <c r="R55" s="83">
        <f t="shared" si="6"/>
        <v>0</v>
      </c>
      <c r="S55" s="83">
        <f t="shared" si="7"/>
        <v>0</v>
      </c>
      <c r="T55" s="83">
        <f t="shared" si="8"/>
        <v>0</v>
      </c>
      <c r="U55" s="84">
        <f t="shared" si="9"/>
        <v>0</v>
      </c>
    </row>
    <row r="56" spans="1:21" ht="15.95" customHeight="1">
      <c r="A56" s="3">
        <v>27</v>
      </c>
      <c r="B56" s="4" t="s">
        <v>3</v>
      </c>
      <c r="C56" s="25" t="s">
        <v>197</v>
      </c>
      <c r="D56" s="4" t="s">
        <v>36</v>
      </c>
      <c r="E56" s="50">
        <v>1</v>
      </c>
      <c r="F56" s="31">
        <f t="shared" si="2"/>
        <v>0</v>
      </c>
      <c r="G56" s="33">
        <f t="shared" si="1"/>
        <v>0</v>
      </c>
      <c r="H56" s="40">
        <f t="shared" si="10"/>
        <v>1</v>
      </c>
      <c r="I56" s="91" t="s">
        <v>186</v>
      </c>
      <c r="J56" s="91"/>
      <c r="K56" s="91"/>
      <c r="L56" s="69" t="s">
        <v>197</v>
      </c>
      <c r="M56" s="74"/>
      <c r="N56" s="75"/>
      <c r="O56" s="89">
        <f t="shared" si="3"/>
        <v>1</v>
      </c>
      <c r="P56" s="82">
        <f t="shared" si="4"/>
        <v>0</v>
      </c>
      <c r="Q56" s="83">
        <f t="shared" si="5"/>
        <v>0</v>
      </c>
      <c r="R56" s="83">
        <f t="shared" si="6"/>
        <v>0</v>
      </c>
      <c r="S56" s="83">
        <f t="shared" si="7"/>
        <v>0</v>
      </c>
      <c r="T56" s="83">
        <f t="shared" si="8"/>
        <v>1</v>
      </c>
      <c r="U56" s="84">
        <f t="shared" si="9"/>
        <v>0</v>
      </c>
    </row>
    <row r="57" spans="1:21" ht="15.95" customHeight="1">
      <c r="A57" s="3">
        <v>29</v>
      </c>
      <c r="B57" s="4" t="s">
        <v>3</v>
      </c>
      <c r="C57" s="25" t="s">
        <v>198</v>
      </c>
      <c r="D57" s="4" t="s">
        <v>37</v>
      </c>
      <c r="E57" s="50"/>
      <c r="F57" s="31">
        <f t="shared" si="2"/>
        <v>1</v>
      </c>
      <c r="G57" s="33" t="str">
        <f t="shared" si="1"/>
        <v>RAVEL, 37</v>
      </c>
      <c r="H57" s="40">
        <f t="shared" si="10"/>
        <v>0</v>
      </c>
      <c r="I57" s="91"/>
      <c r="J57" s="91"/>
      <c r="K57" s="91"/>
      <c r="L57" s="69" t="s">
        <v>198</v>
      </c>
      <c r="M57" s="74"/>
      <c r="N57" s="75"/>
      <c r="O57" s="89">
        <f t="shared" si="3"/>
        <v>1</v>
      </c>
      <c r="P57" s="82">
        <f t="shared" si="4"/>
        <v>0</v>
      </c>
      <c r="Q57" s="83">
        <f t="shared" si="5"/>
        <v>0</v>
      </c>
      <c r="R57" s="83">
        <f t="shared" si="6"/>
        <v>0</v>
      </c>
      <c r="S57" s="83">
        <f t="shared" si="7"/>
        <v>0</v>
      </c>
      <c r="T57" s="83">
        <f t="shared" si="8"/>
        <v>0</v>
      </c>
      <c r="U57" s="84">
        <f t="shared" si="9"/>
        <v>1</v>
      </c>
    </row>
    <row r="58" spans="1:21" ht="15.95" customHeight="1">
      <c r="A58" s="3">
        <v>31</v>
      </c>
      <c r="B58" s="4" t="s">
        <v>3</v>
      </c>
      <c r="C58" s="25" t="s">
        <v>199</v>
      </c>
      <c r="D58" s="4" t="s">
        <v>38</v>
      </c>
      <c r="E58" s="50">
        <v>1</v>
      </c>
      <c r="F58" s="31">
        <f t="shared" si="2"/>
        <v>0</v>
      </c>
      <c r="G58" s="33">
        <f t="shared" si="1"/>
        <v>0</v>
      </c>
      <c r="H58" s="40">
        <f t="shared" si="10"/>
        <v>1</v>
      </c>
      <c r="I58" s="91" t="s">
        <v>240</v>
      </c>
      <c r="J58" s="91"/>
      <c r="K58" s="91"/>
      <c r="L58" s="69" t="s">
        <v>199</v>
      </c>
      <c r="M58" s="74"/>
      <c r="N58" s="75"/>
      <c r="O58" s="89">
        <f t="shared" si="3"/>
        <v>1</v>
      </c>
      <c r="P58" s="82">
        <f t="shared" si="4"/>
        <v>0</v>
      </c>
      <c r="Q58" s="83">
        <f t="shared" si="5"/>
        <v>0</v>
      </c>
      <c r="R58" s="83">
        <f t="shared" si="6"/>
        <v>0</v>
      </c>
      <c r="S58" s="83">
        <f t="shared" si="7"/>
        <v>0</v>
      </c>
      <c r="T58" s="83">
        <f t="shared" si="8"/>
        <v>1</v>
      </c>
      <c r="U58" s="84">
        <f t="shared" si="9"/>
        <v>0</v>
      </c>
    </row>
    <row r="59" spans="1:21" ht="15.95" customHeight="1">
      <c r="A59" s="3">
        <v>33</v>
      </c>
      <c r="B59" s="4" t="s">
        <v>3</v>
      </c>
      <c r="C59" s="25" t="s">
        <v>200</v>
      </c>
      <c r="D59" s="4" t="s">
        <v>5</v>
      </c>
      <c r="E59" s="50">
        <v>1</v>
      </c>
      <c r="F59" s="31">
        <f t="shared" si="2"/>
        <v>0</v>
      </c>
      <c r="G59" s="33">
        <f t="shared" si="1"/>
        <v>0</v>
      </c>
      <c r="H59" s="40">
        <f t="shared" si="10"/>
        <v>0</v>
      </c>
      <c r="I59" s="91"/>
      <c r="J59" s="91"/>
      <c r="K59" s="91"/>
      <c r="L59" s="69" t="s">
        <v>200</v>
      </c>
      <c r="M59" s="74"/>
      <c r="N59" s="75"/>
      <c r="O59" s="89">
        <f t="shared" si="3"/>
        <v>1</v>
      </c>
      <c r="P59" s="82">
        <f t="shared" si="4"/>
        <v>0</v>
      </c>
      <c r="Q59" s="83">
        <f t="shared" si="5"/>
        <v>0</v>
      </c>
      <c r="R59" s="83">
        <f t="shared" si="6"/>
        <v>0</v>
      </c>
      <c r="S59" s="83">
        <f t="shared" si="7"/>
        <v>0</v>
      </c>
      <c r="T59" s="83">
        <f t="shared" si="8"/>
        <v>1</v>
      </c>
      <c r="U59" s="84">
        <f t="shared" si="9"/>
        <v>0</v>
      </c>
    </row>
    <row r="60" spans="1:21" ht="15.95" customHeight="1">
      <c r="A60" s="3">
        <v>35</v>
      </c>
      <c r="B60" s="4" t="s">
        <v>3</v>
      </c>
      <c r="C60" s="25" t="s">
        <v>201</v>
      </c>
      <c r="D60" s="4" t="s">
        <v>379</v>
      </c>
      <c r="E60" s="50">
        <v>1</v>
      </c>
      <c r="F60" s="31">
        <f t="shared" si="2"/>
        <v>0</v>
      </c>
      <c r="G60" s="33">
        <f t="shared" si="1"/>
        <v>0</v>
      </c>
      <c r="H60" s="40">
        <f t="shared" si="10"/>
        <v>3</v>
      </c>
      <c r="I60" s="91" t="s">
        <v>204</v>
      </c>
      <c r="J60" s="91" t="s">
        <v>195</v>
      </c>
      <c r="K60" s="91" t="s">
        <v>193</v>
      </c>
      <c r="L60" s="69" t="s">
        <v>201</v>
      </c>
      <c r="M60" s="74"/>
      <c r="N60" s="75"/>
      <c r="O60" s="89">
        <f t="shared" si="3"/>
        <v>1</v>
      </c>
      <c r="P60" s="82">
        <f t="shared" si="4"/>
        <v>0</v>
      </c>
      <c r="Q60" s="83">
        <f t="shared" si="5"/>
        <v>0</v>
      </c>
      <c r="R60" s="83">
        <f t="shared" si="6"/>
        <v>0</v>
      </c>
      <c r="S60" s="83">
        <f t="shared" si="7"/>
        <v>0</v>
      </c>
      <c r="T60" s="83">
        <f t="shared" si="8"/>
        <v>1</v>
      </c>
      <c r="U60" s="84">
        <f t="shared" si="9"/>
        <v>0</v>
      </c>
    </row>
    <row r="61" spans="1:21" ht="15.95" customHeight="1">
      <c r="A61" s="3">
        <v>37</v>
      </c>
      <c r="B61" s="4" t="s">
        <v>3</v>
      </c>
      <c r="C61" s="25" t="s">
        <v>202</v>
      </c>
      <c r="D61" s="4" t="s">
        <v>6</v>
      </c>
      <c r="E61" s="50">
        <v>1</v>
      </c>
      <c r="F61" s="31">
        <f t="shared" si="2"/>
        <v>0</v>
      </c>
      <c r="G61" s="33">
        <f t="shared" si="1"/>
        <v>0</v>
      </c>
      <c r="H61" s="40">
        <f t="shared" si="10"/>
        <v>3</v>
      </c>
      <c r="I61" s="91" t="s">
        <v>203</v>
      </c>
      <c r="J61" s="91" t="s">
        <v>198</v>
      </c>
      <c r="K61" s="91" t="s">
        <v>232</v>
      </c>
      <c r="L61" s="69" t="s">
        <v>202</v>
      </c>
      <c r="M61" s="74"/>
      <c r="N61" s="75"/>
      <c r="O61" s="89">
        <f t="shared" si="3"/>
        <v>1</v>
      </c>
      <c r="P61" s="82">
        <f t="shared" si="4"/>
        <v>0</v>
      </c>
      <c r="Q61" s="83">
        <f t="shared" si="5"/>
        <v>0</v>
      </c>
      <c r="R61" s="83">
        <f t="shared" si="6"/>
        <v>0</v>
      </c>
      <c r="S61" s="83">
        <f t="shared" si="7"/>
        <v>0</v>
      </c>
      <c r="T61" s="83">
        <f t="shared" si="8"/>
        <v>1</v>
      </c>
      <c r="U61" s="84">
        <f t="shared" si="9"/>
        <v>0</v>
      </c>
    </row>
    <row r="62" spans="1:21" ht="15.95" customHeight="1" thickBot="1">
      <c r="A62" s="5">
        <v>39</v>
      </c>
      <c r="B62" s="6" t="s">
        <v>3</v>
      </c>
      <c r="C62" s="55" t="s">
        <v>203</v>
      </c>
      <c r="D62" s="6" t="s">
        <v>39</v>
      </c>
      <c r="E62" s="50"/>
      <c r="F62" s="34">
        <f t="shared" si="2"/>
        <v>1</v>
      </c>
      <c r="G62" s="35" t="str">
        <f t="shared" si="1"/>
        <v>RAVEL, 37</v>
      </c>
      <c r="H62" s="56">
        <f t="shared" si="10"/>
        <v>0</v>
      </c>
      <c r="I62" s="92"/>
      <c r="J62" s="92"/>
      <c r="K62" s="92"/>
      <c r="L62" s="70" t="s">
        <v>203</v>
      </c>
      <c r="M62" s="74"/>
      <c r="N62" s="75"/>
      <c r="O62" s="89">
        <f t="shared" si="3"/>
        <v>1</v>
      </c>
      <c r="P62" s="82">
        <f t="shared" si="4"/>
        <v>0</v>
      </c>
      <c r="Q62" s="83">
        <f t="shared" si="5"/>
        <v>0</v>
      </c>
      <c r="R62" s="83">
        <f t="shared" si="6"/>
        <v>0</v>
      </c>
      <c r="S62" s="83">
        <f t="shared" si="7"/>
        <v>0</v>
      </c>
      <c r="T62" s="83">
        <f t="shared" si="8"/>
        <v>0</v>
      </c>
      <c r="U62" s="84">
        <f t="shared" si="9"/>
        <v>1</v>
      </c>
    </row>
    <row r="63" spans="1:21" ht="15.95" customHeight="1">
      <c r="A63" s="20">
        <v>1</v>
      </c>
      <c r="B63" s="51" t="s">
        <v>26</v>
      </c>
      <c r="C63" s="25" t="s">
        <v>204</v>
      </c>
      <c r="D63" s="94" t="s">
        <v>60</v>
      </c>
      <c r="E63" s="50"/>
      <c r="F63" s="52">
        <f t="shared" si="2"/>
        <v>1</v>
      </c>
      <c r="G63" s="53" t="str">
        <f t="shared" si="1"/>
        <v>RAVEL, 35</v>
      </c>
      <c r="H63" s="54">
        <f t="shared" si="10"/>
        <v>0</v>
      </c>
      <c r="I63" s="93"/>
      <c r="J63" s="93"/>
      <c r="K63" s="93"/>
      <c r="L63" s="69" t="s">
        <v>204</v>
      </c>
      <c r="M63" s="74"/>
      <c r="N63" s="75"/>
      <c r="O63" s="89">
        <f t="shared" si="3"/>
        <v>1</v>
      </c>
      <c r="P63" s="82">
        <f t="shared" si="4"/>
        <v>0</v>
      </c>
      <c r="Q63" s="83">
        <f t="shared" si="5"/>
        <v>0</v>
      </c>
      <c r="R63" s="83">
        <f t="shared" si="6"/>
        <v>0</v>
      </c>
      <c r="S63" s="83">
        <f t="shared" si="7"/>
        <v>0</v>
      </c>
      <c r="T63" s="83">
        <f t="shared" si="8"/>
        <v>0</v>
      </c>
      <c r="U63" s="84">
        <f t="shared" si="9"/>
        <v>1</v>
      </c>
    </row>
    <row r="64" spans="1:21" ht="15.95" customHeight="1">
      <c r="A64" s="3">
        <v>2</v>
      </c>
      <c r="B64" s="4" t="s">
        <v>26</v>
      </c>
      <c r="C64" s="25" t="s">
        <v>205</v>
      </c>
      <c r="D64" s="4" t="s">
        <v>361</v>
      </c>
      <c r="E64" s="50">
        <v>1</v>
      </c>
      <c r="F64" s="31">
        <f t="shared" si="2"/>
        <v>0</v>
      </c>
      <c r="G64" s="33">
        <f t="shared" si="1"/>
        <v>0</v>
      </c>
      <c r="H64" s="40">
        <f t="shared" si="10"/>
        <v>0</v>
      </c>
      <c r="I64" s="91"/>
      <c r="J64" s="91"/>
      <c r="K64" s="91"/>
      <c r="L64" s="69" t="s">
        <v>205</v>
      </c>
      <c r="M64" s="74"/>
      <c r="N64" s="75"/>
      <c r="O64" s="89">
        <f t="shared" si="3"/>
        <v>1</v>
      </c>
      <c r="P64" s="82">
        <f t="shared" si="4"/>
        <v>0</v>
      </c>
      <c r="Q64" s="83">
        <f t="shared" si="5"/>
        <v>0</v>
      </c>
      <c r="R64" s="83">
        <f t="shared" si="6"/>
        <v>0</v>
      </c>
      <c r="S64" s="83">
        <f t="shared" si="7"/>
        <v>0</v>
      </c>
      <c r="T64" s="83">
        <f t="shared" si="8"/>
        <v>1</v>
      </c>
      <c r="U64" s="84">
        <f t="shared" si="9"/>
        <v>0</v>
      </c>
    </row>
    <row r="65" spans="1:21" ht="15.95" customHeight="1">
      <c r="A65" s="8">
        <v>3</v>
      </c>
      <c r="B65" s="9" t="s">
        <v>26</v>
      </c>
      <c r="C65" s="25" t="s">
        <v>206</v>
      </c>
      <c r="D65" s="9" t="s">
        <v>380</v>
      </c>
      <c r="E65" s="50">
        <v>1</v>
      </c>
      <c r="F65" s="31">
        <f t="shared" si="2"/>
        <v>0</v>
      </c>
      <c r="G65" s="33">
        <f t="shared" si="1"/>
        <v>0</v>
      </c>
      <c r="H65" s="40">
        <f t="shared" si="10"/>
        <v>0</v>
      </c>
      <c r="I65" s="91"/>
      <c r="J65" s="91"/>
      <c r="K65" s="91"/>
      <c r="L65" s="69" t="s">
        <v>206</v>
      </c>
      <c r="M65" s="74"/>
      <c r="N65" s="75"/>
      <c r="O65" s="89">
        <f t="shared" si="3"/>
        <v>1</v>
      </c>
      <c r="P65" s="82">
        <f t="shared" si="4"/>
        <v>0</v>
      </c>
      <c r="Q65" s="83">
        <f t="shared" si="5"/>
        <v>0</v>
      </c>
      <c r="R65" s="83">
        <f t="shared" si="6"/>
        <v>0</v>
      </c>
      <c r="S65" s="83">
        <f t="shared" si="7"/>
        <v>0</v>
      </c>
      <c r="T65" s="83">
        <f t="shared" si="8"/>
        <v>1</v>
      </c>
      <c r="U65" s="84">
        <f t="shared" si="9"/>
        <v>0</v>
      </c>
    </row>
    <row r="66" spans="1:21" ht="15.95" customHeight="1">
      <c r="A66" s="3">
        <v>4</v>
      </c>
      <c r="B66" s="4" t="s">
        <v>26</v>
      </c>
      <c r="C66" s="25" t="s">
        <v>207</v>
      </c>
      <c r="D66" s="4" t="s">
        <v>381</v>
      </c>
      <c r="E66" s="50"/>
      <c r="F66" s="31">
        <f t="shared" si="2"/>
        <v>1</v>
      </c>
      <c r="G66" s="33" t="str">
        <f t="shared" si="1"/>
        <v>FAURE, 25</v>
      </c>
      <c r="H66" s="40">
        <f t="shared" si="10"/>
        <v>0</v>
      </c>
      <c r="I66" s="91"/>
      <c r="J66" s="91"/>
      <c r="K66" s="91"/>
      <c r="L66" s="69" t="s">
        <v>207</v>
      </c>
      <c r="M66" s="74"/>
      <c r="N66" s="75"/>
      <c r="O66" s="89">
        <f t="shared" si="3"/>
        <v>1</v>
      </c>
      <c r="P66" s="82">
        <f t="shared" si="4"/>
        <v>0</v>
      </c>
      <c r="Q66" s="83">
        <f t="shared" si="5"/>
        <v>0</v>
      </c>
      <c r="R66" s="83">
        <f t="shared" si="6"/>
        <v>0</v>
      </c>
      <c r="S66" s="83">
        <f t="shared" si="7"/>
        <v>0</v>
      </c>
      <c r="T66" s="83">
        <f t="shared" si="8"/>
        <v>0</v>
      </c>
      <c r="U66" s="84">
        <f t="shared" si="9"/>
        <v>1</v>
      </c>
    </row>
    <row r="67" spans="1:21" ht="15.95" customHeight="1">
      <c r="A67" s="3">
        <v>5</v>
      </c>
      <c r="B67" s="4" t="s">
        <v>26</v>
      </c>
      <c r="C67" s="25" t="s">
        <v>208</v>
      </c>
      <c r="D67" s="4" t="s">
        <v>382</v>
      </c>
      <c r="E67" s="50"/>
      <c r="F67" s="31">
        <f t="shared" si="2"/>
        <v>1</v>
      </c>
      <c r="G67" s="33" t="str">
        <f t="shared" si="1"/>
        <v>D'INDY, 33</v>
      </c>
      <c r="H67" s="40">
        <f t="shared" si="10"/>
        <v>0</v>
      </c>
      <c r="I67" s="91"/>
      <c r="J67" s="91"/>
      <c r="K67" s="91"/>
      <c r="L67" s="69" t="s">
        <v>208</v>
      </c>
      <c r="M67" s="74"/>
      <c r="N67" s="75"/>
      <c r="O67" s="89">
        <f t="shared" si="3"/>
        <v>1</v>
      </c>
      <c r="P67" s="82">
        <f t="shared" si="4"/>
        <v>0</v>
      </c>
      <c r="Q67" s="83">
        <f t="shared" si="5"/>
        <v>0</v>
      </c>
      <c r="R67" s="83">
        <f t="shared" si="6"/>
        <v>0</v>
      </c>
      <c r="S67" s="83">
        <f t="shared" si="7"/>
        <v>0</v>
      </c>
      <c r="T67" s="83">
        <f t="shared" si="8"/>
        <v>0</v>
      </c>
      <c r="U67" s="84">
        <f t="shared" si="9"/>
        <v>1</v>
      </c>
    </row>
    <row r="68" spans="1:21" ht="15.95" customHeight="1">
      <c r="A68" s="3">
        <v>6</v>
      </c>
      <c r="B68" s="4" t="s">
        <v>26</v>
      </c>
      <c r="C68" s="25" t="s">
        <v>209</v>
      </c>
      <c r="D68" s="4" t="s">
        <v>61</v>
      </c>
      <c r="E68" s="50">
        <v>1</v>
      </c>
      <c r="F68" s="31">
        <f t="shared" si="2"/>
        <v>0</v>
      </c>
      <c r="G68" s="33">
        <f t="shared" si="1"/>
        <v>0</v>
      </c>
      <c r="H68" s="40">
        <f t="shared" si="10"/>
        <v>0</v>
      </c>
      <c r="I68" s="91"/>
      <c r="J68" s="91"/>
      <c r="K68" s="91"/>
      <c r="L68" s="69" t="s">
        <v>209</v>
      </c>
      <c r="M68" s="74"/>
      <c r="N68" s="75"/>
      <c r="O68" s="89">
        <f t="shared" si="3"/>
        <v>1</v>
      </c>
      <c r="P68" s="82">
        <f t="shared" si="4"/>
        <v>0</v>
      </c>
      <c r="Q68" s="83">
        <f t="shared" si="5"/>
        <v>0</v>
      </c>
      <c r="R68" s="83">
        <f t="shared" si="6"/>
        <v>0</v>
      </c>
      <c r="S68" s="83">
        <f t="shared" si="7"/>
        <v>0</v>
      </c>
      <c r="T68" s="83">
        <f t="shared" si="8"/>
        <v>1</v>
      </c>
      <c r="U68" s="84">
        <f t="shared" si="9"/>
        <v>0</v>
      </c>
    </row>
    <row r="69" spans="1:21" ht="15.95" customHeight="1">
      <c r="A69" s="3">
        <v>7</v>
      </c>
      <c r="B69" s="4" t="s">
        <v>26</v>
      </c>
      <c r="C69" s="25" t="s">
        <v>210</v>
      </c>
      <c r="D69" s="4" t="s">
        <v>27</v>
      </c>
      <c r="E69" s="50"/>
      <c r="F69" s="31">
        <f t="shared" si="2"/>
        <v>1</v>
      </c>
      <c r="G69" s="33" t="str">
        <f t="shared" ref="G69:G132" si="11">IF(VLOOKUP(C69,I$5:L$364,4,FALSE)&lt;&gt;0,VLOOKUP(C69,I$5:L$364,4,FALSE),IF(VLOOKUP(C69,J$5:L$364,3,FALSE)&lt;&gt;0,VLOOKUP(C69,J$5:L$364,3,FALSE),IF(VLOOKUP(C69,K$5:L$364,2,FALSE)&lt;&gt;0,VLOOKUP(C69,K$5:L$364,2,FALSE),0)))</f>
        <v>FAURE, 18</v>
      </c>
      <c r="H69" s="40">
        <f t="shared" si="10"/>
        <v>0</v>
      </c>
      <c r="I69" s="91"/>
      <c r="J69" s="91"/>
      <c r="K69" s="91"/>
      <c r="L69" s="69" t="s">
        <v>210</v>
      </c>
      <c r="M69" s="74"/>
      <c r="N69" s="75"/>
      <c r="O69" s="89">
        <f t="shared" si="3"/>
        <v>1</v>
      </c>
      <c r="P69" s="82">
        <f t="shared" si="4"/>
        <v>0</v>
      </c>
      <c r="Q69" s="83">
        <f t="shared" si="5"/>
        <v>0</v>
      </c>
      <c r="R69" s="83">
        <f t="shared" si="6"/>
        <v>0</v>
      </c>
      <c r="S69" s="83">
        <f t="shared" si="7"/>
        <v>0</v>
      </c>
      <c r="T69" s="83">
        <f t="shared" si="8"/>
        <v>0</v>
      </c>
      <c r="U69" s="84">
        <f t="shared" si="9"/>
        <v>1</v>
      </c>
    </row>
    <row r="70" spans="1:21" ht="15.95" customHeight="1">
      <c r="A70" s="3">
        <v>8</v>
      </c>
      <c r="B70" s="4" t="s">
        <v>26</v>
      </c>
      <c r="C70" s="25" t="s">
        <v>211</v>
      </c>
      <c r="D70" s="4" t="s">
        <v>62</v>
      </c>
      <c r="E70" s="50">
        <v>1</v>
      </c>
      <c r="F70" s="31">
        <f t="shared" ref="F70:F133" si="12">IF(G70=0,0,1)</f>
        <v>0</v>
      </c>
      <c r="G70" s="33">
        <f t="shared" si="11"/>
        <v>0</v>
      </c>
      <c r="H70" s="40">
        <f t="shared" si="10"/>
        <v>1</v>
      </c>
      <c r="I70" s="91" t="s">
        <v>239</v>
      </c>
      <c r="J70" s="91"/>
      <c r="K70" s="91"/>
      <c r="L70" s="69" t="s">
        <v>211</v>
      </c>
      <c r="M70" s="74"/>
      <c r="N70" s="75"/>
      <c r="O70" s="89">
        <f t="shared" ref="O70:O133" si="13">IF(OR(E70=1,F70=1),IF(M70=0,IF(N70=0,1,0),0),0)</f>
        <v>1</v>
      </c>
      <c r="P70" s="82">
        <f t="shared" ref="P70:P133" si="14">IF(AND(M70=1,E70=1),1,0)</f>
        <v>0</v>
      </c>
      <c r="Q70" s="83">
        <f t="shared" ref="Q70:Q133" si="15">IF(AND(M70=1,F70=1),1,0)</f>
        <v>0</v>
      </c>
      <c r="R70" s="83">
        <f t="shared" ref="R70:R133" si="16">IF(AND(N70=1,E70=1),1,0)</f>
        <v>0</v>
      </c>
      <c r="S70" s="83">
        <f t="shared" ref="S70:S133" si="17">IF(AND(N70=1,F70=1),1,0)</f>
        <v>0</v>
      </c>
      <c r="T70" s="83">
        <f t="shared" ref="T70:T133" si="18">IF(AND(O70=1,E70=1),1,0)</f>
        <v>1</v>
      </c>
      <c r="U70" s="84">
        <f t="shared" ref="U70:U133" si="19">IF(AND(O70=1,F70=1),1,0)</f>
        <v>0</v>
      </c>
    </row>
    <row r="71" spans="1:21" ht="15.95" customHeight="1">
      <c r="A71" s="3">
        <v>9</v>
      </c>
      <c r="B71" s="4" t="s">
        <v>26</v>
      </c>
      <c r="C71" s="25" t="s">
        <v>212</v>
      </c>
      <c r="D71" s="4" t="s">
        <v>63</v>
      </c>
      <c r="E71" s="50"/>
      <c r="F71" s="31">
        <f t="shared" si="12"/>
        <v>0</v>
      </c>
      <c r="G71" s="33">
        <f t="shared" si="11"/>
        <v>0</v>
      </c>
      <c r="H71" s="40">
        <f t="shared" ref="H71:H134" si="20">COUNTA(I71:K71)</f>
        <v>0</v>
      </c>
      <c r="I71" s="91"/>
      <c r="J71" s="91"/>
      <c r="K71" s="91"/>
      <c r="L71" s="69" t="s">
        <v>212</v>
      </c>
      <c r="M71" s="74"/>
      <c r="N71" s="75"/>
      <c r="O71" s="89">
        <f t="shared" si="13"/>
        <v>0</v>
      </c>
      <c r="P71" s="82">
        <f t="shared" si="14"/>
        <v>0</v>
      </c>
      <c r="Q71" s="83">
        <f t="shared" si="15"/>
        <v>0</v>
      </c>
      <c r="R71" s="83">
        <f t="shared" si="16"/>
        <v>0</v>
      </c>
      <c r="S71" s="83">
        <f t="shared" si="17"/>
        <v>0</v>
      </c>
      <c r="T71" s="83">
        <f t="shared" si="18"/>
        <v>0</v>
      </c>
      <c r="U71" s="84">
        <f t="shared" si="19"/>
        <v>0</v>
      </c>
    </row>
    <row r="72" spans="1:21" ht="15.95" customHeight="1">
      <c r="A72" s="8">
        <v>10</v>
      </c>
      <c r="B72" s="9" t="s">
        <v>26</v>
      </c>
      <c r="C72" s="25" t="s">
        <v>213</v>
      </c>
      <c r="D72" s="95" t="s">
        <v>383</v>
      </c>
      <c r="E72" s="50"/>
      <c r="F72" s="31">
        <f t="shared" si="12"/>
        <v>0</v>
      </c>
      <c r="G72" s="33">
        <f t="shared" si="11"/>
        <v>0</v>
      </c>
      <c r="H72" s="40">
        <f t="shared" si="20"/>
        <v>0</v>
      </c>
      <c r="I72" s="91"/>
      <c r="J72" s="91"/>
      <c r="K72" s="91"/>
      <c r="L72" s="69" t="s">
        <v>213</v>
      </c>
      <c r="M72" s="74"/>
      <c r="N72" s="75"/>
      <c r="O72" s="89">
        <f t="shared" si="13"/>
        <v>0</v>
      </c>
      <c r="P72" s="82">
        <f t="shared" si="14"/>
        <v>0</v>
      </c>
      <c r="Q72" s="83">
        <f t="shared" si="15"/>
        <v>0</v>
      </c>
      <c r="R72" s="83">
        <f t="shared" si="16"/>
        <v>0</v>
      </c>
      <c r="S72" s="83">
        <f t="shared" si="17"/>
        <v>0</v>
      </c>
      <c r="T72" s="83">
        <f t="shared" si="18"/>
        <v>0</v>
      </c>
      <c r="U72" s="84">
        <f t="shared" si="19"/>
        <v>0</v>
      </c>
    </row>
    <row r="73" spans="1:21" ht="15.95" customHeight="1">
      <c r="A73" s="3">
        <v>11</v>
      </c>
      <c r="B73" s="4" t="s">
        <v>26</v>
      </c>
      <c r="C73" s="25" t="s">
        <v>214</v>
      </c>
      <c r="D73" s="4" t="s">
        <v>384</v>
      </c>
      <c r="E73" s="50"/>
      <c r="F73" s="31">
        <f t="shared" si="12"/>
        <v>0</v>
      </c>
      <c r="G73" s="33">
        <f t="shared" si="11"/>
        <v>0</v>
      </c>
      <c r="H73" s="40">
        <f t="shared" si="20"/>
        <v>0</v>
      </c>
      <c r="I73" s="91"/>
      <c r="J73" s="91"/>
      <c r="K73" s="91"/>
      <c r="L73" s="69" t="s">
        <v>214</v>
      </c>
      <c r="M73" s="74"/>
      <c r="N73" s="75"/>
      <c r="O73" s="89">
        <f t="shared" si="13"/>
        <v>0</v>
      </c>
      <c r="P73" s="82">
        <f t="shared" si="14"/>
        <v>0</v>
      </c>
      <c r="Q73" s="83">
        <f t="shared" si="15"/>
        <v>0</v>
      </c>
      <c r="R73" s="83">
        <f t="shared" si="16"/>
        <v>0</v>
      </c>
      <c r="S73" s="83">
        <f t="shared" si="17"/>
        <v>0</v>
      </c>
      <c r="T73" s="83">
        <f t="shared" si="18"/>
        <v>0</v>
      </c>
      <c r="U73" s="84">
        <f t="shared" si="19"/>
        <v>0</v>
      </c>
    </row>
    <row r="74" spans="1:21" ht="15.95" customHeight="1">
      <c r="A74" s="8">
        <v>12</v>
      </c>
      <c r="B74" s="9" t="s">
        <v>26</v>
      </c>
      <c r="C74" s="25" t="s">
        <v>215</v>
      </c>
      <c r="D74" s="9" t="s">
        <v>355</v>
      </c>
      <c r="E74" s="50"/>
      <c r="F74" s="31">
        <f t="shared" si="12"/>
        <v>0</v>
      </c>
      <c r="G74" s="33">
        <f t="shared" si="11"/>
        <v>0</v>
      </c>
      <c r="H74" s="40">
        <f t="shared" si="20"/>
        <v>0</v>
      </c>
      <c r="I74" s="91"/>
      <c r="J74" s="91"/>
      <c r="K74" s="91"/>
      <c r="L74" s="69" t="s">
        <v>215</v>
      </c>
      <c r="M74" s="74"/>
      <c r="N74" s="75"/>
      <c r="O74" s="89">
        <f t="shared" si="13"/>
        <v>0</v>
      </c>
      <c r="P74" s="82">
        <f t="shared" si="14"/>
        <v>0</v>
      </c>
      <c r="Q74" s="83">
        <f t="shared" si="15"/>
        <v>0</v>
      </c>
      <c r="R74" s="83">
        <f t="shared" si="16"/>
        <v>0</v>
      </c>
      <c r="S74" s="83">
        <f t="shared" si="17"/>
        <v>0</v>
      </c>
      <c r="T74" s="83">
        <f t="shared" si="18"/>
        <v>0</v>
      </c>
      <c r="U74" s="84">
        <f t="shared" si="19"/>
        <v>0</v>
      </c>
    </row>
    <row r="75" spans="1:21" ht="15.95" customHeight="1">
      <c r="A75" s="3">
        <v>13</v>
      </c>
      <c r="B75" s="4" t="s">
        <v>26</v>
      </c>
      <c r="C75" s="25" t="s">
        <v>216</v>
      </c>
      <c r="D75" s="4" t="s">
        <v>64</v>
      </c>
      <c r="E75" s="50"/>
      <c r="F75" s="31">
        <f t="shared" si="12"/>
        <v>0</v>
      </c>
      <c r="G75" s="33">
        <f t="shared" si="11"/>
        <v>0</v>
      </c>
      <c r="H75" s="40">
        <f t="shared" si="20"/>
        <v>0</v>
      </c>
      <c r="I75" s="91"/>
      <c r="J75" s="91"/>
      <c r="K75" s="91"/>
      <c r="L75" s="69" t="s">
        <v>216</v>
      </c>
      <c r="M75" s="74"/>
      <c r="N75" s="75"/>
      <c r="O75" s="89">
        <f t="shared" si="13"/>
        <v>0</v>
      </c>
      <c r="P75" s="82">
        <f t="shared" si="14"/>
        <v>0</v>
      </c>
      <c r="Q75" s="83">
        <f t="shared" si="15"/>
        <v>0</v>
      </c>
      <c r="R75" s="83">
        <f t="shared" si="16"/>
        <v>0</v>
      </c>
      <c r="S75" s="83">
        <f t="shared" si="17"/>
        <v>0</v>
      </c>
      <c r="T75" s="83">
        <f t="shared" si="18"/>
        <v>0</v>
      </c>
      <c r="U75" s="84">
        <f t="shared" si="19"/>
        <v>0</v>
      </c>
    </row>
    <row r="76" spans="1:21" ht="15.95" customHeight="1">
      <c r="A76" s="3">
        <v>14</v>
      </c>
      <c r="B76" s="4" t="s">
        <v>26</v>
      </c>
      <c r="C76" s="25" t="s">
        <v>217</v>
      </c>
      <c r="D76" s="4" t="s">
        <v>65</v>
      </c>
      <c r="E76" s="50">
        <v>1</v>
      </c>
      <c r="F76" s="31">
        <f t="shared" si="12"/>
        <v>0</v>
      </c>
      <c r="G76" s="33">
        <f t="shared" si="11"/>
        <v>0</v>
      </c>
      <c r="H76" s="40">
        <f t="shared" si="20"/>
        <v>0</v>
      </c>
      <c r="I76" s="91"/>
      <c r="J76" s="91"/>
      <c r="K76" s="91"/>
      <c r="L76" s="69" t="s">
        <v>217</v>
      </c>
      <c r="M76" s="74"/>
      <c r="N76" s="75"/>
      <c r="O76" s="89">
        <f t="shared" si="13"/>
        <v>1</v>
      </c>
      <c r="P76" s="82">
        <f t="shared" si="14"/>
        <v>0</v>
      </c>
      <c r="Q76" s="83">
        <f t="shared" si="15"/>
        <v>0</v>
      </c>
      <c r="R76" s="83">
        <f t="shared" si="16"/>
        <v>0</v>
      </c>
      <c r="S76" s="83">
        <f t="shared" si="17"/>
        <v>0</v>
      </c>
      <c r="T76" s="83">
        <f t="shared" si="18"/>
        <v>1</v>
      </c>
      <c r="U76" s="84">
        <f t="shared" si="19"/>
        <v>0</v>
      </c>
    </row>
    <row r="77" spans="1:21" ht="15.95" customHeight="1">
      <c r="A77" s="3">
        <v>15</v>
      </c>
      <c r="B77" s="4" t="s">
        <v>26</v>
      </c>
      <c r="C77" s="25" t="s">
        <v>218</v>
      </c>
      <c r="D77" s="4" t="s">
        <v>66</v>
      </c>
      <c r="E77" s="50"/>
      <c r="F77" s="31">
        <f t="shared" si="12"/>
        <v>1</v>
      </c>
      <c r="G77" s="33" t="str">
        <f t="shared" si="11"/>
        <v>D'INDY, 17</v>
      </c>
      <c r="H77" s="40">
        <f t="shared" si="20"/>
        <v>0</v>
      </c>
      <c r="I77" s="91"/>
      <c r="J77" s="91"/>
      <c r="K77" s="91"/>
      <c r="L77" s="69" t="s">
        <v>218</v>
      </c>
      <c r="M77" s="74"/>
      <c r="N77" s="75"/>
      <c r="O77" s="89">
        <f t="shared" si="13"/>
        <v>1</v>
      </c>
      <c r="P77" s="82">
        <f t="shared" si="14"/>
        <v>0</v>
      </c>
      <c r="Q77" s="83">
        <f t="shared" si="15"/>
        <v>0</v>
      </c>
      <c r="R77" s="83">
        <f t="shared" si="16"/>
        <v>0</v>
      </c>
      <c r="S77" s="83">
        <f t="shared" si="17"/>
        <v>0</v>
      </c>
      <c r="T77" s="83">
        <f t="shared" si="18"/>
        <v>0</v>
      </c>
      <c r="U77" s="84">
        <f t="shared" si="19"/>
        <v>1</v>
      </c>
    </row>
    <row r="78" spans="1:21" ht="15.95" customHeight="1">
      <c r="A78" s="3">
        <v>16</v>
      </c>
      <c r="B78" s="4" t="s">
        <v>26</v>
      </c>
      <c r="C78" s="25" t="s">
        <v>219</v>
      </c>
      <c r="D78" s="4" t="s">
        <v>67</v>
      </c>
      <c r="E78" s="50">
        <v>1</v>
      </c>
      <c r="F78" s="31">
        <f t="shared" si="12"/>
        <v>0</v>
      </c>
      <c r="G78" s="33">
        <f t="shared" si="11"/>
        <v>0</v>
      </c>
      <c r="H78" s="40">
        <f t="shared" si="20"/>
        <v>1</v>
      </c>
      <c r="I78" s="91" t="s">
        <v>221</v>
      </c>
      <c r="J78" s="91"/>
      <c r="K78" s="91"/>
      <c r="L78" s="69" t="s">
        <v>219</v>
      </c>
      <c r="M78" s="74"/>
      <c r="N78" s="75"/>
      <c r="O78" s="89">
        <f t="shared" si="13"/>
        <v>1</v>
      </c>
      <c r="P78" s="82">
        <f t="shared" si="14"/>
        <v>0</v>
      </c>
      <c r="Q78" s="83">
        <f t="shared" si="15"/>
        <v>0</v>
      </c>
      <c r="R78" s="83">
        <f t="shared" si="16"/>
        <v>0</v>
      </c>
      <c r="S78" s="83">
        <f t="shared" si="17"/>
        <v>0</v>
      </c>
      <c r="T78" s="83">
        <f t="shared" si="18"/>
        <v>1</v>
      </c>
      <c r="U78" s="84">
        <f t="shared" si="19"/>
        <v>0</v>
      </c>
    </row>
    <row r="79" spans="1:21" ht="15.95" customHeight="1">
      <c r="A79" s="3">
        <v>17</v>
      </c>
      <c r="B79" s="4" t="s">
        <v>26</v>
      </c>
      <c r="C79" s="25" t="s">
        <v>220</v>
      </c>
      <c r="D79" s="4" t="s">
        <v>68</v>
      </c>
      <c r="E79" s="50">
        <v>1</v>
      </c>
      <c r="F79" s="31">
        <f t="shared" si="12"/>
        <v>0</v>
      </c>
      <c r="G79" s="33">
        <f t="shared" si="11"/>
        <v>0</v>
      </c>
      <c r="H79" s="40">
        <f t="shared" si="20"/>
        <v>1</v>
      </c>
      <c r="I79" s="91" t="s">
        <v>218</v>
      </c>
      <c r="J79" s="91"/>
      <c r="K79" s="91"/>
      <c r="L79" s="69" t="s">
        <v>220</v>
      </c>
      <c r="M79" s="74"/>
      <c r="N79" s="75"/>
      <c r="O79" s="89">
        <f t="shared" si="13"/>
        <v>1</v>
      </c>
      <c r="P79" s="82">
        <f t="shared" si="14"/>
        <v>0</v>
      </c>
      <c r="Q79" s="83">
        <f t="shared" si="15"/>
        <v>0</v>
      </c>
      <c r="R79" s="83">
        <f t="shared" si="16"/>
        <v>0</v>
      </c>
      <c r="S79" s="83">
        <f t="shared" si="17"/>
        <v>0</v>
      </c>
      <c r="T79" s="83">
        <f t="shared" si="18"/>
        <v>1</v>
      </c>
      <c r="U79" s="84">
        <f t="shared" si="19"/>
        <v>0</v>
      </c>
    </row>
    <row r="80" spans="1:21" ht="15.95" customHeight="1">
      <c r="A80" s="3">
        <v>18</v>
      </c>
      <c r="B80" s="4" t="s">
        <v>26</v>
      </c>
      <c r="C80" s="25" t="s">
        <v>221</v>
      </c>
      <c r="D80" s="4" t="s">
        <v>69</v>
      </c>
      <c r="E80" s="50"/>
      <c r="F80" s="31">
        <f t="shared" si="12"/>
        <v>1</v>
      </c>
      <c r="G80" s="33" t="str">
        <f t="shared" si="11"/>
        <v>D'INDY, 16</v>
      </c>
      <c r="H80" s="40">
        <f t="shared" si="20"/>
        <v>0</v>
      </c>
      <c r="I80" s="91"/>
      <c r="J80" s="91"/>
      <c r="K80" s="91"/>
      <c r="L80" s="69" t="s">
        <v>221</v>
      </c>
      <c r="M80" s="74"/>
      <c r="N80" s="75"/>
      <c r="O80" s="89">
        <f t="shared" si="13"/>
        <v>1</v>
      </c>
      <c r="P80" s="82">
        <f t="shared" si="14"/>
        <v>0</v>
      </c>
      <c r="Q80" s="83">
        <f t="shared" si="15"/>
        <v>0</v>
      </c>
      <c r="R80" s="83">
        <f t="shared" si="16"/>
        <v>0</v>
      </c>
      <c r="S80" s="83">
        <f t="shared" si="17"/>
        <v>0</v>
      </c>
      <c r="T80" s="83">
        <f t="shared" si="18"/>
        <v>0</v>
      </c>
      <c r="U80" s="84">
        <f t="shared" si="19"/>
        <v>1</v>
      </c>
    </row>
    <row r="81" spans="1:21" ht="15.95" customHeight="1">
      <c r="A81" s="3">
        <v>19</v>
      </c>
      <c r="B81" s="4" t="s">
        <v>26</v>
      </c>
      <c r="C81" s="25" t="s">
        <v>222</v>
      </c>
      <c r="D81" s="4" t="s">
        <v>70</v>
      </c>
      <c r="E81" s="50">
        <v>1</v>
      </c>
      <c r="F81" s="31">
        <f t="shared" si="12"/>
        <v>0</v>
      </c>
      <c r="G81" s="33">
        <f t="shared" si="11"/>
        <v>0</v>
      </c>
      <c r="H81" s="40">
        <f t="shared" si="20"/>
        <v>0</v>
      </c>
      <c r="I81" s="91"/>
      <c r="J81" s="91"/>
      <c r="K81" s="91"/>
      <c r="L81" s="69" t="s">
        <v>222</v>
      </c>
      <c r="M81" s="74"/>
      <c r="N81" s="75"/>
      <c r="O81" s="89">
        <f t="shared" si="13"/>
        <v>1</v>
      </c>
      <c r="P81" s="82">
        <f t="shared" si="14"/>
        <v>0</v>
      </c>
      <c r="Q81" s="83">
        <f t="shared" si="15"/>
        <v>0</v>
      </c>
      <c r="R81" s="83">
        <f t="shared" si="16"/>
        <v>0</v>
      </c>
      <c r="S81" s="83">
        <f t="shared" si="17"/>
        <v>0</v>
      </c>
      <c r="T81" s="83">
        <f t="shared" si="18"/>
        <v>1</v>
      </c>
      <c r="U81" s="84">
        <f t="shared" si="19"/>
        <v>0</v>
      </c>
    </row>
    <row r="82" spans="1:21" ht="15.95" customHeight="1">
      <c r="A82" s="8">
        <v>21</v>
      </c>
      <c r="B82" s="9" t="s">
        <v>26</v>
      </c>
      <c r="C82" s="25" t="s">
        <v>223</v>
      </c>
      <c r="D82" s="9" t="s">
        <v>136</v>
      </c>
      <c r="E82" s="50"/>
      <c r="F82" s="31">
        <f t="shared" si="12"/>
        <v>0</v>
      </c>
      <c r="G82" s="33">
        <f t="shared" si="11"/>
        <v>0</v>
      </c>
      <c r="H82" s="40">
        <f t="shared" si="20"/>
        <v>0</v>
      </c>
      <c r="I82" s="91"/>
      <c r="J82" s="91"/>
      <c r="K82" s="91"/>
      <c r="L82" s="69" t="s">
        <v>223</v>
      </c>
      <c r="M82" s="74"/>
      <c r="N82" s="75"/>
      <c r="O82" s="89">
        <f t="shared" si="13"/>
        <v>0</v>
      </c>
      <c r="P82" s="82">
        <f t="shared" si="14"/>
        <v>0</v>
      </c>
      <c r="Q82" s="83">
        <f t="shared" si="15"/>
        <v>0</v>
      </c>
      <c r="R82" s="83">
        <f t="shared" si="16"/>
        <v>0</v>
      </c>
      <c r="S82" s="83">
        <f t="shared" si="17"/>
        <v>0</v>
      </c>
      <c r="T82" s="83">
        <f t="shared" si="18"/>
        <v>0</v>
      </c>
      <c r="U82" s="84">
        <f t="shared" si="19"/>
        <v>0</v>
      </c>
    </row>
    <row r="83" spans="1:21" ht="15.95" customHeight="1">
      <c r="A83" s="3">
        <v>23</v>
      </c>
      <c r="B83" s="4" t="s">
        <v>26</v>
      </c>
      <c r="C83" s="25" t="s">
        <v>224</v>
      </c>
      <c r="D83" s="4" t="s">
        <v>28</v>
      </c>
      <c r="E83" s="50"/>
      <c r="F83" s="31">
        <f t="shared" si="12"/>
        <v>1</v>
      </c>
      <c r="G83" s="33" t="str">
        <f t="shared" si="11"/>
        <v>D'INDY, 25</v>
      </c>
      <c r="H83" s="40">
        <f t="shared" si="20"/>
        <v>0</v>
      </c>
      <c r="I83" s="91"/>
      <c r="J83" s="91"/>
      <c r="K83" s="91"/>
      <c r="L83" s="69" t="s">
        <v>224</v>
      </c>
      <c r="M83" s="74"/>
      <c r="N83" s="75"/>
      <c r="O83" s="89">
        <f t="shared" si="13"/>
        <v>1</v>
      </c>
      <c r="P83" s="82">
        <f t="shared" si="14"/>
        <v>0</v>
      </c>
      <c r="Q83" s="83">
        <f t="shared" si="15"/>
        <v>0</v>
      </c>
      <c r="R83" s="83">
        <f t="shared" si="16"/>
        <v>0</v>
      </c>
      <c r="S83" s="83">
        <f t="shared" si="17"/>
        <v>0</v>
      </c>
      <c r="T83" s="83">
        <f t="shared" si="18"/>
        <v>0</v>
      </c>
      <c r="U83" s="84">
        <f t="shared" si="19"/>
        <v>1</v>
      </c>
    </row>
    <row r="84" spans="1:21" ht="15.95" customHeight="1">
      <c r="A84" s="3">
        <v>25</v>
      </c>
      <c r="B84" s="4" t="s">
        <v>26</v>
      </c>
      <c r="C84" s="25" t="s">
        <v>225</v>
      </c>
      <c r="D84" s="4" t="s">
        <v>71</v>
      </c>
      <c r="E84" s="50">
        <v>1</v>
      </c>
      <c r="F84" s="31">
        <f t="shared" si="12"/>
        <v>0</v>
      </c>
      <c r="G84" s="33">
        <f t="shared" si="11"/>
        <v>0</v>
      </c>
      <c r="H84" s="40">
        <f t="shared" si="20"/>
        <v>1</v>
      </c>
      <c r="I84" s="91" t="s">
        <v>224</v>
      </c>
      <c r="J84" s="91"/>
      <c r="K84" s="91"/>
      <c r="L84" s="69" t="s">
        <v>225</v>
      </c>
      <c r="M84" s="74"/>
      <c r="N84" s="75"/>
      <c r="O84" s="89">
        <f t="shared" si="13"/>
        <v>1</v>
      </c>
      <c r="P84" s="82">
        <f t="shared" si="14"/>
        <v>0</v>
      </c>
      <c r="Q84" s="83">
        <f t="shared" si="15"/>
        <v>0</v>
      </c>
      <c r="R84" s="83">
        <f t="shared" si="16"/>
        <v>0</v>
      </c>
      <c r="S84" s="83">
        <f t="shared" si="17"/>
        <v>0</v>
      </c>
      <c r="T84" s="83">
        <f t="shared" si="18"/>
        <v>1</v>
      </c>
      <c r="U84" s="84">
        <f t="shared" si="19"/>
        <v>0</v>
      </c>
    </row>
    <row r="85" spans="1:21" ht="15.95" customHeight="1">
      <c r="A85" s="3">
        <v>27</v>
      </c>
      <c r="B85" s="4" t="s">
        <v>26</v>
      </c>
      <c r="C85" s="25" t="s">
        <v>226</v>
      </c>
      <c r="D85" s="4" t="s">
        <v>72</v>
      </c>
      <c r="E85" s="50"/>
      <c r="F85" s="31">
        <f t="shared" si="12"/>
        <v>1</v>
      </c>
      <c r="G85" s="33" t="str">
        <f t="shared" si="11"/>
        <v>D'INDY, 47</v>
      </c>
      <c r="H85" s="40">
        <f t="shared" si="20"/>
        <v>0</v>
      </c>
      <c r="I85" s="91"/>
      <c r="J85" s="91"/>
      <c r="K85" s="91"/>
      <c r="L85" s="69" t="s">
        <v>226</v>
      </c>
      <c r="M85" s="74"/>
      <c r="N85" s="75"/>
      <c r="O85" s="89">
        <f t="shared" si="13"/>
        <v>1</v>
      </c>
      <c r="P85" s="82">
        <f t="shared" si="14"/>
        <v>0</v>
      </c>
      <c r="Q85" s="83">
        <f t="shared" si="15"/>
        <v>0</v>
      </c>
      <c r="R85" s="83">
        <f t="shared" si="16"/>
        <v>0</v>
      </c>
      <c r="S85" s="83">
        <f t="shared" si="17"/>
        <v>0</v>
      </c>
      <c r="T85" s="83">
        <f t="shared" si="18"/>
        <v>0</v>
      </c>
      <c r="U85" s="84">
        <f t="shared" si="19"/>
        <v>1</v>
      </c>
    </row>
    <row r="86" spans="1:21" ht="15.95" customHeight="1">
      <c r="A86" s="3">
        <v>29</v>
      </c>
      <c r="B86" s="4" t="s">
        <v>26</v>
      </c>
      <c r="C86" s="25" t="s">
        <v>227</v>
      </c>
      <c r="D86" s="4" t="s">
        <v>385</v>
      </c>
      <c r="E86" s="50"/>
      <c r="F86" s="31">
        <f t="shared" si="12"/>
        <v>0</v>
      </c>
      <c r="G86" s="33">
        <f t="shared" si="11"/>
        <v>0</v>
      </c>
      <c r="H86" s="40">
        <f t="shared" si="20"/>
        <v>0</v>
      </c>
      <c r="I86" s="91"/>
      <c r="J86" s="91"/>
      <c r="K86" s="91"/>
      <c r="L86" s="69" t="s">
        <v>227</v>
      </c>
      <c r="M86" s="74"/>
      <c r="N86" s="75"/>
      <c r="O86" s="89">
        <f t="shared" si="13"/>
        <v>0</v>
      </c>
      <c r="P86" s="82">
        <f t="shared" si="14"/>
        <v>0</v>
      </c>
      <c r="Q86" s="83">
        <f t="shared" si="15"/>
        <v>0</v>
      </c>
      <c r="R86" s="83">
        <f t="shared" si="16"/>
        <v>0</v>
      </c>
      <c r="S86" s="83">
        <f t="shared" si="17"/>
        <v>0</v>
      </c>
      <c r="T86" s="83">
        <f t="shared" si="18"/>
        <v>0</v>
      </c>
      <c r="U86" s="84">
        <f t="shared" si="19"/>
        <v>0</v>
      </c>
    </row>
    <row r="87" spans="1:21" ht="15.95" customHeight="1">
      <c r="A87" s="8">
        <v>31</v>
      </c>
      <c r="B87" s="9" t="s">
        <v>26</v>
      </c>
      <c r="C87" s="25" t="s">
        <v>228</v>
      </c>
      <c r="D87" s="9" t="s">
        <v>130</v>
      </c>
      <c r="E87" s="50"/>
      <c r="F87" s="31">
        <f t="shared" si="12"/>
        <v>0</v>
      </c>
      <c r="G87" s="33">
        <f t="shared" si="11"/>
        <v>0</v>
      </c>
      <c r="H87" s="40">
        <f t="shared" si="20"/>
        <v>0</v>
      </c>
      <c r="I87" s="91"/>
      <c r="J87" s="91"/>
      <c r="K87" s="91"/>
      <c r="L87" s="69" t="s">
        <v>228</v>
      </c>
      <c r="M87" s="74"/>
      <c r="N87" s="75"/>
      <c r="O87" s="89">
        <f t="shared" si="13"/>
        <v>0</v>
      </c>
      <c r="P87" s="82">
        <f t="shared" si="14"/>
        <v>0</v>
      </c>
      <c r="Q87" s="83">
        <f t="shared" si="15"/>
        <v>0</v>
      </c>
      <c r="R87" s="83">
        <f t="shared" si="16"/>
        <v>0</v>
      </c>
      <c r="S87" s="83">
        <f t="shared" si="17"/>
        <v>0</v>
      </c>
      <c r="T87" s="83">
        <f t="shared" si="18"/>
        <v>0</v>
      </c>
      <c r="U87" s="84">
        <f t="shared" si="19"/>
        <v>0</v>
      </c>
    </row>
    <row r="88" spans="1:21" ht="15.95" customHeight="1">
      <c r="A88" s="3">
        <v>33</v>
      </c>
      <c r="B88" s="4" t="s">
        <v>26</v>
      </c>
      <c r="C88" s="25" t="s">
        <v>229</v>
      </c>
      <c r="D88" s="95" t="s">
        <v>347</v>
      </c>
      <c r="E88" s="50">
        <v>1</v>
      </c>
      <c r="F88" s="31">
        <f t="shared" si="12"/>
        <v>0</v>
      </c>
      <c r="G88" s="33">
        <f t="shared" si="11"/>
        <v>0</v>
      </c>
      <c r="H88" s="40">
        <f t="shared" si="20"/>
        <v>1</v>
      </c>
      <c r="I88" s="91" t="s">
        <v>208</v>
      </c>
      <c r="J88" s="91"/>
      <c r="K88" s="91"/>
      <c r="L88" s="69" t="s">
        <v>229</v>
      </c>
      <c r="M88" s="74"/>
      <c r="N88" s="75"/>
      <c r="O88" s="89">
        <f t="shared" si="13"/>
        <v>1</v>
      </c>
      <c r="P88" s="82">
        <f t="shared" si="14"/>
        <v>0</v>
      </c>
      <c r="Q88" s="83">
        <f t="shared" si="15"/>
        <v>0</v>
      </c>
      <c r="R88" s="83">
        <f t="shared" si="16"/>
        <v>0</v>
      </c>
      <c r="S88" s="83">
        <f t="shared" si="17"/>
        <v>0</v>
      </c>
      <c r="T88" s="83">
        <f t="shared" si="18"/>
        <v>1</v>
      </c>
      <c r="U88" s="84">
        <f t="shared" si="19"/>
        <v>0</v>
      </c>
    </row>
    <row r="89" spans="1:21" ht="15.95" customHeight="1">
      <c r="A89" s="3">
        <v>35</v>
      </c>
      <c r="B89" s="4" t="s">
        <v>26</v>
      </c>
      <c r="C89" s="25" t="s">
        <v>230</v>
      </c>
      <c r="D89" s="4" t="s">
        <v>73</v>
      </c>
      <c r="E89" s="50"/>
      <c r="F89" s="31">
        <f t="shared" si="12"/>
        <v>1</v>
      </c>
      <c r="G89" s="33" t="str">
        <f t="shared" si="11"/>
        <v>D'INDY, 47</v>
      </c>
      <c r="H89" s="40">
        <f t="shared" si="20"/>
        <v>0</v>
      </c>
      <c r="I89" s="91"/>
      <c r="J89" s="91"/>
      <c r="K89" s="91"/>
      <c r="L89" s="69" t="s">
        <v>230</v>
      </c>
      <c r="M89" s="74"/>
      <c r="N89" s="75"/>
      <c r="O89" s="89">
        <f t="shared" si="13"/>
        <v>1</v>
      </c>
      <c r="P89" s="82">
        <f t="shared" si="14"/>
        <v>0</v>
      </c>
      <c r="Q89" s="83">
        <f t="shared" si="15"/>
        <v>0</v>
      </c>
      <c r="R89" s="83">
        <f t="shared" si="16"/>
        <v>0</v>
      </c>
      <c r="S89" s="83">
        <f t="shared" si="17"/>
        <v>0</v>
      </c>
      <c r="T89" s="83">
        <f t="shared" si="18"/>
        <v>0</v>
      </c>
      <c r="U89" s="84">
        <f t="shared" si="19"/>
        <v>1</v>
      </c>
    </row>
    <row r="90" spans="1:21" ht="15.95" customHeight="1">
      <c r="A90" s="3">
        <v>37</v>
      </c>
      <c r="B90" s="4" t="s">
        <v>26</v>
      </c>
      <c r="C90" s="25" t="s">
        <v>231</v>
      </c>
      <c r="D90" s="9" t="s">
        <v>386</v>
      </c>
      <c r="E90" s="50"/>
      <c r="F90" s="31">
        <f t="shared" si="12"/>
        <v>0</v>
      </c>
      <c r="G90" s="33">
        <f t="shared" si="11"/>
        <v>0</v>
      </c>
      <c r="H90" s="40">
        <f t="shared" si="20"/>
        <v>0</v>
      </c>
      <c r="I90" s="91"/>
      <c r="J90" s="91"/>
      <c r="K90" s="91"/>
      <c r="L90" s="69" t="s">
        <v>231</v>
      </c>
      <c r="M90" s="74"/>
      <c r="N90" s="75"/>
      <c r="O90" s="89">
        <f t="shared" si="13"/>
        <v>0</v>
      </c>
      <c r="P90" s="82">
        <f t="shared" si="14"/>
        <v>0</v>
      </c>
      <c r="Q90" s="83">
        <f t="shared" si="15"/>
        <v>0</v>
      </c>
      <c r="R90" s="83">
        <f t="shared" si="16"/>
        <v>0</v>
      </c>
      <c r="S90" s="83">
        <f t="shared" si="17"/>
        <v>0</v>
      </c>
      <c r="T90" s="83">
        <f t="shared" si="18"/>
        <v>0</v>
      </c>
      <c r="U90" s="84">
        <f t="shared" si="19"/>
        <v>0</v>
      </c>
    </row>
    <row r="91" spans="1:21" ht="15.95" customHeight="1">
      <c r="A91" s="3">
        <v>39</v>
      </c>
      <c r="B91" s="4" t="s">
        <v>26</v>
      </c>
      <c r="C91" s="25" t="s">
        <v>232</v>
      </c>
      <c r="D91" s="4" t="s">
        <v>74</v>
      </c>
      <c r="E91" s="50"/>
      <c r="F91" s="31">
        <f t="shared" si="12"/>
        <v>1</v>
      </c>
      <c r="G91" s="33" t="str">
        <f t="shared" si="11"/>
        <v>RAVEL, 37</v>
      </c>
      <c r="H91" s="40">
        <f t="shared" si="20"/>
        <v>0</v>
      </c>
      <c r="I91" s="91"/>
      <c r="J91" s="91"/>
      <c r="K91" s="91"/>
      <c r="L91" s="69" t="s">
        <v>232</v>
      </c>
      <c r="M91" s="74"/>
      <c r="N91" s="75"/>
      <c r="O91" s="89">
        <f t="shared" si="13"/>
        <v>1</v>
      </c>
      <c r="P91" s="82">
        <f t="shared" si="14"/>
        <v>0</v>
      </c>
      <c r="Q91" s="83">
        <f t="shared" si="15"/>
        <v>0</v>
      </c>
      <c r="R91" s="83">
        <f t="shared" si="16"/>
        <v>0</v>
      </c>
      <c r="S91" s="83">
        <f t="shared" si="17"/>
        <v>0</v>
      </c>
      <c r="T91" s="83">
        <f t="shared" si="18"/>
        <v>0</v>
      </c>
      <c r="U91" s="84">
        <f t="shared" si="19"/>
        <v>1</v>
      </c>
    </row>
    <row r="92" spans="1:21" ht="15.95" customHeight="1">
      <c r="A92" s="3">
        <v>41</v>
      </c>
      <c r="B92" s="4" t="s">
        <v>26</v>
      </c>
      <c r="C92" s="25" t="s">
        <v>233</v>
      </c>
      <c r="D92" s="4" t="s">
        <v>75</v>
      </c>
      <c r="E92" s="50"/>
      <c r="F92" s="31">
        <f t="shared" si="12"/>
        <v>0</v>
      </c>
      <c r="G92" s="33">
        <f t="shared" si="11"/>
        <v>0</v>
      </c>
      <c r="H92" s="40">
        <f t="shared" si="20"/>
        <v>0</v>
      </c>
      <c r="I92" s="91"/>
      <c r="J92" s="91"/>
      <c r="K92" s="91"/>
      <c r="L92" s="69" t="s">
        <v>233</v>
      </c>
      <c r="M92" s="74"/>
      <c r="N92" s="75"/>
      <c r="O92" s="89">
        <f t="shared" si="13"/>
        <v>0</v>
      </c>
      <c r="P92" s="82">
        <f t="shared" si="14"/>
        <v>0</v>
      </c>
      <c r="Q92" s="83">
        <f t="shared" si="15"/>
        <v>0</v>
      </c>
      <c r="R92" s="83">
        <f t="shared" si="16"/>
        <v>0</v>
      </c>
      <c r="S92" s="83">
        <f t="shared" si="17"/>
        <v>0</v>
      </c>
      <c r="T92" s="83">
        <f t="shared" si="18"/>
        <v>0</v>
      </c>
      <c r="U92" s="84">
        <f t="shared" si="19"/>
        <v>0</v>
      </c>
    </row>
    <row r="93" spans="1:21" ht="15.95" customHeight="1">
      <c r="A93" s="3">
        <v>43</v>
      </c>
      <c r="B93" s="4" t="s">
        <v>26</v>
      </c>
      <c r="C93" s="25" t="s">
        <v>234</v>
      </c>
      <c r="D93" s="4" t="s">
        <v>76</v>
      </c>
      <c r="E93" s="50"/>
      <c r="F93" s="31">
        <f t="shared" si="12"/>
        <v>1</v>
      </c>
      <c r="G93" s="33" t="str">
        <f t="shared" si="11"/>
        <v>D'INDY, 47</v>
      </c>
      <c r="H93" s="40">
        <f t="shared" si="20"/>
        <v>0</v>
      </c>
      <c r="I93" s="91"/>
      <c r="J93" s="91"/>
      <c r="K93" s="91"/>
      <c r="L93" s="69" t="s">
        <v>234</v>
      </c>
      <c r="M93" s="74"/>
      <c r="N93" s="75"/>
      <c r="O93" s="89">
        <f t="shared" si="13"/>
        <v>1</v>
      </c>
      <c r="P93" s="82">
        <f t="shared" si="14"/>
        <v>0</v>
      </c>
      <c r="Q93" s="83">
        <f t="shared" si="15"/>
        <v>0</v>
      </c>
      <c r="R93" s="83">
        <f t="shared" si="16"/>
        <v>0</v>
      </c>
      <c r="S93" s="83">
        <f t="shared" si="17"/>
        <v>0</v>
      </c>
      <c r="T93" s="83">
        <f t="shared" si="18"/>
        <v>0</v>
      </c>
      <c r="U93" s="84">
        <f t="shared" si="19"/>
        <v>1</v>
      </c>
    </row>
    <row r="94" spans="1:21" ht="15.95" customHeight="1">
      <c r="A94" s="3">
        <v>45</v>
      </c>
      <c r="B94" s="4" t="s">
        <v>26</v>
      </c>
      <c r="C94" s="25" t="s">
        <v>235</v>
      </c>
      <c r="D94" s="4" t="s">
        <v>77</v>
      </c>
      <c r="E94" s="50"/>
      <c r="F94" s="31">
        <f t="shared" si="12"/>
        <v>0</v>
      </c>
      <c r="G94" s="33">
        <f t="shared" si="11"/>
        <v>0</v>
      </c>
      <c r="H94" s="40">
        <f t="shared" si="20"/>
        <v>0</v>
      </c>
      <c r="I94" s="91"/>
      <c r="J94" s="91"/>
      <c r="K94" s="91"/>
      <c r="L94" s="69" t="s">
        <v>235</v>
      </c>
      <c r="M94" s="74"/>
      <c r="N94" s="75"/>
      <c r="O94" s="89">
        <f t="shared" si="13"/>
        <v>0</v>
      </c>
      <c r="P94" s="82">
        <f t="shared" si="14"/>
        <v>0</v>
      </c>
      <c r="Q94" s="83">
        <f t="shared" si="15"/>
        <v>0</v>
      </c>
      <c r="R94" s="83">
        <f t="shared" si="16"/>
        <v>0</v>
      </c>
      <c r="S94" s="83">
        <f t="shared" si="17"/>
        <v>0</v>
      </c>
      <c r="T94" s="83">
        <f t="shared" si="18"/>
        <v>0</v>
      </c>
      <c r="U94" s="84">
        <f t="shared" si="19"/>
        <v>0</v>
      </c>
    </row>
    <row r="95" spans="1:21" ht="15.95" customHeight="1" thickBot="1">
      <c r="A95" s="5">
        <v>47</v>
      </c>
      <c r="B95" s="6" t="s">
        <v>26</v>
      </c>
      <c r="C95" s="55" t="s">
        <v>236</v>
      </c>
      <c r="D95" s="6" t="s">
        <v>78</v>
      </c>
      <c r="E95" s="50">
        <v>1</v>
      </c>
      <c r="F95" s="34">
        <f t="shared" si="12"/>
        <v>0</v>
      </c>
      <c r="G95" s="35">
        <f t="shared" si="11"/>
        <v>0</v>
      </c>
      <c r="H95" s="56">
        <f t="shared" si="20"/>
        <v>3</v>
      </c>
      <c r="I95" s="92" t="s">
        <v>226</v>
      </c>
      <c r="J95" s="92" t="s">
        <v>234</v>
      </c>
      <c r="K95" s="92" t="s">
        <v>230</v>
      </c>
      <c r="L95" s="70" t="s">
        <v>236</v>
      </c>
      <c r="M95" s="74"/>
      <c r="N95" s="75"/>
      <c r="O95" s="89">
        <f t="shared" si="13"/>
        <v>1</v>
      </c>
      <c r="P95" s="82">
        <f t="shared" si="14"/>
        <v>0</v>
      </c>
      <c r="Q95" s="83">
        <f t="shared" si="15"/>
        <v>0</v>
      </c>
      <c r="R95" s="83">
        <f t="shared" si="16"/>
        <v>0</v>
      </c>
      <c r="S95" s="83">
        <f t="shared" si="17"/>
        <v>0</v>
      </c>
      <c r="T95" s="83">
        <f t="shared" si="18"/>
        <v>1</v>
      </c>
      <c r="U95" s="84">
        <f t="shared" si="19"/>
        <v>0</v>
      </c>
    </row>
    <row r="96" spans="1:21" ht="15.95" customHeight="1">
      <c r="A96" s="57">
        <v>1</v>
      </c>
      <c r="B96" s="19" t="s">
        <v>79</v>
      </c>
      <c r="C96" s="25" t="s">
        <v>237</v>
      </c>
      <c r="D96" s="95" t="s">
        <v>387</v>
      </c>
      <c r="E96" s="50"/>
      <c r="F96" s="52">
        <f t="shared" si="12"/>
        <v>0</v>
      </c>
      <c r="G96" s="53">
        <f t="shared" si="11"/>
        <v>0</v>
      </c>
      <c r="H96" s="54">
        <f t="shared" si="20"/>
        <v>0</v>
      </c>
      <c r="I96" s="93"/>
      <c r="J96" s="93"/>
      <c r="K96" s="93"/>
      <c r="L96" s="69" t="s">
        <v>237</v>
      </c>
      <c r="M96" s="74"/>
      <c r="N96" s="75"/>
      <c r="O96" s="89">
        <f t="shared" si="13"/>
        <v>0</v>
      </c>
      <c r="P96" s="82">
        <f t="shared" si="14"/>
        <v>0</v>
      </c>
      <c r="Q96" s="83">
        <f t="shared" si="15"/>
        <v>0</v>
      </c>
      <c r="R96" s="83">
        <f t="shared" si="16"/>
        <v>0</v>
      </c>
      <c r="S96" s="83">
        <f t="shared" si="17"/>
        <v>0</v>
      </c>
      <c r="T96" s="83">
        <f t="shared" si="18"/>
        <v>0</v>
      </c>
      <c r="U96" s="84">
        <f t="shared" si="19"/>
        <v>0</v>
      </c>
    </row>
    <row r="97" spans="1:21" ht="15.95" customHeight="1">
      <c r="A97" s="3">
        <v>2</v>
      </c>
      <c r="B97" s="15" t="s">
        <v>79</v>
      </c>
      <c r="C97" s="25" t="s">
        <v>238</v>
      </c>
      <c r="D97" s="4" t="s">
        <v>80</v>
      </c>
      <c r="E97" s="50"/>
      <c r="F97" s="31">
        <f t="shared" si="12"/>
        <v>0</v>
      </c>
      <c r="G97" s="33">
        <f t="shared" si="11"/>
        <v>0</v>
      </c>
      <c r="H97" s="40">
        <f t="shared" si="20"/>
        <v>0</v>
      </c>
      <c r="I97" s="91"/>
      <c r="J97" s="91"/>
      <c r="K97" s="91"/>
      <c r="L97" s="69" t="s">
        <v>238</v>
      </c>
      <c r="M97" s="74"/>
      <c r="N97" s="75"/>
      <c r="O97" s="89">
        <f t="shared" si="13"/>
        <v>0</v>
      </c>
      <c r="P97" s="82">
        <f t="shared" si="14"/>
        <v>0</v>
      </c>
      <c r="Q97" s="83">
        <f t="shared" si="15"/>
        <v>0</v>
      </c>
      <c r="R97" s="83">
        <f t="shared" si="16"/>
        <v>0</v>
      </c>
      <c r="S97" s="83">
        <f t="shared" si="17"/>
        <v>0</v>
      </c>
      <c r="T97" s="83">
        <f t="shared" si="18"/>
        <v>0</v>
      </c>
      <c r="U97" s="84">
        <f t="shared" si="19"/>
        <v>0</v>
      </c>
    </row>
    <row r="98" spans="1:21" ht="15.95" customHeight="1">
      <c r="A98" s="3">
        <v>3</v>
      </c>
      <c r="B98" s="4" t="s">
        <v>79</v>
      </c>
      <c r="C98" s="25" t="s">
        <v>239</v>
      </c>
      <c r="D98" s="15" t="s">
        <v>348</v>
      </c>
      <c r="E98" s="50"/>
      <c r="F98" s="31">
        <f t="shared" si="12"/>
        <v>1</v>
      </c>
      <c r="G98" s="33" t="str">
        <f t="shared" si="11"/>
        <v>D'INDY, 8</v>
      </c>
      <c r="H98" s="40">
        <f t="shared" si="20"/>
        <v>0</v>
      </c>
      <c r="I98" s="91"/>
      <c r="J98" s="91"/>
      <c r="K98" s="91"/>
      <c r="L98" s="69" t="s">
        <v>239</v>
      </c>
      <c r="M98" s="74"/>
      <c r="N98" s="75"/>
      <c r="O98" s="89">
        <f t="shared" si="13"/>
        <v>1</v>
      </c>
      <c r="P98" s="82">
        <f t="shared" si="14"/>
        <v>0</v>
      </c>
      <c r="Q98" s="83">
        <f t="shared" si="15"/>
        <v>0</v>
      </c>
      <c r="R98" s="83">
        <f t="shared" si="16"/>
        <v>0</v>
      </c>
      <c r="S98" s="83">
        <f t="shared" si="17"/>
        <v>0</v>
      </c>
      <c r="T98" s="83">
        <f t="shared" si="18"/>
        <v>0</v>
      </c>
      <c r="U98" s="84">
        <f t="shared" si="19"/>
        <v>1</v>
      </c>
    </row>
    <row r="99" spans="1:21" ht="15.95" customHeight="1">
      <c r="A99" s="3">
        <v>4</v>
      </c>
      <c r="B99" s="4" t="s">
        <v>79</v>
      </c>
      <c r="C99" s="25" t="s">
        <v>240</v>
      </c>
      <c r="D99" s="4" t="s">
        <v>81</v>
      </c>
      <c r="E99" s="50"/>
      <c r="F99" s="31">
        <f t="shared" si="12"/>
        <v>1</v>
      </c>
      <c r="G99" s="33" t="str">
        <f t="shared" si="11"/>
        <v>RAVEL, 31</v>
      </c>
      <c r="H99" s="40">
        <f t="shared" si="20"/>
        <v>0</v>
      </c>
      <c r="I99" s="91"/>
      <c r="J99" s="91"/>
      <c r="K99" s="91"/>
      <c r="L99" s="69" t="s">
        <v>240</v>
      </c>
      <c r="M99" s="74"/>
      <c r="N99" s="75"/>
      <c r="O99" s="89">
        <f t="shared" si="13"/>
        <v>1</v>
      </c>
      <c r="P99" s="82">
        <f t="shared" si="14"/>
        <v>0</v>
      </c>
      <c r="Q99" s="83">
        <f t="shared" si="15"/>
        <v>0</v>
      </c>
      <c r="R99" s="83">
        <f t="shared" si="16"/>
        <v>0</v>
      </c>
      <c r="S99" s="83">
        <f t="shared" si="17"/>
        <v>0</v>
      </c>
      <c r="T99" s="83">
        <f t="shared" si="18"/>
        <v>0</v>
      </c>
      <c r="U99" s="84">
        <f t="shared" si="19"/>
        <v>1</v>
      </c>
    </row>
    <row r="100" spans="1:21" ht="15.95" customHeight="1">
      <c r="A100" s="3">
        <v>5</v>
      </c>
      <c r="B100" s="4" t="s">
        <v>79</v>
      </c>
      <c r="C100" s="25" t="s">
        <v>241</v>
      </c>
      <c r="D100" s="4" t="s">
        <v>388</v>
      </c>
      <c r="E100" s="50"/>
      <c r="F100" s="31">
        <f t="shared" si="12"/>
        <v>0</v>
      </c>
      <c r="G100" s="33">
        <f t="shared" si="11"/>
        <v>0</v>
      </c>
      <c r="H100" s="40">
        <f t="shared" si="20"/>
        <v>0</v>
      </c>
      <c r="I100" s="91"/>
      <c r="J100" s="91"/>
      <c r="K100" s="91"/>
      <c r="L100" s="69" t="s">
        <v>241</v>
      </c>
      <c r="M100" s="74"/>
      <c r="N100" s="75"/>
      <c r="O100" s="89">
        <f t="shared" si="13"/>
        <v>0</v>
      </c>
      <c r="P100" s="82">
        <f t="shared" si="14"/>
        <v>0</v>
      </c>
      <c r="Q100" s="83">
        <f t="shared" si="15"/>
        <v>0</v>
      </c>
      <c r="R100" s="83">
        <f t="shared" si="16"/>
        <v>0</v>
      </c>
      <c r="S100" s="83">
        <f t="shared" si="17"/>
        <v>0</v>
      </c>
      <c r="T100" s="83">
        <f t="shared" si="18"/>
        <v>0</v>
      </c>
      <c r="U100" s="84">
        <f t="shared" si="19"/>
        <v>0</v>
      </c>
    </row>
    <row r="101" spans="1:21" ht="15.95" customHeight="1">
      <c r="A101" s="3">
        <v>6</v>
      </c>
      <c r="B101" s="4" t="s">
        <v>79</v>
      </c>
      <c r="C101" s="25" t="s">
        <v>242</v>
      </c>
      <c r="D101" s="4" t="s">
        <v>29</v>
      </c>
      <c r="E101" s="50"/>
      <c r="F101" s="31">
        <f t="shared" si="12"/>
        <v>0</v>
      </c>
      <c r="G101" s="33">
        <f t="shared" si="11"/>
        <v>0</v>
      </c>
      <c r="H101" s="40">
        <f t="shared" si="20"/>
        <v>0</v>
      </c>
      <c r="I101" s="91"/>
      <c r="J101" s="91"/>
      <c r="K101" s="91"/>
      <c r="L101" s="69" t="s">
        <v>242</v>
      </c>
      <c r="M101" s="74"/>
      <c r="N101" s="75"/>
      <c r="O101" s="89">
        <f t="shared" si="13"/>
        <v>0</v>
      </c>
      <c r="P101" s="82">
        <f t="shared" si="14"/>
        <v>0</v>
      </c>
      <c r="Q101" s="83">
        <f t="shared" si="15"/>
        <v>0</v>
      </c>
      <c r="R101" s="83">
        <f t="shared" si="16"/>
        <v>0</v>
      </c>
      <c r="S101" s="83">
        <f t="shared" si="17"/>
        <v>0</v>
      </c>
      <c r="T101" s="83">
        <f t="shared" si="18"/>
        <v>0</v>
      </c>
      <c r="U101" s="84">
        <f t="shared" si="19"/>
        <v>0</v>
      </c>
    </row>
    <row r="102" spans="1:21" ht="15.95" customHeight="1">
      <c r="A102" s="3">
        <v>7</v>
      </c>
      <c r="B102" s="4" t="s">
        <v>79</v>
      </c>
      <c r="C102" s="25" t="s">
        <v>243</v>
      </c>
      <c r="D102" s="4" t="s">
        <v>362</v>
      </c>
      <c r="E102" s="50">
        <v>1</v>
      </c>
      <c r="F102" s="31">
        <f t="shared" si="12"/>
        <v>0</v>
      </c>
      <c r="G102" s="33">
        <f t="shared" si="11"/>
        <v>0</v>
      </c>
      <c r="H102" s="40">
        <f t="shared" si="20"/>
        <v>0</v>
      </c>
      <c r="I102" s="91"/>
      <c r="J102" s="91"/>
      <c r="K102" s="91"/>
      <c r="L102" s="69" t="s">
        <v>243</v>
      </c>
      <c r="M102" s="74"/>
      <c r="N102" s="75"/>
      <c r="O102" s="89">
        <f t="shared" si="13"/>
        <v>1</v>
      </c>
      <c r="P102" s="82">
        <f t="shared" si="14"/>
        <v>0</v>
      </c>
      <c r="Q102" s="83">
        <f t="shared" si="15"/>
        <v>0</v>
      </c>
      <c r="R102" s="83">
        <f t="shared" si="16"/>
        <v>0</v>
      </c>
      <c r="S102" s="83">
        <f t="shared" si="17"/>
        <v>0</v>
      </c>
      <c r="T102" s="83">
        <f t="shared" si="18"/>
        <v>1</v>
      </c>
      <c r="U102" s="84">
        <f t="shared" si="19"/>
        <v>0</v>
      </c>
    </row>
    <row r="103" spans="1:21" ht="15.95" customHeight="1">
      <c r="A103" s="3">
        <v>8</v>
      </c>
      <c r="B103" s="4" t="s">
        <v>79</v>
      </c>
      <c r="C103" s="25" t="s">
        <v>244</v>
      </c>
      <c r="D103" s="4" t="s">
        <v>24</v>
      </c>
      <c r="E103" s="50"/>
      <c r="F103" s="31">
        <f t="shared" si="12"/>
        <v>0</v>
      </c>
      <c r="G103" s="33">
        <f t="shared" si="11"/>
        <v>0</v>
      </c>
      <c r="H103" s="40">
        <f t="shared" si="20"/>
        <v>0</v>
      </c>
      <c r="I103" s="91"/>
      <c r="J103" s="91"/>
      <c r="K103" s="91"/>
      <c r="L103" s="69" t="s">
        <v>244</v>
      </c>
      <c r="M103" s="74"/>
      <c r="N103" s="75"/>
      <c r="O103" s="89">
        <f t="shared" si="13"/>
        <v>0</v>
      </c>
      <c r="P103" s="82">
        <f t="shared" si="14"/>
        <v>0</v>
      </c>
      <c r="Q103" s="83">
        <f t="shared" si="15"/>
        <v>0</v>
      </c>
      <c r="R103" s="83">
        <f t="shared" si="16"/>
        <v>0</v>
      </c>
      <c r="S103" s="83">
        <f t="shared" si="17"/>
        <v>0</v>
      </c>
      <c r="T103" s="83">
        <f t="shared" si="18"/>
        <v>0</v>
      </c>
      <c r="U103" s="84">
        <f t="shared" si="19"/>
        <v>0</v>
      </c>
    </row>
    <row r="104" spans="1:21" ht="15.95" customHeight="1">
      <c r="A104" s="3">
        <v>9</v>
      </c>
      <c r="B104" s="4" t="s">
        <v>79</v>
      </c>
      <c r="C104" s="25" t="s">
        <v>245</v>
      </c>
      <c r="D104" s="4" t="s">
        <v>25</v>
      </c>
      <c r="E104" s="50"/>
      <c r="F104" s="31">
        <f t="shared" si="12"/>
        <v>0</v>
      </c>
      <c r="G104" s="33">
        <f t="shared" si="11"/>
        <v>0</v>
      </c>
      <c r="H104" s="40">
        <f t="shared" si="20"/>
        <v>0</v>
      </c>
      <c r="I104" s="91"/>
      <c r="J104" s="91"/>
      <c r="K104" s="91"/>
      <c r="L104" s="69" t="s">
        <v>245</v>
      </c>
      <c r="M104" s="74"/>
      <c r="N104" s="75"/>
      <c r="O104" s="89">
        <f t="shared" si="13"/>
        <v>0</v>
      </c>
      <c r="P104" s="82">
        <f t="shared" si="14"/>
        <v>0</v>
      </c>
      <c r="Q104" s="83">
        <f t="shared" si="15"/>
        <v>0</v>
      </c>
      <c r="R104" s="83">
        <f t="shared" si="16"/>
        <v>0</v>
      </c>
      <c r="S104" s="83">
        <f t="shared" si="17"/>
        <v>0</v>
      </c>
      <c r="T104" s="83">
        <f t="shared" si="18"/>
        <v>0</v>
      </c>
      <c r="U104" s="84">
        <f t="shared" si="19"/>
        <v>0</v>
      </c>
    </row>
    <row r="105" spans="1:21" ht="15.95" customHeight="1">
      <c r="A105" s="8">
        <v>10</v>
      </c>
      <c r="B105" s="9" t="s">
        <v>79</v>
      </c>
      <c r="C105" s="25" t="s">
        <v>246</v>
      </c>
      <c r="D105" s="9" t="s">
        <v>134</v>
      </c>
      <c r="E105" s="50"/>
      <c r="F105" s="31">
        <f t="shared" si="12"/>
        <v>0</v>
      </c>
      <c r="G105" s="33">
        <f t="shared" si="11"/>
        <v>0</v>
      </c>
      <c r="H105" s="40">
        <f t="shared" si="20"/>
        <v>0</v>
      </c>
      <c r="I105" s="91"/>
      <c r="J105" s="91"/>
      <c r="K105" s="91"/>
      <c r="L105" s="69" t="s">
        <v>246</v>
      </c>
      <c r="M105" s="74"/>
      <c r="N105" s="75"/>
      <c r="O105" s="89">
        <f t="shared" si="13"/>
        <v>0</v>
      </c>
      <c r="P105" s="82">
        <f t="shared" si="14"/>
        <v>0</v>
      </c>
      <c r="Q105" s="83">
        <f t="shared" si="15"/>
        <v>0</v>
      </c>
      <c r="R105" s="83">
        <f t="shared" si="16"/>
        <v>0</v>
      </c>
      <c r="S105" s="83">
        <f t="shared" si="17"/>
        <v>0</v>
      </c>
      <c r="T105" s="83">
        <f t="shared" si="18"/>
        <v>0</v>
      </c>
      <c r="U105" s="84">
        <f t="shared" si="19"/>
        <v>0</v>
      </c>
    </row>
    <row r="106" spans="1:21" ht="15.95" customHeight="1">
      <c r="A106" s="3">
        <v>11</v>
      </c>
      <c r="B106" s="4" t="s">
        <v>79</v>
      </c>
      <c r="C106" s="25" t="s">
        <v>247</v>
      </c>
      <c r="D106" s="4" t="s">
        <v>82</v>
      </c>
      <c r="E106" s="50"/>
      <c r="F106" s="31">
        <f t="shared" si="12"/>
        <v>1</v>
      </c>
      <c r="G106" s="33" t="str">
        <f t="shared" si="11"/>
        <v>FAURE, 18</v>
      </c>
      <c r="H106" s="40">
        <f t="shared" si="20"/>
        <v>0</v>
      </c>
      <c r="I106" s="91"/>
      <c r="J106" s="91"/>
      <c r="K106" s="91"/>
      <c r="L106" s="69" t="s">
        <v>247</v>
      </c>
      <c r="M106" s="74"/>
      <c r="N106" s="75"/>
      <c r="O106" s="89">
        <f t="shared" si="13"/>
        <v>1</v>
      </c>
      <c r="P106" s="82">
        <f t="shared" si="14"/>
        <v>0</v>
      </c>
      <c r="Q106" s="83">
        <f t="shared" si="15"/>
        <v>0</v>
      </c>
      <c r="R106" s="83">
        <f t="shared" si="16"/>
        <v>0</v>
      </c>
      <c r="S106" s="83">
        <f t="shared" si="17"/>
        <v>0</v>
      </c>
      <c r="T106" s="83">
        <f t="shared" si="18"/>
        <v>0</v>
      </c>
      <c r="U106" s="84">
        <f t="shared" si="19"/>
        <v>1</v>
      </c>
    </row>
    <row r="107" spans="1:21" ht="15.95" customHeight="1">
      <c r="A107" s="3">
        <v>12</v>
      </c>
      <c r="B107" s="4" t="s">
        <v>79</v>
      </c>
      <c r="C107" s="25" t="s">
        <v>248</v>
      </c>
      <c r="D107" s="4" t="s">
        <v>124</v>
      </c>
      <c r="E107" s="50"/>
      <c r="F107" s="31">
        <f t="shared" si="12"/>
        <v>1</v>
      </c>
      <c r="G107" s="33" t="str">
        <f t="shared" si="11"/>
        <v>DUPARC, 7</v>
      </c>
      <c r="H107" s="40">
        <f t="shared" si="20"/>
        <v>0</v>
      </c>
      <c r="I107" s="91"/>
      <c r="J107" s="91"/>
      <c r="K107" s="91"/>
      <c r="L107" s="69" t="s">
        <v>248</v>
      </c>
      <c r="M107" s="74"/>
      <c r="N107" s="75"/>
      <c r="O107" s="89">
        <f t="shared" si="13"/>
        <v>1</v>
      </c>
      <c r="P107" s="82">
        <f t="shared" si="14"/>
        <v>0</v>
      </c>
      <c r="Q107" s="83">
        <f t="shared" si="15"/>
        <v>0</v>
      </c>
      <c r="R107" s="83">
        <f t="shared" si="16"/>
        <v>0</v>
      </c>
      <c r="S107" s="83">
        <f t="shared" si="17"/>
        <v>0</v>
      </c>
      <c r="T107" s="83">
        <f t="shared" si="18"/>
        <v>0</v>
      </c>
      <c r="U107" s="84">
        <f t="shared" si="19"/>
        <v>1</v>
      </c>
    </row>
    <row r="108" spans="1:21" ht="15.95" customHeight="1">
      <c r="A108" s="3">
        <v>13</v>
      </c>
      <c r="B108" s="4" t="s">
        <v>79</v>
      </c>
      <c r="C108" s="25" t="s">
        <v>249</v>
      </c>
      <c r="D108" s="4" t="s">
        <v>83</v>
      </c>
      <c r="E108" s="50"/>
      <c r="F108" s="31">
        <f t="shared" si="12"/>
        <v>1</v>
      </c>
      <c r="G108" s="33" t="str">
        <f t="shared" si="11"/>
        <v>FAURE, 18</v>
      </c>
      <c r="H108" s="40">
        <f t="shared" si="20"/>
        <v>0</v>
      </c>
      <c r="I108" s="91"/>
      <c r="J108" s="91"/>
      <c r="K108" s="91"/>
      <c r="L108" s="69" t="s">
        <v>249</v>
      </c>
      <c r="M108" s="74"/>
      <c r="N108" s="75"/>
      <c r="O108" s="89">
        <f t="shared" si="13"/>
        <v>1</v>
      </c>
      <c r="P108" s="82">
        <f t="shared" si="14"/>
        <v>0</v>
      </c>
      <c r="Q108" s="83">
        <f t="shared" si="15"/>
        <v>0</v>
      </c>
      <c r="R108" s="83">
        <f t="shared" si="16"/>
        <v>0</v>
      </c>
      <c r="S108" s="83">
        <f t="shared" si="17"/>
        <v>0</v>
      </c>
      <c r="T108" s="83">
        <f t="shared" si="18"/>
        <v>0</v>
      </c>
      <c r="U108" s="84">
        <f t="shared" si="19"/>
        <v>1</v>
      </c>
    </row>
    <row r="109" spans="1:21" ht="15.95" customHeight="1">
      <c r="A109" s="3">
        <v>14</v>
      </c>
      <c r="B109" s="4" t="s">
        <v>79</v>
      </c>
      <c r="C109" s="25" t="s">
        <v>250</v>
      </c>
      <c r="D109" s="97" t="s">
        <v>363</v>
      </c>
      <c r="E109" s="50"/>
      <c r="F109" s="31">
        <f t="shared" si="12"/>
        <v>1</v>
      </c>
      <c r="G109" s="33" t="str">
        <f t="shared" si="11"/>
        <v>FAURE, 21</v>
      </c>
      <c r="H109" s="40">
        <f t="shared" si="20"/>
        <v>0</v>
      </c>
      <c r="I109" s="91"/>
      <c r="J109" s="91"/>
      <c r="K109" s="91"/>
      <c r="L109" s="69" t="s">
        <v>250</v>
      </c>
      <c r="M109" s="74"/>
      <c r="N109" s="75"/>
      <c r="O109" s="89">
        <f t="shared" si="13"/>
        <v>1</v>
      </c>
      <c r="P109" s="82">
        <f t="shared" si="14"/>
        <v>0</v>
      </c>
      <c r="Q109" s="83">
        <f t="shared" si="15"/>
        <v>0</v>
      </c>
      <c r="R109" s="83">
        <f t="shared" si="16"/>
        <v>0</v>
      </c>
      <c r="S109" s="83">
        <f t="shared" si="17"/>
        <v>0</v>
      </c>
      <c r="T109" s="83">
        <f t="shared" si="18"/>
        <v>0</v>
      </c>
      <c r="U109" s="84">
        <f t="shared" si="19"/>
        <v>1</v>
      </c>
    </row>
    <row r="110" spans="1:21" ht="15.95" customHeight="1">
      <c r="A110" s="3">
        <v>15</v>
      </c>
      <c r="B110" s="4" t="s">
        <v>79</v>
      </c>
      <c r="C110" s="25" t="s">
        <v>251</v>
      </c>
      <c r="D110" s="4" t="s">
        <v>84</v>
      </c>
      <c r="E110" s="50">
        <v>1</v>
      </c>
      <c r="F110" s="31">
        <f t="shared" si="12"/>
        <v>0</v>
      </c>
      <c r="G110" s="33">
        <f t="shared" si="11"/>
        <v>0</v>
      </c>
      <c r="H110" s="40">
        <f t="shared" si="20"/>
        <v>0</v>
      </c>
      <c r="I110" s="91"/>
      <c r="J110" s="91"/>
      <c r="K110" s="91"/>
      <c r="L110" s="69" t="s">
        <v>251</v>
      </c>
      <c r="M110" s="74"/>
      <c r="N110" s="75"/>
      <c r="O110" s="89">
        <f t="shared" si="13"/>
        <v>1</v>
      </c>
      <c r="P110" s="82">
        <f t="shared" si="14"/>
        <v>0</v>
      </c>
      <c r="Q110" s="83">
        <f t="shared" si="15"/>
        <v>0</v>
      </c>
      <c r="R110" s="83">
        <f t="shared" si="16"/>
        <v>0</v>
      </c>
      <c r="S110" s="83">
        <f t="shared" si="17"/>
        <v>0</v>
      </c>
      <c r="T110" s="83">
        <f t="shared" si="18"/>
        <v>1</v>
      </c>
      <c r="U110" s="84">
        <f t="shared" si="19"/>
        <v>0</v>
      </c>
    </row>
    <row r="111" spans="1:21" ht="15.95" customHeight="1">
      <c r="A111" s="3">
        <v>16</v>
      </c>
      <c r="B111" s="4" t="s">
        <v>79</v>
      </c>
      <c r="C111" s="25" t="s">
        <v>252</v>
      </c>
      <c r="D111" s="9" t="s">
        <v>389</v>
      </c>
      <c r="E111" s="50"/>
      <c r="F111" s="31">
        <f t="shared" si="12"/>
        <v>0</v>
      </c>
      <c r="G111" s="33">
        <f t="shared" si="11"/>
        <v>0</v>
      </c>
      <c r="H111" s="40">
        <f t="shared" si="20"/>
        <v>0</v>
      </c>
      <c r="I111" s="91"/>
      <c r="J111" s="91"/>
      <c r="K111" s="91"/>
      <c r="L111" s="69" t="s">
        <v>252</v>
      </c>
      <c r="M111" s="74"/>
      <c r="N111" s="75"/>
      <c r="O111" s="89">
        <f t="shared" si="13"/>
        <v>0</v>
      </c>
      <c r="P111" s="82">
        <f t="shared" si="14"/>
        <v>0</v>
      </c>
      <c r="Q111" s="83">
        <f t="shared" si="15"/>
        <v>0</v>
      </c>
      <c r="R111" s="83">
        <f t="shared" si="16"/>
        <v>0</v>
      </c>
      <c r="S111" s="83">
        <f t="shared" si="17"/>
        <v>0</v>
      </c>
      <c r="T111" s="83">
        <f t="shared" si="18"/>
        <v>0</v>
      </c>
      <c r="U111" s="84">
        <f t="shared" si="19"/>
        <v>0</v>
      </c>
    </row>
    <row r="112" spans="1:21" ht="15.95" customHeight="1">
      <c r="A112" s="8">
        <v>17</v>
      </c>
      <c r="B112" s="4" t="s">
        <v>79</v>
      </c>
      <c r="C112" s="25" t="s">
        <v>253</v>
      </c>
      <c r="D112" s="9" t="s">
        <v>85</v>
      </c>
      <c r="E112" s="50"/>
      <c r="F112" s="31">
        <f t="shared" si="12"/>
        <v>1</v>
      </c>
      <c r="G112" s="33" t="str">
        <f t="shared" si="11"/>
        <v>FAURE, 25</v>
      </c>
      <c r="H112" s="40">
        <f t="shared" si="20"/>
        <v>0</v>
      </c>
      <c r="I112" s="91"/>
      <c r="J112" s="91"/>
      <c r="K112" s="91"/>
      <c r="L112" s="69" t="s">
        <v>253</v>
      </c>
      <c r="M112" s="74"/>
      <c r="N112" s="75"/>
      <c r="O112" s="89">
        <f t="shared" si="13"/>
        <v>1</v>
      </c>
      <c r="P112" s="82">
        <f t="shared" si="14"/>
        <v>0</v>
      </c>
      <c r="Q112" s="83">
        <f t="shared" si="15"/>
        <v>0</v>
      </c>
      <c r="R112" s="83">
        <f t="shared" si="16"/>
        <v>0</v>
      </c>
      <c r="S112" s="83">
        <f t="shared" si="17"/>
        <v>0</v>
      </c>
      <c r="T112" s="83">
        <f t="shared" si="18"/>
        <v>0</v>
      </c>
      <c r="U112" s="84">
        <f t="shared" si="19"/>
        <v>1</v>
      </c>
    </row>
    <row r="113" spans="1:21" ht="15.95" customHeight="1">
      <c r="A113" s="8">
        <v>18</v>
      </c>
      <c r="B113" s="4" t="s">
        <v>79</v>
      </c>
      <c r="C113" s="25" t="s">
        <v>254</v>
      </c>
      <c r="D113" s="9" t="s">
        <v>390</v>
      </c>
      <c r="E113" s="50">
        <v>1</v>
      </c>
      <c r="F113" s="31">
        <f t="shared" si="12"/>
        <v>0</v>
      </c>
      <c r="G113" s="33">
        <f t="shared" si="11"/>
        <v>0</v>
      </c>
      <c r="H113" s="40">
        <f t="shared" si="20"/>
        <v>3</v>
      </c>
      <c r="I113" s="91" t="s">
        <v>249</v>
      </c>
      <c r="J113" s="91" t="s">
        <v>247</v>
      </c>
      <c r="K113" s="91" t="s">
        <v>210</v>
      </c>
      <c r="L113" s="69" t="s">
        <v>254</v>
      </c>
      <c r="M113" s="74"/>
      <c r="N113" s="75"/>
      <c r="O113" s="89">
        <f t="shared" si="13"/>
        <v>1</v>
      </c>
      <c r="P113" s="82">
        <f t="shared" si="14"/>
        <v>0</v>
      </c>
      <c r="Q113" s="83">
        <f t="shared" si="15"/>
        <v>0</v>
      </c>
      <c r="R113" s="83">
        <f t="shared" si="16"/>
        <v>0</v>
      </c>
      <c r="S113" s="83">
        <f t="shared" si="17"/>
        <v>0</v>
      </c>
      <c r="T113" s="83">
        <f t="shared" si="18"/>
        <v>1</v>
      </c>
      <c r="U113" s="84">
        <f t="shared" si="19"/>
        <v>0</v>
      </c>
    </row>
    <row r="114" spans="1:21" ht="15.95" customHeight="1">
      <c r="A114" s="3">
        <v>19</v>
      </c>
      <c r="B114" s="4" t="s">
        <v>79</v>
      </c>
      <c r="C114" s="25" t="s">
        <v>255</v>
      </c>
      <c r="D114" s="4" t="s">
        <v>86</v>
      </c>
      <c r="E114" s="50">
        <v>1</v>
      </c>
      <c r="F114" s="31">
        <f t="shared" si="12"/>
        <v>0</v>
      </c>
      <c r="G114" s="33">
        <f t="shared" si="11"/>
        <v>0</v>
      </c>
      <c r="H114" s="40">
        <f t="shared" si="20"/>
        <v>0</v>
      </c>
      <c r="I114" s="91"/>
      <c r="J114" s="91"/>
      <c r="K114" s="91"/>
      <c r="L114" s="69" t="s">
        <v>255</v>
      </c>
      <c r="M114" s="74"/>
      <c r="N114" s="75"/>
      <c r="O114" s="89">
        <f t="shared" si="13"/>
        <v>1</v>
      </c>
      <c r="P114" s="82">
        <f t="shared" si="14"/>
        <v>0</v>
      </c>
      <c r="Q114" s="83">
        <f t="shared" si="15"/>
        <v>0</v>
      </c>
      <c r="R114" s="83">
        <f t="shared" si="16"/>
        <v>0</v>
      </c>
      <c r="S114" s="83">
        <f t="shared" si="17"/>
        <v>0</v>
      </c>
      <c r="T114" s="83">
        <f t="shared" si="18"/>
        <v>1</v>
      </c>
      <c r="U114" s="84">
        <f t="shared" si="19"/>
        <v>0</v>
      </c>
    </row>
    <row r="115" spans="1:21" ht="15.95" customHeight="1">
      <c r="A115" s="8">
        <v>20</v>
      </c>
      <c r="B115" s="4" t="s">
        <v>79</v>
      </c>
      <c r="C115" s="25" t="s">
        <v>256</v>
      </c>
      <c r="D115" s="9" t="s">
        <v>87</v>
      </c>
      <c r="E115" s="50"/>
      <c r="F115" s="31">
        <f t="shared" si="12"/>
        <v>0</v>
      </c>
      <c r="G115" s="33">
        <f t="shared" si="11"/>
        <v>0</v>
      </c>
      <c r="H115" s="40">
        <f t="shared" si="20"/>
        <v>0</v>
      </c>
      <c r="I115" s="91"/>
      <c r="J115" s="91"/>
      <c r="K115" s="91"/>
      <c r="L115" s="69" t="s">
        <v>256</v>
      </c>
      <c r="M115" s="74"/>
      <c r="N115" s="75"/>
      <c r="O115" s="89">
        <f t="shared" si="13"/>
        <v>0</v>
      </c>
      <c r="P115" s="82">
        <f t="shared" si="14"/>
        <v>0</v>
      </c>
      <c r="Q115" s="83">
        <f t="shared" si="15"/>
        <v>0</v>
      </c>
      <c r="R115" s="83">
        <f t="shared" si="16"/>
        <v>0</v>
      </c>
      <c r="S115" s="83">
        <f t="shared" si="17"/>
        <v>0</v>
      </c>
      <c r="T115" s="83">
        <f t="shared" si="18"/>
        <v>0</v>
      </c>
      <c r="U115" s="84">
        <f t="shared" si="19"/>
        <v>0</v>
      </c>
    </row>
    <row r="116" spans="1:21" ht="15.95" customHeight="1">
      <c r="A116" s="8">
        <v>21</v>
      </c>
      <c r="B116" s="9" t="s">
        <v>79</v>
      </c>
      <c r="C116" s="25" t="s">
        <v>257</v>
      </c>
      <c r="D116" s="9" t="s">
        <v>137</v>
      </c>
      <c r="E116" s="50">
        <v>1</v>
      </c>
      <c r="F116" s="31">
        <f t="shared" si="12"/>
        <v>0</v>
      </c>
      <c r="G116" s="33">
        <f t="shared" si="11"/>
        <v>0</v>
      </c>
      <c r="H116" s="40">
        <f t="shared" si="20"/>
        <v>3</v>
      </c>
      <c r="I116" s="91" t="s">
        <v>259</v>
      </c>
      <c r="J116" s="91" t="s">
        <v>250</v>
      </c>
      <c r="K116" s="91" t="s">
        <v>258</v>
      </c>
      <c r="L116" s="69" t="s">
        <v>257</v>
      </c>
      <c r="M116" s="74"/>
      <c r="N116" s="75"/>
      <c r="O116" s="89">
        <f t="shared" si="13"/>
        <v>1</v>
      </c>
      <c r="P116" s="82">
        <f t="shared" si="14"/>
        <v>0</v>
      </c>
      <c r="Q116" s="83">
        <f t="shared" si="15"/>
        <v>0</v>
      </c>
      <c r="R116" s="83">
        <f t="shared" si="16"/>
        <v>0</v>
      </c>
      <c r="S116" s="83">
        <f t="shared" si="17"/>
        <v>0</v>
      </c>
      <c r="T116" s="83">
        <f t="shared" si="18"/>
        <v>1</v>
      </c>
      <c r="U116" s="84">
        <f t="shared" si="19"/>
        <v>0</v>
      </c>
    </row>
    <row r="117" spans="1:21" ht="15.95" customHeight="1">
      <c r="A117" s="3">
        <v>22</v>
      </c>
      <c r="B117" s="4" t="s">
        <v>79</v>
      </c>
      <c r="C117" s="25" t="s">
        <v>258</v>
      </c>
      <c r="D117" s="4" t="s">
        <v>88</v>
      </c>
      <c r="E117" s="50"/>
      <c r="F117" s="31">
        <f t="shared" si="12"/>
        <v>1</v>
      </c>
      <c r="G117" s="33" t="str">
        <f t="shared" si="11"/>
        <v>FAURE, 21</v>
      </c>
      <c r="H117" s="40">
        <f t="shared" si="20"/>
        <v>0</v>
      </c>
      <c r="I117" s="91"/>
      <c r="J117" s="91"/>
      <c r="K117" s="91"/>
      <c r="L117" s="69" t="s">
        <v>258</v>
      </c>
      <c r="M117" s="74"/>
      <c r="N117" s="75"/>
      <c r="O117" s="89">
        <f t="shared" si="13"/>
        <v>1</v>
      </c>
      <c r="P117" s="82">
        <f t="shared" si="14"/>
        <v>0</v>
      </c>
      <c r="Q117" s="83">
        <f t="shared" si="15"/>
        <v>0</v>
      </c>
      <c r="R117" s="83">
        <f t="shared" si="16"/>
        <v>0</v>
      </c>
      <c r="S117" s="83">
        <f t="shared" si="17"/>
        <v>0</v>
      </c>
      <c r="T117" s="83">
        <f t="shared" si="18"/>
        <v>0</v>
      </c>
      <c r="U117" s="84">
        <f t="shared" si="19"/>
        <v>1</v>
      </c>
    </row>
    <row r="118" spans="1:21" ht="15.95" customHeight="1">
      <c r="A118" s="3">
        <v>23</v>
      </c>
      <c r="B118" s="4" t="s">
        <v>79</v>
      </c>
      <c r="C118" s="25" t="s">
        <v>259</v>
      </c>
      <c r="D118" s="4" t="s">
        <v>89</v>
      </c>
      <c r="E118" s="50"/>
      <c r="F118" s="31">
        <f t="shared" si="12"/>
        <v>1</v>
      </c>
      <c r="G118" s="33" t="str">
        <f t="shared" si="11"/>
        <v>FAURE, 21</v>
      </c>
      <c r="H118" s="40">
        <f t="shared" si="20"/>
        <v>0</v>
      </c>
      <c r="I118" s="91"/>
      <c r="J118" s="91"/>
      <c r="K118" s="91"/>
      <c r="L118" s="69" t="s">
        <v>259</v>
      </c>
      <c r="M118" s="74"/>
      <c r="N118" s="75"/>
      <c r="O118" s="89">
        <f t="shared" si="13"/>
        <v>1</v>
      </c>
      <c r="P118" s="82">
        <f t="shared" si="14"/>
        <v>0</v>
      </c>
      <c r="Q118" s="83">
        <f t="shared" si="15"/>
        <v>0</v>
      </c>
      <c r="R118" s="83">
        <f t="shared" si="16"/>
        <v>0</v>
      </c>
      <c r="S118" s="83">
        <f t="shared" si="17"/>
        <v>0</v>
      </c>
      <c r="T118" s="83">
        <f t="shared" si="18"/>
        <v>0</v>
      </c>
      <c r="U118" s="84">
        <f t="shared" si="19"/>
        <v>1</v>
      </c>
    </row>
    <row r="119" spans="1:21" ht="15.95" customHeight="1">
      <c r="A119" s="3">
        <v>24</v>
      </c>
      <c r="B119" s="4" t="s">
        <v>79</v>
      </c>
      <c r="C119" s="25" t="s">
        <v>260</v>
      </c>
      <c r="D119" s="9" t="s">
        <v>349</v>
      </c>
      <c r="E119" s="50">
        <v>1</v>
      </c>
      <c r="F119" s="31">
        <f t="shared" si="12"/>
        <v>0</v>
      </c>
      <c r="G119" s="33">
        <f t="shared" si="11"/>
        <v>0</v>
      </c>
      <c r="H119" s="40">
        <f t="shared" si="20"/>
        <v>0</v>
      </c>
      <c r="I119" s="91"/>
      <c r="J119" s="91"/>
      <c r="K119" s="91"/>
      <c r="L119" s="69" t="s">
        <v>260</v>
      </c>
      <c r="M119" s="74"/>
      <c r="N119" s="75"/>
      <c r="O119" s="89">
        <f t="shared" si="13"/>
        <v>1</v>
      </c>
      <c r="P119" s="82">
        <f t="shared" si="14"/>
        <v>0</v>
      </c>
      <c r="Q119" s="83">
        <f t="shared" si="15"/>
        <v>0</v>
      </c>
      <c r="R119" s="83">
        <f t="shared" si="16"/>
        <v>0</v>
      </c>
      <c r="S119" s="83">
        <f t="shared" si="17"/>
        <v>0</v>
      </c>
      <c r="T119" s="83">
        <f t="shared" si="18"/>
        <v>1</v>
      </c>
      <c r="U119" s="84">
        <f t="shared" si="19"/>
        <v>0</v>
      </c>
    </row>
    <row r="120" spans="1:21" ht="15.95" customHeight="1">
      <c r="A120" s="3">
        <v>25</v>
      </c>
      <c r="B120" s="4" t="s">
        <v>79</v>
      </c>
      <c r="C120" s="25" t="s">
        <v>261</v>
      </c>
      <c r="D120" s="4" t="s">
        <v>138</v>
      </c>
      <c r="E120" s="50">
        <v>1</v>
      </c>
      <c r="F120" s="31">
        <f t="shared" si="12"/>
        <v>0</v>
      </c>
      <c r="G120" s="33">
        <f t="shared" si="11"/>
        <v>0</v>
      </c>
      <c r="H120" s="40">
        <f t="shared" si="20"/>
        <v>3</v>
      </c>
      <c r="I120" s="91" t="s">
        <v>253</v>
      </c>
      <c r="J120" s="91" t="s">
        <v>207</v>
      </c>
      <c r="K120" s="91" t="s">
        <v>263</v>
      </c>
      <c r="L120" s="69" t="s">
        <v>261</v>
      </c>
      <c r="M120" s="74"/>
      <c r="N120" s="75"/>
      <c r="O120" s="89">
        <f t="shared" si="13"/>
        <v>1</v>
      </c>
      <c r="P120" s="82">
        <f t="shared" si="14"/>
        <v>0</v>
      </c>
      <c r="Q120" s="83">
        <f t="shared" si="15"/>
        <v>0</v>
      </c>
      <c r="R120" s="83">
        <f t="shared" si="16"/>
        <v>0</v>
      </c>
      <c r="S120" s="83">
        <f t="shared" si="17"/>
        <v>0</v>
      </c>
      <c r="T120" s="83">
        <f t="shared" si="18"/>
        <v>1</v>
      </c>
      <c r="U120" s="84">
        <f t="shared" si="19"/>
        <v>0</v>
      </c>
    </row>
    <row r="121" spans="1:21" ht="15.95" customHeight="1">
      <c r="A121" s="8">
        <v>27</v>
      </c>
      <c r="B121" s="9" t="s">
        <v>79</v>
      </c>
      <c r="C121" s="25" t="s">
        <v>262</v>
      </c>
      <c r="D121" s="9" t="s">
        <v>391</v>
      </c>
      <c r="E121" s="50"/>
      <c r="F121" s="31">
        <f t="shared" si="12"/>
        <v>0</v>
      </c>
      <c r="G121" s="33">
        <f t="shared" si="11"/>
        <v>0</v>
      </c>
      <c r="H121" s="40">
        <f t="shared" si="20"/>
        <v>0</v>
      </c>
      <c r="I121" s="91"/>
      <c r="J121" s="91"/>
      <c r="K121" s="91"/>
      <c r="L121" s="69" t="s">
        <v>262</v>
      </c>
      <c r="M121" s="74"/>
      <c r="N121" s="75"/>
      <c r="O121" s="89">
        <f t="shared" si="13"/>
        <v>0</v>
      </c>
      <c r="P121" s="82">
        <f t="shared" si="14"/>
        <v>0</v>
      </c>
      <c r="Q121" s="83">
        <f t="shared" si="15"/>
        <v>0</v>
      </c>
      <c r="R121" s="83">
        <f t="shared" si="16"/>
        <v>0</v>
      </c>
      <c r="S121" s="83">
        <f t="shared" si="17"/>
        <v>0</v>
      </c>
      <c r="T121" s="83">
        <f t="shared" si="18"/>
        <v>0</v>
      </c>
      <c r="U121" s="84">
        <f t="shared" si="19"/>
        <v>0</v>
      </c>
    </row>
    <row r="122" spans="1:21" ht="15.95" customHeight="1">
      <c r="A122" s="3">
        <v>29</v>
      </c>
      <c r="B122" s="4" t="s">
        <v>79</v>
      </c>
      <c r="C122" s="25" t="s">
        <v>263</v>
      </c>
      <c r="D122" s="4" t="s">
        <v>90</v>
      </c>
      <c r="E122" s="50"/>
      <c r="F122" s="31">
        <f t="shared" si="12"/>
        <v>1</v>
      </c>
      <c r="G122" s="33" t="str">
        <f t="shared" si="11"/>
        <v>FAURE, 25</v>
      </c>
      <c r="H122" s="40">
        <f t="shared" si="20"/>
        <v>0</v>
      </c>
      <c r="I122" s="91"/>
      <c r="J122" s="91"/>
      <c r="K122" s="91"/>
      <c r="L122" s="69" t="s">
        <v>263</v>
      </c>
      <c r="M122" s="74"/>
      <c r="N122" s="75"/>
      <c r="O122" s="89">
        <f t="shared" si="13"/>
        <v>1</v>
      </c>
      <c r="P122" s="82">
        <f t="shared" si="14"/>
        <v>0</v>
      </c>
      <c r="Q122" s="83">
        <f t="shared" si="15"/>
        <v>0</v>
      </c>
      <c r="R122" s="83">
        <f t="shared" si="16"/>
        <v>0</v>
      </c>
      <c r="S122" s="83">
        <f t="shared" si="17"/>
        <v>0</v>
      </c>
      <c r="T122" s="83">
        <f t="shared" si="18"/>
        <v>0</v>
      </c>
      <c r="U122" s="84">
        <f t="shared" si="19"/>
        <v>1</v>
      </c>
    </row>
    <row r="123" spans="1:21" ht="15.95" customHeight="1" thickBot="1">
      <c r="A123" s="5">
        <v>31</v>
      </c>
      <c r="B123" s="6" t="s">
        <v>79</v>
      </c>
      <c r="C123" s="55" t="s">
        <v>264</v>
      </c>
      <c r="D123" s="6" t="s">
        <v>392</v>
      </c>
      <c r="E123" s="50"/>
      <c r="F123" s="34">
        <f t="shared" si="12"/>
        <v>0</v>
      </c>
      <c r="G123" s="35">
        <f t="shared" si="11"/>
        <v>0</v>
      </c>
      <c r="H123" s="56">
        <f t="shared" si="20"/>
        <v>0</v>
      </c>
      <c r="I123" s="92"/>
      <c r="J123" s="92"/>
      <c r="K123" s="92"/>
      <c r="L123" s="70" t="s">
        <v>264</v>
      </c>
      <c r="M123" s="74"/>
      <c r="N123" s="75"/>
      <c r="O123" s="89">
        <f t="shared" si="13"/>
        <v>0</v>
      </c>
      <c r="P123" s="82">
        <f t="shared" si="14"/>
        <v>0</v>
      </c>
      <c r="Q123" s="83">
        <f t="shared" si="15"/>
        <v>0</v>
      </c>
      <c r="R123" s="83">
        <f t="shared" si="16"/>
        <v>0</v>
      </c>
      <c r="S123" s="83">
        <f t="shared" si="17"/>
        <v>0</v>
      </c>
      <c r="T123" s="83">
        <f t="shared" si="18"/>
        <v>0</v>
      </c>
      <c r="U123" s="84">
        <f t="shared" si="19"/>
        <v>0</v>
      </c>
    </row>
    <row r="124" spans="1:21" ht="15.95" customHeight="1">
      <c r="A124" s="20">
        <v>1</v>
      </c>
      <c r="B124" s="51" t="s">
        <v>91</v>
      </c>
      <c r="C124" s="25" t="s">
        <v>265</v>
      </c>
      <c r="D124" s="94" t="s">
        <v>92</v>
      </c>
      <c r="E124" s="50"/>
      <c r="F124" s="52">
        <f t="shared" si="12"/>
        <v>0</v>
      </c>
      <c r="G124" s="53">
        <f t="shared" si="11"/>
        <v>0</v>
      </c>
      <c r="H124" s="54">
        <f t="shared" si="20"/>
        <v>0</v>
      </c>
      <c r="I124" s="93"/>
      <c r="J124" s="93"/>
      <c r="K124" s="93"/>
      <c r="L124" s="69" t="s">
        <v>265</v>
      </c>
      <c r="M124" s="74"/>
      <c r="N124" s="75"/>
      <c r="O124" s="89">
        <f t="shared" si="13"/>
        <v>0</v>
      </c>
      <c r="P124" s="82">
        <f t="shared" si="14"/>
        <v>0</v>
      </c>
      <c r="Q124" s="83">
        <f t="shared" si="15"/>
        <v>0</v>
      </c>
      <c r="R124" s="83">
        <f t="shared" si="16"/>
        <v>0</v>
      </c>
      <c r="S124" s="83">
        <f t="shared" si="17"/>
        <v>0</v>
      </c>
      <c r="T124" s="83">
        <f t="shared" si="18"/>
        <v>0</v>
      </c>
      <c r="U124" s="84">
        <f t="shared" si="19"/>
        <v>0</v>
      </c>
    </row>
    <row r="125" spans="1:21" ht="15.95" customHeight="1">
      <c r="A125" s="3">
        <v>2</v>
      </c>
      <c r="B125" s="4" t="s">
        <v>91</v>
      </c>
      <c r="C125" s="25" t="s">
        <v>266</v>
      </c>
      <c r="D125" s="4" t="s">
        <v>14</v>
      </c>
      <c r="E125" s="50">
        <v>1</v>
      </c>
      <c r="F125" s="31">
        <f t="shared" si="12"/>
        <v>0</v>
      </c>
      <c r="G125" s="33">
        <f t="shared" si="11"/>
        <v>0</v>
      </c>
      <c r="H125" s="40">
        <f t="shared" si="20"/>
        <v>0</v>
      </c>
      <c r="I125" s="91"/>
      <c r="J125" s="91"/>
      <c r="K125" s="91"/>
      <c r="L125" s="69" t="s">
        <v>266</v>
      </c>
      <c r="M125" s="74"/>
      <c r="N125" s="75"/>
      <c r="O125" s="89">
        <f t="shared" si="13"/>
        <v>1</v>
      </c>
      <c r="P125" s="82">
        <f t="shared" si="14"/>
        <v>0</v>
      </c>
      <c r="Q125" s="83">
        <f t="shared" si="15"/>
        <v>0</v>
      </c>
      <c r="R125" s="83">
        <f t="shared" si="16"/>
        <v>0</v>
      </c>
      <c r="S125" s="83">
        <f t="shared" si="17"/>
        <v>0</v>
      </c>
      <c r="T125" s="83">
        <f t="shared" si="18"/>
        <v>1</v>
      </c>
      <c r="U125" s="84">
        <f t="shared" si="19"/>
        <v>0</v>
      </c>
    </row>
    <row r="126" spans="1:21" ht="15.95" customHeight="1">
      <c r="A126" s="8">
        <v>3</v>
      </c>
      <c r="B126" s="4" t="s">
        <v>91</v>
      </c>
      <c r="C126" s="25" t="s">
        <v>267</v>
      </c>
      <c r="D126" s="9" t="s">
        <v>125</v>
      </c>
      <c r="E126" s="50"/>
      <c r="F126" s="31">
        <f t="shared" si="12"/>
        <v>1</v>
      </c>
      <c r="G126" s="33" t="str">
        <f t="shared" si="11"/>
        <v>DUPARC, 5</v>
      </c>
      <c r="H126" s="40">
        <f t="shared" si="20"/>
        <v>0</v>
      </c>
      <c r="I126" s="91"/>
      <c r="J126" s="91"/>
      <c r="K126" s="91"/>
      <c r="L126" s="69" t="s">
        <v>267</v>
      </c>
      <c r="M126" s="74"/>
      <c r="N126" s="75"/>
      <c r="O126" s="89">
        <f t="shared" si="13"/>
        <v>1</v>
      </c>
      <c r="P126" s="82">
        <f t="shared" si="14"/>
        <v>0</v>
      </c>
      <c r="Q126" s="83">
        <f t="shared" si="15"/>
        <v>0</v>
      </c>
      <c r="R126" s="83">
        <f t="shared" si="16"/>
        <v>0</v>
      </c>
      <c r="S126" s="83">
        <f t="shared" si="17"/>
        <v>0</v>
      </c>
      <c r="T126" s="83">
        <f t="shared" si="18"/>
        <v>0</v>
      </c>
      <c r="U126" s="84">
        <f t="shared" si="19"/>
        <v>1</v>
      </c>
    </row>
    <row r="127" spans="1:21" ht="15.95" customHeight="1">
      <c r="A127" s="3">
        <v>4</v>
      </c>
      <c r="B127" s="4" t="s">
        <v>91</v>
      </c>
      <c r="C127" s="25" t="s">
        <v>268</v>
      </c>
      <c r="D127" s="4" t="s">
        <v>15</v>
      </c>
      <c r="E127" s="50"/>
      <c r="F127" s="31">
        <f t="shared" si="12"/>
        <v>1</v>
      </c>
      <c r="G127" s="33" t="str">
        <f t="shared" si="11"/>
        <v>DUPARC, 16</v>
      </c>
      <c r="H127" s="40">
        <f t="shared" si="20"/>
        <v>0</v>
      </c>
      <c r="I127" s="91"/>
      <c r="J127" s="91"/>
      <c r="K127" s="91"/>
      <c r="L127" s="69" t="s">
        <v>268</v>
      </c>
      <c r="M127" s="74"/>
      <c r="N127" s="75"/>
      <c r="O127" s="89">
        <f t="shared" si="13"/>
        <v>1</v>
      </c>
      <c r="P127" s="82">
        <f t="shared" si="14"/>
        <v>0</v>
      </c>
      <c r="Q127" s="83">
        <f t="shared" si="15"/>
        <v>0</v>
      </c>
      <c r="R127" s="83">
        <f t="shared" si="16"/>
        <v>0</v>
      </c>
      <c r="S127" s="83">
        <f t="shared" si="17"/>
        <v>0</v>
      </c>
      <c r="T127" s="83">
        <f t="shared" si="18"/>
        <v>0</v>
      </c>
      <c r="U127" s="84">
        <f t="shared" si="19"/>
        <v>1</v>
      </c>
    </row>
    <row r="128" spans="1:21" ht="15.95" customHeight="1">
      <c r="A128" s="8">
        <v>5</v>
      </c>
      <c r="B128" s="4" t="s">
        <v>91</v>
      </c>
      <c r="C128" s="25" t="s">
        <v>269</v>
      </c>
      <c r="D128" s="9" t="s">
        <v>393</v>
      </c>
      <c r="E128" s="50">
        <v>1</v>
      </c>
      <c r="F128" s="31">
        <f t="shared" si="12"/>
        <v>0</v>
      </c>
      <c r="G128" s="33">
        <f t="shared" si="11"/>
        <v>0</v>
      </c>
      <c r="H128" s="40">
        <f t="shared" si="20"/>
        <v>2</v>
      </c>
      <c r="I128" s="91" t="s">
        <v>300</v>
      </c>
      <c r="J128" s="91" t="s">
        <v>267</v>
      </c>
      <c r="K128" s="91"/>
      <c r="L128" s="69" t="s">
        <v>269</v>
      </c>
      <c r="M128" s="74"/>
      <c r="N128" s="75"/>
      <c r="O128" s="89">
        <f t="shared" si="13"/>
        <v>1</v>
      </c>
      <c r="P128" s="82">
        <f t="shared" si="14"/>
        <v>0</v>
      </c>
      <c r="Q128" s="83">
        <f t="shared" si="15"/>
        <v>0</v>
      </c>
      <c r="R128" s="83">
        <f t="shared" si="16"/>
        <v>0</v>
      </c>
      <c r="S128" s="83">
        <f t="shared" si="17"/>
        <v>0</v>
      </c>
      <c r="T128" s="83">
        <f t="shared" si="18"/>
        <v>1</v>
      </c>
      <c r="U128" s="84">
        <f t="shared" si="19"/>
        <v>0</v>
      </c>
    </row>
    <row r="129" spans="1:21" ht="15.95" customHeight="1">
      <c r="A129" s="3">
        <v>6</v>
      </c>
      <c r="B129" s="4" t="s">
        <v>91</v>
      </c>
      <c r="C129" s="25" t="s">
        <v>270</v>
      </c>
      <c r="D129" s="4" t="s">
        <v>16</v>
      </c>
      <c r="E129" s="50"/>
      <c r="F129" s="31">
        <f t="shared" si="12"/>
        <v>0</v>
      </c>
      <c r="G129" s="33">
        <f t="shared" si="11"/>
        <v>0</v>
      </c>
      <c r="H129" s="40">
        <f t="shared" si="20"/>
        <v>0</v>
      </c>
      <c r="I129" s="91"/>
      <c r="J129" s="91"/>
      <c r="K129" s="91"/>
      <c r="L129" s="69" t="s">
        <v>270</v>
      </c>
      <c r="M129" s="74"/>
      <c r="N129" s="75"/>
      <c r="O129" s="89">
        <f t="shared" si="13"/>
        <v>0</v>
      </c>
      <c r="P129" s="82">
        <f t="shared" si="14"/>
        <v>0</v>
      </c>
      <c r="Q129" s="83">
        <f t="shared" si="15"/>
        <v>0</v>
      </c>
      <c r="R129" s="83">
        <f t="shared" si="16"/>
        <v>0</v>
      </c>
      <c r="S129" s="83">
        <f t="shared" si="17"/>
        <v>0</v>
      </c>
      <c r="T129" s="83">
        <f t="shared" si="18"/>
        <v>0</v>
      </c>
      <c r="U129" s="84">
        <f t="shared" si="19"/>
        <v>0</v>
      </c>
    </row>
    <row r="130" spans="1:21" ht="15.95" customHeight="1">
      <c r="A130" s="8">
        <v>7</v>
      </c>
      <c r="B130" s="9" t="s">
        <v>91</v>
      </c>
      <c r="C130" s="25" t="s">
        <v>271</v>
      </c>
      <c r="D130" s="95" t="s">
        <v>142</v>
      </c>
      <c r="E130" s="50">
        <v>1</v>
      </c>
      <c r="F130" s="31">
        <f t="shared" si="12"/>
        <v>0</v>
      </c>
      <c r="G130" s="33">
        <f t="shared" si="11"/>
        <v>0</v>
      </c>
      <c r="H130" s="40">
        <f t="shared" si="20"/>
        <v>3</v>
      </c>
      <c r="I130" s="91" t="s">
        <v>284</v>
      </c>
      <c r="J130" s="91" t="s">
        <v>295</v>
      </c>
      <c r="K130" s="91" t="s">
        <v>248</v>
      </c>
      <c r="L130" s="69" t="s">
        <v>271</v>
      </c>
      <c r="M130" s="74"/>
      <c r="N130" s="75"/>
      <c r="O130" s="89">
        <f t="shared" si="13"/>
        <v>1</v>
      </c>
      <c r="P130" s="82">
        <f t="shared" si="14"/>
        <v>0</v>
      </c>
      <c r="Q130" s="83">
        <f t="shared" si="15"/>
        <v>0</v>
      </c>
      <c r="R130" s="83">
        <f t="shared" si="16"/>
        <v>0</v>
      </c>
      <c r="S130" s="83">
        <f t="shared" si="17"/>
        <v>0</v>
      </c>
      <c r="T130" s="83">
        <f t="shared" si="18"/>
        <v>1</v>
      </c>
      <c r="U130" s="84">
        <f t="shared" si="19"/>
        <v>0</v>
      </c>
    </row>
    <row r="131" spans="1:21" ht="15.95" customHeight="1">
      <c r="A131" s="3">
        <v>8</v>
      </c>
      <c r="B131" s="4" t="s">
        <v>91</v>
      </c>
      <c r="C131" s="25" t="s">
        <v>272</v>
      </c>
      <c r="D131" s="4" t="s">
        <v>127</v>
      </c>
      <c r="E131" s="50">
        <v>1</v>
      </c>
      <c r="F131" s="31">
        <f t="shared" si="12"/>
        <v>0</v>
      </c>
      <c r="G131" s="33">
        <f t="shared" si="11"/>
        <v>0</v>
      </c>
      <c r="H131" s="40">
        <f t="shared" si="20"/>
        <v>1</v>
      </c>
      <c r="I131" s="91" t="s">
        <v>275</v>
      </c>
      <c r="J131" s="91"/>
      <c r="K131" s="91"/>
      <c r="L131" s="69" t="s">
        <v>272</v>
      </c>
      <c r="M131" s="74"/>
      <c r="N131" s="75"/>
      <c r="O131" s="89">
        <f t="shared" si="13"/>
        <v>1</v>
      </c>
      <c r="P131" s="82">
        <f t="shared" si="14"/>
        <v>0</v>
      </c>
      <c r="Q131" s="83">
        <f t="shared" si="15"/>
        <v>0</v>
      </c>
      <c r="R131" s="83">
        <f t="shared" si="16"/>
        <v>0</v>
      </c>
      <c r="S131" s="83">
        <f t="shared" si="17"/>
        <v>0</v>
      </c>
      <c r="T131" s="83">
        <f t="shared" si="18"/>
        <v>1</v>
      </c>
      <c r="U131" s="84">
        <f t="shared" si="19"/>
        <v>0</v>
      </c>
    </row>
    <row r="132" spans="1:21" ht="15.95" customHeight="1">
      <c r="A132" s="3">
        <v>9</v>
      </c>
      <c r="B132" s="4" t="s">
        <v>91</v>
      </c>
      <c r="C132" s="25" t="s">
        <v>273</v>
      </c>
      <c r="D132" s="4" t="s">
        <v>17</v>
      </c>
      <c r="E132" s="50"/>
      <c r="F132" s="31">
        <f t="shared" si="12"/>
        <v>1</v>
      </c>
      <c r="G132" s="33" t="str">
        <f t="shared" si="11"/>
        <v>DUPARC, 17</v>
      </c>
      <c r="H132" s="40">
        <f t="shared" si="20"/>
        <v>0</v>
      </c>
      <c r="I132" s="91"/>
      <c r="J132" s="91"/>
      <c r="K132" s="91"/>
      <c r="L132" s="69" t="s">
        <v>273</v>
      </c>
      <c r="M132" s="74"/>
      <c r="N132" s="75"/>
      <c r="O132" s="89">
        <f t="shared" si="13"/>
        <v>1</v>
      </c>
      <c r="P132" s="82">
        <f t="shared" si="14"/>
        <v>0</v>
      </c>
      <c r="Q132" s="83">
        <f t="shared" si="15"/>
        <v>0</v>
      </c>
      <c r="R132" s="83">
        <f t="shared" si="16"/>
        <v>0</v>
      </c>
      <c r="S132" s="83">
        <f t="shared" si="17"/>
        <v>0</v>
      </c>
      <c r="T132" s="83">
        <f t="shared" si="18"/>
        <v>0</v>
      </c>
      <c r="U132" s="84">
        <f t="shared" si="19"/>
        <v>1</v>
      </c>
    </row>
    <row r="133" spans="1:21" ht="15.95" customHeight="1">
      <c r="A133" s="8">
        <v>10</v>
      </c>
      <c r="B133" s="9" t="s">
        <v>91</v>
      </c>
      <c r="C133" s="25" t="s">
        <v>274</v>
      </c>
      <c r="D133" s="9" t="s">
        <v>128</v>
      </c>
      <c r="E133" s="50">
        <v>1</v>
      </c>
      <c r="F133" s="31">
        <f t="shared" si="12"/>
        <v>0</v>
      </c>
      <c r="G133" s="33">
        <f t="shared" ref="G133:G184" si="21">IF(VLOOKUP(C133,I$5:L$364,4,FALSE)&lt;&gt;0,VLOOKUP(C133,I$5:L$364,4,FALSE),IF(VLOOKUP(C133,J$5:L$364,3,FALSE)&lt;&gt;0,VLOOKUP(C133,J$5:L$364,3,FALSE),IF(VLOOKUP(C133,K$5:L$364,2,FALSE)&lt;&gt;0,VLOOKUP(C133,K$5:L$364,2,FALSE),0)))</f>
        <v>0</v>
      </c>
      <c r="H133" s="40">
        <f t="shared" si="20"/>
        <v>0</v>
      </c>
      <c r="I133" s="91"/>
      <c r="J133" s="91"/>
      <c r="K133" s="91"/>
      <c r="L133" s="69" t="s">
        <v>274</v>
      </c>
      <c r="M133" s="74"/>
      <c r="N133" s="75"/>
      <c r="O133" s="89">
        <f t="shared" si="13"/>
        <v>1</v>
      </c>
      <c r="P133" s="82">
        <f t="shared" si="14"/>
        <v>0</v>
      </c>
      <c r="Q133" s="83">
        <f t="shared" si="15"/>
        <v>0</v>
      </c>
      <c r="R133" s="83">
        <f t="shared" si="16"/>
        <v>0</v>
      </c>
      <c r="S133" s="83">
        <f t="shared" si="17"/>
        <v>0</v>
      </c>
      <c r="T133" s="83">
        <f t="shared" si="18"/>
        <v>1</v>
      </c>
      <c r="U133" s="84">
        <f t="shared" si="19"/>
        <v>0</v>
      </c>
    </row>
    <row r="134" spans="1:21" ht="15.95" customHeight="1">
      <c r="A134" s="3">
        <v>11</v>
      </c>
      <c r="B134" s="4" t="s">
        <v>91</v>
      </c>
      <c r="C134" s="25" t="s">
        <v>275</v>
      </c>
      <c r="D134" s="4" t="s">
        <v>18</v>
      </c>
      <c r="E134" s="50"/>
      <c r="F134" s="31">
        <f t="shared" ref="F134:F184" si="22">IF(G134=0,0,1)</f>
        <v>1</v>
      </c>
      <c r="G134" s="33" t="str">
        <f t="shared" si="21"/>
        <v>DUPARC, 8</v>
      </c>
      <c r="H134" s="40">
        <f t="shared" si="20"/>
        <v>0</v>
      </c>
      <c r="I134" s="91"/>
      <c r="J134" s="91"/>
      <c r="K134" s="91"/>
      <c r="L134" s="69" t="s">
        <v>275</v>
      </c>
      <c r="M134" s="74"/>
      <c r="N134" s="75"/>
      <c r="O134" s="89">
        <f t="shared" ref="O134:O184" si="23">IF(OR(E134=1,F134=1),IF(M134=0,IF(N134=0,1,0),0),0)</f>
        <v>1</v>
      </c>
      <c r="P134" s="82">
        <f t="shared" ref="P134:P184" si="24">IF(AND(M134=1,E134=1),1,0)</f>
        <v>0</v>
      </c>
      <c r="Q134" s="83">
        <f t="shared" ref="Q134:Q184" si="25">IF(AND(M134=1,F134=1),1,0)</f>
        <v>0</v>
      </c>
      <c r="R134" s="83">
        <f t="shared" ref="R134:R184" si="26">IF(AND(N134=1,E134=1),1,0)</f>
        <v>0</v>
      </c>
      <c r="S134" s="83">
        <f t="shared" ref="S134:S184" si="27">IF(AND(N134=1,F134=1),1,0)</f>
        <v>0</v>
      </c>
      <c r="T134" s="83">
        <f t="shared" ref="T134:T184" si="28">IF(AND(O134=1,E134=1),1,0)</f>
        <v>0</v>
      </c>
      <c r="U134" s="84">
        <f t="shared" ref="U134:U184" si="29">IF(AND(O134=1,F134=1),1,0)</f>
        <v>1</v>
      </c>
    </row>
    <row r="135" spans="1:21" ht="15.95" customHeight="1">
      <c r="A135" s="3">
        <v>12</v>
      </c>
      <c r="B135" s="4" t="s">
        <v>91</v>
      </c>
      <c r="C135" s="25" t="s">
        <v>276</v>
      </c>
      <c r="D135" s="4" t="s">
        <v>394</v>
      </c>
      <c r="E135" s="50"/>
      <c r="F135" s="31">
        <f t="shared" si="22"/>
        <v>0</v>
      </c>
      <c r="G135" s="33">
        <f t="shared" si="21"/>
        <v>0</v>
      </c>
      <c r="H135" s="40">
        <f t="shared" ref="H135:H184" si="30">COUNTA(I135:K135)</f>
        <v>0</v>
      </c>
      <c r="I135" s="91"/>
      <c r="J135" s="91"/>
      <c r="K135" s="91"/>
      <c r="L135" s="69" t="s">
        <v>276</v>
      </c>
      <c r="M135" s="74"/>
      <c r="N135" s="75"/>
      <c r="O135" s="89">
        <f t="shared" si="23"/>
        <v>0</v>
      </c>
      <c r="P135" s="82">
        <f t="shared" si="24"/>
        <v>0</v>
      </c>
      <c r="Q135" s="83">
        <f t="shared" si="25"/>
        <v>0</v>
      </c>
      <c r="R135" s="83">
        <f t="shared" si="26"/>
        <v>0</v>
      </c>
      <c r="S135" s="83">
        <f t="shared" si="27"/>
        <v>0</v>
      </c>
      <c r="T135" s="83">
        <f t="shared" si="28"/>
        <v>0</v>
      </c>
      <c r="U135" s="84">
        <f t="shared" si="29"/>
        <v>0</v>
      </c>
    </row>
    <row r="136" spans="1:21" ht="15.95" customHeight="1">
      <c r="A136" s="3">
        <v>13</v>
      </c>
      <c r="B136" s="4" t="s">
        <v>91</v>
      </c>
      <c r="C136" s="25" t="s">
        <v>277</v>
      </c>
      <c r="D136" s="4" t="s">
        <v>93</v>
      </c>
      <c r="E136" s="50"/>
      <c r="F136" s="31">
        <f t="shared" si="22"/>
        <v>1</v>
      </c>
      <c r="G136" s="33" t="str">
        <f t="shared" si="21"/>
        <v>DUPARC, 15</v>
      </c>
      <c r="H136" s="40">
        <f t="shared" si="30"/>
        <v>0</v>
      </c>
      <c r="I136" s="91"/>
      <c r="J136" s="91"/>
      <c r="K136" s="91"/>
      <c r="L136" s="69" t="s">
        <v>277</v>
      </c>
      <c r="M136" s="74"/>
      <c r="N136" s="75"/>
      <c r="O136" s="89">
        <f t="shared" si="23"/>
        <v>1</v>
      </c>
      <c r="P136" s="82">
        <f t="shared" si="24"/>
        <v>0</v>
      </c>
      <c r="Q136" s="83">
        <f t="shared" si="25"/>
        <v>0</v>
      </c>
      <c r="R136" s="83">
        <f t="shared" si="26"/>
        <v>0</v>
      </c>
      <c r="S136" s="83">
        <f t="shared" si="27"/>
        <v>0</v>
      </c>
      <c r="T136" s="83">
        <f t="shared" si="28"/>
        <v>0</v>
      </c>
      <c r="U136" s="84">
        <f t="shared" si="29"/>
        <v>1</v>
      </c>
    </row>
    <row r="137" spans="1:21" ht="15.95" customHeight="1">
      <c r="A137" s="3">
        <v>14</v>
      </c>
      <c r="B137" s="4" t="s">
        <v>91</v>
      </c>
      <c r="C137" s="25" t="s">
        <v>278</v>
      </c>
      <c r="D137" s="4" t="s">
        <v>94</v>
      </c>
      <c r="E137" s="50"/>
      <c r="F137" s="31">
        <f t="shared" si="22"/>
        <v>1</v>
      </c>
      <c r="G137" s="33" t="str">
        <f t="shared" si="21"/>
        <v>DUPARC, 16</v>
      </c>
      <c r="H137" s="40">
        <f t="shared" si="30"/>
        <v>0</v>
      </c>
      <c r="I137" s="91"/>
      <c r="J137" s="91"/>
      <c r="K137" s="91"/>
      <c r="L137" s="69" t="s">
        <v>278</v>
      </c>
      <c r="M137" s="74"/>
      <c r="N137" s="75"/>
      <c r="O137" s="89">
        <f t="shared" si="23"/>
        <v>1</v>
      </c>
      <c r="P137" s="82">
        <f t="shared" si="24"/>
        <v>0</v>
      </c>
      <c r="Q137" s="83">
        <f t="shared" si="25"/>
        <v>0</v>
      </c>
      <c r="R137" s="83">
        <f t="shared" si="26"/>
        <v>0</v>
      </c>
      <c r="S137" s="83">
        <f t="shared" si="27"/>
        <v>0</v>
      </c>
      <c r="T137" s="83">
        <f t="shared" si="28"/>
        <v>0</v>
      </c>
      <c r="U137" s="84">
        <f t="shared" si="29"/>
        <v>1</v>
      </c>
    </row>
    <row r="138" spans="1:21" ht="15.95" customHeight="1">
      <c r="A138" s="3">
        <v>15</v>
      </c>
      <c r="B138" s="4" t="s">
        <v>91</v>
      </c>
      <c r="C138" s="25" t="s">
        <v>279</v>
      </c>
      <c r="D138" s="4" t="s">
        <v>95</v>
      </c>
      <c r="E138" s="50">
        <v>1</v>
      </c>
      <c r="F138" s="31">
        <f t="shared" si="22"/>
        <v>0</v>
      </c>
      <c r="G138" s="33">
        <f t="shared" si="21"/>
        <v>0</v>
      </c>
      <c r="H138" s="40">
        <f t="shared" si="30"/>
        <v>1</v>
      </c>
      <c r="I138" s="91" t="s">
        <v>277</v>
      </c>
      <c r="J138" s="91"/>
      <c r="K138" s="91"/>
      <c r="L138" s="69" t="s">
        <v>279</v>
      </c>
      <c r="M138" s="74"/>
      <c r="N138" s="75"/>
      <c r="O138" s="89">
        <f t="shared" si="23"/>
        <v>1</v>
      </c>
      <c r="P138" s="82">
        <f t="shared" si="24"/>
        <v>0</v>
      </c>
      <c r="Q138" s="83">
        <f t="shared" si="25"/>
        <v>0</v>
      </c>
      <c r="R138" s="83">
        <f t="shared" si="26"/>
        <v>0</v>
      </c>
      <c r="S138" s="83">
        <f t="shared" si="27"/>
        <v>0</v>
      </c>
      <c r="T138" s="83">
        <f t="shared" si="28"/>
        <v>1</v>
      </c>
      <c r="U138" s="84">
        <f t="shared" si="29"/>
        <v>0</v>
      </c>
    </row>
    <row r="139" spans="1:21" ht="15.95" customHeight="1">
      <c r="A139" s="3">
        <v>16</v>
      </c>
      <c r="B139" s="4" t="s">
        <v>91</v>
      </c>
      <c r="C139" s="25" t="s">
        <v>280</v>
      </c>
      <c r="D139" s="4" t="s">
        <v>96</v>
      </c>
      <c r="E139" s="50">
        <v>1</v>
      </c>
      <c r="F139" s="31">
        <f t="shared" si="22"/>
        <v>0</v>
      </c>
      <c r="G139" s="33">
        <f t="shared" si="21"/>
        <v>0</v>
      </c>
      <c r="H139" s="40">
        <f t="shared" si="30"/>
        <v>3</v>
      </c>
      <c r="I139" s="91" t="s">
        <v>278</v>
      </c>
      <c r="J139" s="91" t="s">
        <v>291</v>
      </c>
      <c r="K139" s="91" t="s">
        <v>268</v>
      </c>
      <c r="L139" s="69" t="s">
        <v>280</v>
      </c>
      <c r="M139" s="74"/>
      <c r="N139" s="75"/>
      <c r="O139" s="89">
        <f t="shared" si="23"/>
        <v>1</v>
      </c>
      <c r="P139" s="82">
        <f t="shared" si="24"/>
        <v>0</v>
      </c>
      <c r="Q139" s="83">
        <f t="shared" si="25"/>
        <v>0</v>
      </c>
      <c r="R139" s="83">
        <f t="shared" si="26"/>
        <v>0</v>
      </c>
      <c r="S139" s="83">
        <f t="shared" si="27"/>
        <v>0</v>
      </c>
      <c r="T139" s="83">
        <f t="shared" si="28"/>
        <v>1</v>
      </c>
      <c r="U139" s="84">
        <f t="shared" si="29"/>
        <v>0</v>
      </c>
    </row>
    <row r="140" spans="1:21" ht="15.95" customHeight="1">
      <c r="A140" s="3">
        <v>17</v>
      </c>
      <c r="B140" s="4" t="s">
        <v>91</v>
      </c>
      <c r="C140" s="25" t="s">
        <v>281</v>
      </c>
      <c r="D140" s="4" t="s">
        <v>19</v>
      </c>
      <c r="E140" s="50">
        <v>1</v>
      </c>
      <c r="F140" s="31">
        <f t="shared" si="22"/>
        <v>0</v>
      </c>
      <c r="G140" s="33">
        <f t="shared" si="21"/>
        <v>0</v>
      </c>
      <c r="H140" s="40">
        <f t="shared" si="30"/>
        <v>1</v>
      </c>
      <c r="I140" s="91" t="s">
        <v>273</v>
      </c>
      <c r="J140" s="91"/>
      <c r="K140" s="91"/>
      <c r="L140" s="69" t="s">
        <v>281</v>
      </c>
      <c r="M140" s="74"/>
      <c r="N140" s="75"/>
      <c r="O140" s="89">
        <f t="shared" si="23"/>
        <v>1</v>
      </c>
      <c r="P140" s="82">
        <f t="shared" si="24"/>
        <v>0</v>
      </c>
      <c r="Q140" s="83">
        <f t="shared" si="25"/>
        <v>0</v>
      </c>
      <c r="R140" s="83">
        <f t="shared" si="26"/>
        <v>0</v>
      </c>
      <c r="S140" s="83">
        <f t="shared" si="27"/>
        <v>0</v>
      </c>
      <c r="T140" s="83">
        <f t="shared" si="28"/>
        <v>1</v>
      </c>
      <c r="U140" s="84">
        <f t="shared" si="29"/>
        <v>0</v>
      </c>
    </row>
    <row r="141" spans="1:21" ht="15.95" customHeight="1">
      <c r="A141" s="3">
        <v>18</v>
      </c>
      <c r="B141" s="4" t="s">
        <v>91</v>
      </c>
      <c r="C141" s="25" t="s">
        <v>282</v>
      </c>
      <c r="D141" s="4" t="s">
        <v>97</v>
      </c>
      <c r="E141" s="50">
        <v>1</v>
      </c>
      <c r="F141" s="31">
        <f t="shared" si="22"/>
        <v>0</v>
      </c>
      <c r="G141" s="33">
        <f t="shared" si="21"/>
        <v>0</v>
      </c>
      <c r="H141" s="40">
        <f t="shared" si="30"/>
        <v>0</v>
      </c>
      <c r="I141" s="91"/>
      <c r="J141" s="91"/>
      <c r="K141" s="91"/>
      <c r="L141" s="69" t="s">
        <v>282</v>
      </c>
      <c r="M141" s="74"/>
      <c r="N141" s="75"/>
      <c r="O141" s="89">
        <f t="shared" si="23"/>
        <v>1</v>
      </c>
      <c r="P141" s="82">
        <f t="shared" si="24"/>
        <v>0</v>
      </c>
      <c r="Q141" s="83">
        <f t="shared" si="25"/>
        <v>0</v>
      </c>
      <c r="R141" s="83">
        <f t="shared" si="26"/>
        <v>0</v>
      </c>
      <c r="S141" s="83">
        <f t="shared" si="27"/>
        <v>0</v>
      </c>
      <c r="T141" s="83">
        <f t="shared" si="28"/>
        <v>1</v>
      </c>
      <c r="U141" s="84">
        <f t="shared" si="29"/>
        <v>0</v>
      </c>
    </row>
    <row r="142" spans="1:21" ht="15.95" customHeight="1">
      <c r="A142" s="3">
        <v>19</v>
      </c>
      <c r="B142" s="4" t="s">
        <v>91</v>
      </c>
      <c r="C142" s="25" t="s">
        <v>283</v>
      </c>
      <c r="D142" s="95" t="s">
        <v>350</v>
      </c>
      <c r="E142" s="50"/>
      <c r="F142" s="31">
        <f t="shared" si="22"/>
        <v>0</v>
      </c>
      <c r="G142" s="33">
        <f t="shared" si="21"/>
        <v>0</v>
      </c>
      <c r="H142" s="40">
        <f t="shared" si="30"/>
        <v>0</v>
      </c>
      <c r="I142" s="91"/>
      <c r="J142" s="91"/>
      <c r="K142" s="91"/>
      <c r="L142" s="69" t="s">
        <v>283</v>
      </c>
      <c r="M142" s="74"/>
      <c r="N142" s="75"/>
      <c r="O142" s="89">
        <f t="shared" si="23"/>
        <v>0</v>
      </c>
      <c r="P142" s="82">
        <f t="shared" si="24"/>
        <v>0</v>
      </c>
      <c r="Q142" s="83">
        <f t="shared" si="25"/>
        <v>0</v>
      </c>
      <c r="R142" s="83">
        <f t="shared" si="26"/>
        <v>0</v>
      </c>
      <c r="S142" s="83">
        <f t="shared" si="27"/>
        <v>0</v>
      </c>
      <c r="T142" s="83">
        <f t="shared" si="28"/>
        <v>0</v>
      </c>
      <c r="U142" s="84">
        <f t="shared" si="29"/>
        <v>0</v>
      </c>
    </row>
    <row r="143" spans="1:21" ht="15.95" customHeight="1">
      <c r="A143" s="3">
        <v>20</v>
      </c>
      <c r="B143" s="4" t="s">
        <v>91</v>
      </c>
      <c r="C143" s="25" t="s">
        <v>284</v>
      </c>
      <c r="D143" s="95" t="s">
        <v>351</v>
      </c>
      <c r="E143" s="50"/>
      <c r="F143" s="31">
        <f t="shared" si="22"/>
        <v>1</v>
      </c>
      <c r="G143" s="33" t="str">
        <f t="shared" si="21"/>
        <v>DUPARC, 7</v>
      </c>
      <c r="H143" s="40">
        <f t="shared" si="30"/>
        <v>0</v>
      </c>
      <c r="I143" s="91"/>
      <c r="J143" s="91"/>
      <c r="K143" s="91"/>
      <c r="L143" s="69" t="s">
        <v>284</v>
      </c>
      <c r="M143" s="74"/>
      <c r="N143" s="75"/>
      <c r="O143" s="89">
        <f t="shared" si="23"/>
        <v>1</v>
      </c>
      <c r="P143" s="82">
        <f t="shared" si="24"/>
        <v>0</v>
      </c>
      <c r="Q143" s="83">
        <f t="shared" si="25"/>
        <v>0</v>
      </c>
      <c r="R143" s="83">
        <f t="shared" si="26"/>
        <v>0</v>
      </c>
      <c r="S143" s="83">
        <f t="shared" si="27"/>
        <v>0</v>
      </c>
      <c r="T143" s="83">
        <f t="shared" si="28"/>
        <v>0</v>
      </c>
      <c r="U143" s="84">
        <f t="shared" si="29"/>
        <v>1</v>
      </c>
    </row>
    <row r="144" spans="1:21" ht="15.95" customHeight="1">
      <c r="A144" s="3">
        <v>21</v>
      </c>
      <c r="B144" s="4" t="s">
        <v>91</v>
      </c>
      <c r="C144" s="25" t="s">
        <v>285</v>
      </c>
      <c r="D144" s="4" t="s">
        <v>20</v>
      </c>
      <c r="E144" s="50"/>
      <c r="F144" s="31">
        <f t="shared" si="22"/>
        <v>0</v>
      </c>
      <c r="G144" s="33">
        <f t="shared" si="21"/>
        <v>0</v>
      </c>
      <c r="H144" s="40">
        <f t="shared" si="30"/>
        <v>0</v>
      </c>
      <c r="I144" s="91"/>
      <c r="J144" s="91"/>
      <c r="K144" s="91"/>
      <c r="L144" s="69" t="s">
        <v>285</v>
      </c>
      <c r="M144" s="74"/>
      <c r="N144" s="75"/>
      <c r="O144" s="89">
        <f t="shared" si="23"/>
        <v>0</v>
      </c>
      <c r="P144" s="82">
        <f t="shared" si="24"/>
        <v>0</v>
      </c>
      <c r="Q144" s="83">
        <f t="shared" si="25"/>
        <v>0</v>
      </c>
      <c r="R144" s="83">
        <f t="shared" si="26"/>
        <v>0</v>
      </c>
      <c r="S144" s="83">
        <f t="shared" si="27"/>
        <v>0</v>
      </c>
      <c r="T144" s="83">
        <f t="shared" si="28"/>
        <v>0</v>
      </c>
      <c r="U144" s="84">
        <f t="shared" si="29"/>
        <v>0</v>
      </c>
    </row>
    <row r="145" spans="1:21" ht="15.95" customHeight="1">
      <c r="A145" s="3">
        <v>22</v>
      </c>
      <c r="B145" s="4" t="s">
        <v>91</v>
      </c>
      <c r="C145" s="25" t="s">
        <v>286</v>
      </c>
      <c r="D145" s="4" t="s">
        <v>21</v>
      </c>
      <c r="E145" s="50"/>
      <c r="F145" s="31">
        <f t="shared" si="22"/>
        <v>0</v>
      </c>
      <c r="G145" s="33">
        <f t="shared" si="21"/>
        <v>0</v>
      </c>
      <c r="H145" s="40">
        <f t="shared" si="30"/>
        <v>0</v>
      </c>
      <c r="I145" s="91"/>
      <c r="J145" s="91"/>
      <c r="K145" s="91"/>
      <c r="L145" s="69" t="s">
        <v>286</v>
      </c>
      <c r="M145" s="74"/>
      <c r="N145" s="75"/>
      <c r="O145" s="89">
        <f t="shared" si="23"/>
        <v>0</v>
      </c>
      <c r="P145" s="82">
        <f t="shared" si="24"/>
        <v>0</v>
      </c>
      <c r="Q145" s="83">
        <f t="shared" si="25"/>
        <v>0</v>
      </c>
      <c r="R145" s="83">
        <f t="shared" si="26"/>
        <v>0</v>
      </c>
      <c r="S145" s="83">
        <f t="shared" si="27"/>
        <v>0</v>
      </c>
      <c r="T145" s="83">
        <f t="shared" si="28"/>
        <v>0</v>
      </c>
      <c r="U145" s="84">
        <f t="shared" si="29"/>
        <v>0</v>
      </c>
    </row>
    <row r="146" spans="1:21" ht="15.95" customHeight="1">
      <c r="A146" s="3">
        <v>23</v>
      </c>
      <c r="B146" s="4" t="s">
        <v>91</v>
      </c>
      <c r="C146" s="25" t="s">
        <v>287</v>
      </c>
      <c r="D146" s="4" t="s">
        <v>98</v>
      </c>
      <c r="E146" s="50">
        <v>1</v>
      </c>
      <c r="F146" s="31">
        <f t="shared" si="22"/>
        <v>0</v>
      </c>
      <c r="G146" s="33">
        <f t="shared" si="21"/>
        <v>0</v>
      </c>
      <c r="H146" s="40">
        <f t="shared" si="30"/>
        <v>1</v>
      </c>
      <c r="I146" s="91" t="s">
        <v>289</v>
      </c>
      <c r="J146" s="91"/>
      <c r="K146" s="91"/>
      <c r="L146" s="69" t="s">
        <v>287</v>
      </c>
      <c r="M146" s="74"/>
      <c r="N146" s="75"/>
      <c r="O146" s="89">
        <f t="shared" si="23"/>
        <v>1</v>
      </c>
      <c r="P146" s="82">
        <f t="shared" si="24"/>
        <v>0</v>
      </c>
      <c r="Q146" s="83">
        <f t="shared" si="25"/>
        <v>0</v>
      </c>
      <c r="R146" s="83">
        <f t="shared" si="26"/>
        <v>0</v>
      </c>
      <c r="S146" s="83">
        <f t="shared" si="27"/>
        <v>0</v>
      </c>
      <c r="T146" s="83">
        <f t="shared" si="28"/>
        <v>1</v>
      </c>
      <c r="U146" s="84">
        <f t="shared" si="29"/>
        <v>0</v>
      </c>
    </row>
    <row r="147" spans="1:21" ht="15.95" customHeight="1">
      <c r="A147" s="3">
        <v>24</v>
      </c>
      <c r="B147" s="4" t="s">
        <v>91</v>
      </c>
      <c r="C147" s="25" t="s">
        <v>288</v>
      </c>
      <c r="D147" s="4" t="s">
        <v>22</v>
      </c>
      <c r="E147" s="50">
        <v>1</v>
      </c>
      <c r="F147" s="31">
        <f t="shared" si="22"/>
        <v>0</v>
      </c>
      <c r="G147" s="33">
        <f t="shared" si="21"/>
        <v>0</v>
      </c>
      <c r="H147" s="40">
        <f t="shared" si="30"/>
        <v>1</v>
      </c>
      <c r="I147" s="91" t="s">
        <v>293</v>
      </c>
      <c r="J147" s="91"/>
      <c r="K147" s="91"/>
      <c r="L147" s="69" t="s">
        <v>288</v>
      </c>
      <c r="M147" s="74"/>
      <c r="N147" s="75"/>
      <c r="O147" s="89">
        <f t="shared" si="23"/>
        <v>1</v>
      </c>
      <c r="P147" s="82">
        <f t="shared" si="24"/>
        <v>0</v>
      </c>
      <c r="Q147" s="83">
        <f t="shared" si="25"/>
        <v>0</v>
      </c>
      <c r="R147" s="83">
        <f t="shared" si="26"/>
        <v>0</v>
      </c>
      <c r="S147" s="83">
        <f t="shared" si="27"/>
        <v>0</v>
      </c>
      <c r="T147" s="83">
        <f t="shared" si="28"/>
        <v>1</v>
      </c>
      <c r="U147" s="84">
        <f t="shared" si="29"/>
        <v>0</v>
      </c>
    </row>
    <row r="148" spans="1:21" ht="15.95" customHeight="1">
      <c r="A148" s="3">
        <v>25</v>
      </c>
      <c r="B148" s="4" t="s">
        <v>91</v>
      </c>
      <c r="C148" s="25" t="s">
        <v>289</v>
      </c>
      <c r="D148" s="4" t="s">
        <v>99</v>
      </c>
      <c r="E148" s="50"/>
      <c r="F148" s="31">
        <f t="shared" si="22"/>
        <v>1</v>
      </c>
      <c r="G148" s="33" t="str">
        <f t="shared" si="21"/>
        <v>DUPARC, 23</v>
      </c>
      <c r="H148" s="40">
        <f t="shared" si="30"/>
        <v>0</v>
      </c>
      <c r="I148" s="91"/>
      <c r="J148" s="91"/>
      <c r="K148" s="91"/>
      <c r="L148" s="69" t="s">
        <v>289</v>
      </c>
      <c r="M148" s="74"/>
      <c r="N148" s="75"/>
      <c r="O148" s="89">
        <f t="shared" si="23"/>
        <v>1</v>
      </c>
      <c r="P148" s="82">
        <f t="shared" si="24"/>
        <v>0</v>
      </c>
      <c r="Q148" s="83">
        <f t="shared" si="25"/>
        <v>0</v>
      </c>
      <c r="R148" s="83">
        <f t="shared" si="26"/>
        <v>0</v>
      </c>
      <c r="S148" s="83">
        <f t="shared" si="27"/>
        <v>0</v>
      </c>
      <c r="T148" s="83">
        <f t="shared" si="28"/>
        <v>0</v>
      </c>
      <c r="U148" s="84">
        <f t="shared" si="29"/>
        <v>1</v>
      </c>
    </row>
    <row r="149" spans="1:21" ht="15.95" customHeight="1">
      <c r="A149" s="8">
        <v>27</v>
      </c>
      <c r="B149" s="4" t="s">
        <v>91</v>
      </c>
      <c r="C149" s="25" t="s">
        <v>290</v>
      </c>
      <c r="D149" s="9" t="s">
        <v>100</v>
      </c>
      <c r="E149" s="50">
        <v>1</v>
      </c>
      <c r="F149" s="31">
        <f t="shared" si="22"/>
        <v>0</v>
      </c>
      <c r="G149" s="33">
        <f t="shared" si="21"/>
        <v>0</v>
      </c>
      <c r="H149" s="40">
        <f t="shared" si="30"/>
        <v>0</v>
      </c>
      <c r="I149" s="91"/>
      <c r="J149" s="91"/>
      <c r="K149" s="91"/>
      <c r="L149" s="69" t="s">
        <v>290</v>
      </c>
      <c r="M149" s="74"/>
      <c r="N149" s="75"/>
      <c r="O149" s="89">
        <f t="shared" si="23"/>
        <v>1</v>
      </c>
      <c r="P149" s="82">
        <f t="shared" si="24"/>
        <v>0</v>
      </c>
      <c r="Q149" s="83">
        <f t="shared" si="25"/>
        <v>0</v>
      </c>
      <c r="R149" s="83">
        <f t="shared" si="26"/>
        <v>0</v>
      </c>
      <c r="S149" s="83">
        <f t="shared" si="27"/>
        <v>0</v>
      </c>
      <c r="T149" s="83">
        <f t="shared" si="28"/>
        <v>1</v>
      </c>
      <c r="U149" s="84">
        <f t="shared" si="29"/>
        <v>0</v>
      </c>
    </row>
    <row r="150" spans="1:21" ht="15.95" customHeight="1">
      <c r="A150" s="3">
        <v>29</v>
      </c>
      <c r="B150" s="4" t="s">
        <v>91</v>
      </c>
      <c r="C150" s="25" t="s">
        <v>291</v>
      </c>
      <c r="D150" s="4" t="s">
        <v>101</v>
      </c>
      <c r="E150" s="50"/>
      <c r="F150" s="31">
        <f t="shared" si="22"/>
        <v>1</v>
      </c>
      <c r="G150" s="33" t="str">
        <f t="shared" si="21"/>
        <v>DUPARC, 16</v>
      </c>
      <c r="H150" s="40">
        <f t="shared" si="30"/>
        <v>0</v>
      </c>
      <c r="I150" s="91"/>
      <c r="J150" s="91"/>
      <c r="K150" s="91"/>
      <c r="L150" s="69" t="s">
        <v>291</v>
      </c>
      <c r="M150" s="74"/>
      <c r="N150" s="75"/>
      <c r="O150" s="89">
        <f t="shared" si="23"/>
        <v>1</v>
      </c>
      <c r="P150" s="82">
        <f t="shared" si="24"/>
        <v>0</v>
      </c>
      <c r="Q150" s="83">
        <f t="shared" si="25"/>
        <v>0</v>
      </c>
      <c r="R150" s="83">
        <f t="shared" si="26"/>
        <v>0</v>
      </c>
      <c r="S150" s="83">
        <f t="shared" si="27"/>
        <v>0</v>
      </c>
      <c r="T150" s="83">
        <f t="shared" si="28"/>
        <v>0</v>
      </c>
      <c r="U150" s="84">
        <f t="shared" si="29"/>
        <v>1</v>
      </c>
    </row>
    <row r="151" spans="1:21" ht="15.95" customHeight="1">
      <c r="A151" s="3">
        <v>31</v>
      </c>
      <c r="B151" s="4" t="s">
        <v>91</v>
      </c>
      <c r="C151" s="25" t="s">
        <v>292</v>
      </c>
      <c r="D151" s="4" t="s">
        <v>402</v>
      </c>
      <c r="E151" s="50"/>
      <c r="F151" s="31">
        <f t="shared" si="22"/>
        <v>0</v>
      </c>
      <c r="G151" s="33">
        <f t="shared" si="21"/>
        <v>0</v>
      </c>
      <c r="H151" s="40">
        <f t="shared" si="30"/>
        <v>0</v>
      </c>
      <c r="I151" s="91"/>
      <c r="J151" s="91"/>
      <c r="K151" s="91"/>
      <c r="L151" s="69" t="s">
        <v>292</v>
      </c>
      <c r="M151" s="74"/>
      <c r="N151" s="75"/>
      <c r="O151" s="89">
        <f t="shared" si="23"/>
        <v>0</v>
      </c>
      <c r="P151" s="82">
        <f t="shared" si="24"/>
        <v>0</v>
      </c>
      <c r="Q151" s="83">
        <f t="shared" si="25"/>
        <v>0</v>
      </c>
      <c r="R151" s="83">
        <f t="shared" si="26"/>
        <v>0</v>
      </c>
      <c r="S151" s="83">
        <f t="shared" si="27"/>
        <v>0</v>
      </c>
      <c r="T151" s="83">
        <f t="shared" si="28"/>
        <v>0</v>
      </c>
      <c r="U151" s="84">
        <f t="shared" si="29"/>
        <v>0</v>
      </c>
    </row>
    <row r="152" spans="1:21" ht="15.95" customHeight="1">
      <c r="A152" s="3">
        <v>33</v>
      </c>
      <c r="B152" s="4" t="s">
        <v>91</v>
      </c>
      <c r="C152" s="25" t="s">
        <v>293</v>
      </c>
      <c r="D152" s="4" t="s">
        <v>23</v>
      </c>
      <c r="E152" s="50"/>
      <c r="F152" s="31">
        <f t="shared" si="22"/>
        <v>1</v>
      </c>
      <c r="G152" s="33" t="str">
        <f t="shared" si="21"/>
        <v>DUPARC, 24</v>
      </c>
      <c r="H152" s="40">
        <f t="shared" si="30"/>
        <v>0</v>
      </c>
      <c r="I152" s="91"/>
      <c r="J152" s="91"/>
      <c r="K152" s="91"/>
      <c r="L152" s="69" t="s">
        <v>293</v>
      </c>
      <c r="M152" s="74"/>
      <c r="N152" s="75"/>
      <c r="O152" s="89">
        <f t="shared" si="23"/>
        <v>1</v>
      </c>
      <c r="P152" s="82">
        <f t="shared" si="24"/>
        <v>0</v>
      </c>
      <c r="Q152" s="83">
        <f t="shared" si="25"/>
        <v>0</v>
      </c>
      <c r="R152" s="83">
        <f t="shared" si="26"/>
        <v>0</v>
      </c>
      <c r="S152" s="83">
        <f t="shared" si="27"/>
        <v>0</v>
      </c>
      <c r="T152" s="83">
        <f t="shared" si="28"/>
        <v>0</v>
      </c>
      <c r="U152" s="84">
        <f t="shared" si="29"/>
        <v>1</v>
      </c>
    </row>
    <row r="153" spans="1:21" ht="15.95" customHeight="1">
      <c r="A153" s="8">
        <v>35</v>
      </c>
      <c r="B153" s="9" t="s">
        <v>91</v>
      </c>
      <c r="C153" s="25" t="s">
        <v>294</v>
      </c>
      <c r="D153" s="95" t="s">
        <v>352</v>
      </c>
      <c r="E153" s="50">
        <v>1</v>
      </c>
      <c r="F153" s="31">
        <f t="shared" si="22"/>
        <v>0</v>
      </c>
      <c r="G153" s="33">
        <f t="shared" si="21"/>
        <v>0</v>
      </c>
      <c r="H153" s="40">
        <f t="shared" si="30"/>
        <v>0</v>
      </c>
      <c r="I153" s="91"/>
      <c r="J153" s="91"/>
      <c r="K153" s="91"/>
      <c r="L153" s="69" t="s">
        <v>294</v>
      </c>
      <c r="M153" s="74"/>
      <c r="N153" s="75"/>
      <c r="O153" s="89">
        <f t="shared" si="23"/>
        <v>1</v>
      </c>
      <c r="P153" s="82">
        <f t="shared" si="24"/>
        <v>0</v>
      </c>
      <c r="Q153" s="83">
        <f t="shared" si="25"/>
        <v>0</v>
      </c>
      <c r="R153" s="83">
        <f t="shared" si="26"/>
        <v>0</v>
      </c>
      <c r="S153" s="83">
        <f t="shared" si="27"/>
        <v>0</v>
      </c>
      <c r="T153" s="83">
        <f t="shared" si="28"/>
        <v>1</v>
      </c>
      <c r="U153" s="84">
        <f t="shared" si="29"/>
        <v>0</v>
      </c>
    </row>
    <row r="154" spans="1:21" ht="15.95" customHeight="1" thickBot="1">
      <c r="A154" s="5">
        <v>37</v>
      </c>
      <c r="B154" s="6" t="s">
        <v>91</v>
      </c>
      <c r="C154" s="55" t="s">
        <v>295</v>
      </c>
      <c r="D154" s="6" t="s">
        <v>103</v>
      </c>
      <c r="E154" s="50"/>
      <c r="F154" s="34">
        <f t="shared" si="22"/>
        <v>1</v>
      </c>
      <c r="G154" s="35" t="str">
        <f t="shared" si="21"/>
        <v>DUPARC, 7</v>
      </c>
      <c r="H154" s="56">
        <f t="shared" si="30"/>
        <v>0</v>
      </c>
      <c r="I154" s="92"/>
      <c r="J154" s="92"/>
      <c r="K154" s="92"/>
      <c r="L154" s="70" t="s">
        <v>295</v>
      </c>
      <c r="M154" s="74"/>
      <c r="N154" s="75"/>
      <c r="O154" s="89">
        <f t="shared" si="23"/>
        <v>1</v>
      </c>
      <c r="P154" s="82">
        <f t="shared" si="24"/>
        <v>0</v>
      </c>
      <c r="Q154" s="83">
        <f t="shared" si="25"/>
        <v>0</v>
      </c>
      <c r="R154" s="83">
        <f t="shared" si="26"/>
        <v>0</v>
      </c>
      <c r="S154" s="83">
        <f t="shared" si="27"/>
        <v>0</v>
      </c>
      <c r="T154" s="83">
        <f t="shared" si="28"/>
        <v>0</v>
      </c>
      <c r="U154" s="84">
        <f t="shared" si="29"/>
        <v>1</v>
      </c>
    </row>
    <row r="155" spans="1:21" ht="15.95" customHeight="1">
      <c r="A155" s="57">
        <v>1</v>
      </c>
      <c r="B155" s="19" t="s">
        <v>104</v>
      </c>
      <c r="C155" s="25" t="s">
        <v>296</v>
      </c>
      <c r="D155" s="96" t="s">
        <v>353</v>
      </c>
      <c r="E155" s="50"/>
      <c r="F155" s="52">
        <f t="shared" si="22"/>
        <v>0</v>
      </c>
      <c r="G155" s="53">
        <f t="shared" si="21"/>
        <v>0</v>
      </c>
      <c r="H155" s="54">
        <f t="shared" si="30"/>
        <v>0</v>
      </c>
      <c r="I155" s="93"/>
      <c r="J155" s="93"/>
      <c r="K155" s="93"/>
      <c r="L155" s="69" t="s">
        <v>296</v>
      </c>
      <c r="M155" s="74"/>
      <c r="N155" s="75"/>
      <c r="O155" s="89">
        <f t="shared" si="23"/>
        <v>0</v>
      </c>
      <c r="P155" s="82">
        <f t="shared" si="24"/>
        <v>0</v>
      </c>
      <c r="Q155" s="83">
        <f t="shared" si="25"/>
        <v>0</v>
      </c>
      <c r="R155" s="83">
        <f t="shared" si="26"/>
        <v>0</v>
      </c>
      <c r="S155" s="83">
        <f t="shared" si="27"/>
        <v>0</v>
      </c>
      <c r="T155" s="83">
        <f t="shared" si="28"/>
        <v>0</v>
      </c>
      <c r="U155" s="84">
        <f t="shared" si="29"/>
        <v>0</v>
      </c>
    </row>
    <row r="156" spans="1:21" ht="15.95" customHeight="1">
      <c r="A156" s="3">
        <v>2</v>
      </c>
      <c r="B156" s="4" t="s">
        <v>104</v>
      </c>
      <c r="C156" s="25" t="s">
        <v>297</v>
      </c>
      <c r="D156" s="15" t="s">
        <v>364</v>
      </c>
      <c r="E156" s="50"/>
      <c r="F156" s="31">
        <f t="shared" si="22"/>
        <v>0</v>
      </c>
      <c r="G156" s="33">
        <f t="shared" si="21"/>
        <v>0</v>
      </c>
      <c r="H156" s="40">
        <f t="shared" si="30"/>
        <v>0</v>
      </c>
      <c r="I156" s="91"/>
      <c r="J156" s="91"/>
      <c r="K156" s="91"/>
      <c r="L156" s="69" t="s">
        <v>297</v>
      </c>
      <c r="M156" s="74"/>
      <c r="N156" s="75"/>
      <c r="O156" s="89">
        <f t="shared" si="23"/>
        <v>0</v>
      </c>
      <c r="P156" s="82">
        <f t="shared" si="24"/>
        <v>0</v>
      </c>
      <c r="Q156" s="83">
        <f t="shared" si="25"/>
        <v>0</v>
      </c>
      <c r="R156" s="83">
        <f t="shared" si="26"/>
        <v>0</v>
      </c>
      <c r="S156" s="83">
        <f t="shared" si="27"/>
        <v>0</v>
      </c>
      <c r="T156" s="83">
        <f t="shared" si="28"/>
        <v>0</v>
      </c>
      <c r="U156" s="84">
        <f t="shared" si="29"/>
        <v>0</v>
      </c>
    </row>
    <row r="157" spans="1:21" ht="15.95" customHeight="1">
      <c r="A157" s="3">
        <v>3</v>
      </c>
      <c r="B157" s="4" t="s">
        <v>104</v>
      </c>
      <c r="C157" s="25" t="s">
        <v>298</v>
      </c>
      <c r="D157" s="4" t="s">
        <v>105</v>
      </c>
      <c r="E157" s="50">
        <v>1</v>
      </c>
      <c r="F157" s="31">
        <f t="shared" si="22"/>
        <v>0</v>
      </c>
      <c r="G157" s="33">
        <f t="shared" si="21"/>
        <v>0</v>
      </c>
      <c r="H157" s="40">
        <f t="shared" si="30"/>
        <v>0</v>
      </c>
      <c r="I157" s="91"/>
      <c r="J157" s="91"/>
      <c r="K157" s="91"/>
      <c r="L157" s="69" t="s">
        <v>298</v>
      </c>
      <c r="M157" s="74"/>
      <c r="N157" s="75"/>
      <c r="O157" s="89">
        <f t="shared" si="23"/>
        <v>1</v>
      </c>
      <c r="P157" s="82">
        <f t="shared" si="24"/>
        <v>0</v>
      </c>
      <c r="Q157" s="83">
        <f t="shared" si="25"/>
        <v>0</v>
      </c>
      <c r="R157" s="83">
        <f t="shared" si="26"/>
        <v>0</v>
      </c>
      <c r="S157" s="83">
        <f t="shared" si="27"/>
        <v>0</v>
      </c>
      <c r="T157" s="83">
        <f t="shared" si="28"/>
        <v>1</v>
      </c>
      <c r="U157" s="84">
        <f t="shared" si="29"/>
        <v>0</v>
      </c>
    </row>
    <row r="158" spans="1:21" ht="15.95" customHeight="1">
      <c r="A158" s="8">
        <v>4</v>
      </c>
      <c r="B158" s="9" t="s">
        <v>104</v>
      </c>
      <c r="C158" s="25" t="s">
        <v>299</v>
      </c>
      <c r="D158" s="9" t="s">
        <v>365</v>
      </c>
      <c r="E158" s="50"/>
      <c r="F158" s="31">
        <f t="shared" si="22"/>
        <v>1</v>
      </c>
      <c r="G158" s="33" t="str">
        <f t="shared" si="21"/>
        <v>SATIE, 21</v>
      </c>
      <c r="H158" s="40">
        <f t="shared" si="30"/>
        <v>0</v>
      </c>
      <c r="I158" s="91"/>
      <c r="J158" s="91"/>
      <c r="K158" s="91"/>
      <c r="L158" s="69" t="s">
        <v>299</v>
      </c>
      <c r="M158" s="74"/>
      <c r="N158" s="75"/>
      <c r="O158" s="89">
        <f t="shared" si="23"/>
        <v>1</v>
      </c>
      <c r="P158" s="82">
        <f t="shared" si="24"/>
        <v>0</v>
      </c>
      <c r="Q158" s="83">
        <f t="shared" si="25"/>
        <v>0</v>
      </c>
      <c r="R158" s="83">
        <f t="shared" si="26"/>
        <v>0</v>
      </c>
      <c r="S158" s="83">
        <f t="shared" si="27"/>
        <v>0</v>
      </c>
      <c r="T158" s="83">
        <f t="shared" si="28"/>
        <v>0</v>
      </c>
      <c r="U158" s="84">
        <f t="shared" si="29"/>
        <v>1</v>
      </c>
    </row>
    <row r="159" spans="1:21" ht="15.95" customHeight="1">
      <c r="A159" s="3">
        <v>5</v>
      </c>
      <c r="B159" s="4" t="s">
        <v>104</v>
      </c>
      <c r="C159" s="25" t="s">
        <v>300</v>
      </c>
      <c r="D159" s="4" t="s">
        <v>366</v>
      </c>
      <c r="E159" s="50"/>
      <c r="F159" s="31">
        <f t="shared" si="22"/>
        <v>1</v>
      </c>
      <c r="G159" s="33" t="str">
        <f t="shared" si="21"/>
        <v>DUPARC, 5</v>
      </c>
      <c r="H159" s="40">
        <f t="shared" si="30"/>
        <v>0</v>
      </c>
      <c r="I159" s="91"/>
      <c r="J159" s="91"/>
      <c r="K159" s="91"/>
      <c r="L159" s="69" t="s">
        <v>300</v>
      </c>
      <c r="M159" s="74"/>
      <c r="N159" s="75"/>
      <c r="O159" s="89">
        <f t="shared" si="23"/>
        <v>1</v>
      </c>
      <c r="P159" s="82">
        <f t="shared" si="24"/>
        <v>0</v>
      </c>
      <c r="Q159" s="83">
        <f t="shared" si="25"/>
        <v>0</v>
      </c>
      <c r="R159" s="83">
        <f t="shared" si="26"/>
        <v>0</v>
      </c>
      <c r="S159" s="83">
        <f t="shared" si="27"/>
        <v>0</v>
      </c>
      <c r="T159" s="83">
        <f t="shared" si="28"/>
        <v>0</v>
      </c>
      <c r="U159" s="84">
        <f t="shared" si="29"/>
        <v>1</v>
      </c>
    </row>
    <row r="160" spans="1:21" ht="15.95" customHeight="1">
      <c r="A160" s="3">
        <v>6</v>
      </c>
      <c r="B160" s="4" t="s">
        <v>104</v>
      </c>
      <c r="C160" s="25" t="s">
        <v>301</v>
      </c>
      <c r="D160" s="4" t="s">
        <v>12</v>
      </c>
      <c r="E160" s="50"/>
      <c r="F160" s="31">
        <f t="shared" si="22"/>
        <v>0</v>
      </c>
      <c r="G160" s="33">
        <f t="shared" si="21"/>
        <v>0</v>
      </c>
      <c r="H160" s="40">
        <f t="shared" si="30"/>
        <v>0</v>
      </c>
      <c r="I160" s="91"/>
      <c r="J160" s="91"/>
      <c r="K160" s="91"/>
      <c r="L160" s="69" t="s">
        <v>301</v>
      </c>
      <c r="M160" s="74"/>
      <c r="N160" s="75"/>
      <c r="O160" s="89">
        <f t="shared" si="23"/>
        <v>0</v>
      </c>
      <c r="P160" s="82">
        <f t="shared" si="24"/>
        <v>0</v>
      </c>
      <c r="Q160" s="83">
        <f t="shared" si="25"/>
        <v>0</v>
      </c>
      <c r="R160" s="83">
        <f t="shared" si="26"/>
        <v>0</v>
      </c>
      <c r="S160" s="83">
        <f t="shared" si="27"/>
        <v>0</v>
      </c>
      <c r="T160" s="83">
        <f t="shared" si="28"/>
        <v>0</v>
      </c>
      <c r="U160" s="84">
        <f t="shared" si="29"/>
        <v>0</v>
      </c>
    </row>
    <row r="161" spans="1:21" ht="15.95" customHeight="1">
      <c r="A161" s="3">
        <v>7</v>
      </c>
      <c r="B161" s="4" t="s">
        <v>104</v>
      </c>
      <c r="C161" s="25" t="s">
        <v>302</v>
      </c>
      <c r="D161" s="4" t="s">
        <v>106</v>
      </c>
      <c r="E161" s="50"/>
      <c r="F161" s="31">
        <f t="shared" si="22"/>
        <v>1</v>
      </c>
      <c r="G161" s="33" t="str">
        <f t="shared" si="21"/>
        <v>SATIE, 16</v>
      </c>
      <c r="H161" s="40">
        <f t="shared" si="30"/>
        <v>0</v>
      </c>
      <c r="I161" s="91"/>
      <c r="J161" s="91"/>
      <c r="K161" s="91"/>
      <c r="L161" s="69" t="s">
        <v>302</v>
      </c>
      <c r="M161" s="74"/>
      <c r="N161" s="75"/>
      <c r="O161" s="89">
        <f t="shared" si="23"/>
        <v>1</v>
      </c>
      <c r="P161" s="82">
        <f t="shared" si="24"/>
        <v>0</v>
      </c>
      <c r="Q161" s="83">
        <f t="shared" si="25"/>
        <v>0</v>
      </c>
      <c r="R161" s="83">
        <f t="shared" si="26"/>
        <v>0</v>
      </c>
      <c r="S161" s="83">
        <f t="shared" si="27"/>
        <v>0</v>
      </c>
      <c r="T161" s="83">
        <f t="shared" si="28"/>
        <v>0</v>
      </c>
      <c r="U161" s="84">
        <f t="shared" si="29"/>
        <v>1</v>
      </c>
    </row>
    <row r="162" spans="1:21" ht="15.95" customHeight="1">
      <c r="A162" s="8">
        <v>8</v>
      </c>
      <c r="B162" s="4" t="s">
        <v>104</v>
      </c>
      <c r="C162" s="25" t="s">
        <v>303</v>
      </c>
      <c r="D162" s="9" t="s">
        <v>107</v>
      </c>
      <c r="E162" s="50">
        <v>1</v>
      </c>
      <c r="F162" s="31">
        <f t="shared" si="22"/>
        <v>0</v>
      </c>
      <c r="G162" s="33">
        <f t="shared" si="21"/>
        <v>0</v>
      </c>
      <c r="H162" s="40">
        <f t="shared" si="30"/>
        <v>0</v>
      </c>
      <c r="I162" s="91"/>
      <c r="J162" s="91"/>
      <c r="K162" s="91"/>
      <c r="L162" s="69" t="s">
        <v>303</v>
      </c>
      <c r="M162" s="74"/>
      <c r="N162" s="75"/>
      <c r="O162" s="89">
        <f t="shared" si="23"/>
        <v>1</v>
      </c>
      <c r="P162" s="82">
        <f t="shared" si="24"/>
        <v>0</v>
      </c>
      <c r="Q162" s="83">
        <f t="shared" si="25"/>
        <v>0</v>
      </c>
      <c r="R162" s="83">
        <f t="shared" si="26"/>
        <v>0</v>
      </c>
      <c r="S162" s="83">
        <f t="shared" si="27"/>
        <v>0</v>
      </c>
      <c r="T162" s="83">
        <f t="shared" si="28"/>
        <v>1</v>
      </c>
      <c r="U162" s="84">
        <f t="shared" si="29"/>
        <v>0</v>
      </c>
    </row>
    <row r="163" spans="1:21" ht="15.95" customHeight="1">
      <c r="A163" s="3">
        <v>9</v>
      </c>
      <c r="B163" s="4" t="s">
        <v>104</v>
      </c>
      <c r="C163" s="25" t="s">
        <v>304</v>
      </c>
      <c r="D163" s="4" t="s">
        <v>367</v>
      </c>
      <c r="E163" s="50">
        <v>1</v>
      </c>
      <c r="F163" s="31">
        <f t="shared" si="22"/>
        <v>0</v>
      </c>
      <c r="G163" s="33">
        <f t="shared" si="21"/>
        <v>0</v>
      </c>
      <c r="H163" s="40">
        <f t="shared" si="30"/>
        <v>0</v>
      </c>
      <c r="I163" s="91"/>
      <c r="J163" s="91"/>
      <c r="K163" s="91"/>
      <c r="L163" s="69" t="s">
        <v>304</v>
      </c>
      <c r="M163" s="74"/>
      <c r="N163" s="75"/>
      <c r="O163" s="89">
        <f t="shared" si="23"/>
        <v>1</v>
      </c>
      <c r="P163" s="82">
        <f t="shared" si="24"/>
        <v>0</v>
      </c>
      <c r="Q163" s="83">
        <f t="shared" si="25"/>
        <v>0</v>
      </c>
      <c r="R163" s="83">
        <f t="shared" si="26"/>
        <v>0</v>
      </c>
      <c r="S163" s="83">
        <f t="shared" si="27"/>
        <v>0</v>
      </c>
      <c r="T163" s="83">
        <f t="shared" si="28"/>
        <v>1</v>
      </c>
      <c r="U163" s="84">
        <f t="shared" si="29"/>
        <v>0</v>
      </c>
    </row>
    <row r="164" spans="1:21" ht="15.95" customHeight="1">
      <c r="A164" s="3">
        <v>10</v>
      </c>
      <c r="B164" s="4" t="s">
        <v>104</v>
      </c>
      <c r="C164" s="25" t="s">
        <v>305</v>
      </c>
      <c r="D164" s="4" t="s">
        <v>108</v>
      </c>
      <c r="E164" s="50"/>
      <c r="F164" s="31">
        <f t="shared" si="22"/>
        <v>0</v>
      </c>
      <c r="G164" s="33">
        <f t="shared" si="21"/>
        <v>0</v>
      </c>
      <c r="H164" s="40">
        <f t="shared" si="30"/>
        <v>0</v>
      </c>
      <c r="I164" s="91"/>
      <c r="J164" s="91"/>
      <c r="K164" s="91"/>
      <c r="L164" s="69" t="s">
        <v>305</v>
      </c>
      <c r="M164" s="74"/>
      <c r="N164" s="75"/>
      <c r="O164" s="89">
        <f t="shared" si="23"/>
        <v>0</v>
      </c>
      <c r="P164" s="82">
        <f t="shared" si="24"/>
        <v>0</v>
      </c>
      <c r="Q164" s="83">
        <f t="shared" si="25"/>
        <v>0</v>
      </c>
      <c r="R164" s="83">
        <f t="shared" si="26"/>
        <v>0</v>
      </c>
      <c r="S164" s="83">
        <f t="shared" si="27"/>
        <v>0</v>
      </c>
      <c r="T164" s="83">
        <f t="shared" si="28"/>
        <v>0</v>
      </c>
      <c r="U164" s="84">
        <f t="shared" si="29"/>
        <v>0</v>
      </c>
    </row>
    <row r="165" spans="1:21" ht="15.95" customHeight="1">
      <c r="A165" s="3">
        <v>11</v>
      </c>
      <c r="B165" s="4" t="s">
        <v>104</v>
      </c>
      <c r="C165" s="25" t="s">
        <v>306</v>
      </c>
      <c r="D165" s="4" t="s">
        <v>109</v>
      </c>
      <c r="E165" s="50">
        <v>1</v>
      </c>
      <c r="F165" s="31">
        <f t="shared" si="22"/>
        <v>0</v>
      </c>
      <c r="G165" s="33">
        <f t="shared" si="21"/>
        <v>0</v>
      </c>
      <c r="H165" s="40">
        <f t="shared" si="30"/>
        <v>0</v>
      </c>
      <c r="I165" s="91"/>
      <c r="J165" s="91"/>
      <c r="K165" s="91"/>
      <c r="L165" s="69" t="s">
        <v>306</v>
      </c>
      <c r="M165" s="74"/>
      <c r="N165" s="75"/>
      <c r="O165" s="89">
        <f t="shared" si="23"/>
        <v>1</v>
      </c>
      <c r="P165" s="82">
        <f t="shared" si="24"/>
        <v>0</v>
      </c>
      <c r="Q165" s="83">
        <f t="shared" si="25"/>
        <v>0</v>
      </c>
      <c r="R165" s="83">
        <f t="shared" si="26"/>
        <v>0</v>
      </c>
      <c r="S165" s="83">
        <f t="shared" si="27"/>
        <v>0</v>
      </c>
      <c r="T165" s="83">
        <f t="shared" si="28"/>
        <v>1</v>
      </c>
      <c r="U165" s="84">
        <f t="shared" si="29"/>
        <v>0</v>
      </c>
    </row>
    <row r="166" spans="1:21" ht="15.95" customHeight="1">
      <c r="A166" s="3">
        <v>12</v>
      </c>
      <c r="B166" s="4" t="s">
        <v>104</v>
      </c>
      <c r="C166" s="25" t="s">
        <v>307</v>
      </c>
      <c r="D166" s="4" t="s">
        <v>110</v>
      </c>
      <c r="E166" s="50"/>
      <c r="F166" s="31">
        <f t="shared" si="22"/>
        <v>0</v>
      </c>
      <c r="G166" s="33">
        <f t="shared" si="21"/>
        <v>0</v>
      </c>
      <c r="H166" s="40">
        <f t="shared" si="30"/>
        <v>0</v>
      </c>
      <c r="I166" s="91"/>
      <c r="J166" s="91"/>
      <c r="K166" s="91"/>
      <c r="L166" s="69" t="s">
        <v>307</v>
      </c>
      <c r="M166" s="74"/>
      <c r="N166" s="75"/>
      <c r="O166" s="89">
        <f t="shared" si="23"/>
        <v>0</v>
      </c>
      <c r="P166" s="82">
        <f t="shared" si="24"/>
        <v>0</v>
      </c>
      <c r="Q166" s="83">
        <f t="shared" si="25"/>
        <v>0</v>
      </c>
      <c r="R166" s="83">
        <f t="shared" si="26"/>
        <v>0</v>
      </c>
      <c r="S166" s="83">
        <f t="shared" si="27"/>
        <v>0</v>
      </c>
      <c r="T166" s="83">
        <f t="shared" si="28"/>
        <v>0</v>
      </c>
      <c r="U166" s="84">
        <f t="shared" si="29"/>
        <v>0</v>
      </c>
    </row>
    <row r="167" spans="1:21" ht="15.95" customHeight="1">
      <c r="A167" s="3">
        <v>13</v>
      </c>
      <c r="B167" s="4" t="s">
        <v>104</v>
      </c>
      <c r="C167" s="25" t="s">
        <v>308</v>
      </c>
      <c r="D167" s="4" t="s">
        <v>111</v>
      </c>
      <c r="E167" s="50">
        <v>1</v>
      </c>
      <c r="F167" s="31">
        <f t="shared" si="22"/>
        <v>0</v>
      </c>
      <c r="G167" s="33">
        <f t="shared" si="21"/>
        <v>0</v>
      </c>
      <c r="H167" s="40">
        <f t="shared" si="30"/>
        <v>0</v>
      </c>
      <c r="I167" s="91"/>
      <c r="J167" s="91"/>
      <c r="K167" s="91"/>
      <c r="L167" s="69" t="s">
        <v>308</v>
      </c>
      <c r="M167" s="74"/>
      <c r="N167" s="75"/>
      <c r="O167" s="89">
        <f t="shared" si="23"/>
        <v>1</v>
      </c>
      <c r="P167" s="82">
        <f t="shared" si="24"/>
        <v>0</v>
      </c>
      <c r="Q167" s="83">
        <f t="shared" si="25"/>
        <v>0</v>
      </c>
      <c r="R167" s="83">
        <f t="shared" si="26"/>
        <v>0</v>
      </c>
      <c r="S167" s="83">
        <f t="shared" si="27"/>
        <v>0</v>
      </c>
      <c r="T167" s="83">
        <f t="shared" si="28"/>
        <v>1</v>
      </c>
      <c r="U167" s="84">
        <f t="shared" si="29"/>
        <v>0</v>
      </c>
    </row>
    <row r="168" spans="1:21" ht="15.95" customHeight="1">
      <c r="A168" s="3">
        <v>14</v>
      </c>
      <c r="B168" s="4" t="s">
        <v>104</v>
      </c>
      <c r="C168" s="25" t="s">
        <v>309</v>
      </c>
      <c r="D168" s="4" t="s">
        <v>112</v>
      </c>
      <c r="E168" s="50">
        <v>1</v>
      </c>
      <c r="F168" s="31">
        <f t="shared" si="22"/>
        <v>0</v>
      </c>
      <c r="G168" s="33">
        <f t="shared" si="21"/>
        <v>0</v>
      </c>
      <c r="H168" s="40">
        <f t="shared" si="30"/>
        <v>0</v>
      </c>
      <c r="I168" s="91"/>
      <c r="J168" s="91"/>
      <c r="K168" s="91"/>
      <c r="L168" s="69" t="s">
        <v>309</v>
      </c>
      <c r="M168" s="74"/>
      <c r="N168" s="75"/>
      <c r="O168" s="89">
        <f t="shared" si="23"/>
        <v>1</v>
      </c>
      <c r="P168" s="82">
        <f t="shared" si="24"/>
        <v>0</v>
      </c>
      <c r="Q168" s="83">
        <f t="shared" si="25"/>
        <v>0</v>
      </c>
      <c r="R168" s="83">
        <f t="shared" si="26"/>
        <v>0</v>
      </c>
      <c r="S168" s="83">
        <f t="shared" si="27"/>
        <v>0</v>
      </c>
      <c r="T168" s="83">
        <f t="shared" si="28"/>
        <v>1</v>
      </c>
      <c r="U168" s="84">
        <f t="shared" si="29"/>
        <v>0</v>
      </c>
    </row>
    <row r="169" spans="1:21" ht="15.95" customHeight="1">
      <c r="A169" s="3">
        <v>15</v>
      </c>
      <c r="B169" s="4" t="s">
        <v>104</v>
      </c>
      <c r="C169" s="25" t="s">
        <v>310</v>
      </c>
      <c r="D169" s="9" t="s">
        <v>395</v>
      </c>
      <c r="E169" s="50">
        <v>1</v>
      </c>
      <c r="F169" s="31">
        <f t="shared" si="22"/>
        <v>0</v>
      </c>
      <c r="G169" s="33">
        <f t="shared" si="21"/>
        <v>0</v>
      </c>
      <c r="H169" s="40">
        <f t="shared" si="30"/>
        <v>0</v>
      </c>
      <c r="I169" s="91"/>
      <c r="J169" s="91"/>
      <c r="K169" s="91"/>
      <c r="L169" s="69" t="s">
        <v>310</v>
      </c>
      <c r="M169" s="74"/>
      <c r="N169" s="75"/>
      <c r="O169" s="89">
        <f t="shared" si="23"/>
        <v>1</v>
      </c>
      <c r="P169" s="82">
        <f t="shared" si="24"/>
        <v>0</v>
      </c>
      <c r="Q169" s="83">
        <f t="shared" si="25"/>
        <v>0</v>
      </c>
      <c r="R169" s="83">
        <f t="shared" si="26"/>
        <v>0</v>
      </c>
      <c r="S169" s="83">
        <f t="shared" si="27"/>
        <v>0</v>
      </c>
      <c r="T169" s="83">
        <f t="shared" si="28"/>
        <v>1</v>
      </c>
      <c r="U169" s="84">
        <f t="shared" si="29"/>
        <v>0</v>
      </c>
    </row>
    <row r="170" spans="1:21" ht="15.95" customHeight="1">
      <c r="A170" s="3">
        <v>16</v>
      </c>
      <c r="B170" s="4" t="s">
        <v>104</v>
      </c>
      <c r="C170" s="25" t="s">
        <v>311</v>
      </c>
      <c r="D170" s="4" t="s">
        <v>113</v>
      </c>
      <c r="E170" s="50">
        <v>1</v>
      </c>
      <c r="F170" s="31">
        <f t="shared" si="22"/>
        <v>0</v>
      </c>
      <c r="G170" s="33">
        <f t="shared" si="21"/>
        <v>0</v>
      </c>
      <c r="H170" s="40">
        <f t="shared" si="30"/>
        <v>1</v>
      </c>
      <c r="I170" s="91" t="s">
        <v>302</v>
      </c>
      <c r="J170" s="91"/>
      <c r="K170" s="91"/>
      <c r="L170" s="69" t="s">
        <v>311</v>
      </c>
      <c r="M170" s="74"/>
      <c r="N170" s="75"/>
      <c r="O170" s="89">
        <f t="shared" si="23"/>
        <v>1</v>
      </c>
      <c r="P170" s="82">
        <f t="shared" si="24"/>
        <v>0</v>
      </c>
      <c r="Q170" s="83">
        <f t="shared" si="25"/>
        <v>0</v>
      </c>
      <c r="R170" s="83">
        <f t="shared" si="26"/>
        <v>0</v>
      </c>
      <c r="S170" s="83">
        <f t="shared" si="27"/>
        <v>0</v>
      </c>
      <c r="T170" s="83">
        <f t="shared" si="28"/>
        <v>1</v>
      </c>
      <c r="U170" s="84">
        <f t="shared" si="29"/>
        <v>0</v>
      </c>
    </row>
    <row r="171" spans="1:21" ht="15.95" customHeight="1">
      <c r="A171" s="3">
        <v>17</v>
      </c>
      <c r="B171" s="4" t="s">
        <v>104</v>
      </c>
      <c r="C171" s="25" t="s">
        <v>312</v>
      </c>
      <c r="D171" s="4" t="s">
        <v>114</v>
      </c>
      <c r="E171" s="50">
        <v>1</v>
      </c>
      <c r="F171" s="31">
        <f t="shared" si="22"/>
        <v>0</v>
      </c>
      <c r="G171" s="33">
        <f t="shared" si="21"/>
        <v>0</v>
      </c>
      <c r="H171" s="40">
        <f t="shared" si="30"/>
        <v>0</v>
      </c>
      <c r="I171" s="91"/>
      <c r="J171" s="91"/>
      <c r="K171" s="91"/>
      <c r="L171" s="69" t="s">
        <v>312</v>
      </c>
      <c r="M171" s="74"/>
      <c r="N171" s="75"/>
      <c r="O171" s="89">
        <f t="shared" si="23"/>
        <v>1</v>
      </c>
      <c r="P171" s="82">
        <f t="shared" si="24"/>
        <v>0</v>
      </c>
      <c r="Q171" s="83">
        <f t="shared" si="25"/>
        <v>0</v>
      </c>
      <c r="R171" s="83">
        <f t="shared" si="26"/>
        <v>0</v>
      </c>
      <c r="S171" s="83">
        <f t="shared" si="27"/>
        <v>0</v>
      </c>
      <c r="T171" s="83">
        <f t="shared" si="28"/>
        <v>1</v>
      </c>
      <c r="U171" s="84">
        <f t="shared" si="29"/>
        <v>0</v>
      </c>
    </row>
    <row r="172" spans="1:21" ht="15.95" customHeight="1">
      <c r="A172" s="8">
        <v>18</v>
      </c>
      <c r="B172" s="4" t="s">
        <v>104</v>
      </c>
      <c r="C172" s="25" t="s">
        <v>313</v>
      </c>
      <c r="D172" s="9" t="s">
        <v>396</v>
      </c>
      <c r="E172" s="50"/>
      <c r="F172" s="31">
        <f t="shared" si="22"/>
        <v>0</v>
      </c>
      <c r="G172" s="33">
        <f t="shared" si="21"/>
        <v>0</v>
      </c>
      <c r="H172" s="40">
        <f t="shared" si="30"/>
        <v>0</v>
      </c>
      <c r="I172" s="91"/>
      <c r="J172" s="91"/>
      <c r="K172" s="91"/>
      <c r="L172" s="69" t="s">
        <v>313</v>
      </c>
      <c r="M172" s="74"/>
      <c r="N172" s="75"/>
      <c r="O172" s="89">
        <f t="shared" si="23"/>
        <v>0</v>
      </c>
      <c r="P172" s="82">
        <f t="shared" si="24"/>
        <v>0</v>
      </c>
      <c r="Q172" s="83">
        <f t="shared" si="25"/>
        <v>0</v>
      </c>
      <c r="R172" s="83">
        <f t="shared" si="26"/>
        <v>0</v>
      </c>
      <c r="S172" s="83">
        <f t="shared" si="27"/>
        <v>0</v>
      </c>
      <c r="T172" s="83">
        <f t="shared" si="28"/>
        <v>0</v>
      </c>
      <c r="U172" s="84">
        <f t="shared" si="29"/>
        <v>0</v>
      </c>
    </row>
    <row r="173" spans="1:21" ht="15.95" customHeight="1">
      <c r="A173" s="8">
        <v>19</v>
      </c>
      <c r="B173" s="9" t="s">
        <v>104</v>
      </c>
      <c r="C173" s="25" t="s">
        <v>314</v>
      </c>
      <c r="D173" s="9" t="s">
        <v>139</v>
      </c>
      <c r="E173" s="50"/>
      <c r="F173" s="31">
        <f t="shared" si="22"/>
        <v>1</v>
      </c>
      <c r="G173" s="33" t="str">
        <f t="shared" si="21"/>
        <v>SATIE, 21</v>
      </c>
      <c r="H173" s="40">
        <f t="shared" si="30"/>
        <v>0</v>
      </c>
      <c r="I173" s="91"/>
      <c r="J173" s="91"/>
      <c r="K173" s="91"/>
      <c r="L173" s="69" t="s">
        <v>314</v>
      </c>
      <c r="M173" s="74"/>
      <c r="N173" s="75"/>
      <c r="O173" s="89">
        <f t="shared" si="23"/>
        <v>1</v>
      </c>
      <c r="P173" s="82">
        <f t="shared" si="24"/>
        <v>0</v>
      </c>
      <c r="Q173" s="83">
        <f t="shared" si="25"/>
        <v>0</v>
      </c>
      <c r="R173" s="83">
        <f t="shared" si="26"/>
        <v>0</v>
      </c>
      <c r="S173" s="83">
        <f t="shared" si="27"/>
        <v>0</v>
      </c>
      <c r="T173" s="83">
        <f t="shared" si="28"/>
        <v>0</v>
      </c>
      <c r="U173" s="84">
        <f t="shared" si="29"/>
        <v>1</v>
      </c>
    </row>
    <row r="174" spans="1:21" ht="15.95" customHeight="1">
      <c r="A174" s="3">
        <v>20</v>
      </c>
      <c r="B174" s="4" t="s">
        <v>104</v>
      </c>
      <c r="C174" s="25" t="s">
        <v>315</v>
      </c>
      <c r="D174" s="4" t="s">
        <v>115</v>
      </c>
      <c r="E174" s="50"/>
      <c r="F174" s="31">
        <f t="shared" si="22"/>
        <v>0</v>
      </c>
      <c r="G174" s="33">
        <f t="shared" si="21"/>
        <v>0</v>
      </c>
      <c r="H174" s="40">
        <f t="shared" si="30"/>
        <v>0</v>
      </c>
      <c r="I174" s="91"/>
      <c r="J174" s="91"/>
      <c r="K174" s="91"/>
      <c r="L174" s="69" t="s">
        <v>315</v>
      </c>
      <c r="M174" s="74"/>
      <c r="N174" s="75"/>
      <c r="O174" s="89">
        <f t="shared" si="23"/>
        <v>0</v>
      </c>
      <c r="P174" s="82">
        <f t="shared" si="24"/>
        <v>0</v>
      </c>
      <c r="Q174" s="83">
        <f t="shared" si="25"/>
        <v>0</v>
      </c>
      <c r="R174" s="83">
        <f t="shared" si="26"/>
        <v>0</v>
      </c>
      <c r="S174" s="83">
        <f t="shared" si="27"/>
        <v>0</v>
      </c>
      <c r="T174" s="83">
        <f t="shared" si="28"/>
        <v>0</v>
      </c>
      <c r="U174" s="84">
        <f t="shared" si="29"/>
        <v>0</v>
      </c>
    </row>
    <row r="175" spans="1:21" ht="15.95" customHeight="1">
      <c r="A175" s="3">
        <v>21</v>
      </c>
      <c r="B175" s="4" t="s">
        <v>104</v>
      </c>
      <c r="C175" s="25" t="s">
        <v>316</v>
      </c>
      <c r="D175" s="4" t="s">
        <v>116</v>
      </c>
      <c r="E175" s="50">
        <v>1</v>
      </c>
      <c r="F175" s="31">
        <f t="shared" si="22"/>
        <v>0</v>
      </c>
      <c r="G175" s="33">
        <f t="shared" si="21"/>
        <v>0</v>
      </c>
      <c r="H175" s="40">
        <f t="shared" si="30"/>
        <v>2</v>
      </c>
      <c r="I175" s="91" t="s">
        <v>299</v>
      </c>
      <c r="J175" s="91" t="s">
        <v>314</v>
      </c>
      <c r="K175" s="91"/>
      <c r="L175" s="69" t="s">
        <v>316</v>
      </c>
      <c r="M175" s="74"/>
      <c r="N175" s="75"/>
      <c r="O175" s="89">
        <f t="shared" si="23"/>
        <v>1</v>
      </c>
      <c r="P175" s="82">
        <f t="shared" si="24"/>
        <v>0</v>
      </c>
      <c r="Q175" s="83">
        <f t="shared" si="25"/>
        <v>0</v>
      </c>
      <c r="R175" s="83">
        <f t="shared" si="26"/>
        <v>0</v>
      </c>
      <c r="S175" s="83">
        <f t="shared" si="27"/>
        <v>0</v>
      </c>
      <c r="T175" s="83">
        <f t="shared" si="28"/>
        <v>1</v>
      </c>
      <c r="U175" s="84">
        <f t="shared" si="29"/>
        <v>0</v>
      </c>
    </row>
    <row r="176" spans="1:21" ht="15.95" customHeight="1">
      <c r="A176" s="3">
        <v>22</v>
      </c>
      <c r="B176" s="4" t="s">
        <v>104</v>
      </c>
      <c r="C176" s="25" t="s">
        <v>317</v>
      </c>
      <c r="D176" s="4" t="s">
        <v>117</v>
      </c>
      <c r="E176" s="50"/>
      <c r="F176" s="31">
        <f t="shared" si="22"/>
        <v>0</v>
      </c>
      <c r="G176" s="33">
        <f t="shared" si="21"/>
        <v>0</v>
      </c>
      <c r="H176" s="40">
        <f t="shared" si="30"/>
        <v>0</v>
      </c>
      <c r="I176" s="91"/>
      <c r="J176" s="91"/>
      <c r="K176" s="91"/>
      <c r="L176" s="69" t="s">
        <v>317</v>
      </c>
      <c r="M176" s="74"/>
      <c r="N176" s="75"/>
      <c r="O176" s="89">
        <f t="shared" si="23"/>
        <v>0</v>
      </c>
      <c r="P176" s="82">
        <f t="shared" si="24"/>
        <v>0</v>
      </c>
      <c r="Q176" s="83">
        <f t="shared" si="25"/>
        <v>0</v>
      </c>
      <c r="R176" s="83">
        <f t="shared" si="26"/>
        <v>0</v>
      </c>
      <c r="S176" s="83">
        <f t="shared" si="27"/>
        <v>0</v>
      </c>
      <c r="T176" s="83">
        <f t="shared" si="28"/>
        <v>0</v>
      </c>
      <c r="U176" s="84">
        <f t="shared" si="29"/>
        <v>0</v>
      </c>
    </row>
    <row r="177" spans="1:21" ht="15.95" customHeight="1">
      <c r="A177" s="8">
        <v>24</v>
      </c>
      <c r="B177" s="9" t="s">
        <v>104</v>
      </c>
      <c r="C177" s="25" t="s">
        <v>318</v>
      </c>
      <c r="D177" s="9" t="s">
        <v>400</v>
      </c>
      <c r="E177" s="50"/>
      <c r="F177" s="31">
        <f t="shared" si="22"/>
        <v>0</v>
      </c>
      <c r="G177" s="33">
        <f t="shared" si="21"/>
        <v>0</v>
      </c>
      <c r="H177" s="40">
        <f t="shared" si="30"/>
        <v>0</v>
      </c>
      <c r="I177" s="91"/>
      <c r="J177" s="91"/>
      <c r="K177" s="91"/>
      <c r="L177" s="69" t="s">
        <v>318</v>
      </c>
      <c r="M177" s="74"/>
      <c r="N177" s="75"/>
      <c r="O177" s="89">
        <f t="shared" si="23"/>
        <v>0</v>
      </c>
      <c r="P177" s="82">
        <f t="shared" si="24"/>
        <v>0</v>
      </c>
      <c r="Q177" s="83">
        <f t="shared" si="25"/>
        <v>0</v>
      </c>
      <c r="R177" s="83">
        <f t="shared" si="26"/>
        <v>0</v>
      </c>
      <c r="S177" s="83">
        <f t="shared" si="27"/>
        <v>0</v>
      </c>
      <c r="T177" s="83">
        <f t="shared" si="28"/>
        <v>0</v>
      </c>
      <c r="U177" s="84">
        <f t="shared" si="29"/>
        <v>0</v>
      </c>
    </row>
    <row r="178" spans="1:21" ht="15.95" customHeight="1">
      <c r="A178" s="3">
        <v>26</v>
      </c>
      <c r="B178" s="4" t="s">
        <v>104</v>
      </c>
      <c r="C178" s="25" t="s">
        <v>319</v>
      </c>
      <c r="D178" s="4" t="s">
        <v>118</v>
      </c>
      <c r="E178" s="50">
        <v>1</v>
      </c>
      <c r="F178" s="31">
        <f t="shared" si="22"/>
        <v>0</v>
      </c>
      <c r="G178" s="33">
        <f t="shared" si="21"/>
        <v>0</v>
      </c>
      <c r="H178" s="40">
        <f t="shared" si="30"/>
        <v>0</v>
      </c>
      <c r="I178" s="91"/>
      <c r="J178" s="91"/>
      <c r="K178" s="91"/>
      <c r="L178" s="69" t="s">
        <v>319</v>
      </c>
      <c r="M178" s="74"/>
      <c r="N178" s="75"/>
      <c r="O178" s="89">
        <f t="shared" si="23"/>
        <v>1</v>
      </c>
      <c r="P178" s="82">
        <f t="shared" si="24"/>
        <v>0</v>
      </c>
      <c r="Q178" s="83">
        <f t="shared" si="25"/>
        <v>0</v>
      </c>
      <c r="R178" s="83">
        <f t="shared" si="26"/>
        <v>0</v>
      </c>
      <c r="S178" s="83">
        <f t="shared" si="27"/>
        <v>0</v>
      </c>
      <c r="T178" s="83">
        <f t="shared" si="28"/>
        <v>1</v>
      </c>
      <c r="U178" s="84">
        <f t="shared" si="29"/>
        <v>0</v>
      </c>
    </row>
    <row r="179" spans="1:21" ht="15.95" customHeight="1">
      <c r="A179" s="3">
        <v>28</v>
      </c>
      <c r="B179" s="4" t="s">
        <v>104</v>
      </c>
      <c r="C179" s="25" t="s">
        <v>320</v>
      </c>
      <c r="D179" s="4" t="s">
        <v>119</v>
      </c>
      <c r="E179" s="50"/>
      <c r="F179" s="31">
        <f t="shared" si="22"/>
        <v>0</v>
      </c>
      <c r="G179" s="33">
        <f t="shared" si="21"/>
        <v>0</v>
      </c>
      <c r="H179" s="40">
        <f t="shared" si="30"/>
        <v>0</v>
      </c>
      <c r="I179" s="91"/>
      <c r="J179" s="91"/>
      <c r="K179" s="91"/>
      <c r="L179" s="69" t="s">
        <v>320</v>
      </c>
      <c r="M179" s="74"/>
      <c r="N179" s="75"/>
      <c r="O179" s="89">
        <f t="shared" si="23"/>
        <v>0</v>
      </c>
      <c r="P179" s="82">
        <f t="shared" si="24"/>
        <v>0</v>
      </c>
      <c r="Q179" s="83">
        <f t="shared" si="25"/>
        <v>0</v>
      </c>
      <c r="R179" s="83">
        <f t="shared" si="26"/>
        <v>0</v>
      </c>
      <c r="S179" s="83">
        <f t="shared" si="27"/>
        <v>0</v>
      </c>
      <c r="T179" s="83">
        <f t="shared" si="28"/>
        <v>0</v>
      </c>
      <c r="U179" s="84">
        <f t="shared" si="29"/>
        <v>0</v>
      </c>
    </row>
    <row r="180" spans="1:21" ht="15.95" customHeight="1" thickBot="1">
      <c r="A180" s="5">
        <v>30</v>
      </c>
      <c r="B180" s="6" t="s">
        <v>104</v>
      </c>
      <c r="C180" s="55" t="s">
        <v>321</v>
      </c>
      <c r="D180" s="6" t="s">
        <v>120</v>
      </c>
      <c r="E180" s="50">
        <v>1</v>
      </c>
      <c r="F180" s="34">
        <f t="shared" si="22"/>
        <v>0</v>
      </c>
      <c r="G180" s="35">
        <f t="shared" si="21"/>
        <v>0</v>
      </c>
      <c r="H180" s="56">
        <f t="shared" si="30"/>
        <v>0</v>
      </c>
      <c r="I180" s="92"/>
      <c r="J180" s="92"/>
      <c r="K180" s="92"/>
      <c r="L180" s="70" t="s">
        <v>321</v>
      </c>
      <c r="M180" s="74"/>
      <c r="N180" s="75"/>
      <c r="O180" s="89">
        <f t="shared" si="23"/>
        <v>1</v>
      </c>
      <c r="P180" s="82">
        <f t="shared" si="24"/>
        <v>0</v>
      </c>
      <c r="Q180" s="83">
        <f t="shared" si="25"/>
        <v>0</v>
      </c>
      <c r="R180" s="83">
        <f t="shared" si="26"/>
        <v>0</v>
      </c>
      <c r="S180" s="83">
        <f t="shared" si="27"/>
        <v>0</v>
      </c>
      <c r="T180" s="83">
        <f t="shared" si="28"/>
        <v>1</v>
      </c>
      <c r="U180" s="84">
        <f t="shared" si="29"/>
        <v>0</v>
      </c>
    </row>
    <row r="181" spans="1:21" ht="15.95" customHeight="1">
      <c r="A181" s="20">
        <v>1</v>
      </c>
      <c r="B181" s="51" t="s">
        <v>121</v>
      </c>
      <c r="C181" s="25" t="s">
        <v>322</v>
      </c>
      <c r="D181" s="94" t="s">
        <v>354</v>
      </c>
      <c r="E181" s="50"/>
      <c r="F181" s="52">
        <f t="shared" si="22"/>
        <v>1</v>
      </c>
      <c r="G181" s="53" t="str">
        <f t="shared" si="21"/>
        <v>MOULIN, 3</v>
      </c>
      <c r="H181" s="54">
        <f t="shared" si="30"/>
        <v>0</v>
      </c>
      <c r="I181" s="93"/>
      <c r="J181" s="93"/>
      <c r="K181" s="93"/>
      <c r="L181" s="69" t="s">
        <v>322</v>
      </c>
      <c r="M181" s="74"/>
      <c r="N181" s="75"/>
      <c r="O181" s="89">
        <f t="shared" si="23"/>
        <v>1</v>
      </c>
      <c r="P181" s="82">
        <f t="shared" si="24"/>
        <v>0</v>
      </c>
      <c r="Q181" s="83">
        <f t="shared" si="25"/>
        <v>0</v>
      </c>
      <c r="R181" s="83">
        <f t="shared" si="26"/>
        <v>0</v>
      </c>
      <c r="S181" s="83">
        <f t="shared" si="27"/>
        <v>0</v>
      </c>
      <c r="T181" s="83">
        <f t="shared" si="28"/>
        <v>0</v>
      </c>
      <c r="U181" s="84">
        <f t="shared" si="29"/>
        <v>1</v>
      </c>
    </row>
    <row r="182" spans="1:21" ht="15.95" customHeight="1">
      <c r="A182" s="3">
        <v>3</v>
      </c>
      <c r="B182" s="4" t="s">
        <v>121</v>
      </c>
      <c r="C182" s="25" t="s">
        <v>323</v>
      </c>
      <c r="D182" s="4" t="s">
        <v>401</v>
      </c>
      <c r="E182" s="50">
        <v>1</v>
      </c>
      <c r="F182" s="31">
        <f t="shared" si="22"/>
        <v>0</v>
      </c>
      <c r="G182" s="33">
        <f t="shared" si="21"/>
        <v>0</v>
      </c>
      <c r="H182" s="40">
        <f t="shared" si="30"/>
        <v>3</v>
      </c>
      <c r="I182" s="91" t="s">
        <v>322</v>
      </c>
      <c r="J182" s="91" t="s">
        <v>183</v>
      </c>
      <c r="K182" s="91" t="s">
        <v>181</v>
      </c>
      <c r="L182" s="69" t="s">
        <v>323</v>
      </c>
      <c r="M182" s="74"/>
      <c r="N182" s="75"/>
      <c r="O182" s="89">
        <f t="shared" si="23"/>
        <v>1</v>
      </c>
      <c r="P182" s="82">
        <f t="shared" si="24"/>
        <v>0</v>
      </c>
      <c r="Q182" s="83">
        <f t="shared" si="25"/>
        <v>0</v>
      </c>
      <c r="R182" s="83">
        <f t="shared" si="26"/>
        <v>0</v>
      </c>
      <c r="S182" s="83">
        <f t="shared" si="27"/>
        <v>0</v>
      </c>
      <c r="T182" s="83">
        <f t="shared" si="28"/>
        <v>1</v>
      </c>
      <c r="U182" s="84">
        <f t="shared" si="29"/>
        <v>0</v>
      </c>
    </row>
    <row r="183" spans="1:21" ht="15.95" customHeight="1">
      <c r="A183" s="3">
        <v>5</v>
      </c>
      <c r="B183" s="4" t="s">
        <v>121</v>
      </c>
      <c r="C183" s="25" t="s">
        <v>324</v>
      </c>
      <c r="D183" s="4" t="s">
        <v>122</v>
      </c>
      <c r="E183" s="50"/>
      <c r="F183" s="31">
        <f t="shared" si="22"/>
        <v>1</v>
      </c>
      <c r="G183" s="33" t="str">
        <f t="shared" si="21"/>
        <v>MOULIN, 7</v>
      </c>
      <c r="H183" s="40">
        <f t="shared" si="30"/>
        <v>0</v>
      </c>
      <c r="I183" s="91"/>
      <c r="J183" s="91"/>
      <c r="K183" s="91"/>
      <c r="L183" s="69" t="s">
        <v>324</v>
      </c>
      <c r="M183" s="74"/>
      <c r="N183" s="75"/>
      <c r="O183" s="89">
        <f t="shared" si="23"/>
        <v>1</v>
      </c>
      <c r="P183" s="82">
        <f t="shared" si="24"/>
        <v>0</v>
      </c>
      <c r="Q183" s="83">
        <f t="shared" si="25"/>
        <v>0</v>
      </c>
      <c r="R183" s="83">
        <f t="shared" si="26"/>
        <v>0</v>
      </c>
      <c r="S183" s="83">
        <f t="shared" si="27"/>
        <v>0</v>
      </c>
      <c r="T183" s="83">
        <f t="shared" si="28"/>
        <v>0</v>
      </c>
      <c r="U183" s="84">
        <f t="shared" si="29"/>
        <v>1</v>
      </c>
    </row>
    <row r="184" spans="1:21" ht="15.95" customHeight="1" thickBot="1">
      <c r="A184" s="5">
        <v>7</v>
      </c>
      <c r="B184" s="6" t="s">
        <v>121</v>
      </c>
      <c r="C184" s="55" t="s">
        <v>325</v>
      </c>
      <c r="D184" s="6" t="s">
        <v>123</v>
      </c>
      <c r="E184" s="50">
        <v>1</v>
      </c>
      <c r="F184" s="34">
        <f t="shared" si="22"/>
        <v>0</v>
      </c>
      <c r="G184" s="35">
        <f t="shared" si="21"/>
        <v>0</v>
      </c>
      <c r="H184" s="56">
        <f t="shared" si="30"/>
        <v>1</v>
      </c>
      <c r="I184" s="92" t="s">
        <v>324</v>
      </c>
      <c r="J184" s="92"/>
      <c r="K184" s="92"/>
      <c r="L184" s="70" t="s">
        <v>325</v>
      </c>
      <c r="M184" s="78"/>
      <c r="N184" s="79"/>
      <c r="O184" s="80">
        <f t="shared" si="23"/>
        <v>1</v>
      </c>
      <c r="P184" s="85">
        <f t="shared" si="24"/>
        <v>0</v>
      </c>
      <c r="Q184" s="86">
        <f t="shared" si="25"/>
        <v>0</v>
      </c>
      <c r="R184" s="86">
        <f t="shared" si="26"/>
        <v>0</v>
      </c>
      <c r="S184" s="86">
        <f t="shared" si="27"/>
        <v>0</v>
      </c>
      <c r="T184" s="86">
        <f t="shared" si="28"/>
        <v>1</v>
      </c>
      <c r="U184" s="80">
        <f t="shared" si="29"/>
        <v>0</v>
      </c>
    </row>
    <row r="185" spans="1:21">
      <c r="A185" s="13"/>
      <c r="B185" s="14"/>
      <c r="C185" s="13"/>
      <c r="D185" s="14"/>
      <c r="E185" s="14"/>
      <c r="F185" s="14"/>
      <c r="G185" s="28"/>
      <c r="H185" s="14"/>
      <c r="I185" s="26" t="s">
        <v>146</v>
      </c>
      <c r="J185" s="26" t="s">
        <v>146</v>
      </c>
      <c r="K185" s="26" t="s">
        <v>146</v>
      </c>
      <c r="L185" s="36"/>
    </row>
    <row r="186" spans="1:21" ht="12.75" customHeight="1">
      <c r="D186" s="7"/>
      <c r="I186" s="24" t="s">
        <v>147</v>
      </c>
      <c r="J186" s="24" t="s">
        <v>147</v>
      </c>
      <c r="K186" s="24" t="s">
        <v>147</v>
      </c>
    </row>
    <row r="187" spans="1:21" ht="12.75" customHeight="1">
      <c r="I187" s="24" t="s">
        <v>148</v>
      </c>
      <c r="J187" s="24" t="s">
        <v>148</v>
      </c>
      <c r="K187" s="24" t="s">
        <v>148</v>
      </c>
    </row>
    <row r="188" spans="1:21" ht="12.75" customHeight="1">
      <c r="I188" s="24" t="s">
        <v>149</v>
      </c>
      <c r="J188" s="24" t="s">
        <v>149</v>
      </c>
      <c r="K188" s="24" t="s">
        <v>149</v>
      </c>
    </row>
    <row r="189" spans="1:21">
      <c r="I189" s="24" t="s">
        <v>150</v>
      </c>
      <c r="J189" s="24" t="s">
        <v>150</v>
      </c>
      <c r="K189" s="24" t="s">
        <v>150</v>
      </c>
    </row>
    <row r="190" spans="1:21">
      <c r="I190" s="19" t="s">
        <v>151</v>
      </c>
      <c r="J190" s="19" t="s">
        <v>151</v>
      </c>
      <c r="K190" s="19" t="s">
        <v>151</v>
      </c>
    </row>
    <row r="191" spans="1:21">
      <c r="I191" s="19" t="s">
        <v>152</v>
      </c>
      <c r="J191" s="19" t="s">
        <v>152</v>
      </c>
      <c r="K191" s="19" t="s">
        <v>152</v>
      </c>
    </row>
    <row r="192" spans="1:21">
      <c r="I192" s="19" t="s">
        <v>153</v>
      </c>
      <c r="J192" s="19" t="s">
        <v>153</v>
      </c>
      <c r="K192" s="19" t="s">
        <v>153</v>
      </c>
    </row>
    <row r="193" spans="9:11">
      <c r="I193" s="19" t="s">
        <v>154</v>
      </c>
      <c r="J193" s="19" t="s">
        <v>154</v>
      </c>
      <c r="K193" s="19" t="s">
        <v>154</v>
      </c>
    </row>
    <row r="194" spans="9:11">
      <c r="I194" s="19" t="s">
        <v>155</v>
      </c>
      <c r="J194" s="19" t="s">
        <v>155</v>
      </c>
      <c r="K194" s="19" t="s">
        <v>155</v>
      </c>
    </row>
    <row r="195" spans="9:11">
      <c r="I195" s="19" t="s">
        <v>156</v>
      </c>
      <c r="J195" s="19" t="s">
        <v>156</v>
      </c>
      <c r="K195" s="19" t="s">
        <v>156</v>
      </c>
    </row>
    <row r="196" spans="9:11">
      <c r="I196" s="19" t="s">
        <v>157</v>
      </c>
      <c r="J196" s="19" t="s">
        <v>157</v>
      </c>
      <c r="K196" s="19" t="s">
        <v>157</v>
      </c>
    </row>
    <row r="197" spans="9:11">
      <c r="I197" s="19" t="s">
        <v>158</v>
      </c>
      <c r="J197" s="19" t="s">
        <v>158</v>
      </c>
      <c r="K197" s="19" t="s">
        <v>158</v>
      </c>
    </row>
    <row r="198" spans="9:11">
      <c r="I198" s="19" t="s">
        <v>159</v>
      </c>
      <c r="J198" s="19" t="s">
        <v>159</v>
      </c>
      <c r="K198" s="19" t="s">
        <v>159</v>
      </c>
    </row>
    <row r="199" spans="9:11">
      <c r="I199" s="19" t="s">
        <v>160</v>
      </c>
      <c r="J199" s="19" t="s">
        <v>160</v>
      </c>
      <c r="K199" s="19" t="s">
        <v>160</v>
      </c>
    </row>
    <row r="200" spans="9:11">
      <c r="I200" s="19" t="s">
        <v>161</v>
      </c>
      <c r="J200" s="19" t="s">
        <v>161</v>
      </c>
      <c r="K200" s="19" t="s">
        <v>161</v>
      </c>
    </row>
    <row r="201" spans="9:11">
      <c r="I201" s="19" t="s">
        <v>162</v>
      </c>
      <c r="J201" s="19" t="s">
        <v>162</v>
      </c>
      <c r="K201" s="19" t="s">
        <v>162</v>
      </c>
    </row>
    <row r="202" spans="9:11">
      <c r="I202" s="19" t="s">
        <v>163</v>
      </c>
      <c r="J202" s="19" t="s">
        <v>163</v>
      </c>
      <c r="K202" s="19" t="s">
        <v>163</v>
      </c>
    </row>
    <row r="203" spans="9:11">
      <c r="I203" s="19" t="s">
        <v>164</v>
      </c>
      <c r="J203" s="19" t="s">
        <v>164</v>
      </c>
      <c r="K203" s="19" t="s">
        <v>164</v>
      </c>
    </row>
    <row r="204" spans="9:11">
      <c r="I204" s="19" t="s">
        <v>165</v>
      </c>
      <c r="J204" s="19" t="s">
        <v>165</v>
      </c>
      <c r="K204" s="19" t="s">
        <v>165</v>
      </c>
    </row>
    <row r="205" spans="9:11">
      <c r="I205" s="19" t="s">
        <v>166</v>
      </c>
      <c r="J205" s="19" t="s">
        <v>166</v>
      </c>
      <c r="K205" s="19" t="s">
        <v>166</v>
      </c>
    </row>
    <row r="206" spans="9:11">
      <c r="I206" s="19" t="s">
        <v>167</v>
      </c>
      <c r="J206" s="19" t="s">
        <v>167</v>
      </c>
      <c r="K206" s="19" t="s">
        <v>167</v>
      </c>
    </row>
    <row r="207" spans="9:11">
      <c r="I207" s="19" t="s">
        <v>168</v>
      </c>
      <c r="J207" s="19" t="s">
        <v>168</v>
      </c>
      <c r="K207" s="19" t="s">
        <v>168</v>
      </c>
    </row>
    <row r="208" spans="9:11">
      <c r="I208" s="19" t="s">
        <v>169</v>
      </c>
      <c r="J208" s="19" t="s">
        <v>169</v>
      </c>
      <c r="K208" s="19" t="s">
        <v>169</v>
      </c>
    </row>
    <row r="209" spans="9:11">
      <c r="I209" s="19" t="s">
        <v>170</v>
      </c>
      <c r="J209" s="19" t="s">
        <v>170</v>
      </c>
      <c r="K209" s="19" t="s">
        <v>170</v>
      </c>
    </row>
    <row r="210" spans="9:11">
      <c r="I210" s="19" t="s">
        <v>171</v>
      </c>
      <c r="J210" s="19" t="s">
        <v>171</v>
      </c>
      <c r="K210" s="19" t="s">
        <v>171</v>
      </c>
    </row>
    <row r="211" spans="9:11">
      <c r="I211" s="19" t="s">
        <v>172</v>
      </c>
      <c r="J211" s="19" t="s">
        <v>172</v>
      </c>
      <c r="K211" s="19" t="s">
        <v>172</v>
      </c>
    </row>
    <row r="212" spans="9:11">
      <c r="I212" s="19" t="s">
        <v>173</v>
      </c>
      <c r="J212" s="19" t="s">
        <v>173</v>
      </c>
      <c r="K212" s="19" t="s">
        <v>173</v>
      </c>
    </row>
    <row r="213" spans="9:11">
      <c r="I213" s="19" t="s">
        <v>174</v>
      </c>
      <c r="J213" s="19" t="s">
        <v>174</v>
      </c>
      <c r="K213" s="19" t="s">
        <v>174</v>
      </c>
    </row>
    <row r="214" spans="9:11">
      <c r="I214" s="19" t="s">
        <v>175</v>
      </c>
      <c r="J214" s="19" t="s">
        <v>175</v>
      </c>
      <c r="K214" s="19" t="s">
        <v>175</v>
      </c>
    </row>
    <row r="215" spans="9:11">
      <c r="I215" s="19" t="s">
        <v>176</v>
      </c>
      <c r="J215" s="19" t="s">
        <v>176</v>
      </c>
      <c r="K215" s="19" t="s">
        <v>176</v>
      </c>
    </row>
    <row r="216" spans="9:11">
      <c r="I216" s="19" t="s">
        <v>177</v>
      </c>
      <c r="J216" s="19" t="s">
        <v>177</v>
      </c>
      <c r="K216" s="19" t="s">
        <v>177</v>
      </c>
    </row>
    <row r="217" spans="9:11">
      <c r="I217" s="19" t="s">
        <v>178</v>
      </c>
      <c r="J217" s="19" t="s">
        <v>178</v>
      </c>
      <c r="K217" s="19" t="s">
        <v>178</v>
      </c>
    </row>
    <row r="218" spans="9:11">
      <c r="I218" s="19" t="s">
        <v>179</v>
      </c>
      <c r="J218" s="19" t="s">
        <v>179</v>
      </c>
      <c r="K218" s="19" t="s">
        <v>179</v>
      </c>
    </row>
    <row r="219" spans="9:11">
      <c r="I219" s="19" t="s">
        <v>180</v>
      </c>
      <c r="J219" s="19" t="s">
        <v>180</v>
      </c>
      <c r="K219" s="19" t="s">
        <v>180</v>
      </c>
    </row>
    <row r="220" spans="9:11">
      <c r="I220" s="19" t="s">
        <v>181</v>
      </c>
      <c r="J220" s="19" t="s">
        <v>181</v>
      </c>
      <c r="K220" s="19" t="s">
        <v>181</v>
      </c>
    </row>
    <row r="221" spans="9:11">
      <c r="I221" s="19" t="s">
        <v>182</v>
      </c>
      <c r="J221" s="19" t="s">
        <v>182</v>
      </c>
      <c r="K221" s="19" t="s">
        <v>182</v>
      </c>
    </row>
    <row r="222" spans="9:11">
      <c r="I222" s="19" t="s">
        <v>183</v>
      </c>
      <c r="J222" s="19" t="s">
        <v>183</v>
      </c>
      <c r="K222" s="19" t="s">
        <v>183</v>
      </c>
    </row>
    <row r="223" spans="9:11">
      <c r="I223" s="19" t="s">
        <v>184</v>
      </c>
      <c r="J223" s="19" t="s">
        <v>184</v>
      </c>
      <c r="K223" s="19" t="s">
        <v>184</v>
      </c>
    </row>
    <row r="224" spans="9:11">
      <c r="I224" s="19" t="s">
        <v>185</v>
      </c>
      <c r="J224" s="19" t="s">
        <v>185</v>
      </c>
      <c r="K224" s="19" t="s">
        <v>185</v>
      </c>
    </row>
    <row r="225" spans="9:11">
      <c r="I225" s="19" t="s">
        <v>186</v>
      </c>
      <c r="J225" s="19" t="s">
        <v>186</v>
      </c>
      <c r="K225" s="19" t="s">
        <v>186</v>
      </c>
    </row>
    <row r="226" spans="9:11">
      <c r="I226" s="19" t="s">
        <v>187</v>
      </c>
      <c r="J226" s="19" t="s">
        <v>187</v>
      </c>
      <c r="K226" s="19" t="s">
        <v>187</v>
      </c>
    </row>
    <row r="227" spans="9:11">
      <c r="I227" s="19" t="s">
        <v>188</v>
      </c>
      <c r="J227" s="19" t="s">
        <v>188</v>
      </c>
      <c r="K227" s="19" t="s">
        <v>188</v>
      </c>
    </row>
    <row r="228" spans="9:11">
      <c r="I228" s="19" t="s">
        <v>189</v>
      </c>
      <c r="J228" s="19" t="s">
        <v>189</v>
      </c>
      <c r="K228" s="19" t="s">
        <v>189</v>
      </c>
    </row>
    <row r="229" spans="9:11">
      <c r="I229" s="19" t="s">
        <v>190</v>
      </c>
      <c r="J229" s="19" t="s">
        <v>190</v>
      </c>
      <c r="K229" s="19" t="s">
        <v>190</v>
      </c>
    </row>
    <row r="230" spans="9:11">
      <c r="I230" s="19" t="s">
        <v>191</v>
      </c>
      <c r="J230" s="19" t="s">
        <v>191</v>
      </c>
      <c r="K230" s="19" t="s">
        <v>191</v>
      </c>
    </row>
    <row r="231" spans="9:11">
      <c r="I231" s="19" t="s">
        <v>192</v>
      </c>
      <c r="J231" s="19" t="s">
        <v>192</v>
      </c>
      <c r="K231" s="19" t="s">
        <v>192</v>
      </c>
    </row>
    <row r="232" spans="9:11">
      <c r="I232" s="19" t="s">
        <v>193</v>
      </c>
      <c r="J232" s="19" t="s">
        <v>193</v>
      </c>
      <c r="K232" s="19" t="s">
        <v>193</v>
      </c>
    </row>
    <row r="233" spans="9:11">
      <c r="I233" s="19" t="s">
        <v>194</v>
      </c>
      <c r="J233" s="19" t="s">
        <v>194</v>
      </c>
      <c r="K233" s="19" t="s">
        <v>194</v>
      </c>
    </row>
    <row r="234" spans="9:11">
      <c r="I234" s="19" t="s">
        <v>195</v>
      </c>
      <c r="J234" s="19" t="s">
        <v>195</v>
      </c>
      <c r="K234" s="19" t="s">
        <v>195</v>
      </c>
    </row>
    <row r="235" spans="9:11">
      <c r="I235" s="19" t="s">
        <v>196</v>
      </c>
      <c r="J235" s="19" t="s">
        <v>196</v>
      </c>
      <c r="K235" s="19" t="s">
        <v>196</v>
      </c>
    </row>
    <row r="236" spans="9:11">
      <c r="I236" s="19" t="s">
        <v>197</v>
      </c>
      <c r="J236" s="19" t="s">
        <v>197</v>
      </c>
      <c r="K236" s="19" t="s">
        <v>197</v>
      </c>
    </row>
    <row r="237" spans="9:11">
      <c r="I237" s="19" t="s">
        <v>198</v>
      </c>
      <c r="J237" s="19" t="s">
        <v>198</v>
      </c>
      <c r="K237" s="19" t="s">
        <v>198</v>
      </c>
    </row>
    <row r="238" spans="9:11">
      <c r="I238" s="19" t="s">
        <v>199</v>
      </c>
      <c r="J238" s="19" t="s">
        <v>199</v>
      </c>
      <c r="K238" s="19" t="s">
        <v>199</v>
      </c>
    </row>
    <row r="239" spans="9:11">
      <c r="I239" s="19" t="s">
        <v>200</v>
      </c>
      <c r="J239" s="19" t="s">
        <v>200</v>
      </c>
      <c r="K239" s="19" t="s">
        <v>200</v>
      </c>
    </row>
    <row r="240" spans="9:11">
      <c r="I240" s="19" t="s">
        <v>201</v>
      </c>
      <c r="J240" s="19" t="s">
        <v>201</v>
      </c>
      <c r="K240" s="19" t="s">
        <v>201</v>
      </c>
    </row>
    <row r="241" spans="9:11">
      <c r="I241" s="19" t="s">
        <v>202</v>
      </c>
      <c r="J241" s="19" t="s">
        <v>202</v>
      </c>
      <c r="K241" s="19" t="s">
        <v>202</v>
      </c>
    </row>
    <row r="242" spans="9:11">
      <c r="I242" s="19" t="s">
        <v>203</v>
      </c>
      <c r="J242" s="19" t="s">
        <v>203</v>
      </c>
      <c r="K242" s="19" t="s">
        <v>203</v>
      </c>
    </row>
    <row r="243" spans="9:11">
      <c r="I243" s="19" t="s">
        <v>204</v>
      </c>
      <c r="J243" s="19" t="s">
        <v>204</v>
      </c>
      <c r="K243" s="19" t="s">
        <v>204</v>
      </c>
    </row>
    <row r="244" spans="9:11">
      <c r="I244" s="19" t="s">
        <v>205</v>
      </c>
      <c r="J244" s="19" t="s">
        <v>205</v>
      </c>
      <c r="K244" s="19" t="s">
        <v>205</v>
      </c>
    </row>
    <row r="245" spans="9:11">
      <c r="I245" s="19" t="s">
        <v>206</v>
      </c>
      <c r="J245" s="19" t="s">
        <v>206</v>
      </c>
      <c r="K245" s="19" t="s">
        <v>206</v>
      </c>
    </row>
    <row r="246" spans="9:11">
      <c r="I246" s="19" t="s">
        <v>207</v>
      </c>
      <c r="J246" s="19" t="s">
        <v>207</v>
      </c>
      <c r="K246" s="19" t="s">
        <v>207</v>
      </c>
    </row>
    <row r="247" spans="9:11">
      <c r="I247" s="19" t="s">
        <v>208</v>
      </c>
      <c r="J247" s="19" t="s">
        <v>208</v>
      </c>
      <c r="K247" s="19" t="s">
        <v>208</v>
      </c>
    </row>
    <row r="248" spans="9:11">
      <c r="I248" s="19" t="s">
        <v>209</v>
      </c>
      <c r="J248" s="19" t="s">
        <v>209</v>
      </c>
      <c r="K248" s="19" t="s">
        <v>209</v>
      </c>
    </row>
    <row r="249" spans="9:11">
      <c r="I249" s="19" t="s">
        <v>210</v>
      </c>
      <c r="J249" s="19" t="s">
        <v>210</v>
      </c>
      <c r="K249" s="19" t="s">
        <v>210</v>
      </c>
    </row>
    <row r="250" spans="9:11">
      <c r="I250" s="19" t="s">
        <v>211</v>
      </c>
      <c r="J250" s="19" t="s">
        <v>211</v>
      </c>
      <c r="K250" s="19" t="s">
        <v>211</v>
      </c>
    </row>
    <row r="251" spans="9:11">
      <c r="I251" s="19" t="s">
        <v>212</v>
      </c>
      <c r="J251" s="19" t="s">
        <v>212</v>
      </c>
      <c r="K251" s="19" t="s">
        <v>212</v>
      </c>
    </row>
    <row r="252" spans="9:11">
      <c r="I252" s="19" t="s">
        <v>213</v>
      </c>
      <c r="J252" s="19" t="s">
        <v>213</v>
      </c>
      <c r="K252" s="19" t="s">
        <v>213</v>
      </c>
    </row>
    <row r="253" spans="9:11">
      <c r="I253" s="19" t="s">
        <v>214</v>
      </c>
      <c r="J253" s="19" t="s">
        <v>214</v>
      </c>
      <c r="K253" s="19" t="s">
        <v>214</v>
      </c>
    </row>
    <row r="254" spans="9:11">
      <c r="I254" s="19" t="s">
        <v>215</v>
      </c>
      <c r="J254" s="19" t="s">
        <v>215</v>
      </c>
      <c r="K254" s="19" t="s">
        <v>215</v>
      </c>
    </row>
    <row r="255" spans="9:11">
      <c r="I255" s="19" t="s">
        <v>216</v>
      </c>
      <c r="J255" s="19" t="s">
        <v>216</v>
      </c>
      <c r="K255" s="19" t="s">
        <v>216</v>
      </c>
    </row>
    <row r="256" spans="9:11">
      <c r="I256" s="19" t="s">
        <v>217</v>
      </c>
      <c r="J256" s="19" t="s">
        <v>217</v>
      </c>
      <c r="K256" s="19" t="s">
        <v>217</v>
      </c>
    </row>
    <row r="257" spans="9:11">
      <c r="I257" s="19" t="s">
        <v>218</v>
      </c>
      <c r="J257" s="19" t="s">
        <v>218</v>
      </c>
      <c r="K257" s="19" t="s">
        <v>218</v>
      </c>
    </row>
    <row r="258" spans="9:11">
      <c r="I258" s="19" t="s">
        <v>219</v>
      </c>
      <c r="J258" s="19" t="s">
        <v>219</v>
      </c>
      <c r="K258" s="19" t="s">
        <v>219</v>
      </c>
    </row>
    <row r="259" spans="9:11">
      <c r="I259" s="19" t="s">
        <v>220</v>
      </c>
      <c r="J259" s="19" t="s">
        <v>220</v>
      </c>
      <c r="K259" s="19" t="s">
        <v>220</v>
      </c>
    </row>
    <row r="260" spans="9:11">
      <c r="I260" s="19" t="s">
        <v>221</v>
      </c>
      <c r="J260" s="19" t="s">
        <v>221</v>
      </c>
      <c r="K260" s="19" t="s">
        <v>221</v>
      </c>
    </row>
    <row r="261" spans="9:11">
      <c r="I261" s="19" t="s">
        <v>222</v>
      </c>
      <c r="J261" s="19" t="s">
        <v>222</v>
      </c>
      <c r="K261" s="19" t="s">
        <v>222</v>
      </c>
    </row>
    <row r="262" spans="9:11">
      <c r="I262" s="19" t="s">
        <v>223</v>
      </c>
      <c r="J262" s="19" t="s">
        <v>223</v>
      </c>
      <c r="K262" s="19" t="s">
        <v>223</v>
      </c>
    </row>
    <row r="263" spans="9:11">
      <c r="I263" s="19" t="s">
        <v>224</v>
      </c>
      <c r="J263" s="19" t="s">
        <v>224</v>
      </c>
      <c r="K263" s="19" t="s">
        <v>224</v>
      </c>
    </row>
    <row r="264" spans="9:11">
      <c r="I264" s="19" t="s">
        <v>225</v>
      </c>
      <c r="J264" s="19" t="s">
        <v>225</v>
      </c>
      <c r="K264" s="19" t="s">
        <v>225</v>
      </c>
    </row>
    <row r="265" spans="9:11">
      <c r="I265" s="19" t="s">
        <v>226</v>
      </c>
      <c r="J265" s="19" t="s">
        <v>226</v>
      </c>
      <c r="K265" s="19" t="s">
        <v>226</v>
      </c>
    </row>
    <row r="266" spans="9:11">
      <c r="I266" s="19" t="s">
        <v>227</v>
      </c>
      <c r="J266" s="19" t="s">
        <v>227</v>
      </c>
      <c r="K266" s="19" t="s">
        <v>227</v>
      </c>
    </row>
    <row r="267" spans="9:11">
      <c r="I267" s="19" t="s">
        <v>228</v>
      </c>
      <c r="J267" s="19" t="s">
        <v>228</v>
      </c>
      <c r="K267" s="19" t="s">
        <v>228</v>
      </c>
    </row>
    <row r="268" spans="9:11">
      <c r="I268" s="19" t="s">
        <v>229</v>
      </c>
      <c r="J268" s="19" t="s">
        <v>229</v>
      </c>
      <c r="K268" s="19" t="s">
        <v>229</v>
      </c>
    </row>
    <row r="269" spans="9:11">
      <c r="I269" s="19" t="s">
        <v>230</v>
      </c>
      <c r="J269" s="19" t="s">
        <v>230</v>
      </c>
      <c r="K269" s="19" t="s">
        <v>230</v>
      </c>
    </row>
    <row r="270" spans="9:11">
      <c r="I270" s="19" t="s">
        <v>231</v>
      </c>
      <c r="J270" s="19" t="s">
        <v>231</v>
      </c>
      <c r="K270" s="19" t="s">
        <v>231</v>
      </c>
    </row>
    <row r="271" spans="9:11">
      <c r="I271" s="19" t="s">
        <v>232</v>
      </c>
      <c r="J271" s="19" t="s">
        <v>232</v>
      </c>
      <c r="K271" s="19" t="s">
        <v>232</v>
      </c>
    </row>
    <row r="272" spans="9:11">
      <c r="I272" s="19" t="s">
        <v>233</v>
      </c>
      <c r="J272" s="19" t="s">
        <v>233</v>
      </c>
      <c r="K272" s="19" t="s">
        <v>233</v>
      </c>
    </row>
    <row r="273" spans="9:11">
      <c r="I273" s="19" t="s">
        <v>234</v>
      </c>
      <c r="J273" s="19" t="s">
        <v>234</v>
      </c>
      <c r="K273" s="19" t="s">
        <v>234</v>
      </c>
    </row>
    <row r="274" spans="9:11">
      <c r="I274" s="19" t="s">
        <v>235</v>
      </c>
      <c r="J274" s="19" t="s">
        <v>235</v>
      </c>
      <c r="K274" s="19" t="s">
        <v>235</v>
      </c>
    </row>
    <row r="275" spans="9:11">
      <c r="I275" s="19" t="s">
        <v>236</v>
      </c>
      <c r="J275" s="19" t="s">
        <v>236</v>
      </c>
      <c r="K275" s="19" t="s">
        <v>236</v>
      </c>
    </row>
    <row r="276" spans="9:11">
      <c r="I276" s="19" t="s">
        <v>237</v>
      </c>
      <c r="J276" s="19" t="s">
        <v>237</v>
      </c>
      <c r="K276" s="19" t="s">
        <v>237</v>
      </c>
    </row>
    <row r="277" spans="9:11">
      <c r="I277" s="19" t="s">
        <v>238</v>
      </c>
      <c r="J277" s="19" t="s">
        <v>238</v>
      </c>
      <c r="K277" s="19" t="s">
        <v>238</v>
      </c>
    </row>
    <row r="278" spans="9:11">
      <c r="I278" s="19" t="s">
        <v>239</v>
      </c>
      <c r="J278" s="19" t="s">
        <v>239</v>
      </c>
      <c r="K278" s="19" t="s">
        <v>239</v>
      </c>
    </row>
    <row r="279" spans="9:11">
      <c r="I279" s="19" t="s">
        <v>240</v>
      </c>
      <c r="J279" s="19" t="s">
        <v>240</v>
      </c>
      <c r="K279" s="19" t="s">
        <v>240</v>
      </c>
    </row>
    <row r="280" spans="9:11">
      <c r="I280" s="19" t="s">
        <v>241</v>
      </c>
      <c r="J280" s="19" t="s">
        <v>241</v>
      </c>
      <c r="K280" s="19" t="s">
        <v>241</v>
      </c>
    </row>
    <row r="281" spans="9:11">
      <c r="I281" s="19" t="s">
        <v>242</v>
      </c>
      <c r="J281" s="19" t="s">
        <v>242</v>
      </c>
      <c r="K281" s="19" t="s">
        <v>242</v>
      </c>
    </row>
    <row r="282" spans="9:11">
      <c r="I282" s="19" t="s">
        <v>243</v>
      </c>
      <c r="J282" s="19" t="s">
        <v>243</v>
      </c>
      <c r="K282" s="19" t="s">
        <v>243</v>
      </c>
    </row>
    <row r="283" spans="9:11">
      <c r="I283" s="19" t="s">
        <v>244</v>
      </c>
      <c r="J283" s="19" t="s">
        <v>244</v>
      </c>
      <c r="K283" s="19" t="s">
        <v>244</v>
      </c>
    </row>
    <row r="284" spans="9:11">
      <c r="I284" s="19" t="s">
        <v>245</v>
      </c>
      <c r="J284" s="19" t="s">
        <v>245</v>
      </c>
      <c r="K284" s="19" t="s">
        <v>245</v>
      </c>
    </row>
    <row r="285" spans="9:11">
      <c r="I285" s="19" t="s">
        <v>246</v>
      </c>
      <c r="J285" s="19" t="s">
        <v>246</v>
      </c>
      <c r="K285" s="19" t="s">
        <v>246</v>
      </c>
    </row>
    <row r="286" spans="9:11">
      <c r="I286" s="19" t="s">
        <v>247</v>
      </c>
      <c r="J286" s="19" t="s">
        <v>247</v>
      </c>
      <c r="K286" s="19" t="s">
        <v>247</v>
      </c>
    </row>
    <row r="287" spans="9:11">
      <c r="I287" s="19" t="s">
        <v>248</v>
      </c>
      <c r="J287" s="19" t="s">
        <v>248</v>
      </c>
      <c r="K287" s="19" t="s">
        <v>248</v>
      </c>
    </row>
    <row r="288" spans="9:11">
      <c r="I288" s="19" t="s">
        <v>249</v>
      </c>
      <c r="J288" s="19" t="s">
        <v>249</v>
      </c>
      <c r="K288" s="19" t="s">
        <v>249</v>
      </c>
    </row>
    <row r="289" spans="9:11">
      <c r="I289" s="19" t="s">
        <v>250</v>
      </c>
      <c r="J289" s="19" t="s">
        <v>250</v>
      </c>
      <c r="K289" s="19" t="s">
        <v>250</v>
      </c>
    </row>
    <row r="290" spans="9:11">
      <c r="I290" s="19" t="s">
        <v>251</v>
      </c>
      <c r="J290" s="19" t="s">
        <v>251</v>
      </c>
      <c r="K290" s="19" t="s">
        <v>251</v>
      </c>
    </row>
    <row r="291" spans="9:11">
      <c r="I291" s="19" t="s">
        <v>252</v>
      </c>
      <c r="J291" s="19" t="s">
        <v>252</v>
      </c>
      <c r="K291" s="19" t="s">
        <v>252</v>
      </c>
    </row>
    <row r="292" spans="9:11">
      <c r="I292" s="19" t="s">
        <v>253</v>
      </c>
      <c r="J292" s="19" t="s">
        <v>253</v>
      </c>
      <c r="K292" s="19" t="s">
        <v>253</v>
      </c>
    </row>
    <row r="293" spans="9:11">
      <c r="I293" s="19" t="s">
        <v>254</v>
      </c>
      <c r="J293" s="19" t="s">
        <v>254</v>
      </c>
      <c r="K293" s="19" t="s">
        <v>254</v>
      </c>
    </row>
    <row r="294" spans="9:11">
      <c r="I294" s="19" t="s">
        <v>255</v>
      </c>
      <c r="J294" s="19" t="s">
        <v>255</v>
      </c>
      <c r="K294" s="19" t="s">
        <v>255</v>
      </c>
    </row>
    <row r="295" spans="9:11">
      <c r="I295" s="19" t="s">
        <v>256</v>
      </c>
      <c r="J295" s="19" t="s">
        <v>256</v>
      </c>
      <c r="K295" s="19" t="s">
        <v>256</v>
      </c>
    </row>
    <row r="296" spans="9:11">
      <c r="I296" s="19" t="s">
        <v>257</v>
      </c>
      <c r="J296" s="19" t="s">
        <v>257</v>
      </c>
      <c r="K296" s="19" t="s">
        <v>257</v>
      </c>
    </row>
    <row r="297" spans="9:11">
      <c r="I297" s="19" t="s">
        <v>258</v>
      </c>
      <c r="J297" s="19" t="s">
        <v>258</v>
      </c>
      <c r="K297" s="19" t="s">
        <v>258</v>
      </c>
    </row>
    <row r="298" spans="9:11">
      <c r="I298" s="19" t="s">
        <v>259</v>
      </c>
      <c r="J298" s="19" t="s">
        <v>259</v>
      </c>
      <c r="K298" s="19" t="s">
        <v>259</v>
      </c>
    </row>
    <row r="299" spans="9:11">
      <c r="I299" s="19" t="s">
        <v>260</v>
      </c>
      <c r="J299" s="19" t="s">
        <v>260</v>
      </c>
      <c r="K299" s="19" t="s">
        <v>260</v>
      </c>
    </row>
    <row r="300" spans="9:11">
      <c r="I300" s="19" t="s">
        <v>261</v>
      </c>
      <c r="J300" s="19" t="s">
        <v>261</v>
      </c>
      <c r="K300" s="19" t="s">
        <v>261</v>
      </c>
    </row>
    <row r="301" spans="9:11">
      <c r="I301" s="19" t="s">
        <v>262</v>
      </c>
      <c r="J301" s="19" t="s">
        <v>262</v>
      </c>
      <c r="K301" s="19" t="s">
        <v>262</v>
      </c>
    </row>
    <row r="302" spans="9:11">
      <c r="I302" s="19" t="s">
        <v>263</v>
      </c>
      <c r="J302" s="19" t="s">
        <v>263</v>
      </c>
      <c r="K302" s="19" t="s">
        <v>263</v>
      </c>
    </row>
    <row r="303" spans="9:11">
      <c r="I303" s="19" t="s">
        <v>264</v>
      </c>
      <c r="J303" s="19" t="s">
        <v>264</v>
      </c>
      <c r="K303" s="19" t="s">
        <v>264</v>
      </c>
    </row>
    <row r="304" spans="9:11">
      <c r="I304" s="19" t="s">
        <v>265</v>
      </c>
      <c r="J304" s="19" t="s">
        <v>265</v>
      </c>
      <c r="K304" s="19" t="s">
        <v>265</v>
      </c>
    </row>
    <row r="305" spans="9:11">
      <c r="I305" s="19" t="s">
        <v>266</v>
      </c>
      <c r="J305" s="19" t="s">
        <v>266</v>
      </c>
      <c r="K305" s="19" t="s">
        <v>266</v>
      </c>
    </row>
    <row r="306" spans="9:11">
      <c r="I306" s="19" t="s">
        <v>267</v>
      </c>
      <c r="J306" s="19" t="s">
        <v>267</v>
      </c>
      <c r="K306" s="19" t="s">
        <v>267</v>
      </c>
    </row>
    <row r="307" spans="9:11">
      <c r="I307" s="19" t="s">
        <v>268</v>
      </c>
      <c r="J307" s="19" t="s">
        <v>268</v>
      </c>
      <c r="K307" s="19" t="s">
        <v>268</v>
      </c>
    </row>
    <row r="308" spans="9:11">
      <c r="I308" s="19" t="s">
        <v>269</v>
      </c>
      <c r="J308" s="19" t="s">
        <v>269</v>
      </c>
      <c r="K308" s="19" t="s">
        <v>269</v>
      </c>
    </row>
    <row r="309" spans="9:11">
      <c r="I309" s="19" t="s">
        <v>270</v>
      </c>
      <c r="J309" s="19" t="s">
        <v>270</v>
      </c>
      <c r="K309" s="19" t="s">
        <v>270</v>
      </c>
    </row>
    <row r="310" spans="9:11">
      <c r="I310" s="19" t="s">
        <v>271</v>
      </c>
      <c r="J310" s="19" t="s">
        <v>271</v>
      </c>
      <c r="K310" s="19" t="s">
        <v>271</v>
      </c>
    </row>
    <row r="311" spans="9:11">
      <c r="I311" s="19" t="s">
        <v>272</v>
      </c>
      <c r="J311" s="19" t="s">
        <v>272</v>
      </c>
      <c r="K311" s="19" t="s">
        <v>272</v>
      </c>
    </row>
    <row r="312" spans="9:11">
      <c r="I312" s="19" t="s">
        <v>273</v>
      </c>
      <c r="J312" s="19" t="s">
        <v>273</v>
      </c>
      <c r="K312" s="19" t="s">
        <v>273</v>
      </c>
    </row>
    <row r="313" spans="9:11">
      <c r="I313" s="19" t="s">
        <v>274</v>
      </c>
      <c r="J313" s="19" t="s">
        <v>274</v>
      </c>
      <c r="K313" s="19" t="s">
        <v>274</v>
      </c>
    </row>
    <row r="314" spans="9:11">
      <c r="I314" s="19" t="s">
        <v>275</v>
      </c>
      <c r="J314" s="19" t="s">
        <v>275</v>
      </c>
      <c r="K314" s="19" t="s">
        <v>275</v>
      </c>
    </row>
    <row r="315" spans="9:11">
      <c r="I315" s="19" t="s">
        <v>276</v>
      </c>
      <c r="J315" s="19" t="s">
        <v>276</v>
      </c>
      <c r="K315" s="19" t="s">
        <v>276</v>
      </c>
    </row>
    <row r="316" spans="9:11">
      <c r="I316" s="19" t="s">
        <v>277</v>
      </c>
      <c r="J316" s="19" t="s">
        <v>277</v>
      </c>
      <c r="K316" s="19" t="s">
        <v>277</v>
      </c>
    </row>
    <row r="317" spans="9:11">
      <c r="I317" s="19" t="s">
        <v>278</v>
      </c>
      <c r="J317" s="19" t="s">
        <v>278</v>
      </c>
      <c r="K317" s="19" t="s">
        <v>278</v>
      </c>
    </row>
    <row r="318" spans="9:11">
      <c r="I318" s="19" t="s">
        <v>279</v>
      </c>
      <c r="J318" s="19" t="s">
        <v>279</v>
      </c>
      <c r="K318" s="19" t="s">
        <v>279</v>
      </c>
    </row>
    <row r="319" spans="9:11">
      <c r="I319" s="19" t="s">
        <v>280</v>
      </c>
      <c r="J319" s="19" t="s">
        <v>280</v>
      </c>
      <c r="K319" s="19" t="s">
        <v>280</v>
      </c>
    </row>
    <row r="320" spans="9:11">
      <c r="I320" s="19" t="s">
        <v>281</v>
      </c>
      <c r="J320" s="19" t="s">
        <v>281</v>
      </c>
      <c r="K320" s="19" t="s">
        <v>281</v>
      </c>
    </row>
    <row r="321" spans="9:11">
      <c r="I321" s="19" t="s">
        <v>282</v>
      </c>
      <c r="J321" s="19" t="s">
        <v>282</v>
      </c>
      <c r="K321" s="19" t="s">
        <v>282</v>
      </c>
    </row>
    <row r="322" spans="9:11">
      <c r="I322" s="19" t="s">
        <v>283</v>
      </c>
      <c r="J322" s="19" t="s">
        <v>283</v>
      </c>
      <c r="K322" s="19" t="s">
        <v>283</v>
      </c>
    </row>
    <row r="323" spans="9:11">
      <c r="I323" s="19" t="s">
        <v>284</v>
      </c>
      <c r="J323" s="19" t="s">
        <v>284</v>
      </c>
      <c r="K323" s="19" t="s">
        <v>284</v>
      </c>
    </row>
    <row r="324" spans="9:11">
      <c r="I324" s="19" t="s">
        <v>285</v>
      </c>
      <c r="J324" s="19" t="s">
        <v>285</v>
      </c>
      <c r="K324" s="19" t="s">
        <v>285</v>
      </c>
    </row>
    <row r="325" spans="9:11">
      <c r="I325" s="19" t="s">
        <v>286</v>
      </c>
      <c r="J325" s="19" t="s">
        <v>286</v>
      </c>
      <c r="K325" s="19" t="s">
        <v>286</v>
      </c>
    </row>
    <row r="326" spans="9:11">
      <c r="I326" s="19" t="s">
        <v>287</v>
      </c>
      <c r="J326" s="19" t="s">
        <v>287</v>
      </c>
      <c r="K326" s="19" t="s">
        <v>287</v>
      </c>
    </row>
    <row r="327" spans="9:11">
      <c r="I327" s="19" t="s">
        <v>288</v>
      </c>
      <c r="J327" s="19" t="s">
        <v>288</v>
      </c>
      <c r="K327" s="19" t="s">
        <v>288</v>
      </c>
    </row>
    <row r="328" spans="9:11">
      <c r="I328" s="19" t="s">
        <v>289</v>
      </c>
      <c r="J328" s="19" t="s">
        <v>289</v>
      </c>
      <c r="K328" s="19" t="s">
        <v>289</v>
      </c>
    </row>
    <row r="329" spans="9:11">
      <c r="I329" s="19" t="s">
        <v>290</v>
      </c>
      <c r="J329" s="19" t="s">
        <v>290</v>
      </c>
      <c r="K329" s="19" t="s">
        <v>290</v>
      </c>
    </row>
    <row r="330" spans="9:11">
      <c r="I330" s="19" t="s">
        <v>291</v>
      </c>
      <c r="J330" s="19" t="s">
        <v>291</v>
      </c>
      <c r="K330" s="19" t="s">
        <v>291</v>
      </c>
    </row>
    <row r="331" spans="9:11">
      <c r="I331" s="19" t="s">
        <v>292</v>
      </c>
      <c r="J331" s="19" t="s">
        <v>292</v>
      </c>
      <c r="K331" s="19" t="s">
        <v>292</v>
      </c>
    </row>
    <row r="332" spans="9:11">
      <c r="I332" s="19" t="s">
        <v>293</v>
      </c>
      <c r="J332" s="19" t="s">
        <v>293</v>
      </c>
      <c r="K332" s="19" t="s">
        <v>293</v>
      </c>
    </row>
    <row r="333" spans="9:11">
      <c r="I333" s="19" t="s">
        <v>294</v>
      </c>
      <c r="J333" s="19" t="s">
        <v>294</v>
      </c>
      <c r="K333" s="19" t="s">
        <v>294</v>
      </c>
    </row>
    <row r="334" spans="9:11">
      <c r="I334" s="19" t="s">
        <v>295</v>
      </c>
      <c r="J334" s="19" t="s">
        <v>295</v>
      </c>
      <c r="K334" s="19" t="s">
        <v>295</v>
      </c>
    </row>
    <row r="335" spans="9:11">
      <c r="I335" s="19" t="s">
        <v>296</v>
      </c>
      <c r="J335" s="19" t="s">
        <v>296</v>
      </c>
      <c r="K335" s="19" t="s">
        <v>296</v>
      </c>
    </row>
    <row r="336" spans="9:11">
      <c r="I336" s="19" t="s">
        <v>297</v>
      </c>
      <c r="J336" s="19" t="s">
        <v>297</v>
      </c>
      <c r="K336" s="19" t="s">
        <v>297</v>
      </c>
    </row>
    <row r="337" spans="9:11">
      <c r="I337" s="19" t="s">
        <v>298</v>
      </c>
      <c r="J337" s="19" t="s">
        <v>298</v>
      </c>
      <c r="K337" s="19" t="s">
        <v>298</v>
      </c>
    </row>
    <row r="338" spans="9:11">
      <c r="I338" s="19" t="s">
        <v>299</v>
      </c>
      <c r="J338" s="19" t="s">
        <v>299</v>
      </c>
      <c r="K338" s="19" t="s">
        <v>299</v>
      </c>
    </row>
    <row r="339" spans="9:11">
      <c r="I339" s="19" t="s">
        <v>300</v>
      </c>
      <c r="J339" s="19" t="s">
        <v>300</v>
      </c>
      <c r="K339" s="19" t="s">
        <v>300</v>
      </c>
    </row>
    <row r="340" spans="9:11">
      <c r="I340" s="19" t="s">
        <v>301</v>
      </c>
      <c r="J340" s="19" t="s">
        <v>301</v>
      </c>
      <c r="K340" s="19" t="s">
        <v>301</v>
      </c>
    </row>
    <row r="341" spans="9:11">
      <c r="I341" s="19" t="s">
        <v>302</v>
      </c>
      <c r="J341" s="19" t="s">
        <v>302</v>
      </c>
      <c r="K341" s="19" t="s">
        <v>302</v>
      </c>
    </row>
    <row r="342" spans="9:11">
      <c r="I342" s="19" t="s">
        <v>303</v>
      </c>
      <c r="J342" s="19" t="s">
        <v>303</v>
      </c>
      <c r="K342" s="19" t="s">
        <v>303</v>
      </c>
    </row>
    <row r="343" spans="9:11">
      <c r="I343" s="19" t="s">
        <v>304</v>
      </c>
      <c r="J343" s="19" t="s">
        <v>304</v>
      </c>
      <c r="K343" s="19" t="s">
        <v>304</v>
      </c>
    </row>
    <row r="344" spans="9:11">
      <c r="I344" s="19" t="s">
        <v>305</v>
      </c>
      <c r="J344" s="19" t="s">
        <v>305</v>
      </c>
      <c r="K344" s="19" t="s">
        <v>305</v>
      </c>
    </row>
    <row r="345" spans="9:11">
      <c r="I345" s="19" t="s">
        <v>306</v>
      </c>
      <c r="J345" s="19" t="s">
        <v>306</v>
      </c>
      <c r="K345" s="19" t="s">
        <v>306</v>
      </c>
    </row>
    <row r="346" spans="9:11">
      <c r="I346" s="19" t="s">
        <v>307</v>
      </c>
      <c r="J346" s="19" t="s">
        <v>307</v>
      </c>
      <c r="K346" s="19" t="s">
        <v>307</v>
      </c>
    </row>
    <row r="347" spans="9:11">
      <c r="I347" s="19" t="s">
        <v>308</v>
      </c>
      <c r="J347" s="19" t="s">
        <v>308</v>
      </c>
      <c r="K347" s="19" t="s">
        <v>308</v>
      </c>
    </row>
    <row r="348" spans="9:11">
      <c r="I348" s="19" t="s">
        <v>309</v>
      </c>
      <c r="J348" s="19" t="s">
        <v>309</v>
      </c>
      <c r="K348" s="19" t="s">
        <v>309</v>
      </c>
    </row>
    <row r="349" spans="9:11">
      <c r="I349" s="19" t="s">
        <v>310</v>
      </c>
      <c r="J349" s="19" t="s">
        <v>310</v>
      </c>
      <c r="K349" s="19" t="s">
        <v>310</v>
      </c>
    </row>
    <row r="350" spans="9:11">
      <c r="I350" s="19" t="s">
        <v>311</v>
      </c>
      <c r="J350" s="19" t="s">
        <v>311</v>
      </c>
      <c r="K350" s="19" t="s">
        <v>311</v>
      </c>
    </row>
    <row r="351" spans="9:11">
      <c r="I351" s="19" t="s">
        <v>312</v>
      </c>
      <c r="J351" s="19" t="s">
        <v>312</v>
      </c>
      <c r="K351" s="19" t="s">
        <v>312</v>
      </c>
    </row>
    <row r="352" spans="9:11">
      <c r="I352" s="19" t="s">
        <v>313</v>
      </c>
      <c r="J352" s="19" t="s">
        <v>313</v>
      </c>
      <c r="K352" s="19" t="s">
        <v>313</v>
      </c>
    </row>
    <row r="353" spans="9:11">
      <c r="I353" s="19" t="s">
        <v>314</v>
      </c>
      <c r="J353" s="19" t="s">
        <v>314</v>
      </c>
      <c r="K353" s="19" t="s">
        <v>314</v>
      </c>
    </row>
    <row r="354" spans="9:11">
      <c r="I354" s="19" t="s">
        <v>315</v>
      </c>
      <c r="J354" s="19" t="s">
        <v>315</v>
      </c>
      <c r="K354" s="19" t="s">
        <v>315</v>
      </c>
    </row>
    <row r="355" spans="9:11">
      <c r="I355" s="19" t="s">
        <v>316</v>
      </c>
      <c r="J355" s="19" t="s">
        <v>316</v>
      </c>
      <c r="K355" s="19" t="s">
        <v>316</v>
      </c>
    </row>
    <row r="356" spans="9:11">
      <c r="I356" s="19" t="s">
        <v>317</v>
      </c>
      <c r="J356" s="19" t="s">
        <v>317</v>
      </c>
      <c r="K356" s="19" t="s">
        <v>317</v>
      </c>
    </row>
    <row r="357" spans="9:11">
      <c r="I357" s="19" t="s">
        <v>318</v>
      </c>
      <c r="J357" s="19" t="s">
        <v>318</v>
      </c>
      <c r="K357" s="19" t="s">
        <v>318</v>
      </c>
    </row>
    <row r="358" spans="9:11">
      <c r="I358" s="19" t="s">
        <v>319</v>
      </c>
      <c r="J358" s="19" t="s">
        <v>319</v>
      </c>
      <c r="K358" s="19" t="s">
        <v>319</v>
      </c>
    </row>
    <row r="359" spans="9:11">
      <c r="I359" s="19" t="s">
        <v>320</v>
      </c>
      <c r="J359" s="19" t="s">
        <v>320</v>
      </c>
      <c r="K359" s="19" t="s">
        <v>320</v>
      </c>
    </row>
    <row r="360" spans="9:11">
      <c r="I360" s="19" t="s">
        <v>321</v>
      </c>
      <c r="J360" s="19" t="s">
        <v>321</v>
      </c>
      <c r="K360" s="19" t="s">
        <v>321</v>
      </c>
    </row>
    <row r="361" spans="9:11">
      <c r="I361" s="19" t="s">
        <v>322</v>
      </c>
      <c r="J361" s="19" t="s">
        <v>322</v>
      </c>
      <c r="K361" s="19" t="s">
        <v>322</v>
      </c>
    </row>
    <row r="362" spans="9:11">
      <c r="I362" s="19" t="s">
        <v>323</v>
      </c>
      <c r="J362" s="19" t="s">
        <v>323</v>
      </c>
      <c r="K362" s="19" t="s">
        <v>323</v>
      </c>
    </row>
    <row r="363" spans="9:11">
      <c r="I363" s="19" t="s">
        <v>324</v>
      </c>
      <c r="J363" s="19" t="s">
        <v>324</v>
      </c>
      <c r="K363" s="19" t="s">
        <v>324</v>
      </c>
    </row>
    <row r="364" spans="9:11">
      <c r="I364" s="19" t="s">
        <v>325</v>
      </c>
      <c r="J364" s="19" t="s">
        <v>325</v>
      </c>
      <c r="K364" s="19" t="s">
        <v>325</v>
      </c>
    </row>
  </sheetData>
  <autoFilter ref="A4:F364"/>
  <mergeCells count="9">
    <mergeCell ref="S1:S3"/>
    <mergeCell ref="T1:T3"/>
    <mergeCell ref="U1:U3"/>
    <mergeCell ref="M1:M3"/>
    <mergeCell ref="N1:N3"/>
    <mergeCell ref="O1:O3"/>
    <mergeCell ref="P1:P3"/>
    <mergeCell ref="Q1:Q3"/>
    <mergeCell ref="R1:R3"/>
  </mergeCells>
  <conditionalFormatting sqref="D186:D188">
    <cfRule type="cellIs" dxfId="6" priority="9" stopIfTrue="1" operator="lessThan">
      <formula>0</formula>
    </cfRule>
  </conditionalFormatting>
  <conditionalFormatting sqref="I5:K184">
    <cfRule type="expression" dxfId="5" priority="1">
      <formula>$E5=1</formula>
    </cfRule>
    <cfRule type="cellIs" dxfId="4" priority="4" operator="equal">
      <formula>$C5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:K184">
    <cfRule type="duplicateValues" dxfId="3" priority="7"/>
  </conditionalFormatting>
  <conditionalFormatting sqref="F5:F184">
    <cfRule type="expression" dxfId="2" priority="6">
      <formula>$F5=$E5</formula>
    </cfRule>
  </conditionalFormatting>
  <conditionalFormatting sqref="F5:F184">
    <cfRule type="cellIs" priority="5" stopIfTrue="1" operator="equal">
      <formula>0</formula>
    </cfRule>
  </conditionalFormatting>
  <conditionalFormatting sqref="I2">
    <cfRule type="cellIs" dxfId="1" priority="3" operator="lessThan">
      <formula>$J$2</formula>
    </cfRule>
  </conditionalFormatting>
  <conditionalFormatting sqref="M4:O4">
    <cfRule type="cellIs" dxfId="0" priority="2" operator="greaterThan">
      <formula>$K$2</formula>
    </cfRule>
  </conditionalFormatting>
  <dataValidations count="4">
    <dataValidation type="list" allowBlank="1" showInputMessage="1" showErrorMessage="1" error="Entrer 1 si le votant s'abstient, 0 sinon" prompt="Entrer 1 si le votant s'abstient, 0 sinon" sqref="N5:N184">
      <formula1>"0,1"</formula1>
    </dataValidation>
    <dataValidation type="list" allowBlank="1" showInputMessage="1" showErrorMessage="1" error="Entrer 1 si le votant est contre, 0 sinon" prompt="Entrer 1 si le votant est contre, 0 sinon" sqref="M5:M184">
      <formula1>"0,1"</formula1>
    </dataValidation>
    <dataValidation type="list" allowBlank="1" showInputMessage="1" showErrorMessage="1" error="Entrer 1 pour présent, 0 pour absent" prompt="Entrer 1 pour présent, 0 pour absent" sqref="E5:E184">
      <formula1>"0,1"</formula1>
    </dataValidation>
    <dataValidation type="list" allowBlank="1" showInputMessage="1" showErrorMessage="1" error="Sélectionner l'adresse de la personne qui donne son pouvoir" prompt="Sélectionner l'adresse de la personne qui donne son pouvoir" sqref="I5:K184">
      <formula1>$C$5:$C$184</formula1>
    </dataValidation>
  </dataValidations>
  <pageMargins left="0.4" right="0.48" top="0.4" bottom="0.31" header="0.4921259845" footer="0.4921259845"/>
  <pageSetup paperSize="9" scale="19" orientation="portrait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Totaux</vt:lpstr>
      <vt:lpstr>absents au VOTE1</vt:lpstr>
      <vt:lpstr>VOTE1 Pdt Séance 15h01</vt:lpstr>
      <vt:lpstr>VOTE3 comptes 2016 </vt:lpstr>
      <vt:lpstr>VOTE4 syndics renouvellement</vt:lpstr>
      <vt:lpstr>VOTE4bis nouveaux syndics </vt:lpstr>
      <vt:lpstr>VOTE5 travaux 16h01</vt:lpstr>
      <vt:lpstr>VOTE6 retrocession</vt:lpstr>
      <vt:lpstr>VOTE7 budget 2017 16h38</vt:lpstr>
      <vt:lpstr>Feuil1</vt:lpstr>
      <vt:lpstr>Feuil2</vt:lpstr>
      <vt:lpstr>'absents au VOTE1'!Zone_d_impression</vt:lpstr>
      <vt:lpstr>'VOTE1 Pdt Séance 15h01'!Zone_d_impression</vt:lpstr>
      <vt:lpstr>'VOTE3 comptes 2016 '!Zone_d_impression</vt:lpstr>
      <vt:lpstr>'VOTE4 syndics renouvellement'!Zone_d_impression</vt:lpstr>
      <vt:lpstr>'VOTE4bis nouveaux syndics '!Zone_d_impression</vt:lpstr>
      <vt:lpstr>'VOTE5 travaux 16h01'!Zone_d_impression</vt:lpstr>
      <vt:lpstr>'VOTE6 retrocession'!Zone_d_impression</vt:lpstr>
      <vt:lpstr>'VOTE7 budget 2017 16h38'!Zone_d_impression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MACE REGIS</dc:creator>
  <cp:lastModifiedBy>colette dajon</cp:lastModifiedBy>
  <cp:lastPrinted>2012-03-25T22:17:51Z</cp:lastPrinted>
  <dcterms:created xsi:type="dcterms:W3CDTF">2007-04-11T12:24:58Z</dcterms:created>
  <dcterms:modified xsi:type="dcterms:W3CDTF">2018-01-31T09:50:01Z</dcterms:modified>
</cp:coreProperties>
</file>