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Resumen" sheetId="1" r:id="rId1"/>
    <sheet name="Terneros en guachera" sheetId="2" r:id="rId5"/>
    <sheet name="Nacimientos" sheetId="3" r:id="rId6"/>
    <sheet name="Muertes" sheetId="4" r:id="rId7"/>
    <sheet name="Tratados" sheetId="5" r:id="rId8"/>
    <sheet name="Largados" sheetId="6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<sst xmlns="http://schemas.openxmlformats.org/spreadsheetml/2006/main">
  <si>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Resumen de Terneros</t>
  </si>
  <si>
    <t xml:space="preserve">Este archivo generado por TERNTECH || Contacto: 3534270126</t>
  </si>
  <si>
    <t xml:space="preserve">Período: 01/08/24 a 11/08/25</t>
  </si>
  <si>
    <t xml:space="preserve">Las Tres Marias Guachera</t>
  </si>
  <si>
    <t xml:space="preserve">Resumen de Nacimientos</t>
  </si>
  <si>
    <t xml:space="preserve">Resumen de Muertes</t>
  </si>
  <si>
    <t xml:space="preserve">Resumen de Terneros Largados</t>
  </si>
  <si>
    <t xml:space="preserve">Resumen de Terneros Tratados</t>
  </si>
  <si>
    <t xml:space="preserve">Total Nacidos</t>
  </si>
  <si>
    <t xml:space="preserve">Total Muertos</t>
  </si>
  <si>
    <t xml:space="preserve">Total Largados</t>
  </si>
  <si>
    <t xml:space="preserve">Total Tratados</t>
  </si>
  <si>
    <t xml:space="preserve">Machos</t>
  </si>
  <si>
    <t xml:space="preserve">Parto Normal</t>
  </si>
  <si>
    <t xml:space="preserve">Hembras</t>
  </si>
  <si>
    <t xml:space="preserve">Parto Asistido</t>
  </si>
  <si>
    <t xml:space="preserve">Días en Guachera (Promedio)</t>
  </si>
  <si>
    <t xml:space="preserve">Parto Cesárea</t>
  </si>
  <si>
    <t xml:space="preserve">Peso al Nacimiento (Promedio)</t>
  </si>
  <si>
    <t xml:space="preserve">Tratamiento: Neumonia Grave</t>
  </si>
  <si>
    <t xml:space="preserve">Peso al Ser Largado (Promedio)</t>
  </si>
  <si>
    <t xml:space="preserve">Tratamiento: Otitis</t>
  </si>
  <si>
    <t xml:space="preserve">Edad 0-3 días</t>
  </si>
  <si>
    <t xml:space="preserve">Aumento por Día (Promedio)</t>
  </si>
  <si>
    <t xml:space="preserve">Tratamiento: Diarrea.moderada</t>
  </si>
  <si>
    <t xml:space="preserve">Edad 4-7 días</t>
  </si>
  <si>
    <t xml:space="preserve">Tratamiento: Neomonia leve</t>
  </si>
  <si>
    <t xml:space="preserve">Edad 8-14 días</t>
  </si>
  <si>
    <t xml:space="preserve">Tratamiento: Diarrea Grave (sangre) </t>
  </si>
  <si>
    <t xml:space="preserve">Edad +14 días</t>
  </si>
  <si>
    <t xml:space="preserve">Tratamiento: Neumonia + Diarrea </t>
  </si>
  <si>
    <t xml:space="preserve">Tratamiento: Diarrea grave (Fiebre, sangre)</t>
  </si>
  <si>
    <t xml:space="preserve">Tratamiento: Onfalitis (pupo)</t>
  </si>
  <si>
    <t xml:space="preserve">Tratamiento: Diarrea moderada (Fiebre, moco)</t>
  </si>
  <si>
    <t xml:space="preserve">Tratamiento: Terramicina </t>
  </si>
  <si>
    <t xml:space="preserve">Tratamiento: Diarrea liquida</t>
  </si>
  <si>
    <t xml:space="preserve">Tratamiento: Neumonia leve</t>
  </si>
  <si>
    <t xml:space="preserve">Tratamiento: Muerte</t>
  </si>
  <si>
    <t xml:space="preserve">Tratamiento: Diarrea leve (Sin fiebre, sin sangre, no es liquida)</t>
  </si>
  <si>
    <t xml:space="preserve">Tratamiento: Otitits (oido)</t>
  </si>
  <si>
    <t xml:space="preserve">Tratamiento: Neumonía leve</t>
  </si>
  <si>
    <t xml:space="preserve">Tratamiento: Golpes o heridas</t>
  </si>
  <si>
    <t xml:space="preserve">Tratamiento: Terramicina</t>
  </si>
  <si>
    <t xml:space="preserve">Porcentaje de Sexo (Nacidos)</t>
  </si>
  <si>
    <t xml:space="preserve">Porcentaje de Tipos de Parto (Nacidos)</t>
  </si>
  <si>
    <t xml:space="preserve">Porcentaje de Tratamientos (Muertos)</t>
  </si>
  <si>
    <t xml:space="preserve">Porcentaje de Largados y Muertos</t>
  </si>
  <si>
    <t xml:space="preserve">Porcentaje de Tratamientos (Tratados)</t>
  </si>
  <si>
    <t xml:space="preserve">Métrica</t>
  </si>
  <si>
    <t xml:space="preserve">Porcentaje</t>
  </si>
  <si>
    <t xml:space="preserve">Largados</t>
  </si>
  <si>
    <t xml:space="preserve">Muertos</t>
  </si>
  <si>
    <t xml:space="preserve">Porcentaje de Edades al Morir (Muertos)</t>
  </si>
  <si>
    <t xml:space="preserve">Edad 0-10 días</t>
  </si>
  <si>
    <t xml:space="preserve">Edad 11-20 días</t>
  </si>
  <si>
    <t xml:space="preserve">Edad 21-30 días</t>
  </si>
  <si>
    <t xml:space="preserve">Edad +31 días</t>
  </si>
  <si>
    <t xml:space="preserve">Cantidad de terneros</t>
  </si>
  <si>
    <t xml:space="preserve">Ternero</t>
  </si>
  <si>
    <t xml:space="preserve">Madre</t>
  </si>
  <si>
    <t xml:space="preserve">Sexo</t>
  </si>
  <si>
    <t xml:space="preserve">Tipo de parto</t>
  </si>
  <si>
    <t xml:space="preserve">Nacimiento</t>
  </si>
  <si>
    <t xml:space="preserve">Peso al nacer</t>
  </si>
  <si>
    <t xml:space="preserve">Calostrado</t>
  </si>
  <si>
    <t xml:space="preserve">Tratamiento</t>
  </si>
  <si>
    <t xml:space="preserve">Cuando fue</t>
  </si>
  <si>
    <t xml:space="preserve">NB437</t>
  </si>
  <si>
    <t xml:space="preserve"/>
  </si>
  <si>
    <t xml:space="preserve">Macho</t>
  </si>
  <si>
    <t xml:space="preserve">41</t>
  </si>
  <si>
    <t xml:space="preserve">Muerte</t>
  </si>
  <si>
    <t xml:space="preserve">NB463</t>
  </si>
  <si>
    <t xml:space="preserve">Hembra</t>
  </si>
  <si>
    <t xml:space="preserve">39</t>
  </si>
  <si>
    <t xml:space="preserve">Neumonia Grave</t>
  </si>
  <si>
    <t xml:space="preserve">NB491</t>
  </si>
  <si>
    <t xml:space="preserve">1-Normal</t>
  </si>
  <si>
    <t xml:space="preserve">40</t>
  </si>
  <si>
    <t xml:space="preserve">NB493</t>
  </si>
  <si>
    <t xml:space="preserve">42</t>
  </si>
  <si>
    <t xml:space="preserve">Diarrea grave (Fiebre, sangre)</t>
  </si>
  <si>
    <t xml:space="preserve">NB494</t>
  </si>
  <si>
    <t xml:space="preserve">NB495</t>
  </si>
  <si>
    <t xml:space="preserve">Diarrea moderada (Fiebre, moco)</t>
  </si>
  <si>
    <t xml:space="preserve">NB498</t>
  </si>
  <si>
    <t xml:space="preserve">NB500</t>
  </si>
  <si>
    <t xml:space="preserve">NB501</t>
  </si>
  <si>
    <t xml:space="preserve">NB501 </t>
  </si>
  <si>
    <t xml:space="preserve">34</t>
  </si>
  <si>
    <t xml:space="preserve">10,7</t>
  </si>
  <si>
    <t xml:space="preserve">NB503</t>
  </si>
  <si>
    <t xml:space="preserve">Otitits (oido)</t>
  </si>
  <si>
    <t xml:space="preserve">NB504</t>
  </si>
  <si>
    <t xml:space="preserve">NB505</t>
  </si>
  <si>
    <t xml:space="preserve">NB507</t>
  </si>
  <si>
    <t xml:space="preserve">NB508</t>
  </si>
  <si>
    <t xml:space="preserve">Neumonía leve</t>
  </si>
  <si>
    <t xml:space="preserve">NB509</t>
  </si>
  <si>
    <t xml:space="preserve">45</t>
  </si>
  <si>
    <t xml:space="preserve">NB510</t>
  </si>
  <si>
    <t xml:space="preserve">NB511</t>
  </si>
  <si>
    <t xml:space="preserve">NB512</t>
  </si>
  <si>
    <t xml:space="preserve">NB514</t>
  </si>
  <si>
    <t xml:space="preserve">NB516</t>
  </si>
  <si>
    <t xml:space="preserve">NB517</t>
  </si>
  <si>
    <t xml:space="preserve">NB518</t>
  </si>
  <si>
    <t xml:space="preserve">NB519</t>
  </si>
  <si>
    <t xml:space="preserve">NB520</t>
  </si>
  <si>
    <t xml:space="preserve">NB521</t>
  </si>
  <si>
    <t xml:space="preserve">NB522</t>
  </si>
  <si>
    <t xml:space="preserve">NB523</t>
  </si>
  <si>
    <t xml:space="preserve">NB524</t>
  </si>
  <si>
    <t xml:space="preserve">NB525</t>
  </si>
  <si>
    <t xml:space="preserve">NB526</t>
  </si>
  <si>
    <t xml:space="preserve">NB527</t>
  </si>
  <si>
    <t xml:space="preserve">NB528</t>
  </si>
  <si>
    <t xml:space="preserve">NB529</t>
  </si>
  <si>
    <t xml:space="preserve">NB530</t>
  </si>
  <si>
    <t xml:space="preserve">NB531</t>
  </si>
  <si>
    <t xml:space="preserve">NB532</t>
  </si>
  <si>
    <t xml:space="preserve">NB533</t>
  </si>
  <si>
    <t xml:space="preserve">NB534</t>
  </si>
  <si>
    <t xml:space="preserve">NB535</t>
  </si>
  <si>
    <t xml:space="preserve">NB536</t>
  </si>
  <si>
    <t xml:space="preserve">NB537</t>
  </si>
  <si>
    <t xml:space="preserve">NB538</t>
  </si>
  <si>
    <t xml:space="preserve">NB539</t>
  </si>
  <si>
    <t xml:space="preserve">NB540</t>
  </si>
  <si>
    <t xml:space="preserve">NB541</t>
  </si>
  <si>
    <t xml:space="preserve">NB542</t>
  </si>
  <si>
    <t xml:space="preserve">8,2</t>
  </si>
  <si>
    <t xml:space="preserve">NB543</t>
  </si>
  <si>
    <t xml:space="preserve">NB544</t>
  </si>
  <si>
    <t xml:space="preserve">NB545</t>
  </si>
  <si>
    <t xml:space="preserve">NB546</t>
  </si>
  <si>
    <t xml:space="preserve">NB547</t>
  </si>
  <si>
    <t xml:space="preserve">NB548</t>
  </si>
  <si>
    <t xml:space="preserve">NB549</t>
  </si>
  <si>
    <t xml:space="preserve">NB550</t>
  </si>
  <si>
    <t xml:space="preserve">NB551</t>
  </si>
  <si>
    <t xml:space="preserve">NB554</t>
  </si>
  <si>
    <t xml:space="preserve">NB555</t>
  </si>
  <si>
    <t xml:space="preserve">NB556</t>
  </si>
  <si>
    <t xml:space="preserve">NB557</t>
  </si>
  <si>
    <t xml:space="preserve">NB558</t>
  </si>
  <si>
    <t xml:space="preserve">NB559</t>
  </si>
  <si>
    <t xml:space="preserve">NB560</t>
  </si>
  <si>
    <t xml:space="preserve">NB561</t>
  </si>
  <si>
    <t xml:space="preserve">NB562</t>
  </si>
  <si>
    <t xml:space="preserve">NB563</t>
  </si>
  <si>
    <t xml:space="preserve">NB564</t>
  </si>
  <si>
    <t xml:space="preserve">37</t>
  </si>
  <si>
    <t xml:space="preserve">NB565</t>
  </si>
  <si>
    <t xml:space="preserve">NB566</t>
  </si>
  <si>
    <t xml:space="preserve">NB567</t>
  </si>
  <si>
    <t xml:space="preserve">NB569</t>
  </si>
  <si>
    <t xml:space="preserve">NB570</t>
  </si>
  <si>
    <t xml:space="preserve">Diarrea liquida</t>
  </si>
  <si>
    <t xml:space="preserve">NB571</t>
  </si>
  <si>
    <t xml:space="preserve">NB572</t>
  </si>
  <si>
    <t xml:space="preserve">NB573</t>
  </si>
  <si>
    <t xml:space="preserve">NB574</t>
  </si>
  <si>
    <t xml:space="preserve">NB575</t>
  </si>
  <si>
    <t xml:space="preserve">NB576</t>
  </si>
  <si>
    <t xml:space="preserve">NB577</t>
  </si>
  <si>
    <t xml:space="preserve">NB578</t>
  </si>
  <si>
    <t xml:space="preserve">NB579</t>
  </si>
  <si>
    <t xml:space="preserve">NB580</t>
  </si>
  <si>
    <t xml:space="preserve">NB581</t>
  </si>
  <si>
    <t xml:space="preserve">NB582</t>
  </si>
  <si>
    <t xml:space="preserve">38</t>
  </si>
  <si>
    <t xml:space="preserve">NB583</t>
  </si>
  <si>
    <t xml:space="preserve">NB584</t>
  </si>
  <si>
    <t xml:space="preserve">NB585</t>
  </si>
  <si>
    <t xml:space="preserve">NB586</t>
  </si>
  <si>
    <t xml:space="preserve">NB587</t>
  </si>
  <si>
    <t xml:space="preserve">NB588</t>
  </si>
  <si>
    <t xml:space="preserve">NB589</t>
  </si>
  <si>
    <t xml:space="preserve">NB590</t>
  </si>
  <si>
    <t xml:space="preserve">49</t>
  </si>
  <si>
    <t xml:space="preserve">NB591</t>
  </si>
  <si>
    <t xml:space="preserve">NB592</t>
  </si>
  <si>
    <t xml:space="preserve">36</t>
  </si>
  <si>
    <t xml:space="preserve">NB593</t>
  </si>
  <si>
    <t xml:space="preserve">NB594</t>
  </si>
  <si>
    <t xml:space="preserve">NB595</t>
  </si>
  <si>
    <t xml:space="preserve">NB596</t>
  </si>
  <si>
    <t xml:space="preserve">NB597</t>
  </si>
  <si>
    <t xml:space="preserve">NB598</t>
  </si>
  <si>
    <t xml:space="preserve">NB599</t>
  </si>
  <si>
    <t xml:space="preserve">NB600</t>
  </si>
  <si>
    <t xml:space="preserve">NB601</t>
  </si>
  <si>
    <t xml:space="preserve">NB602</t>
  </si>
  <si>
    <t xml:space="preserve">NB603</t>
  </si>
  <si>
    <t xml:space="preserve">NB604</t>
  </si>
  <si>
    <t xml:space="preserve">NB605</t>
  </si>
  <si>
    <t xml:space="preserve">NB606</t>
  </si>
  <si>
    <t xml:space="preserve">NB607</t>
  </si>
  <si>
    <t xml:space="preserve">NB608</t>
  </si>
  <si>
    <t xml:space="preserve">SH</t>
  </si>
  <si>
    <t xml:space="preserve">SH042</t>
  </si>
  <si>
    <t xml:space="preserve">SH065</t>
  </si>
  <si>
    <t xml:space="preserve">SH112</t>
  </si>
  <si>
    <t xml:space="preserve">SH116</t>
  </si>
  <si>
    <t xml:space="preserve">9</t>
  </si>
  <si>
    <t xml:space="preserve">SH132</t>
  </si>
  <si>
    <t xml:space="preserve">SH141</t>
  </si>
  <si>
    <t xml:space="preserve">SH146</t>
  </si>
  <si>
    <t xml:space="preserve">SH147</t>
  </si>
  <si>
    <t xml:space="preserve">SH149</t>
  </si>
  <si>
    <t xml:space="preserve">SH157</t>
  </si>
  <si>
    <t xml:space="preserve">SH160</t>
  </si>
  <si>
    <t xml:space="preserve">SH161</t>
  </si>
  <si>
    <t xml:space="preserve">SH164</t>
  </si>
  <si>
    <t xml:space="preserve">SH165</t>
  </si>
  <si>
    <t xml:space="preserve">SH166</t>
  </si>
  <si>
    <t xml:space="preserve">SH167</t>
  </si>
  <si>
    <t xml:space="preserve">Terramicina</t>
  </si>
  <si>
    <t xml:space="preserve">SH168</t>
  </si>
  <si>
    <t xml:space="preserve">SH169</t>
  </si>
  <si>
    <t xml:space="preserve">SH170</t>
  </si>
  <si>
    <t xml:space="preserve">SH171</t>
  </si>
  <si>
    <t xml:space="preserve">SH172</t>
  </si>
  <si>
    <t xml:space="preserve">SH175</t>
  </si>
  <si>
    <t xml:space="preserve">SH177</t>
  </si>
  <si>
    <t xml:space="preserve">SH178</t>
  </si>
  <si>
    <t xml:space="preserve">SH180</t>
  </si>
  <si>
    <t xml:space="preserve">SH181</t>
  </si>
  <si>
    <t xml:space="preserve">SH182</t>
  </si>
  <si>
    <t xml:space="preserve">SH183</t>
  </si>
  <si>
    <t xml:space="preserve">SH184</t>
  </si>
  <si>
    <t xml:space="preserve">SH185</t>
  </si>
  <si>
    <t xml:space="preserve">SH186</t>
  </si>
  <si>
    <t xml:space="preserve">SH187</t>
  </si>
  <si>
    <t xml:space="preserve">SH188</t>
  </si>
  <si>
    <t xml:space="preserve">SH189</t>
  </si>
  <si>
    <t xml:space="preserve">SH190</t>
  </si>
  <si>
    <t xml:space="preserve">SH191</t>
  </si>
  <si>
    <t xml:space="preserve">SH192</t>
  </si>
  <si>
    <t xml:space="preserve">SH193</t>
  </si>
  <si>
    <t xml:space="preserve">SH194</t>
  </si>
  <si>
    <t xml:space="preserve">SH195</t>
  </si>
  <si>
    <t xml:space="preserve">SH196</t>
  </si>
  <si>
    <t xml:space="preserve">SH197</t>
  </si>
  <si>
    <t xml:space="preserve">SH198</t>
  </si>
  <si>
    <t xml:space="preserve">SH199</t>
  </si>
  <si>
    <t xml:space="preserve">SH200</t>
  </si>
  <si>
    <t xml:space="preserve">SH201</t>
  </si>
  <si>
    <t xml:space="preserve">SH202</t>
  </si>
  <si>
    <t xml:space="preserve">SH203</t>
  </si>
  <si>
    <t xml:space="preserve">SH204</t>
  </si>
  <si>
    <t xml:space="preserve">SH205</t>
  </si>
  <si>
    <t xml:space="preserve">SH206</t>
  </si>
  <si>
    <t xml:space="preserve">SH208</t>
  </si>
  <si>
    <t xml:space="preserve">SH209</t>
  </si>
  <si>
    <t xml:space="preserve">SH210</t>
  </si>
  <si>
    <t xml:space="preserve">SH211</t>
  </si>
  <si>
    <t xml:space="preserve">SH212</t>
  </si>
  <si>
    <t xml:space="preserve">SH213</t>
  </si>
  <si>
    <t xml:space="preserve">SH214</t>
  </si>
  <si>
    <t xml:space="preserve">SH215</t>
  </si>
  <si>
    <t xml:space="preserve">50</t>
  </si>
  <si>
    <t xml:space="preserve">SH216</t>
  </si>
  <si>
    <t xml:space="preserve">SH217</t>
  </si>
  <si>
    <t xml:space="preserve">SH218</t>
  </si>
  <si>
    <t xml:space="preserve">SH219</t>
  </si>
  <si>
    <t xml:space="preserve">SH220</t>
  </si>
  <si>
    <t xml:space="preserve">SH221</t>
  </si>
  <si>
    <t xml:space="preserve">SH222</t>
  </si>
  <si>
    <t xml:space="preserve">47</t>
  </si>
  <si>
    <t xml:space="preserve">SH223</t>
  </si>
  <si>
    <t xml:space="preserve">43</t>
  </si>
  <si>
    <t xml:space="preserve">SH224</t>
  </si>
  <si>
    <t xml:space="preserve">SH225</t>
  </si>
  <si>
    <t xml:space="preserve">SH226</t>
  </si>
  <si>
    <t xml:space="preserve">SH227</t>
  </si>
  <si>
    <t xml:space="preserve">SH228</t>
  </si>
  <si>
    <t xml:space="preserve">SH229</t>
  </si>
  <si>
    <t xml:space="preserve">SH230</t>
  </si>
  <si>
    <t xml:space="preserve">SH231</t>
  </si>
  <si>
    <t xml:space="preserve">SH232</t>
  </si>
  <si>
    <t xml:space="preserve">SH233</t>
  </si>
  <si>
    <t xml:space="preserve">SH234</t>
  </si>
  <si>
    <t xml:space="preserve">SH235</t>
  </si>
  <si>
    <t xml:space="preserve">SH236</t>
  </si>
  <si>
    <t xml:space="preserve">SH237</t>
  </si>
  <si>
    <t xml:space="preserve">SH238</t>
  </si>
  <si>
    <t xml:space="preserve">35</t>
  </si>
  <si>
    <t xml:space="preserve">SH239</t>
  </si>
  <si>
    <t xml:space="preserve">SH240</t>
  </si>
  <si>
    <t xml:space="preserve">SH241</t>
  </si>
  <si>
    <t xml:space="preserve">SH244</t>
  </si>
  <si>
    <t xml:space="preserve">SH245</t>
  </si>
  <si>
    <t xml:space="preserve">SH246</t>
  </si>
  <si>
    <t xml:space="preserve">SH247</t>
  </si>
  <si>
    <t xml:space="preserve">SH248</t>
  </si>
  <si>
    <t xml:space="preserve">SH249</t>
  </si>
  <si>
    <t xml:space="preserve">SH253</t>
  </si>
  <si>
    <t xml:space="preserve">SH254</t>
  </si>
  <si>
    <t xml:space="preserve">SH255</t>
  </si>
  <si>
    <t xml:space="preserve">SH256</t>
  </si>
  <si>
    <t xml:space="preserve">SH258</t>
  </si>
  <si>
    <t xml:space="preserve">SH259</t>
  </si>
  <si>
    <t xml:space="preserve">SH260</t>
  </si>
  <si>
    <t xml:space="preserve">SH261</t>
  </si>
  <si>
    <t xml:space="preserve">SH262</t>
  </si>
  <si>
    <t xml:space="preserve">SH263</t>
  </si>
  <si>
    <t xml:space="preserve">SH264</t>
  </si>
  <si>
    <t xml:space="preserve">SH265</t>
  </si>
  <si>
    <t xml:space="preserve">SH266</t>
  </si>
  <si>
    <t xml:space="preserve">SH267</t>
  </si>
  <si>
    <t xml:space="preserve">SH268</t>
  </si>
  <si>
    <t xml:space="preserve">SH269</t>
  </si>
  <si>
    <t xml:space="preserve">SH270</t>
  </si>
  <si>
    <t xml:space="preserve">SH271</t>
  </si>
  <si>
    <t xml:space="preserve">SH272</t>
  </si>
  <si>
    <t xml:space="preserve">SH273</t>
  </si>
  <si>
    <t xml:space="preserve">SH274</t>
  </si>
  <si>
    <t xml:space="preserve">SH275</t>
  </si>
  <si>
    <t xml:space="preserve">SH276</t>
  </si>
  <si>
    <t xml:space="preserve">SH277</t>
  </si>
  <si>
    <t xml:space="preserve">SH278</t>
  </si>
  <si>
    <t xml:space="preserve">SH279</t>
  </si>
  <si>
    <t xml:space="preserve">SH280</t>
  </si>
  <si>
    <t xml:space="preserve">44</t>
  </si>
  <si>
    <t xml:space="preserve">SH281</t>
  </si>
  <si>
    <t xml:space="preserve">SH282</t>
  </si>
  <si>
    <t xml:space="preserve">SH283</t>
  </si>
  <si>
    <t xml:space="preserve">SH284</t>
  </si>
  <si>
    <t xml:space="preserve">SH285</t>
  </si>
  <si>
    <t xml:space="preserve">SH286</t>
  </si>
  <si>
    <t xml:space="preserve">SH287</t>
  </si>
  <si>
    <t xml:space="preserve">SH288</t>
  </si>
  <si>
    <t xml:space="preserve">SH289</t>
  </si>
  <si>
    <t xml:space="preserve">SH290</t>
  </si>
  <si>
    <t xml:space="preserve">SH291</t>
  </si>
  <si>
    <t xml:space="preserve">SH292</t>
  </si>
  <si>
    <t xml:space="preserve">SH293</t>
  </si>
  <si>
    <t xml:space="preserve">SH294</t>
  </si>
  <si>
    <t xml:space="preserve">SH295</t>
  </si>
  <si>
    <t xml:space="preserve">SH296</t>
  </si>
  <si>
    <t xml:space="preserve">SH297</t>
  </si>
  <si>
    <t xml:space="preserve">SH298</t>
  </si>
  <si>
    <t xml:space="preserve">SH299</t>
  </si>
  <si>
    <t xml:space="preserve">SH300</t>
  </si>
  <si>
    <t xml:space="preserve">SH301</t>
  </si>
  <si>
    <t xml:space="preserve">SH302</t>
  </si>
  <si>
    <t xml:space="preserve">SH303</t>
  </si>
  <si>
    <t xml:space="preserve">SH304</t>
  </si>
  <si>
    <t xml:space="preserve">SH305</t>
  </si>
  <si>
    <t xml:space="preserve">SH306</t>
  </si>
  <si>
    <t xml:space="preserve">SH307</t>
  </si>
  <si>
    <t xml:space="preserve">SH308</t>
  </si>
  <si>
    <t xml:space="preserve">SH309</t>
  </si>
  <si>
    <t xml:space="preserve">SH311</t>
  </si>
  <si>
    <t xml:space="preserve">SH312</t>
  </si>
  <si>
    <t xml:space="preserve">SH313</t>
  </si>
  <si>
    <t xml:space="preserve">SH314</t>
  </si>
  <si>
    <t xml:space="preserve">SH315</t>
  </si>
  <si>
    <t xml:space="preserve">SH316</t>
  </si>
  <si>
    <t xml:space="preserve">SH317</t>
  </si>
  <si>
    <t xml:space="preserve">SH318</t>
  </si>
  <si>
    <t xml:space="preserve">SH319</t>
  </si>
  <si>
    <t xml:space="preserve">SH320</t>
  </si>
  <si>
    <t xml:space="preserve">SH321</t>
  </si>
  <si>
    <t xml:space="preserve">SH322</t>
  </si>
  <si>
    <t xml:space="preserve">SH323</t>
  </si>
  <si>
    <t xml:space="preserve">SH324</t>
  </si>
  <si>
    <t xml:space="preserve">SH325</t>
  </si>
  <si>
    <t xml:space="preserve">SH326</t>
  </si>
  <si>
    <t xml:space="preserve">SH327</t>
  </si>
  <si>
    <t xml:space="preserve">51</t>
  </si>
  <si>
    <t xml:space="preserve">SH328</t>
  </si>
  <si>
    <t xml:space="preserve">SH329</t>
  </si>
  <si>
    <t xml:space="preserve">SH330</t>
  </si>
  <si>
    <t xml:space="preserve">52</t>
  </si>
  <si>
    <t xml:space="preserve">SH331</t>
  </si>
  <si>
    <t xml:space="preserve">SH332</t>
  </si>
  <si>
    <t xml:space="preserve">SH333</t>
  </si>
  <si>
    <t xml:space="preserve">SH334</t>
  </si>
  <si>
    <t xml:space="preserve">SH335</t>
  </si>
  <si>
    <t xml:space="preserve">SH336</t>
  </si>
  <si>
    <t xml:space="preserve">56</t>
  </si>
  <si>
    <t xml:space="preserve">SH337</t>
  </si>
  <si>
    <t xml:space="preserve">SH338</t>
  </si>
  <si>
    <t xml:space="preserve">SH340</t>
  </si>
  <si>
    <t xml:space="preserve">SH341</t>
  </si>
  <si>
    <t xml:space="preserve">SH342</t>
  </si>
  <si>
    <t xml:space="preserve">SH343</t>
  </si>
  <si>
    <t xml:space="preserve">SH344</t>
  </si>
  <si>
    <t xml:space="preserve">SH346</t>
  </si>
  <si>
    <t xml:space="preserve">SH347</t>
  </si>
  <si>
    <t xml:space="preserve">SH348</t>
  </si>
  <si>
    <t xml:space="preserve">SH349</t>
  </si>
  <si>
    <t xml:space="preserve">SH350</t>
  </si>
  <si>
    <t xml:space="preserve">SH351</t>
  </si>
  <si>
    <t xml:space="preserve">SH352</t>
  </si>
  <si>
    <t xml:space="preserve">SH353</t>
  </si>
  <si>
    <t xml:space="preserve">SH354</t>
  </si>
  <si>
    <t xml:space="preserve">SH355</t>
  </si>
  <si>
    <t xml:space="preserve">SH356</t>
  </si>
  <si>
    <t xml:space="preserve">SH357</t>
  </si>
  <si>
    <t xml:space="preserve">SH358</t>
  </si>
  <si>
    <t xml:space="preserve">SH359</t>
  </si>
  <si>
    <t xml:space="preserve">SH360</t>
  </si>
  <si>
    <t xml:space="preserve">SH361</t>
  </si>
  <si>
    <t xml:space="preserve">SH362</t>
  </si>
  <si>
    <t xml:space="preserve">SH363</t>
  </si>
  <si>
    <t xml:space="preserve">SH364</t>
  </si>
  <si>
    <t xml:space="preserve">SH365</t>
  </si>
  <si>
    <t xml:space="preserve">SH366</t>
  </si>
  <si>
    <t xml:space="preserve">SH367</t>
  </si>
  <si>
    <t xml:space="preserve">SH368</t>
  </si>
  <si>
    <t xml:space="preserve">SH369</t>
  </si>
  <si>
    <t xml:space="preserve">SH370</t>
  </si>
  <si>
    <t xml:space="preserve">SH371</t>
  </si>
  <si>
    <t xml:space="preserve">SH372</t>
  </si>
  <si>
    <t xml:space="preserve">SH373</t>
  </si>
  <si>
    <t xml:space="preserve">SH374</t>
  </si>
  <si>
    <t xml:space="preserve">SH375</t>
  </si>
  <si>
    <t xml:space="preserve">SH376</t>
  </si>
  <si>
    <t xml:space="preserve">SH377</t>
  </si>
  <si>
    <t xml:space="preserve">SH378</t>
  </si>
  <si>
    <t xml:space="preserve">SH379</t>
  </si>
  <si>
    <t xml:space="preserve">SH380</t>
  </si>
  <si>
    <t xml:space="preserve">SH381</t>
  </si>
  <si>
    <t xml:space="preserve">SH382</t>
  </si>
  <si>
    <t xml:space="preserve">SH383</t>
  </si>
  <si>
    <t xml:space="preserve">SH384</t>
  </si>
  <si>
    <t xml:space="preserve">SH385</t>
  </si>
  <si>
    <t xml:space="preserve">SH386</t>
  </si>
  <si>
    <t xml:space="preserve">SH387</t>
  </si>
  <si>
    <t xml:space="preserve">SH388</t>
  </si>
  <si>
    <t xml:space="preserve">SH389</t>
  </si>
  <si>
    <t xml:space="preserve">SH390</t>
  </si>
  <si>
    <t xml:space="preserve">SH391</t>
  </si>
  <si>
    <t xml:space="preserve">SH392</t>
  </si>
  <si>
    <t xml:space="preserve">Filtrado por fechas: 01/08/24 a 11/08/25</t>
  </si>
  <si>
    <t xml:space="preserve">NB490</t>
  </si>
  <si>
    <t xml:space="preserve">NB448</t>
  </si>
  <si>
    <t xml:space="preserve">7.5</t>
  </si>
  <si>
    <t xml:space="preserve">SG655</t>
  </si>
  <si>
    <t xml:space="preserve">SG656</t>
  </si>
  <si>
    <t xml:space="preserve">SG657</t>
  </si>
  <si>
    <t xml:space="preserve">SG658</t>
  </si>
  <si>
    <t xml:space="preserve">SG659</t>
  </si>
  <si>
    <t xml:space="preserve">SG660</t>
  </si>
  <si>
    <t xml:space="preserve">SG661</t>
  </si>
  <si>
    <t xml:space="preserve">SG662</t>
  </si>
  <si>
    <t xml:space="preserve">SG663</t>
  </si>
  <si>
    <t xml:space="preserve">SG664</t>
  </si>
  <si>
    <t xml:space="preserve">SG665</t>
  </si>
  <si>
    <t xml:space="preserve">SG666</t>
  </si>
  <si>
    <t xml:space="preserve">NB219</t>
  </si>
  <si>
    <t xml:space="preserve">NB221</t>
  </si>
  <si>
    <t xml:space="preserve">SG667</t>
  </si>
  <si>
    <t xml:space="preserve">SG668</t>
  </si>
  <si>
    <t xml:space="preserve">SG670</t>
  </si>
  <si>
    <t xml:space="preserve">SG671</t>
  </si>
  <si>
    <t xml:space="preserve">SG673</t>
  </si>
  <si>
    <t xml:space="preserve">SG674</t>
  </si>
  <si>
    <t xml:space="preserve">SG675</t>
  </si>
  <si>
    <t xml:space="preserve">SG676</t>
  </si>
  <si>
    <t xml:space="preserve">SG677</t>
  </si>
  <si>
    <t xml:space="preserve">SG678</t>
  </si>
  <si>
    <t xml:space="preserve">SG679</t>
  </si>
  <si>
    <t xml:space="preserve">SG680</t>
  </si>
  <si>
    <t xml:space="preserve">48</t>
  </si>
  <si>
    <t xml:space="preserve">NB222</t>
  </si>
  <si>
    <t xml:space="preserve">NB223</t>
  </si>
  <si>
    <t xml:space="preserve">NB224</t>
  </si>
  <si>
    <t xml:space="preserve">NB225</t>
  </si>
  <si>
    <t xml:space="preserve">NB226</t>
  </si>
  <si>
    <t xml:space="preserve">NB227</t>
  </si>
  <si>
    <t xml:space="preserve">NB228</t>
  </si>
  <si>
    <t xml:space="preserve">NB229</t>
  </si>
  <si>
    <t xml:space="preserve">NB230</t>
  </si>
  <si>
    <t xml:space="preserve">NB220</t>
  </si>
  <si>
    <t xml:space="preserve">NB231</t>
  </si>
  <si>
    <t xml:space="preserve">NB232</t>
  </si>
  <si>
    <t xml:space="preserve">SG681</t>
  </si>
  <si>
    <t xml:space="preserve">SG682</t>
  </si>
  <si>
    <t xml:space="preserve">SG684</t>
  </si>
  <si>
    <t xml:space="preserve">SG685</t>
  </si>
  <si>
    <t xml:space="preserve">SG686</t>
  </si>
  <si>
    <t xml:space="preserve">SG687</t>
  </si>
  <si>
    <t xml:space="preserve">NB233</t>
  </si>
  <si>
    <t xml:space="preserve">NB234</t>
  </si>
  <si>
    <t xml:space="preserve">NB235</t>
  </si>
  <si>
    <t xml:space="preserve">SG688</t>
  </si>
  <si>
    <t xml:space="preserve">SG689</t>
  </si>
  <si>
    <t xml:space="preserve">SG690</t>
  </si>
  <si>
    <t xml:space="preserve">NB236</t>
  </si>
  <si>
    <t xml:space="preserve">NB237</t>
  </si>
  <si>
    <t xml:space="preserve">32</t>
  </si>
  <si>
    <t xml:space="preserve">SG691</t>
  </si>
  <si>
    <t xml:space="preserve">SG692</t>
  </si>
  <si>
    <t xml:space="preserve">SG693</t>
  </si>
  <si>
    <t xml:space="preserve">SG694</t>
  </si>
  <si>
    <t xml:space="preserve">NB238</t>
  </si>
  <si>
    <t xml:space="preserve">NB239</t>
  </si>
  <si>
    <t xml:space="preserve">NB240</t>
  </si>
  <si>
    <t xml:space="preserve">NB241</t>
  </si>
  <si>
    <t xml:space="preserve">NB242</t>
  </si>
  <si>
    <t xml:space="preserve">SG695</t>
  </si>
  <si>
    <t xml:space="preserve">SG696</t>
  </si>
  <si>
    <t xml:space="preserve">SG697</t>
  </si>
  <si>
    <t xml:space="preserve">SG698</t>
  </si>
  <si>
    <t xml:space="preserve">SG699</t>
  </si>
  <si>
    <t xml:space="preserve">SG700</t>
  </si>
  <si>
    <t xml:space="preserve">SG701</t>
  </si>
  <si>
    <t xml:space="preserve">NB243</t>
  </si>
  <si>
    <t xml:space="preserve">NB244</t>
  </si>
  <si>
    <t xml:space="preserve">NB245</t>
  </si>
  <si>
    <t xml:space="preserve">NB246</t>
  </si>
  <si>
    <t xml:space="preserve">SG702</t>
  </si>
  <si>
    <t xml:space="preserve">NB247</t>
  </si>
  <si>
    <t xml:space="preserve">SG704</t>
  </si>
  <si>
    <t xml:space="preserve">SG705</t>
  </si>
  <si>
    <t xml:space="preserve">SG706</t>
  </si>
  <si>
    <t xml:space="preserve">SG707</t>
  </si>
  <si>
    <t xml:space="preserve">SG708</t>
  </si>
  <si>
    <t xml:space="preserve">SG709</t>
  </si>
  <si>
    <t xml:space="preserve">SG710</t>
  </si>
  <si>
    <t xml:space="preserve">SG711</t>
  </si>
  <si>
    <t xml:space="preserve">SG712</t>
  </si>
  <si>
    <t xml:space="preserve">NB248</t>
  </si>
  <si>
    <t xml:space="preserve">NB249</t>
  </si>
  <si>
    <t xml:space="preserve">NB250</t>
  </si>
  <si>
    <t xml:space="preserve">NB251</t>
  </si>
  <si>
    <t xml:space="preserve">NB252</t>
  </si>
  <si>
    <t xml:space="preserve">NB253</t>
  </si>
  <si>
    <t xml:space="preserve">NB254</t>
  </si>
  <si>
    <t xml:space="preserve">SG713</t>
  </si>
  <si>
    <t xml:space="preserve">SG714</t>
  </si>
  <si>
    <t xml:space="preserve">SG715</t>
  </si>
  <si>
    <t xml:space="preserve">SG716</t>
  </si>
  <si>
    <t xml:space="preserve">SG717</t>
  </si>
  <si>
    <t xml:space="preserve">SG718</t>
  </si>
  <si>
    <t xml:space="preserve">NB255</t>
  </si>
  <si>
    <t xml:space="preserve">SG720</t>
  </si>
  <si>
    <t xml:space="preserve">SG719</t>
  </si>
  <si>
    <t xml:space="preserve">SG721</t>
  </si>
  <si>
    <t xml:space="preserve">SG722</t>
  </si>
  <si>
    <t xml:space="preserve">SG723</t>
  </si>
  <si>
    <t xml:space="preserve">SG724</t>
  </si>
  <si>
    <t xml:space="preserve">SG725</t>
  </si>
  <si>
    <t xml:space="preserve">SG726</t>
  </si>
  <si>
    <t xml:space="preserve">SG727</t>
  </si>
  <si>
    <t xml:space="preserve">SG728</t>
  </si>
  <si>
    <t xml:space="preserve">SG729</t>
  </si>
  <si>
    <t xml:space="preserve">SG730</t>
  </si>
  <si>
    <t xml:space="preserve">SG731</t>
  </si>
  <si>
    <t xml:space="preserve">SG732</t>
  </si>
  <si>
    <t xml:space="preserve">SG733</t>
  </si>
  <si>
    <t xml:space="preserve">SG734</t>
  </si>
  <si>
    <t xml:space="preserve">SG735</t>
  </si>
  <si>
    <t xml:space="preserve">SG736</t>
  </si>
  <si>
    <t xml:space="preserve">SG737</t>
  </si>
  <si>
    <t xml:space="preserve">SG738</t>
  </si>
  <si>
    <t xml:space="preserve">SG739</t>
  </si>
  <si>
    <t xml:space="preserve">SG740</t>
  </si>
  <si>
    <t xml:space="preserve">NB256</t>
  </si>
  <si>
    <t xml:space="preserve">SG741</t>
  </si>
  <si>
    <t xml:space="preserve">SG742</t>
  </si>
  <si>
    <t xml:space="preserve">SG743</t>
  </si>
  <si>
    <t xml:space="preserve">SG744</t>
  </si>
  <si>
    <t xml:space="preserve">SG745</t>
  </si>
  <si>
    <t xml:space="preserve">SG746</t>
  </si>
  <si>
    <t xml:space="preserve">SG747</t>
  </si>
  <si>
    <t xml:space="preserve">SG748</t>
  </si>
  <si>
    <t xml:space="preserve">SG749</t>
  </si>
  <si>
    <t xml:space="preserve">SG750</t>
  </si>
  <si>
    <t xml:space="preserve">SG751</t>
  </si>
  <si>
    <t xml:space="preserve">SG752</t>
  </si>
  <si>
    <t xml:space="preserve">SG754</t>
  </si>
  <si>
    <t xml:space="preserve">7</t>
  </si>
  <si>
    <t xml:space="preserve">SG753</t>
  </si>
  <si>
    <t xml:space="preserve">SG755</t>
  </si>
  <si>
    <t xml:space="preserve">SG756</t>
  </si>
  <si>
    <t xml:space="preserve">SG757</t>
  </si>
  <si>
    <t xml:space="preserve">SG758</t>
  </si>
  <si>
    <t xml:space="preserve">SG759</t>
  </si>
  <si>
    <t xml:space="preserve">NB257</t>
  </si>
  <si>
    <t xml:space="preserve">SG760</t>
  </si>
  <si>
    <t xml:space="preserve">SG761</t>
  </si>
  <si>
    <t xml:space="preserve">SG762</t>
  </si>
  <si>
    <t xml:space="preserve">SG763</t>
  </si>
  <si>
    <t xml:space="preserve">SG764</t>
  </si>
  <si>
    <t xml:space="preserve">SG765</t>
  </si>
  <si>
    <t xml:space="preserve">SG766</t>
  </si>
  <si>
    <t xml:space="preserve">SG767</t>
  </si>
  <si>
    <t xml:space="preserve">SG768</t>
  </si>
  <si>
    <t xml:space="preserve">SG769</t>
  </si>
  <si>
    <t xml:space="preserve">SG770</t>
  </si>
  <si>
    <t xml:space="preserve">NB259</t>
  </si>
  <si>
    <t xml:space="preserve">NB258</t>
  </si>
  <si>
    <t xml:space="preserve">NB261</t>
  </si>
  <si>
    <t xml:space="preserve">NB262</t>
  </si>
  <si>
    <t xml:space="preserve">NB263</t>
  </si>
  <si>
    <t xml:space="preserve">SG771</t>
  </si>
  <si>
    <t xml:space="preserve">SG772</t>
  </si>
  <si>
    <t xml:space="preserve">SG773</t>
  </si>
  <si>
    <t xml:space="preserve">NB264</t>
  </si>
  <si>
    <t xml:space="preserve">NB265</t>
  </si>
  <si>
    <t xml:space="preserve">NB267</t>
  </si>
  <si>
    <t xml:space="preserve">NB268</t>
  </si>
  <si>
    <t xml:space="preserve">SG775</t>
  </si>
  <si>
    <t xml:space="preserve">SG778</t>
  </si>
  <si>
    <t xml:space="preserve">SG781</t>
  </si>
  <si>
    <t xml:space="preserve">SG782</t>
  </si>
  <si>
    <t xml:space="preserve">SG783</t>
  </si>
  <si>
    <t xml:space="preserve">SG784</t>
  </si>
  <si>
    <t xml:space="preserve">SG787</t>
  </si>
  <si>
    <t xml:space="preserve">SG788</t>
  </si>
  <si>
    <t xml:space="preserve">SG789</t>
  </si>
  <si>
    <t xml:space="preserve">SG790</t>
  </si>
  <si>
    <t xml:space="preserve">SG791</t>
  </si>
  <si>
    <t xml:space="preserve">SG792</t>
  </si>
  <si>
    <t xml:space="preserve">SG793</t>
  </si>
  <si>
    <t xml:space="preserve">SG794</t>
  </si>
  <si>
    <t xml:space="preserve">SG795</t>
  </si>
  <si>
    <t xml:space="preserve">SG683</t>
  </si>
  <si>
    <t xml:space="preserve">NB276</t>
  </si>
  <si>
    <t xml:space="preserve">NB277</t>
  </si>
  <si>
    <t xml:space="preserve">NB278</t>
  </si>
  <si>
    <t xml:space="preserve">NB279</t>
  </si>
  <si>
    <t xml:space="preserve">SG796</t>
  </si>
  <si>
    <t xml:space="preserve">SG797</t>
  </si>
  <si>
    <t xml:space="preserve">SG798</t>
  </si>
  <si>
    <t xml:space="preserve">SG800</t>
  </si>
  <si>
    <t xml:space="preserve">SG802</t>
  </si>
  <si>
    <t xml:space="preserve">SG803</t>
  </si>
  <si>
    <t xml:space="preserve">SG804</t>
  </si>
  <si>
    <t xml:space="preserve">SG805</t>
  </si>
  <si>
    <t xml:space="preserve">NB280</t>
  </si>
  <si>
    <t xml:space="preserve">NB281</t>
  </si>
  <si>
    <t xml:space="preserve">SG806</t>
  </si>
  <si>
    <t xml:space="preserve">SG807</t>
  </si>
  <si>
    <t xml:space="preserve">SG808</t>
  </si>
  <si>
    <t xml:space="preserve">SG809</t>
  </si>
  <si>
    <t xml:space="preserve">SG812</t>
  </si>
  <si>
    <t xml:space="preserve">SG813</t>
  </si>
  <si>
    <t xml:space="preserve">NB284</t>
  </si>
  <si>
    <t xml:space="preserve">SG815</t>
  </si>
  <si>
    <t xml:space="preserve">NB285</t>
  </si>
  <si>
    <t xml:space="preserve">NB286</t>
  </si>
  <si>
    <t xml:space="preserve">NB287</t>
  </si>
  <si>
    <t xml:space="preserve">NB288</t>
  </si>
  <si>
    <t xml:space="preserve">NB289</t>
  </si>
  <si>
    <t xml:space="preserve">NB290</t>
  </si>
  <si>
    <t xml:space="preserve">NB291</t>
  </si>
  <si>
    <t xml:space="preserve">NB292</t>
  </si>
  <si>
    <t xml:space="preserve">NB293</t>
  </si>
  <si>
    <t xml:space="preserve">NB294</t>
  </si>
  <si>
    <t xml:space="preserve">SG816</t>
  </si>
  <si>
    <t xml:space="preserve">SG817</t>
  </si>
  <si>
    <t xml:space="preserve">SG818</t>
  </si>
  <si>
    <t xml:space="preserve">NB304</t>
  </si>
  <si>
    <t xml:space="preserve">SG821</t>
  </si>
  <si>
    <t xml:space="preserve">SG822</t>
  </si>
  <si>
    <t xml:space="preserve">NB295</t>
  </si>
  <si>
    <t xml:space="preserve">NB296</t>
  </si>
  <si>
    <t xml:space="preserve">NB297</t>
  </si>
  <si>
    <t xml:space="preserve">NB298</t>
  </si>
  <si>
    <t xml:space="preserve">NB299</t>
  </si>
  <si>
    <t xml:space="preserve">NB300</t>
  </si>
  <si>
    <t xml:space="preserve">NB301</t>
  </si>
  <si>
    <t xml:space="preserve">NB302</t>
  </si>
  <si>
    <t xml:space="preserve">NB303</t>
  </si>
  <si>
    <t xml:space="preserve">SG823</t>
  </si>
  <si>
    <t xml:space="preserve">NB307</t>
  </si>
  <si>
    <t xml:space="preserve">NB308</t>
  </si>
  <si>
    <t xml:space="preserve">SG829</t>
  </si>
  <si>
    <t xml:space="preserve">8.5</t>
  </si>
  <si>
    <t xml:space="preserve">SG826</t>
  </si>
  <si>
    <t xml:space="preserve">NB309</t>
  </si>
  <si>
    <t xml:space="preserve">SG828</t>
  </si>
  <si>
    <t xml:space="preserve">NB311</t>
  </si>
  <si>
    <t xml:space="preserve">SG833</t>
  </si>
  <si>
    <t xml:space="preserve">NB314</t>
  </si>
  <si>
    <t xml:space="preserve">NB313</t>
  </si>
  <si>
    <t xml:space="preserve">SG853</t>
  </si>
  <si>
    <t xml:space="preserve">NB323</t>
  </si>
  <si>
    <t xml:space="preserve">SG848</t>
  </si>
  <si>
    <t xml:space="preserve">8</t>
  </si>
  <si>
    <t xml:space="preserve">NB326</t>
  </si>
  <si>
    <t xml:space="preserve">SG855</t>
  </si>
  <si>
    <t xml:space="preserve">NB327</t>
  </si>
  <si>
    <t xml:space="preserve">NB342</t>
  </si>
  <si>
    <t xml:space="preserve">9.5</t>
  </si>
  <si>
    <t xml:space="preserve">SG854</t>
  </si>
  <si>
    <t xml:space="preserve">NB337</t>
  </si>
  <si>
    <t xml:space="preserve">NB338</t>
  </si>
  <si>
    <t xml:space="preserve">SG862</t>
  </si>
  <si>
    <t xml:space="preserve">SG863</t>
  </si>
  <si>
    <t xml:space="preserve">SG864</t>
  </si>
  <si>
    <t xml:space="preserve">SG865</t>
  </si>
  <si>
    <t xml:space="preserve">NB330</t>
  </si>
  <si>
    <t xml:space="preserve">NB334</t>
  </si>
  <si>
    <t xml:space="preserve">NB335</t>
  </si>
  <si>
    <t xml:space="preserve">NB339</t>
  </si>
  <si>
    <t xml:space="preserve">NB340</t>
  </si>
  <si>
    <t xml:space="preserve">NB344</t>
  </si>
  <si>
    <t xml:space="preserve">NB345</t>
  </si>
  <si>
    <t xml:space="preserve">NB346</t>
  </si>
  <si>
    <t xml:space="preserve">NB347</t>
  </si>
  <si>
    <t xml:space="preserve">NB348</t>
  </si>
  <si>
    <t xml:space="preserve">NB349</t>
  </si>
  <si>
    <t xml:space="preserve">NB350</t>
  </si>
  <si>
    <t xml:space="preserve">NB351</t>
  </si>
  <si>
    <t xml:space="preserve">NB352</t>
  </si>
  <si>
    <t xml:space="preserve">NB353</t>
  </si>
  <si>
    <t xml:space="preserve">NB356</t>
  </si>
  <si>
    <t xml:space="preserve">SG867</t>
  </si>
  <si>
    <t xml:space="preserve">SG868</t>
  </si>
  <si>
    <t xml:space="preserve">SG869</t>
  </si>
  <si>
    <t xml:space="preserve">58</t>
  </si>
  <si>
    <t xml:space="preserve">SG870</t>
  </si>
  <si>
    <t xml:space="preserve">SG871</t>
  </si>
  <si>
    <t xml:space="preserve">SG872</t>
  </si>
  <si>
    <t xml:space="preserve">SG873</t>
  </si>
  <si>
    <t xml:space="preserve">SG874</t>
  </si>
  <si>
    <t xml:space="preserve">SG875</t>
  </si>
  <si>
    <t xml:space="preserve">SG876</t>
  </si>
  <si>
    <t xml:space="preserve">NB357</t>
  </si>
  <si>
    <t xml:space="preserve">NB358</t>
  </si>
  <si>
    <t xml:space="preserve">NB359</t>
  </si>
  <si>
    <t xml:space="preserve">NB360</t>
  </si>
  <si>
    <t xml:space="preserve">SG877</t>
  </si>
  <si>
    <t xml:space="preserve">SG878</t>
  </si>
  <si>
    <t xml:space="preserve">SG879</t>
  </si>
  <si>
    <t xml:space="preserve">SG880</t>
  </si>
  <si>
    <t xml:space="preserve">SG881</t>
  </si>
  <si>
    <t xml:space="preserve">SG883</t>
  </si>
  <si>
    <t xml:space="preserve">SG884</t>
  </si>
  <si>
    <t xml:space="preserve">SG885</t>
  </si>
  <si>
    <t xml:space="preserve">SG886</t>
  </si>
  <si>
    <t xml:space="preserve">SG887</t>
  </si>
  <si>
    <t xml:space="preserve">SG888</t>
  </si>
  <si>
    <t xml:space="preserve">SG889</t>
  </si>
  <si>
    <t xml:space="preserve">SG890</t>
  </si>
  <si>
    <t xml:space="preserve">SG891</t>
  </si>
  <si>
    <t xml:space="preserve">SG892</t>
  </si>
  <si>
    <t xml:space="preserve">SG893</t>
  </si>
  <si>
    <t xml:space="preserve">SG894</t>
  </si>
  <si>
    <t xml:space="preserve">SG897</t>
  </si>
  <si>
    <t xml:space="preserve">NB362</t>
  </si>
  <si>
    <t xml:space="preserve">NB363</t>
  </si>
  <si>
    <t xml:space="preserve">NB364</t>
  </si>
  <si>
    <t xml:space="preserve">NB365</t>
  </si>
  <si>
    <t xml:space="preserve">NB366</t>
  </si>
  <si>
    <t xml:space="preserve">NB367</t>
  </si>
  <si>
    <t xml:space="preserve">NB369</t>
  </si>
  <si>
    <t xml:space="preserve">NB370</t>
  </si>
  <si>
    <t xml:space="preserve">SG903</t>
  </si>
  <si>
    <t xml:space="preserve">NB378</t>
  </si>
  <si>
    <t xml:space="preserve">SG905</t>
  </si>
  <si>
    <t xml:space="preserve">SG906</t>
  </si>
  <si>
    <t xml:space="preserve">NB385</t>
  </si>
  <si>
    <t xml:space="preserve">30</t>
  </si>
  <si>
    <t xml:space="preserve">10</t>
  </si>
  <si>
    <t xml:space="preserve">SG929</t>
  </si>
  <si>
    <t xml:space="preserve">SG909</t>
  </si>
  <si>
    <t xml:space="preserve">SG916</t>
  </si>
  <si>
    <t xml:space="preserve">NB380</t>
  </si>
  <si>
    <t xml:space="preserve">NB381</t>
  </si>
  <si>
    <t xml:space="preserve">NB383</t>
  </si>
  <si>
    <t xml:space="preserve">NB384</t>
  </si>
  <si>
    <t xml:space="preserve">NB387</t>
  </si>
  <si>
    <t xml:space="preserve">SG898</t>
  </si>
  <si>
    <t xml:space="preserve">SG908</t>
  </si>
  <si>
    <t xml:space="preserve">SG911</t>
  </si>
  <si>
    <t xml:space="preserve">SG913</t>
  </si>
  <si>
    <t xml:space="preserve">SG914</t>
  </si>
  <si>
    <t xml:space="preserve">62</t>
  </si>
  <si>
    <t xml:space="preserve">SG915</t>
  </si>
  <si>
    <t xml:space="preserve">SG920</t>
  </si>
  <si>
    <t xml:space="preserve">SG922</t>
  </si>
  <si>
    <t xml:space="preserve">SG923</t>
  </si>
  <si>
    <t xml:space="preserve">SG924</t>
  </si>
  <si>
    <t xml:space="preserve">SG925</t>
  </si>
  <si>
    <t xml:space="preserve">SG927</t>
  </si>
  <si>
    <t xml:space="preserve">SG928</t>
  </si>
  <si>
    <t xml:space="preserve">SG930</t>
  </si>
  <si>
    <t xml:space="preserve">NB394</t>
  </si>
  <si>
    <t xml:space="preserve">SG931</t>
  </si>
  <si>
    <t xml:space="preserve">SG933</t>
  </si>
  <si>
    <t xml:space="preserve">SG934</t>
  </si>
  <si>
    <t xml:space="preserve">SG947</t>
  </si>
  <si>
    <t xml:space="preserve">NB402</t>
  </si>
  <si>
    <t xml:space="preserve">NB400</t>
  </si>
  <si>
    <t xml:space="preserve">SG935</t>
  </si>
  <si>
    <t xml:space="preserve">9.6</t>
  </si>
  <si>
    <t xml:space="preserve">SG940</t>
  </si>
  <si>
    <t xml:space="preserve">NB401</t>
  </si>
  <si>
    <t xml:space="preserve">SG938</t>
  </si>
  <si>
    <t xml:space="preserve">10.1</t>
  </si>
  <si>
    <t xml:space="preserve">SG942</t>
  </si>
  <si>
    <t xml:space="preserve">NB399</t>
  </si>
  <si>
    <t xml:space="preserve">SG948</t>
  </si>
  <si>
    <t xml:space="preserve">NB405</t>
  </si>
  <si>
    <t xml:space="preserve">SG939</t>
  </si>
  <si>
    <t xml:space="preserve">NB408</t>
  </si>
  <si>
    <t xml:space="preserve">NB407</t>
  </si>
  <si>
    <t xml:space="preserve">11</t>
  </si>
  <si>
    <t xml:space="preserve">NB406</t>
  </si>
  <si>
    <t xml:space="preserve">SG945</t>
  </si>
  <si>
    <t xml:space="preserve">10.5</t>
  </si>
  <si>
    <t xml:space="preserve">NB415</t>
  </si>
  <si>
    <t xml:space="preserve">NB409</t>
  </si>
  <si>
    <t xml:space="preserve">NB416</t>
  </si>
  <si>
    <t xml:space="preserve">SG953</t>
  </si>
  <si>
    <t xml:space="preserve">8.4</t>
  </si>
  <si>
    <t xml:space="preserve">SG950</t>
  </si>
  <si>
    <t xml:space="preserve">SG951</t>
  </si>
  <si>
    <t xml:space="preserve">NB412</t>
  </si>
  <si>
    <t xml:space="preserve">SG952</t>
  </si>
  <si>
    <t xml:space="preserve">SG962</t>
  </si>
  <si>
    <t xml:space="preserve">33</t>
  </si>
  <si>
    <t xml:space="preserve">8.6</t>
  </si>
  <si>
    <t xml:space="preserve">SG955</t>
  </si>
  <si>
    <t xml:space="preserve">9.2</t>
  </si>
  <si>
    <t xml:space="preserve">NB413</t>
  </si>
  <si>
    <t xml:space="preserve">7.6</t>
  </si>
  <si>
    <t xml:space="preserve">SG961</t>
  </si>
  <si>
    <t xml:space="preserve">9.9</t>
  </si>
  <si>
    <t xml:space="preserve">SG981</t>
  </si>
  <si>
    <t xml:space="preserve">SG985</t>
  </si>
  <si>
    <t xml:space="preserve">SG983</t>
  </si>
  <si>
    <t xml:space="preserve">SG967</t>
  </si>
  <si>
    <t xml:space="preserve">SG965</t>
  </si>
  <si>
    <t xml:space="preserve">SG966</t>
  </si>
  <si>
    <t xml:space="preserve">SG959</t>
  </si>
  <si>
    <t xml:space="preserve">8.3</t>
  </si>
  <si>
    <t xml:space="preserve">SG958</t>
  </si>
  <si>
    <t xml:space="preserve">SG960</t>
  </si>
  <si>
    <t xml:space="preserve">9.8</t>
  </si>
  <si>
    <t xml:space="preserve">SG982</t>
  </si>
  <si>
    <t xml:space="preserve">SG990</t>
  </si>
  <si>
    <t xml:space="preserve">NB418</t>
  </si>
  <si>
    <t xml:space="preserve">NB419</t>
  </si>
  <si>
    <t xml:space="preserve">SG969</t>
  </si>
  <si>
    <t xml:space="preserve">NB410</t>
  </si>
  <si>
    <t xml:space="preserve">SG957</t>
  </si>
  <si>
    <t xml:space="preserve">SG956</t>
  </si>
  <si>
    <t xml:space="preserve">SG954</t>
  </si>
  <si>
    <t xml:space="preserve">NB411</t>
  </si>
  <si>
    <t xml:space="preserve">9.1</t>
  </si>
  <si>
    <t xml:space="preserve">NB420</t>
  </si>
  <si>
    <t xml:space="preserve">SH001</t>
  </si>
  <si>
    <t xml:space="preserve">NB421</t>
  </si>
  <si>
    <t xml:space="preserve">SG979</t>
  </si>
  <si>
    <t xml:space="preserve">SG987</t>
  </si>
  <si>
    <t xml:space="preserve">SG964</t>
  </si>
  <si>
    <t xml:space="preserve">SG972</t>
  </si>
  <si>
    <t xml:space="preserve">SG975</t>
  </si>
  <si>
    <t xml:space="preserve">SG973</t>
  </si>
  <si>
    <t xml:space="preserve">SG977</t>
  </si>
  <si>
    <t xml:space="preserve">SG968</t>
  </si>
  <si>
    <t xml:space="preserve">SG974</t>
  </si>
  <si>
    <t xml:space="preserve">SG995</t>
  </si>
  <si>
    <t xml:space="preserve">SG991</t>
  </si>
  <si>
    <t xml:space="preserve">SG989</t>
  </si>
  <si>
    <t xml:space="preserve">SG992</t>
  </si>
  <si>
    <t xml:space="preserve">SG978</t>
  </si>
  <si>
    <t xml:space="preserve">SG986</t>
  </si>
  <si>
    <t xml:space="preserve">SG984</t>
  </si>
  <si>
    <t xml:space="preserve">NB424</t>
  </si>
  <si>
    <t xml:space="preserve">9,4</t>
  </si>
  <si>
    <t xml:space="preserve">NB425</t>
  </si>
  <si>
    <t xml:space="preserve">8,3</t>
  </si>
  <si>
    <t xml:space="preserve">SG993</t>
  </si>
  <si>
    <t xml:space="preserve">SG988</t>
  </si>
  <si>
    <t xml:space="preserve">SH006</t>
  </si>
  <si>
    <t xml:space="preserve">SG998</t>
  </si>
  <si>
    <t xml:space="preserve">SG997</t>
  </si>
  <si>
    <t xml:space="preserve">SH003</t>
  </si>
  <si>
    <t xml:space="preserve">SH005</t>
  </si>
  <si>
    <t xml:space="preserve">SG999</t>
  </si>
  <si>
    <t xml:space="preserve">SG994</t>
  </si>
  <si>
    <t xml:space="preserve">NB423</t>
  </si>
  <si>
    <t xml:space="preserve">8.8</t>
  </si>
  <si>
    <t xml:space="preserve">NB422</t>
  </si>
  <si>
    <t xml:space="preserve">SH016</t>
  </si>
  <si>
    <t xml:space="preserve">SH004</t>
  </si>
  <si>
    <t xml:space="preserve">SH007</t>
  </si>
  <si>
    <t xml:space="preserve">SH002</t>
  </si>
  <si>
    <t xml:space="preserve">SH010</t>
  </si>
  <si>
    <t xml:space="preserve">7.8</t>
  </si>
  <si>
    <t xml:space="preserve">SG971</t>
  </si>
  <si>
    <t xml:space="preserve">NB431</t>
  </si>
  <si>
    <t xml:space="preserve">NB430</t>
  </si>
  <si>
    <t xml:space="preserve">SH027</t>
  </si>
  <si>
    <t xml:space="preserve">NB427</t>
  </si>
  <si>
    <t xml:space="preserve">8.7</t>
  </si>
  <si>
    <t xml:space="preserve">SH014</t>
  </si>
  <si>
    <t xml:space="preserve">SG937</t>
  </si>
  <si>
    <t xml:space="preserve">11.2</t>
  </si>
  <si>
    <t xml:space="preserve">NB429</t>
  </si>
  <si>
    <t xml:space="preserve">SH008</t>
  </si>
  <si>
    <t xml:space="preserve">NB404</t>
  </si>
  <si>
    <t xml:space="preserve">SH033</t>
  </si>
  <si>
    <t xml:space="preserve">SH024</t>
  </si>
  <si>
    <t xml:space="preserve">SH015</t>
  </si>
  <si>
    <t xml:space="preserve">NB426</t>
  </si>
  <si>
    <t xml:space="preserve">SH013</t>
  </si>
  <si>
    <t xml:space="preserve">SH009</t>
  </si>
  <si>
    <t xml:space="preserve">8.1</t>
  </si>
  <si>
    <t xml:space="preserve">SH023</t>
  </si>
  <si>
    <t xml:space="preserve">SH017</t>
  </si>
  <si>
    <t xml:space="preserve">SH022</t>
  </si>
  <si>
    <t xml:space="preserve">SH035</t>
  </si>
  <si>
    <t xml:space="preserve">SH019</t>
  </si>
  <si>
    <t xml:space="preserve">SH020</t>
  </si>
  <si>
    <t xml:space="preserve">NB436</t>
  </si>
  <si>
    <t xml:space="preserve">NB428</t>
  </si>
  <si>
    <t xml:space="preserve">SH029</t>
  </si>
  <si>
    <t xml:space="preserve">SH025</t>
  </si>
  <si>
    <t xml:space="preserve">SH028</t>
  </si>
  <si>
    <t xml:space="preserve">SH021</t>
  </si>
  <si>
    <t xml:space="preserve">NB438</t>
  </si>
  <si>
    <t xml:space="preserve">SG943</t>
  </si>
  <si>
    <t xml:space="preserve">SH030</t>
  </si>
  <si>
    <t xml:space="preserve">SH031</t>
  </si>
  <si>
    <t xml:space="preserve">NB439</t>
  </si>
  <si>
    <t xml:space="preserve">SH037</t>
  </si>
  <si>
    <t xml:space="preserve">SG996</t>
  </si>
  <si>
    <t xml:space="preserve">SG980</t>
  </si>
  <si>
    <t xml:space="preserve">SG963</t>
  </si>
  <si>
    <t xml:space="preserve">NB432</t>
  </si>
  <si>
    <t xml:space="preserve">46</t>
  </si>
  <si>
    <t xml:space="preserve">7.9</t>
  </si>
  <si>
    <t xml:space="preserve">NB433</t>
  </si>
  <si>
    <t xml:space="preserve">SH032</t>
  </si>
  <si>
    <t xml:space="preserve">SH034</t>
  </si>
  <si>
    <t xml:space="preserve">8.2</t>
  </si>
  <si>
    <t xml:space="preserve">NB434</t>
  </si>
  <si>
    <t xml:space="preserve">NB435</t>
  </si>
  <si>
    <t xml:space="preserve">SH036</t>
  </si>
  <si>
    <t xml:space="preserve">NB451</t>
  </si>
  <si>
    <t xml:space="preserve">SH039</t>
  </si>
  <si>
    <t xml:space="preserve">NB443</t>
  </si>
  <si>
    <t xml:space="preserve">SH041</t>
  </si>
  <si>
    <t xml:space="preserve">SH038</t>
  </si>
  <si>
    <t xml:space="preserve">NB453</t>
  </si>
  <si>
    <t xml:space="preserve">NB452</t>
  </si>
  <si>
    <t xml:space="preserve">SH052</t>
  </si>
  <si>
    <t xml:space="preserve">SG976</t>
  </si>
  <si>
    <t xml:space="preserve">NB440</t>
  </si>
  <si>
    <t xml:space="preserve">SH043</t>
  </si>
  <si>
    <t xml:space="preserve">NB441</t>
  </si>
  <si>
    <t xml:space="preserve">NB444</t>
  </si>
  <si>
    <t xml:space="preserve">SH040</t>
  </si>
  <si>
    <t xml:space="preserve">NB455</t>
  </si>
  <si>
    <t xml:space="preserve">NB456</t>
  </si>
  <si>
    <t xml:space="preserve">NB457</t>
  </si>
  <si>
    <t xml:space="preserve">SH058</t>
  </si>
  <si>
    <t xml:space="preserve">NB446</t>
  </si>
  <si>
    <t xml:space="preserve">SH046</t>
  </si>
  <si>
    <t xml:space="preserve">6</t>
  </si>
  <si>
    <t xml:space="preserve">SH048</t>
  </si>
  <si>
    <t xml:space="preserve">NB447</t>
  </si>
  <si>
    <t xml:space="preserve">NB445</t>
  </si>
  <si>
    <t xml:space="preserve">SH060</t>
  </si>
  <si>
    <t xml:space="preserve">NB459</t>
  </si>
  <si>
    <t xml:space="preserve">NB460</t>
  </si>
  <si>
    <t xml:space="preserve">NB414</t>
  </si>
  <si>
    <t xml:space="preserve">SH064</t>
  </si>
  <si>
    <t xml:space="preserve">SH063</t>
  </si>
  <si>
    <t xml:space="preserve">SH061</t>
  </si>
  <si>
    <t xml:space="preserve">SH059</t>
  </si>
  <si>
    <t xml:space="preserve">SH057</t>
  </si>
  <si>
    <t xml:space="preserve">SH056</t>
  </si>
  <si>
    <t xml:space="preserve">SH055</t>
  </si>
  <si>
    <t xml:space="preserve">SH054</t>
  </si>
  <si>
    <t xml:space="preserve">SH053</t>
  </si>
  <si>
    <t xml:space="preserve">SH051</t>
  </si>
  <si>
    <t xml:space="preserve">SH050</t>
  </si>
  <si>
    <t xml:space="preserve">SH049</t>
  </si>
  <si>
    <t xml:space="preserve">SH047</t>
  </si>
  <si>
    <t xml:space="preserve">SH045</t>
  </si>
  <si>
    <t xml:space="preserve">SH044</t>
  </si>
  <si>
    <t xml:space="preserve">NB458</t>
  </si>
  <si>
    <t xml:space="preserve">NB450</t>
  </si>
  <si>
    <t xml:space="preserve">NB469</t>
  </si>
  <si>
    <t xml:space="preserve">NB462</t>
  </si>
  <si>
    <t xml:space="preserve">NB468</t>
  </si>
  <si>
    <t xml:space="preserve">NB461</t>
  </si>
  <si>
    <t xml:space="preserve">NB464</t>
  </si>
  <si>
    <t xml:space="preserve">SH071</t>
  </si>
  <si>
    <t xml:space="preserve">NB474</t>
  </si>
  <si>
    <t xml:space="preserve">NB478</t>
  </si>
  <si>
    <t xml:space="preserve">NB454</t>
  </si>
  <si>
    <t xml:space="preserve">NB466</t>
  </si>
  <si>
    <t xml:space="preserve">NB465</t>
  </si>
  <si>
    <t xml:space="preserve">SH087</t>
  </si>
  <si>
    <t xml:space="preserve">SH070</t>
  </si>
  <si>
    <t xml:space="preserve">SH066</t>
  </si>
  <si>
    <t xml:space="preserve">NB471</t>
  </si>
  <si>
    <t xml:space="preserve">NB417</t>
  </si>
  <si>
    <t xml:space="preserve">NB480</t>
  </si>
  <si>
    <t xml:space="preserve">SH097</t>
  </si>
  <si>
    <t xml:space="preserve">SH067</t>
  </si>
  <si>
    <t xml:space="preserve">SH094</t>
  </si>
  <si>
    <t xml:space="preserve">SH099</t>
  </si>
  <si>
    <t xml:space="preserve">SH098</t>
  </si>
  <si>
    <t xml:space="preserve">SH105</t>
  </si>
  <si>
    <t xml:space="preserve">SH101</t>
  </si>
  <si>
    <t xml:space="preserve">SH100</t>
  </si>
  <si>
    <t xml:space="preserve">NB472</t>
  </si>
  <si>
    <t xml:space="preserve">SH068</t>
  </si>
  <si>
    <t xml:space="preserve">NB470</t>
  </si>
  <si>
    <t xml:space="preserve">NB473</t>
  </si>
  <si>
    <t xml:space="preserve">SH026</t>
  </si>
  <si>
    <t xml:space="preserve">SH074</t>
  </si>
  <si>
    <t xml:space="preserve">SH076</t>
  </si>
  <si>
    <t xml:space="preserve">NB477</t>
  </si>
  <si>
    <t xml:space="preserve">SH082</t>
  </si>
  <si>
    <t xml:space="preserve">SH075</t>
  </si>
  <si>
    <t xml:space="preserve">SH072</t>
  </si>
  <si>
    <t xml:space="preserve">NB467</t>
  </si>
  <si>
    <t xml:space="preserve">SH084</t>
  </si>
  <si>
    <t xml:space="preserve">SH091</t>
  </si>
  <si>
    <t xml:space="preserve">SH012</t>
  </si>
  <si>
    <t xml:space="preserve">SH090</t>
  </si>
  <si>
    <t xml:space="preserve">SH088</t>
  </si>
  <si>
    <t xml:space="preserve">SH113</t>
  </si>
  <si>
    <t xml:space="preserve">SH115</t>
  </si>
  <si>
    <t xml:space="preserve">SH080</t>
  </si>
  <si>
    <t xml:space="preserve">SH114</t>
  </si>
  <si>
    <t xml:space="preserve">NB475</t>
  </si>
  <si>
    <t xml:space="preserve">SH117</t>
  </si>
  <si>
    <t xml:space="preserve">NB485</t>
  </si>
  <si>
    <t xml:space="preserve">SH118</t>
  </si>
  <si>
    <t xml:space="preserve">SH081</t>
  </si>
  <si>
    <t xml:space="preserve">SH073</t>
  </si>
  <si>
    <t xml:space="preserve">SH102</t>
  </si>
  <si>
    <t xml:space="preserve">SH096</t>
  </si>
  <si>
    <t xml:space="preserve">SH103</t>
  </si>
  <si>
    <t xml:space="preserve">SH104</t>
  </si>
  <si>
    <t xml:space="preserve">NB482</t>
  </si>
  <si>
    <t xml:space="preserve">SH122</t>
  </si>
  <si>
    <t xml:space="preserve">SH083</t>
  </si>
  <si>
    <t xml:space="preserve">NB488</t>
  </si>
  <si>
    <t xml:space="preserve">SH123</t>
  </si>
  <si>
    <t xml:space="preserve">SH079</t>
  </si>
  <si>
    <t xml:space="preserve">SH089</t>
  </si>
  <si>
    <t xml:space="preserve">SH108</t>
  </si>
  <si>
    <t xml:space="preserve">SH107</t>
  </si>
  <si>
    <t xml:space="preserve">SH121</t>
  </si>
  <si>
    <t xml:space="preserve">SH106</t>
  </si>
  <si>
    <t xml:space="preserve">SH092</t>
  </si>
  <si>
    <t xml:space="preserve">SH128</t>
  </si>
  <si>
    <t xml:space="preserve">SH111</t>
  </si>
  <si>
    <t xml:space="preserve">SH109</t>
  </si>
  <si>
    <t xml:space="preserve">SH110</t>
  </si>
  <si>
    <t xml:space="preserve">SH124</t>
  </si>
  <si>
    <t xml:space="preserve">SH127</t>
  </si>
  <si>
    <t xml:space="preserve">NB487</t>
  </si>
  <si>
    <t xml:space="preserve">SH119</t>
  </si>
  <si>
    <t xml:space="preserve">NB492</t>
  </si>
  <si>
    <t xml:space="preserve">SH137</t>
  </si>
  <si>
    <t xml:space="preserve">SH140</t>
  </si>
  <si>
    <t xml:space="preserve">NB489</t>
  </si>
  <si>
    <t xml:space="preserve">NB486</t>
  </si>
  <si>
    <t xml:space="preserve">SH125</t>
  </si>
  <si>
    <t xml:space="preserve">SH129</t>
  </si>
  <si>
    <t xml:space="preserve">SH120</t>
  </si>
  <si>
    <t xml:space="preserve">SH130</t>
  </si>
  <si>
    <t xml:space="preserve">NB484</t>
  </si>
  <si>
    <t xml:space="preserve">NB483</t>
  </si>
  <si>
    <t xml:space="preserve">NB481</t>
  </si>
  <si>
    <t xml:space="preserve">NB479</t>
  </si>
  <si>
    <t xml:space="preserve">NB476</t>
  </si>
  <si>
    <t xml:space="preserve">NB449</t>
  </si>
  <si>
    <t xml:space="preserve">NB442</t>
  </si>
  <si>
    <t xml:space="preserve">SH145</t>
  </si>
  <si>
    <t xml:space="preserve">SH144</t>
  </si>
  <si>
    <t xml:space="preserve">SH143</t>
  </si>
  <si>
    <t xml:space="preserve">SH142</t>
  </si>
  <si>
    <t xml:space="preserve">SH139</t>
  </si>
  <si>
    <t xml:space="preserve">SH138</t>
  </si>
  <si>
    <t xml:space="preserve">SH136</t>
  </si>
  <si>
    <t xml:space="preserve">SH135</t>
  </si>
  <si>
    <t xml:space="preserve">SH134</t>
  </si>
  <si>
    <t xml:space="preserve">SH133</t>
  </si>
  <si>
    <t xml:space="preserve">SH131</t>
  </si>
  <si>
    <t xml:space="preserve">SH126</t>
  </si>
  <si>
    <t xml:space="preserve">SH095</t>
  </si>
  <si>
    <t xml:space="preserve">SH093</t>
  </si>
  <si>
    <t xml:space="preserve">SH086</t>
  </si>
  <si>
    <t xml:space="preserve">SH085</t>
  </si>
  <si>
    <t xml:space="preserve">SH148</t>
  </si>
  <si>
    <t xml:space="preserve">SH150</t>
  </si>
  <si>
    <t xml:space="preserve">SH151</t>
  </si>
  <si>
    <t xml:space="preserve">SH152</t>
  </si>
  <si>
    <t xml:space="preserve">SH153</t>
  </si>
  <si>
    <t xml:space="preserve">SH154</t>
  </si>
  <si>
    <t xml:space="preserve">SH155</t>
  </si>
  <si>
    <t xml:space="preserve">SG896</t>
  </si>
  <si>
    <t xml:space="preserve">NB393</t>
  </si>
  <si>
    <t xml:space="preserve">9,2</t>
  </si>
  <si>
    <t xml:space="preserve">NB392</t>
  </si>
  <si>
    <t xml:space="preserve">NB396</t>
  </si>
  <si>
    <t xml:space="preserve">NB395</t>
  </si>
  <si>
    <t xml:space="preserve">9,9</t>
  </si>
  <si>
    <t xml:space="preserve">NB389</t>
  </si>
  <si>
    <t xml:space="preserve">NB398</t>
  </si>
  <si>
    <t xml:space="preserve">9,6</t>
  </si>
  <si>
    <t xml:space="preserve">SG941</t>
  </si>
  <si>
    <t xml:space="preserve">9,5</t>
  </si>
  <si>
    <t xml:space="preserve">SG932</t>
  </si>
  <si>
    <t xml:space="preserve">8,5</t>
  </si>
  <si>
    <t xml:space="preserve">SG918</t>
  </si>
  <si>
    <t xml:space="preserve">SG936</t>
  </si>
  <si>
    <t xml:space="preserve">10,5</t>
  </si>
  <si>
    <t xml:space="preserve">NB397</t>
  </si>
  <si>
    <t xml:space="preserve">NB403</t>
  </si>
  <si>
    <t xml:space="preserve">SH156</t>
  </si>
  <si>
    <t xml:space="preserve">SH158</t>
  </si>
  <si>
    <t xml:space="preserve">SH159</t>
  </si>
  <si>
    <t xml:space="preserve">SH162</t>
  </si>
  <si>
    <t xml:space="preserve">SH163</t>
  </si>
  <si>
    <t xml:space="preserve">SG907</t>
  </si>
  <si>
    <t xml:space="preserve">NB496</t>
  </si>
  <si>
    <t xml:space="preserve">NB497</t>
  </si>
  <si>
    <t xml:space="preserve">NB499</t>
  </si>
  <si>
    <t xml:space="preserve">SH173</t>
  </si>
  <si>
    <t xml:space="preserve">SH174</t>
  </si>
  <si>
    <t xml:space="preserve">SH176</t>
  </si>
  <si>
    <t xml:space="preserve">NB502</t>
  </si>
  <si>
    <t xml:space="preserve">SH179</t>
  </si>
  <si>
    <t xml:space="preserve">NB506</t>
  </si>
  <si>
    <t xml:space="preserve">SH000</t>
  </si>
  <si>
    <t xml:space="preserve">NB513</t>
  </si>
  <si>
    <t xml:space="preserve">SH207</t>
  </si>
  <si>
    <t xml:space="preserve">B549</t>
  </si>
  <si>
    <t xml:space="preserve">NB553</t>
  </si>
  <si>
    <t xml:space="preserve">NB552</t>
  </si>
  <si>
    <t xml:space="preserve">SH242</t>
  </si>
  <si>
    <t xml:space="preserve">SH243</t>
  </si>
  <si>
    <t xml:space="preserve">SH251</t>
  </si>
  <si>
    <t xml:space="preserve">SH250</t>
  </si>
  <si>
    <t xml:space="preserve">SH252</t>
  </si>
  <si>
    <t xml:space="preserve">SH257</t>
  </si>
  <si>
    <t xml:space="preserve">NB568</t>
  </si>
  <si>
    <t xml:space="preserve">SH310</t>
  </si>
  <si>
    <t xml:space="preserve">SH339</t>
  </si>
  <si>
    <t xml:space="preserve">SH345</t>
  </si>
  <si>
    <t xml:space="preserve">Fecha de muerte</t>
  </si>
  <si>
    <t xml:space="preserve">Comentario</t>
  </si>
  <si>
    <t xml:space="preserve">Fue retratado</t>
  </si>
  <si>
    <t xml:space="preserve">Edad a Muerte (Dias)</t>
  </si>
  <si>
    <t xml:space="preserve">Abomasitis </t>
  </si>
  <si>
    <t xml:space="preserve">NO</t>
  </si>
  <si>
    <t xml:space="preserve">Septicemia </t>
  </si>
  <si>
    <t xml:space="preserve">Diarrea sangre </t>
  </si>
  <si>
    <t xml:space="preserve">Causa diarrea </t>
  </si>
  <si>
    <t xml:space="preserve">Mala formación en la cabeza de nacimiento </t>
  </si>
  <si>
    <t xml:space="preserve">Neumonía </t>
  </si>
  <si>
    <t xml:space="preserve">Diarrea sangre</t>
  </si>
  <si>
    <t xml:space="preserve">SH078</t>
  </si>
  <si>
    <t xml:space="preserve">Diarrea</t>
  </si>
  <si>
    <t xml:space="preserve">Onfalitis (pupo)</t>
  </si>
  <si>
    <t xml:space="preserve">Diarrea crónica </t>
  </si>
  <si>
    <t xml:space="preserve">SH069</t>
  </si>
  <si>
    <t xml:space="preserve">SH062</t>
  </si>
  <si>
    <t xml:space="preserve">SH011</t>
  </si>
  <si>
    <t xml:space="preserve">Causa de muerte costririal </t>
  </si>
  <si>
    <t xml:space="preserve">SG9933</t>
  </si>
  <si>
    <t xml:space="preserve">SG970</t>
  </si>
  <si>
    <t xml:space="preserve">SG949</t>
  </si>
  <si>
    <t xml:space="preserve">Neumonía crónica...</t>
  </si>
  <si>
    <t xml:space="preserve">SG901</t>
  </si>
  <si>
    <t xml:space="preserve">Otitis</t>
  </si>
  <si>
    <t xml:space="preserve">Causa diarrea crónica </t>
  </si>
  <si>
    <t xml:space="preserve">SG866</t>
  </si>
  <si>
    <t xml:space="preserve">Neumonia leve</t>
  </si>
  <si>
    <t xml:space="preserve">Diarrea Grave (sangre) </t>
  </si>
  <si>
    <t xml:space="preserve">SG851</t>
  </si>
  <si>
    <t xml:space="preserve">Neumonia + Diarrea </t>
  </si>
  <si>
    <t xml:space="preserve">Causa de muerte diarrea sangre</t>
  </si>
  <si>
    <t xml:space="preserve">SG840</t>
  </si>
  <si>
    <t xml:space="preserve">Diarrea.moderada</t>
  </si>
  <si>
    <t xml:space="preserve">A muerto</t>
  </si>
  <si>
    <t xml:space="preserve">SG832</t>
  </si>
  <si>
    <t xml:space="preserve">SG827</t>
  </si>
  <si>
    <t xml:space="preserve">Neomonia leve</t>
  </si>
  <si>
    <t xml:space="preserve">Muerto</t>
  </si>
  <si>
    <t xml:space="preserve">Estaba con tratamiento de neumonía </t>
  </si>
  <si>
    <t xml:space="preserve">Causa pudo ser golpeado nel parto..</t>
  </si>
  <si>
    <t xml:space="preserve">Está ternera fue lastimada y nunca se pudo recuperar </t>
  </si>
  <si>
    <t xml:space="preserve">SG672</t>
  </si>
  <si>
    <t xml:space="preserve">Causa neumonía semana 5</t>
  </si>
  <si>
    <t xml:space="preserve">Causa de muerte neumonía...</t>
  </si>
  <si>
    <t xml:space="preserve">SG636</t>
  </si>
  <si>
    <t xml:space="preserve">Causa neumonía crónica </t>
  </si>
  <si>
    <t xml:space="preserve">SG631</t>
  </si>
  <si>
    <t xml:space="preserve">SG467</t>
  </si>
  <si>
    <t xml:space="preserve">SG444</t>
  </si>
  <si>
    <t xml:space="preserve">Se carneo x problemas de no poder quedar parado</t>
  </si>
  <si>
    <t xml:space="preserve">SG442</t>
  </si>
  <si>
    <t xml:space="preserve">SG428</t>
  </si>
  <si>
    <t xml:space="preserve">SG408</t>
  </si>
  <si>
    <t xml:space="preserve">SG384</t>
  </si>
  <si>
    <t xml:space="preserve">SG326</t>
  </si>
  <si>
    <t xml:space="preserve">SG313</t>
  </si>
  <si>
    <t xml:space="preserve">SG304</t>
  </si>
  <si>
    <t xml:space="preserve">Nb425</t>
  </si>
  <si>
    <t xml:space="preserve">Neumonía grave</t>
  </si>
  <si>
    <t xml:space="preserve">Causa bomaciti </t>
  </si>
  <si>
    <t xml:space="preserve">No sé paraba ni tomaba leche </t>
  </si>
  <si>
    <t xml:space="preserve">Causa peritonitis </t>
  </si>
  <si>
    <t xml:space="preserve">Infección nel pupo</t>
  </si>
  <si>
    <t xml:space="preserve">Causa neumonía </t>
  </si>
  <si>
    <t xml:space="preserve">Neumonía crónica </t>
  </si>
  <si>
    <t xml:space="preserve">Neumonía grave </t>
  </si>
  <si>
    <t xml:space="preserve">NB391</t>
  </si>
  <si>
    <t xml:space="preserve">Ingreso 1/02 murió hoy</t>
  </si>
  <si>
    <t xml:space="preserve">NB390</t>
  </si>
  <si>
    <t xml:space="preserve">Ingreso ayer murió hoy ya ingreso con diarrea </t>
  </si>
  <si>
    <t xml:space="preserve">NB386</t>
  </si>
  <si>
    <t xml:space="preserve">Ingreso 24/02 murió hoy</t>
  </si>
  <si>
    <t xml:space="preserve">NB373</t>
  </si>
  <si>
    <t xml:space="preserve">Causa se pudo aver perforado al calostrar</t>
  </si>
  <si>
    <t xml:space="preserve">NB368</t>
  </si>
  <si>
    <t xml:space="preserve">Causa costridia</t>
  </si>
  <si>
    <t xml:space="preserve">Causa de muerte diarrea sangre </t>
  </si>
  <si>
    <t xml:space="preserve">NB341</t>
  </si>
  <si>
    <t xml:space="preserve">Neumonía crónica recria</t>
  </si>
  <si>
    <t xml:space="preserve">NB202</t>
  </si>
  <si>
    <t xml:space="preserve">Causa neumonía más diarrea </t>
  </si>
  <si>
    <t xml:space="preserve">NB200</t>
  </si>
  <si>
    <t xml:space="preserve">NB179</t>
  </si>
  <si>
    <t xml:space="preserve">Causa diarrea sangre</t>
  </si>
  <si>
    <t xml:space="preserve">NB174</t>
  </si>
  <si>
    <t xml:space="preserve">Causa neumonia crónica </t>
  </si>
  <si>
    <t xml:space="preserve">NB167</t>
  </si>
  <si>
    <t xml:space="preserve">NB154</t>
  </si>
  <si>
    <t xml:space="preserve">NB152</t>
  </si>
  <si>
    <t xml:space="preserve">NB150</t>
  </si>
  <si>
    <t xml:space="preserve">NB143</t>
  </si>
  <si>
    <t xml:space="preserve">NB130</t>
  </si>
  <si>
    <t xml:space="preserve">NB101</t>
  </si>
  <si>
    <t xml:space="preserve">NB063</t>
  </si>
  <si>
    <t xml:space="preserve">NB057</t>
  </si>
  <si>
    <t xml:space="preserve">NB053</t>
  </si>
  <si>
    <t xml:space="preserve">NB050</t>
  </si>
  <si>
    <t xml:space="preserve">NB047</t>
  </si>
  <si>
    <t xml:space="preserve">NB045</t>
  </si>
  <si>
    <t xml:space="preserve">NB043</t>
  </si>
  <si>
    <t xml:space="preserve">NB040</t>
  </si>
  <si>
    <t xml:space="preserve">NB025</t>
  </si>
  <si>
    <t xml:space="preserve">Edad a tratamiento (Días)</t>
  </si>
  <si>
    <t xml:space="preserve">Estado</t>
  </si>
  <si>
    <t xml:space="preserve">NB151</t>
  </si>
  <si>
    <t xml:space="preserve">Recuperado</t>
  </si>
  <si>
    <t xml:space="preserve">Murió</t>
  </si>
  <si>
    <t xml:space="preserve">NB166</t>
  </si>
  <si>
    <t xml:space="preserve">NB171</t>
  </si>
  <si>
    <t xml:space="preserve">SG485</t>
  </si>
  <si>
    <t xml:space="preserve">SG490</t>
  </si>
  <si>
    <t xml:space="preserve">SG493</t>
  </si>
  <si>
    <t xml:space="preserve">NB180</t>
  </si>
  <si>
    <t xml:space="preserve">NB184</t>
  </si>
  <si>
    <t xml:space="preserve">SG499</t>
  </si>
  <si>
    <t xml:space="preserve">SG502</t>
  </si>
  <si>
    <t xml:space="preserve">SG514</t>
  </si>
  <si>
    <t xml:space="preserve">NB186</t>
  </si>
  <si>
    <t xml:space="preserve">NB193</t>
  </si>
  <si>
    <t xml:space="preserve">SG518</t>
  </si>
  <si>
    <t xml:space="preserve">SG505</t>
  </si>
  <si>
    <t xml:space="preserve">SG507</t>
  </si>
  <si>
    <t xml:space="preserve">SG521</t>
  </si>
  <si>
    <t xml:space="preserve">SG522</t>
  </si>
  <si>
    <t xml:space="preserve">NB189</t>
  </si>
  <si>
    <t xml:space="preserve">NB190</t>
  </si>
  <si>
    <t xml:space="preserve">SG525</t>
  </si>
  <si>
    <t xml:space="preserve">NB191</t>
  </si>
  <si>
    <t xml:space="preserve">SG552</t>
  </si>
  <si>
    <t xml:space="preserve">NB201</t>
  </si>
  <si>
    <t xml:space="preserve">SG529</t>
  </si>
  <si>
    <t xml:space="preserve">SG526</t>
  </si>
  <si>
    <t xml:space="preserve">SG531</t>
  </si>
  <si>
    <t xml:space="preserve">NB198</t>
  </si>
  <si>
    <t xml:space="preserve">SG545</t>
  </si>
  <si>
    <t xml:space="preserve">SG547</t>
  </si>
  <si>
    <t xml:space="preserve">NB203</t>
  </si>
  <si>
    <t xml:space="preserve">NB204</t>
  </si>
  <si>
    <t xml:space="preserve">SG539</t>
  </si>
  <si>
    <t xml:space="preserve">SG537</t>
  </si>
  <si>
    <t xml:space="preserve">SG548</t>
  </si>
  <si>
    <t xml:space="preserve">NB205</t>
  </si>
  <si>
    <t xml:space="preserve">SG558</t>
  </si>
  <si>
    <t xml:space="preserve">SG560</t>
  </si>
  <si>
    <t xml:space="preserve">SG561</t>
  </si>
  <si>
    <t xml:space="preserve">SG562</t>
  </si>
  <si>
    <t xml:space="preserve">NB196</t>
  </si>
  <si>
    <t xml:space="preserve">SG563</t>
  </si>
  <si>
    <t xml:space="preserve">NB206</t>
  </si>
  <si>
    <t xml:space="preserve">NB207</t>
  </si>
  <si>
    <t xml:space="preserve">SG491</t>
  </si>
  <si>
    <t xml:space="preserve">SG564</t>
  </si>
  <si>
    <t xml:space="preserve">SG565</t>
  </si>
  <si>
    <t xml:space="preserve">SG542</t>
  </si>
  <si>
    <t xml:space="preserve">NB212</t>
  </si>
  <si>
    <t xml:space="preserve">NB209</t>
  </si>
  <si>
    <t xml:space="preserve">NB211</t>
  </si>
  <si>
    <t xml:space="preserve">SG567</t>
  </si>
  <si>
    <t xml:space="preserve">SG568</t>
  </si>
  <si>
    <t xml:space="preserve">SG569</t>
  </si>
  <si>
    <t xml:space="preserve">SG571</t>
  </si>
  <si>
    <t xml:space="preserve">SG572</t>
  </si>
  <si>
    <t xml:space="preserve">SG575</t>
  </si>
  <si>
    <t xml:space="preserve">SG576</t>
  </si>
  <si>
    <t xml:space="preserve">NB213</t>
  </si>
  <si>
    <t xml:space="preserve">NB214</t>
  </si>
  <si>
    <t xml:space="preserve">NB215</t>
  </si>
  <si>
    <t xml:space="preserve">SG577</t>
  </si>
  <si>
    <t xml:space="preserve">SG578</t>
  </si>
  <si>
    <t xml:space="preserve">SG582</t>
  </si>
  <si>
    <t xml:space="preserve">SG579</t>
  </si>
  <si>
    <t xml:space="preserve">SG598</t>
  </si>
  <si>
    <t xml:space="preserve">SG586</t>
  </si>
  <si>
    <t xml:space="preserve">SG583</t>
  </si>
  <si>
    <t xml:space="preserve">SG588</t>
  </si>
  <si>
    <t xml:space="preserve">SG587</t>
  </si>
  <si>
    <t xml:space="preserve">SG589</t>
  </si>
  <si>
    <t xml:space="preserve">SG593</t>
  </si>
  <si>
    <t xml:space="preserve">SG617</t>
  </si>
  <si>
    <t xml:space="preserve">SG591</t>
  </si>
  <si>
    <t xml:space="preserve">SG595</t>
  </si>
  <si>
    <t xml:space="preserve">SG606</t>
  </si>
  <si>
    <t xml:space="preserve">SG585</t>
  </si>
  <si>
    <t xml:space="preserve">SG594</t>
  </si>
  <si>
    <t xml:space="preserve">SG596</t>
  </si>
  <si>
    <t xml:space="preserve">SG597</t>
  </si>
  <si>
    <t xml:space="preserve">SG599</t>
  </si>
  <si>
    <t xml:space="preserve">SG600</t>
  </si>
  <si>
    <t xml:space="preserve">SG602</t>
  </si>
  <si>
    <t xml:space="preserve">SG604</t>
  </si>
  <si>
    <t xml:space="preserve">SG605</t>
  </si>
  <si>
    <t xml:space="preserve">SG607</t>
  </si>
  <si>
    <t xml:space="preserve">SG608</t>
  </si>
  <si>
    <t xml:space="preserve">SG609</t>
  </si>
  <si>
    <t xml:space="preserve">SG610</t>
  </si>
  <si>
    <t xml:space="preserve">SG611</t>
  </si>
  <si>
    <t xml:space="preserve">SG612</t>
  </si>
  <si>
    <t xml:space="preserve">SG613</t>
  </si>
  <si>
    <t xml:space="preserve">SG614</t>
  </si>
  <si>
    <t xml:space="preserve">SG616</t>
  </si>
  <si>
    <t xml:space="preserve">SG618</t>
  </si>
  <si>
    <t xml:space="preserve">SG619</t>
  </si>
  <si>
    <t xml:space="preserve">SG620</t>
  </si>
  <si>
    <t xml:space="preserve">SG621</t>
  </si>
  <si>
    <t xml:space="preserve">SG622</t>
  </si>
  <si>
    <t xml:space="preserve">SG623</t>
  </si>
  <si>
    <t xml:space="preserve">SG624</t>
  </si>
  <si>
    <t xml:space="preserve">SG626</t>
  </si>
  <si>
    <t xml:space="preserve">SG627</t>
  </si>
  <si>
    <t xml:space="preserve">SG628</t>
  </si>
  <si>
    <t xml:space="preserve">SG629</t>
  </si>
  <si>
    <t xml:space="preserve">SG630</t>
  </si>
  <si>
    <t xml:space="preserve">SG632</t>
  </si>
  <si>
    <t xml:space="preserve">Terramicina </t>
  </si>
  <si>
    <t xml:space="preserve">SG633</t>
  </si>
  <si>
    <t xml:space="preserve">SG634</t>
  </si>
  <si>
    <t xml:space="preserve">SG635</t>
  </si>
  <si>
    <t xml:space="preserve">SG637</t>
  </si>
  <si>
    <t xml:space="preserve">SG638</t>
  </si>
  <si>
    <t xml:space="preserve">SG639</t>
  </si>
  <si>
    <t xml:space="preserve">SG640</t>
  </si>
  <si>
    <t xml:space="preserve">SG641</t>
  </si>
  <si>
    <t xml:space="preserve">SG642</t>
  </si>
  <si>
    <t xml:space="preserve">SG643</t>
  </si>
  <si>
    <t xml:space="preserve">SG644</t>
  </si>
  <si>
    <t xml:space="preserve">SG645</t>
  </si>
  <si>
    <t xml:space="preserve">SG646</t>
  </si>
  <si>
    <t xml:space="preserve">SG647</t>
  </si>
  <si>
    <t xml:space="preserve">SG648</t>
  </si>
  <si>
    <t xml:space="preserve">SG649</t>
  </si>
  <si>
    <t xml:space="preserve">SG650</t>
  </si>
  <si>
    <t xml:space="preserve">SG651</t>
  </si>
  <si>
    <t xml:space="preserve">SG652</t>
  </si>
  <si>
    <t xml:space="preserve">NB216</t>
  </si>
  <si>
    <t xml:space="preserve">NB217</t>
  </si>
  <si>
    <t xml:space="preserve">NB218</t>
  </si>
  <si>
    <t xml:space="preserve">NB197</t>
  </si>
  <si>
    <t xml:space="preserve">SG653</t>
  </si>
  <si>
    <t xml:space="preserve">SG654</t>
  </si>
  <si>
    <t xml:space="preserve">SG703</t>
  </si>
  <si>
    <t xml:space="preserve">NB260</t>
  </si>
  <si>
    <t xml:space="preserve">NB266</t>
  </si>
  <si>
    <t xml:space="preserve">SG774</t>
  </si>
  <si>
    <t xml:space="preserve">SG776</t>
  </si>
  <si>
    <t xml:space="preserve">NB271</t>
  </si>
  <si>
    <t xml:space="preserve">SG777</t>
  </si>
  <si>
    <t xml:space="preserve">SG779</t>
  </si>
  <si>
    <t xml:space="preserve">NB270</t>
  </si>
  <si>
    <t xml:space="preserve">SG780</t>
  </si>
  <si>
    <t xml:space="preserve">NB274</t>
  </si>
  <si>
    <t xml:space="preserve">NB272</t>
  </si>
  <si>
    <t xml:space="preserve">NB273</t>
  </si>
  <si>
    <t xml:space="preserve">SG785</t>
  </si>
  <si>
    <t xml:space="preserve">SG786</t>
  </si>
  <si>
    <t xml:space="preserve">SG810</t>
  </si>
  <si>
    <t xml:space="preserve">SG811</t>
  </si>
  <si>
    <t xml:space="preserve">NB282</t>
  </si>
  <si>
    <t xml:space="preserve">SG814</t>
  </si>
  <si>
    <t xml:space="preserve">NG809</t>
  </si>
  <si>
    <t xml:space="preserve">NG808</t>
  </si>
  <si>
    <t xml:space="preserve">SG819</t>
  </si>
  <si>
    <t xml:space="preserve">SG820</t>
  </si>
  <si>
    <t xml:space="preserve">NB306</t>
  </si>
  <si>
    <t xml:space="preserve">SG824</t>
  </si>
  <si>
    <t xml:space="preserve">SG825</t>
  </si>
  <si>
    <t xml:space="preserve">SG831</t>
  </si>
  <si>
    <t xml:space="preserve">SG844</t>
  </si>
  <si>
    <t xml:space="preserve">NB336</t>
  </si>
  <si>
    <t xml:space="preserve">NB355</t>
  </si>
  <si>
    <t xml:space="preserve">NB354</t>
  </si>
  <si>
    <t xml:space="preserve">Diarrea leve (Sin fiebre, sin sangre, no es liquida)</t>
  </si>
  <si>
    <t xml:space="preserve">SG882</t>
  </si>
  <si>
    <t xml:space="preserve">NB372</t>
  </si>
  <si>
    <t xml:space="preserve">NB371</t>
  </si>
  <si>
    <t xml:space="preserve">SG899</t>
  </si>
  <si>
    <t xml:space="preserve">SG904</t>
  </si>
  <si>
    <t xml:space="preserve">NB377</t>
  </si>
  <si>
    <t xml:space="preserve">SG902</t>
  </si>
  <si>
    <t xml:space="preserve">SG900</t>
  </si>
  <si>
    <t xml:space="preserve">NB376</t>
  </si>
  <si>
    <t xml:space="preserve">NB375</t>
  </si>
  <si>
    <t xml:space="preserve">SG926</t>
  </si>
  <si>
    <t xml:space="preserve">NB374</t>
  </si>
  <si>
    <t xml:space="preserve">SG912</t>
  </si>
  <si>
    <t xml:space="preserve">NB382</t>
  </si>
  <si>
    <t xml:space="preserve">SG917</t>
  </si>
  <si>
    <t xml:space="preserve">NB379</t>
  </si>
  <si>
    <t xml:space="preserve">SG919</t>
  </si>
  <si>
    <t xml:space="preserve">SG921</t>
  </si>
  <si>
    <t xml:space="preserve">SG910</t>
  </si>
  <si>
    <t xml:space="preserve"> NB350</t>
  </si>
  <si>
    <t xml:space="preserve">Golpes o heridas</t>
  </si>
  <si>
    <t xml:space="preserve">Los terneros que no tengan un peso inicial se les agrega 35kg que es un valor promedio</t>
  </si>
  <si>
    <t xml:space="preserve">Día largado</t>
  </si>
  <si>
    <t xml:space="preserve">Días en guachera</t>
  </si>
  <si>
    <t xml:space="preserve">Peso al nacimiento</t>
  </si>
  <si>
    <t xml:space="preserve">Peso al ser largado</t>
  </si>
  <si>
    <t xml:space="preserve">Kilos ganados</t>
  </si>
  <si>
    <t xml:space="preserve">Aumento x día</t>
  </si>
  <si>
    <t xml:space="preserve">SG601</t>
  </si>
  <si>
    <t xml:space="preserve">SG592</t>
  </si>
  <si>
    <t xml:space="preserve">SG590</t>
  </si>
  <si>
    <t xml:space="preserve">SG581</t>
  </si>
  <si>
    <t xml:space="preserve">SG580</t>
  </si>
  <si>
    <t xml:space="preserve">SG574</t>
  </si>
  <si>
    <t xml:space="preserve">SG573</t>
  </si>
  <si>
    <t xml:space="preserve">SG566</t>
  </si>
  <si>
    <t xml:space="preserve">SG559</t>
  </si>
  <si>
    <t xml:space="preserve">SG557</t>
  </si>
  <si>
    <t xml:space="preserve">SG556</t>
  </si>
  <si>
    <t xml:space="preserve">SG555</t>
  </si>
  <si>
    <t xml:space="preserve">SG554</t>
  </si>
  <si>
    <t xml:space="preserve">SG553</t>
  </si>
  <si>
    <t xml:space="preserve">SG551</t>
  </si>
  <si>
    <t xml:space="preserve">SG549</t>
  </si>
  <si>
    <t xml:space="preserve">SG546</t>
  </si>
  <si>
    <t xml:space="preserve">SG544</t>
  </si>
  <si>
    <t xml:space="preserve">SG543</t>
  </si>
  <si>
    <t xml:space="preserve">SG541</t>
  </si>
  <si>
    <t xml:space="preserve">SG540</t>
  </si>
  <si>
    <t xml:space="preserve">SG538</t>
  </si>
  <si>
    <t xml:space="preserve">SG536</t>
  </si>
  <si>
    <t xml:space="preserve">SG535</t>
  </si>
  <si>
    <t xml:space="preserve">SG534</t>
  </si>
  <si>
    <t xml:space="preserve">SG533</t>
  </si>
  <si>
    <t xml:space="preserve">SG532</t>
  </si>
  <si>
    <t xml:space="preserve">SG530</t>
  </si>
  <si>
    <t xml:space="preserve">SG528</t>
  </si>
  <si>
    <t xml:space="preserve">SG527</t>
  </si>
  <si>
    <t xml:space="preserve">SG524</t>
  </si>
  <si>
    <t xml:space="preserve">SG523</t>
  </si>
  <si>
    <t xml:space="preserve">SG520</t>
  </si>
  <si>
    <t xml:space="preserve">SG519</t>
  </si>
  <si>
    <t xml:space="preserve">SG517</t>
  </si>
  <si>
    <t xml:space="preserve">SG516</t>
  </si>
  <si>
    <t xml:space="preserve">SG512</t>
  </si>
  <si>
    <t xml:space="preserve">SG511</t>
  </si>
  <si>
    <t xml:space="preserve">SG510</t>
  </si>
  <si>
    <t xml:space="preserve">SG509</t>
  </si>
  <si>
    <t xml:space="preserve">SG508</t>
  </si>
  <si>
    <t xml:space="preserve">SG506</t>
  </si>
  <si>
    <t xml:space="preserve">SG504</t>
  </si>
  <si>
    <t xml:space="preserve">SG503</t>
  </si>
  <si>
    <t xml:space="preserve">SG501</t>
  </si>
  <si>
    <t xml:space="preserve">SG500</t>
  </si>
  <si>
    <t xml:space="preserve">SG498</t>
  </si>
  <si>
    <t xml:space="preserve">SG497</t>
  </si>
  <si>
    <t xml:space="preserve">SG496</t>
  </si>
  <si>
    <t xml:space="preserve">SG495</t>
  </si>
  <si>
    <t xml:space="preserve">SG494</t>
  </si>
  <si>
    <t xml:space="preserve">SG492</t>
  </si>
  <si>
    <t xml:space="preserve">SG489</t>
  </si>
  <si>
    <t xml:space="preserve">SG488</t>
  </si>
  <si>
    <t xml:space="preserve">SG487</t>
  </si>
  <si>
    <t xml:space="preserve">SG486</t>
  </si>
  <si>
    <t xml:space="preserve">SG484</t>
  </si>
  <si>
    <t xml:space="preserve">SG483</t>
  </si>
  <si>
    <t xml:space="preserve">SG482</t>
  </si>
  <si>
    <t xml:space="preserve">SG481</t>
  </si>
  <si>
    <t xml:space="preserve">SG480</t>
  </si>
  <si>
    <t xml:space="preserve">SG479</t>
  </si>
  <si>
    <t xml:space="preserve">SG478</t>
  </si>
  <si>
    <t xml:space="preserve">SG477</t>
  </si>
  <si>
    <t xml:space="preserve">SG476</t>
  </si>
  <si>
    <t xml:space="preserve">SG475</t>
  </si>
  <si>
    <t xml:space="preserve">SG474</t>
  </si>
  <si>
    <t xml:space="preserve">SG473</t>
  </si>
  <si>
    <t xml:space="preserve">SG472</t>
  </si>
  <si>
    <t xml:space="preserve">SG471</t>
  </si>
  <si>
    <t xml:space="preserve">SG470</t>
  </si>
  <si>
    <t xml:space="preserve">SG469</t>
  </si>
  <si>
    <t xml:space="preserve">SG468</t>
  </si>
  <si>
    <t xml:space="preserve">SG466</t>
  </si>
  <si>
    <t xml:space="preserve">SG464</t>
  </si>
  <si>
    <t xml:space="preserve">SG463</t>
  </si>
  <si>
    <t xml:space="preserve">SG462</t>
  </si>
  <si>
    <t xml:space="preserve">SG461</t>
  </si>
  <si>
    <t xml:space="preserve">SG460</t>
  </si>
  <si>
    <t xml:space="preserve">SG459</t>
  </si>
  <si>
    <t xml:space="preserve">SG458</t>
  </si>
  <si>
    <t xml:space="preserve">SG457</t>
  </si>
  <si>
    <t xml:space="preserve">SG456</t>
  </si>
  <si>
    <t xml:space="preserve">SG455</t>
  </si>
  <si>
    <t xml:space="preserve">SG454</t>
  </si>
  <si>
    <t xml:space="preserve">SG453</t>
  </si>
  <si>
    <t xml:space="preserve">SG452</t>
  </si>
  <si>
    <t xml:space="preserve">SG451</t>
  </si>
  <si>
    <t xml:space="preserve">SG450</t>
  </si>
  <si>
    <t xml:space="preserve">SG449</t>
  </si>
  <si>
    <t xml:space="preserve">SG447</t>
  </si>
  <si>
    <t xml:space="preserve">SG446</t>
  </si>
  <si>
    <t xml:space="preserve">SG445</t>
  </si>
  <si>
    <t xml:space="preserve">SG443</t>
  </si>
  <si>
    <t xml:space="preserve">SG441</t>
  </si>
  <si>
    <t xml:space="preserve">SG439</t>
  </si>
  <si>
    <t xml:space="preserve">SG437</t>
  </si>
  <si>
    <t xml:space="preserve">SG434</t>
  </si>
  <si>
    <t xml:space="preserve">SG433</t>
  </si>
  <si>
    <t xml:space="preserve">SG431</t>
  </si>
  <si>
    <t xml:space="preserve">SG430</t>
  </si>
  <si>
    <t xml:space="preserve">SG429</t>
  </si>
  <si>
    <t xml:space="preserve">SG427</t>
  </si>
  <si>
    <t xml:space="preserve">SG425</t>
  </si>
  <si>
    <t xml:space="preserve">SG424</t>
  </si>
  <si>
    <t xml:space="preserve">SG422</t>
  </si>
  <si>
    <t xml:space="preserve">SG418</t>
  </si>
  <si>
    <t xml:space="preserve">SG416</t>
  </si>
  <si>
    <t xml:space="preserve">SG414</t>
  </si>
  <si>
    <t xml:space="preserve">SG413</t>
  </si>
  <si>
    <t xml:space="preserve">SG411</t>
  </si>
  <si>
    <t xml:space="preserve">SG409</t>
  </si>
  <si>
    <t xml:space="preserve">SG407</t>
  </si>
  <si>
    <t xml:space="preserve">SG401</t>
  </si>
  <si>
    <t xml:space="preserve">SG399</t>
  </si>
  <si>
    <t xml:space="preserve">SG397</t>
  </si>
  <si>
    <t xml:space="preserve">SG386</t>
  </si>
  <si>
    <t xml:space="preserve">SG378</t>
  </si>
  <si>
    <t xml:space="preserve">SG377</t>
  </si>
  <si>
    <t xml:space="preserve">SG374</t>
  </si>
  <si>
    <t xml:space="preserve">SG372</t>
  </si>
  <si>
    <t xml:space="preserve">SG369</t>
  </si>
  <si>
    <t xml:space="preserve">SG367</t>
  </si>
  <si>
    <t xml:space="preserve">SG366</t>
  </si>
  <si>
    <t xml:space="preserve">SG364</t>
  </si>
  <si>
    <t xml:space="preserve">SG361</t>
  </si>
  <si>
    <t xml:space="preserve">SG354</t>
  </si>
  <si>
    <t xml:space="preserve">SG341</t>
  </si>
  <si>
    <t xml:space="preserve">NB210</t>
  </si>
  <si>
    <t xml:space="preserve">NB208</t>
  </si>
  <si>
    <t xml:space="preserve">NB199</t>
  </si>
  <si>
    <t xml:space="preserve">NB195</t>
  </si>
  <si>
    <t xml:space="preserve">NB194</t>
  </si>
  <si>
    <t xml:space="preserve">NB192</t>
  </si>
  <si>
    <t xml:space="preserve">NB188</t>
  </si>
  <si>
    <t xml:space="preserve">NB187</t>
  </si>
  <si>
    <t xml:space="preserve">NB185</t>
  </si>
  <si>
    <t xml:space="preserve">NB183</t>
  </si>
  <si>
    <t xml:space="preserve">NB182</t>
  </si>
  <si>
    <t xml:space="preserve">NB181</t>
  </si>
  <si>
    <t xml:space="preserve">NB178</t>
  </si>
  <si>
    <t xml:space="preserve">NB177</t>
  </si>
  <si>
    <t xml:space="preserve">NB175</t>
  </si>
  <si>
    <t xml:space="preserve">NB173</t>
  </si>
  <si>
    <t xml:space="preserve">NB172</t>
  </si>
  <si>
    <t xml:space="preserve">NB170</t>
  </si>
  <si>
    <t xml:space="preserve">NB169</t>
  </si>
  <si>
    <t xml:space="preserve">NB168</t>
  </si>
  <si>
    <t xml:space="preserve">NB165</t>
  </si>
  <si>
    <t xml:space="preserve">NB164</t>
  </si>
  <si>
    <t xml:space="preserve">NB163</t>
  </si>
  <si>
    <t xml:space="preserve">NB162</t>
  </si>
  <si>
    <t xml:space="preserve">NB161</t>
  </si>
  <si>
    <t xml:space="preserve">NB160</t>
  </si>
  <si>
    <t xml:space="preserve">NB159</t>
  </si>
  <si>
    <t xml:space="preserve">NB158</t>
  </si>
  <si>
    <t xml:space="preserve">NB157</t>
  </si>
  <si>
    <t xml:space="preserve">NB156</t>
  </si>
  <si>
    <t xml:space="preserve">NB153</t>
  </si>
  <si>
    <t xml:space="preserve">NB149</t>
  </si>
  <si>
    <t xml:space="preserve">NB148</t>
  </si>
  <si>
    <t xml:space="preserve">NB147</t>
  </si>
  <si>
    <t xml:space="preserve">NB144</t>
  </si>
  <si>
    <t xml:space="preserve">NB137</t>
  </si>
  <si>
    <t xml:space="preserve">NB097</t>
  </si>
  <si>
    <t xml:space="preserve">NB095</t>
  </si>
  <si>
    <t xml:space="preserve">NB094</t>
  </si>
  <si>
    <t xml:space="preserve">NB093</t>
  </si>
  <si>
    <t xml:space="preserve">NB092</t>
  </si>
  <si>
    <t xml:space="preserve">NB091</t>
  </si>
  <si>
    <t xml:space="preserve">NB090</t>
  </si>
  <si>
    <t xml:space="preserve">NB089</t>
  </si>
  <si>
    <t xml:space="preserve">NB087</t>
  </si>
  <si>
    <t xml:space="preserve">NB086</t>
  </si>
  <si>
    <t xml:space="preserve">NB085</t>
  </si>
  <si>
    <t xml:space="preserve">NB084</t>
  </si>
  <si>
    <t xml:space="preserve">NB083</t>
  </si>
  <si>
    <t xml:space="preserve">NB082</t>
  </si>
  <si>
    <t xml:space="preserve">NB081</t>
  </si>
  <si>
    <t xml:space="preserve">NB080</t>
  </si>
  <si>
    <t xml:space="preserve">NB079</t>
  </si>
  <si>
    <t xml:space="preserve">NB078</t>
  </si>
  <si>
    <t xml:space="preserve">NB077</t>
  </si>
  <si>
    <t xml:space="preserve">NB076</t>
  </si>
  <si>
    <t xml:space="preserve">NB075</t>
  </si>
  <si>
    <t xml:space="preserve">NB066</t>
  </si>
  <si>
    <t xml:space="preserve">NB065</t>
  </si>
  <si>
    <t xml:space="preserve">NB064</t>
  </si>
  <si>
    <t xml:space="preserve">NB062</t>
  </si>
  <si>
    <t xml:space="preserve">NB061</t>
  </si>
  <si>
    <t xml:space="preserve">NB060</t>
  </si>
  <si>
    <t xml:space="preserve">NB059</t>
  </si>
  <si>
    <t xml:space="preserve">NB058</t>
  </si>
  <si>
    <t xml:space="preserve">NB056</t>
  </si>
  <si>
    <t xml:space="preserve">NB055</t>
  </si>
  <si>
    <t xml:space="preserve">NB052</t>
  </si>
  <si>
    <t xml:space="preserve">NB051</t>
  </si>
  <si>
    <t xml:space="preserve">NB049</t>
  </si>
  <si>
    <t xml:space="preserve">NB048</t>
  </si>
  <si>
    <t xml:space="preserve">NB046</t>
  </si>
  <si>
    <t xml:space="preserve">NB044</t>
  </si>
  <si>
    <t xml:space="preserve">NB042</t>
  </si>
  <si>
    <t xml:space="preserve">NB041</t>
  </si>
  <si>
    <t xml:space="preserve">NB039</t>
  </si>
  <si>
    <t xml:space="preserve">NB038</t>
  </si>
  <si>
    <t xml:space="preserve">NB037</t>
  </si>
  <si>
    <t xml:space="preserve">NB036</t>
  </si>
  <si>
    <t xml:space="preserve">NB035</t>
  </si>
  <si>
    <t xml:space="preserve">NB034</t>
  </si>
  <si>
    <t xml:space="preserve">NB031</t>
  </si>
  <si>
    <t xml:space="preserve">NB030</t>
  </si>
  <si>
    <t xml:space="preserve">NB029</t>
  </si>
  <si>
    <t xml:space="preserve">NB028</t>
  </si>
  <si>
    <t xml:space="preserve">NB027</t>
  </si>
  <si>
    <t xml:space="preserve">NB026</t>
  </si>
  <si>
    <t xml:space="preserve">NB024</t>
  </si>
  <si>
    <t xml:space="preserve">NB023</t>
  </si>
  <si>
    <t xml:space="preserve">NB022</t>
  </si>
  <si>
    <t xml:space="preserve">NA973</t>
  </si>
  <si>
    <t xml:space="preserve">NA972</t>
  </si>
  <si>
    <t xml:space="preserve">NA970</t>
  </si>
  <si>
    <t xml:space="preserve">NA969</t>
  </si>
  <si>
    <t xml:space="preserve">NA968</t>
  </si>
  <si>
    <t xml:space="preserve">NA967</t>
  </si>
  <si>
    <t xml:space="preserve">NA966</t>
  </si>
  <si>
    <t xml:space="preserve">NA965</t>
  </si>
  <si>
    <t xml:space="preserve">NA964</t>
  </si>
  <si>
    <t xml:space="preserve">NA963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</si>
</sst>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dd/mm/yyyy"/>
    <numFmt numFmtId="165" formatCode="0.000"/>
  </numFmts>
  <fonts x14ac:knownFonts="1">
    <font>
      <sz val="11"/>
      <color theme="1"/>
      <name val="Calibri"/>
      <family val="2"/>
      <scheme val="minor"/>
    </font>
    <font>
      <b/>
      <sz val="14"/>
    </font>
    <font>
      <i/>
    </font>
    <font>
      <b/>
      <sz val="14"/>
    </font>
    <font>
      <b/>
    </font>
    <font/>
    <font/>
    <font/>
    <font/>
    <font/>
    <font/>
    <font/>
    <font/>
    <font/>
    <font/>
    <font/>
    <font/>
    <font/>
    <font/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/>
    <font/>
    <font/>
    <font/>
    <font/>
    <font/>
    <font/>
    <font/>
    <font/>
    <font/>
    <font/>
    <font/>
    <font/>
    <font/>
    <font/>
    <font/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/>
    <font/>
    <font/>
    <font/>
    <font/>
    <font/>
    <font>
      <b/>
    </font>
    <font/>
    <font/>
    <font/>
    <font/>
    <font/>
    <font/>
    <font/>
    <font/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/>
    <font/>
    <font/>
    <font/>
    <font/>
    <font/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 numFmtId="1"/>
    <xf fontId="8" fillId="9" borderId="8" applyFont="1" applyFill="1" applyBorder="1"/>
    <xf fontId="9" fillId="10" borderId="9" applyFont="1" applyFill="1" applyBorder="1" numFmtId="1"/>
    <xf fontId="10" fillId="11" borderId="10" applyFont="1" applyFill="1" applyBorder="1"/>
    <xf fontId="11" fillId="12" borderId="11" applyFont="1" applyFill="1" applyBorder="1" numFmtId="1"/>
    <xf fontId="12" fillId="13" borderId="12" applyFont="1" applyFill="1" applyBorder="1"/>
    <xf fontId="13" fillId="14" borderId="13" applyFont="1" applyFill="1" applyBorder="1" numFmtId="1"/>
    <xf fontId="14" fillId="15" borderId="14" applyFont="1" applyFill="1" applyBorder="1"/>
    <xf fontId="15" fillId="16" borderId="15" applyFont="1" applyFill="1" applyBorder="1" numFmtId="1"/>
    <xf fontId="16" fillId="17" borderId="16" applyFont="1" applyFill="1" applyBorder="1"/>
    <xf fontId="17" fillId="18" borderId="17" applyFont="1" applyFill="1" applyBorder="1" numFmtId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 numFmtId="1"/>
    <xf fontId="23" fillId="24" borderId="23" applyFont="1" applyFill="1" applyBorder="1"/>
    <xf fontId="24" fillId="25" borderId="24" applyFont="1" applyFill="1" applyBorder="1" numFmtId="1"/>
    <xf fontId="25" fillId="26" borderId="25" applyFont="1" applyFill="1" applyBorder="1"/>
    <xf fontId="26" fillId="27" borderId="26" applyFont="1" applyFill="1" applyBorder="1" numFmtId="1"/>
    <xf fontId="27" fillId="28" borderId="27" applyFont="1" applyFill="1" applyBorder="1"/>
    <xf fontId="28" fillId="29" borderId="28" applyFont="1" applyFill="1" applyBorder="1" numFmtId="1"/>
    <xf fontId="29" fillId="30" borderId="29" applyFont="1" applyFill="1" applyBorder="1"/>
    <xf fontId="30" fillId="31" borderId="30" applyFont="1" applyFill="1" applyBorder="1" numFmtId="1"/>
    <xf fontId="31" fillId="32" borderId="31" applyFont="1" applyFill="1" applyBorder="1"/>
    <xf fontId="32" fillId="33" borderId="32" applyFont="1" applyFill="1" applyBorder="1" numFmtId="1"/>
    <xf fontId="33" fillId="34" borderId="33" applyFont="1" applyFill="1" applyBorder="1"/>
    <xf fontId="34" fillId="35" borderId="34" applyFont="1" applyFill="1" applyBorder="1" numFmtId="1"/>
    <xf fontId="35" fillId="36" borderId="35" applyFont="1" applyFill="1" applyBorder="1"/>
    <xf fontId="36" fillId="37" borderId="36" applyFont="1" applyFill="1" applyBorder="1" numFmtId="1"/>
    <xf fontId="37" fillId="38" borderId="37" applyFont="1" applyFill="1" applyBorder="1"/>
    <xf fontId="38" fillId="39" borderId="38" applyFont="1" applyFill="1" applyBorder="1" numFmtId="1"/>
    <xf fontId="39" fillId="40" borderId="39" applyFont="1" applyFill="1" applyBorder="1"/>
    <xf fontId="40" fillId="41" borderId="40" applyFont="1" applyFill="1" applyBorder="1" numFmtId="1"/>
    <xf fontId="41" fillId="42" borderId="41" applyFont="1" applyFill="1" applyBorder="1"/>
    <xf fontId="42" fillId="43" borderId="42" applyFont="1" applyFill="1" applyBorder="1" numFmtId="1"/>
    <xf fontId="43" fillId="44" borderId="43" applyFont="1" applyFill="1" applyBorder="1"/>
    <xf fontId="44" fillId="45" borderId="44" applyFont="1" applyFill="1" applyBorder="1" numFmtId="1"/>
    <xf fontId="45" fillId="46" borderId="45" applyFont="1" applyFill="1" applyBorder="1"/>
    <xf fontId="46" fillId="47" borderId="46" applyFont="1" applyFill="1" applyBorder="1" numFmtId="1"/>
    <xf fontId="47" fillId="48" borderId="47" applyFont="1" applyFill="1" applyBorder="1"/>
    <xf fontId="48" fillId="49" borderId="48" applyFont="1" applyFill="1" applyBorder="1" numFmtId="1"/>
    <xf fontId="49" fillId="50" borderId="49" applyFont="1" applyFill="1" applyBorder="1"/>
    <xf fontId="50" fillId="51" borderId="50" applyFont="1" applyFill="1" applyBorder="1" numFmtId="1"/>
    <xf fontId="51" fillId="52" borderId="51" applyFont="1" applyFill="1" applyBorder="1"/>
    <xf fontId="52" fillId="53" borderId="52" applyFont="1" applyFill="1" applyBorder="1" numFmtId="1"/>
    <xf fontId="53" fillId="54" borderId="53" applyFont="1" applyFill="1" applyBorder="1"/>
    <xf fontId="54" fillId="55" borderId="54" applyFont="1" applyFill="1" applyBorder="1" numFmtId="1"/>
    <xf fontId="55" fillId="56" borderId="55" applyFont="1" applyFill="1" applyBorder="1"/>
    <xf fontId="56" fillId="57" borderId="56" applyFont="1" applyFill="1" applyBorder="1" numFmtId="1"/>
    <xf fontId="57" fillId="58" borderId="57" applyFont="1" applyFill="1" applyBorder="1"/>
    <xf fontId="58" fillId="59" borderId="58" applyFont="1" applyFill="1" applyBorder="1" numFmtId="1"/>
    <xf fontId="59" fillId="60" borderId="59" applyFont="1" applyFill="1" applyBorder="1"/>
    <xf fontId="60" fillId="61" borderId="60" applyFont="1" applyFill="1" applyBorder="1" numFmtId="1"/>
    <xf fontId="61" fillId="62" borderId="61" applyFont="1" applyFill="1" applyBorder="1"/>
    <xf fontId="62" fillId="63" borderId="62" applyFont="1" applyFill="1" applyBorder="1" numFmtId="1"/>
    <xf fontId="63" fillId="64" borderId="63" applyFont="1" applyFill="1" applyBorder="1"/>
    <xf fontId="64" fillId="65" borderId="64" applyFont="1" applyFill="1" applyBorder="1" numFmtId="1"/>
    <xf fontId="65" fillId="66" borderId="65" applyFont="1" applyFill="1" applyBorder="1"/>
    <xf fontId="66" fillId="67" borderId="66" applyFont="1" applyFill="1" applyBorder="1" numFmtId="1"/>
    <xf fontId="67" fillId="68" borderId="67" applyFont="1" applyFill="1" applyBorder="1"/>
    <xf fontId="68" fillId="69" borderId="68" applyFont="1" applyFill="1" applyBorder="1"/>
    <xf fontId="69" fillId="70" borderId="69" applyFont="1" applyFill="1" applyBorder="1"/>
    <xf fontId="70" fillId="71" borderId="70" applyFont="1" applyFill="1" applyBorder="1"/>
    <xf fontId="71" fillId="72" borderId="71" applyFont="1" applyFill="1" applyBorder="1" numFmtId="1"/>
    <xf fontId="72" fillId="73" borderId="72" applyFont="1" applyFill="1" applyBorder="1"/>
    <xf fontId="73" fillId="74" borderId="73" applyFont="1" applyFill="1" applyBorder="1" numFmtId="1"/>
    <xf fontId="74" fillId="75" borderId="74" applyFont="1" applyFill="1" applyBorder="1"/>
    <xf fontId="75" fillId="76" borderId="75" applyFont="1" applyFill="1" applyBorder="1" numFmtId="1"/>
    <xf fontId="76" fillId="77" borderId="76" applyFont="1" applyFill="1" applyBorder="1"/>
    <xf fontId="77" fillId="78" borderId="77" applyFont="1" applyFill="1" applyBorder="1" numFmtId="2"/>
    <xf fontId="78" fillId="79" borderId="78" applyFont="1" applyFill="1" applyBorder="1"/>
    <xf fontId="79" fillId="80" borderId="79" applyFont="1" applyFill="1" applyBorder="1" numFmtId="2"/>
    <xf fontId="80" fillId="81" borderId="80" applyFont="1" applyFill="1" applyBorder="1"/>
    <xf fontId="81" fillId="82" borderId="81" applyFont="1" applyFill="1" applyBorder="1" numFmtId="2"/>
    <xf fontId="82" fillId="83" borderId="82" applyFont="1" applyFill="1" applyBorder="1"/>
    <xf fontId="83" fillId="84" borderId="83" applyFont="1" applyFill="1" applyBorder="1" numFmtId="2"/>
    <xf fontId="84" fillId="85" borderId="84" applyFont="1" applyFill="1" applyBorder="1"/>
    <xf fontId="85" fillId="86" borderId="85" applyFont="1" applyFill="1" applyBorder="1"/>
    <xf fontId="86" fillId="87" borderId="86" applyFont="1" applyFill="1" applyBorder="1"/>
    <xf fontId="87" fillId="88" borderId="87" applyFont="1" applyFill="1" applyBorder="1"/>
    <xf fontId="88" fillId="89" borderId="88" applyFont="1" applyFill="1" applyBorder="1" numFmtId="1"/>
    <xf fontId="89" fillId="90" borderId="89" applyFont="1" applyFill="1" applyBorder="1"/>
    <xf fontId="90" fillId="91" borderId="90" applyFont="1" applyFill="1" applyBorder="1" numFmtId="1"/>
    <xf fontId="91" fillId="92" borderId="91" applyFont="1" applyFill="1" applyBorder="1"/>
    <xf fontId="92" fillId="93" borderId="92" applyFont="1" applyFill="1" applyBorder="1" numFmtId="1"/>
    <xf fontId="93" fillId="94" borderId="93" applyFont="1" applyFill="1" applyBorder="1"/>
    <xf fontId="94" fillId="95" borderId="94" applyFont="1" applyFill="1" applyBorder="1" numFmtId="1"/>
    <xf fontId="95" fillId="96" borderId="95" applyFont="1" applyFill="1" applyBorder="1"/>
    <xf fontId="96" fillId="97" borderId="96" applyFont="1" applyFill="1" applyBorder="1" numFmtId="1"/>
    <xf fontId="97" fillId="98" borderId="97" applyFont="1" applyFill="1" applyBorder="1"/>
    <xf fontId="98" fillId="99" borderId="98" applyFont="1" applyFill="1" applyBorder="1" numFmtId="1"/>
    <xf fontId="99" fillId="100" borderId="99" applyFont="1" applyFill="1" applyBorder="1"/>
    <xf fontId="100" fillId="101" borderId="100" applyFont="1" applyFill="1" applyBorder="1" numFmtId="1"/>
    <xf fontId="101" fillId="102" borderId="101" applyFont="1" applyFill="1" applyBorder="1"/>
    <xf fontId="102" fillId="103" borderId="102" applyFont="1" applyFill="1" applyBorder="1" numFmtId="1"/>
    <xf fontId="103" fillId="104" borderId="103" applyFont="1" applyFill="1" applyBorder="1"/>
    <xf fontId="104" fillId="105" borderId="104" applyFont="1" applyFill="1" applyBorder="1" numFmtId="1"/>
    <xf fontId="105" fillId="106" borderId="105" applyFont="1" applyFill="1" applyBorder="1"/>
    <xf fontId="106" fillId="107" borderId="106" applyFont="1" applyFill="1" applyBorder="1" numFmtId="1"/>
    <xf fontId="107" fillId="108" borderId="107" applyFont="1" applyFill="1" applyBorder="1"/>
    <xf fontId="108" fillId="109" borderId="108" applyFont="1" applyFill="1" applyBorder="1" numFmtId="1"/>
    <xf fontId="109" fillId="110" borderId="109" applyFont="1" applyFill="1" applyBorder="1"/>
    <xf fontId="110" fillId="111" borderId="110" applyFont="1" applyFill="1" applyBorder="1" numFmtId="1"/>
    <xf fontId="111" fillId="112" borderId="111" applyFont="1" applyFill="1" applyBorder="1"/>
    <xf fontId="112" fillId="113" borderId="112" applyFont="1" applyFill="1" applyBorder="1" numFmtId="1"/>
    <xf fontId="113" fillId="114" borderId="113" applyFont="1" applyFill="1" applyBorder="1"/>
    <xf fontId="114" fillId="115" borderId="114" applyFont="1" applyFill="1" applyBorder="1" numFmtId="1"/>
    <xf fontId="115" fillId="116" borderId="115" applyFont="1" applyFill="1" applyBorder="1"/>
    <xf fontId="116" fillId="117" borderId="116" applyFont="1" applyFill="1" applyBorder="1" numFmtId="1"/>
    <xf fontId="117" fillId="118" borderId="117" applyFont="1" applyFill="1" applyBorder="1"/>
    <xf fontId="118" fillId="119" borderId="118" applyFont="1" applyFill="1" applyBorder="1" numFmtId="1"/>
    <xf fontId="119" fillId="120" borderId="119" applyFont="1" applyFill="1" applyBorder="1"/>
    <xf fontId="120" fillId="121" borderId="120" applyFont="1" applyFill="1" applyBorder="1" numFmtId="1"/>
    <xf fontId="121" fillId="122" borderId="121" applyFont="1" applyFill="1" applyBorder="1"/>
    <xf fontId="122" fillId="123" borderId="122" applyFont="1" applyFill="1" applyBorder="1" numFmtId="1"/>
    <xf fontId="123" fillId="124" borderId="123" applyFont="1" applyFill="1" applyBorder="1"/>
    <xf fontId="124" fillId="125" borderId="124" applyFont="1" applyFill="1" applyBorder="1" numFmtId="1"/>
    <xf fontId="125" fillId="126" borderId="125" applyFont="1" applyFill="1" applyBorder="1"/>
    <xf fontId="126" fillId="127" borderId="126" applyFont="1" applyFill="1" applyBorder="1" numFmtId="1"/>
    <xf fontId="127" fillId="128" borderId="127" applyFont="1" applyFill="1" applyBorder="1"/>
    <xf fontId="128" fillId="129" borderId="128" applyFont="1" applyFill="1" applyBorder="1" numFmtId="1"/>
    <xf fontId="129" fillId="130" borderId="129" applyFont="1" applyFill="1" applyBorder="1"/>
    <xf fontId="130" fillId="131" borderId="130" applyFont="1" applyFill="1" applyBorder="1" numFmtId="1"/>
    <xf fontId="131" fillId="132" borderId="131" applyFont="1" applyFill="1" applyBorder="1"/>
    <xf fontId="132" fillId="133" borderId="132" applyFont="1" applyFill="1" applyBorder="1"/>
    <xf fontId="133" fillId="134" borderId="133" applyFont="1" applyFill="1" applyBorder="1"/>
    <xf fontId="134" fillId="135" borderId="134" applyFont="1" applyFill="1" applyBorder="1"/>
    <xf fontId="135" fillId="136" borderId="135" applyFont="1" applyFill="1" applyBorder="1" numFmtId="10"/>
    <xf fontId="136" fillId="137" borderId="136" applyFont="1" applyFill="1" applyBorder="1"/>
    <xf fontId="137" fillId="138" borderId="137" applyFont="1" applyFill="1" applyBorder="1" numFmtId="10"/>
    <xf fontId="138" fillId="139" borderId="138" applyFont="1" applyFill="1" applyBorder="1"/>
    <xf fontId="139" fillId="140" borderId="139" applyFont="1" applyFill="1" applyBorder="1"/>
    <xf fontId="140" fillId="141" borderId="140" applyFont="1" applyFill="1" applyBorder="1"/>
    <xf fontId="141" fillId="142" borderId="141" applyFont="1" applyFill="1" applyBorder="1"/>
    <xf fontId="142" fillId="143" borderId="142" applyFont="1" applyFill="1" applyBorder="1" numFmtId="10"/>
    <xf fontId="143" fillId="144" borderId="143" applyFont="1" applyFill="1" applyBorder="1"/>
    <xf fontId="144" fillId="145" borderId="144" applyFont="1" applyFill="1" applyBorder="1" numFmtId="10"/>
    <xf fontId="145" fillId="146" borderId="145" applyFont="1" applyFill="1" applyBorder="1"/>
    <xf fontId="146" fillId="147" borderId="146" applyFont="1" applyFill="1" applyBorder="1" numFmtId="10"/>
    <xf fontId="147" fillId="148" borderId="147" applyFont="1" applyFill="1" applyBorder="1"/>
    <xf fontId="148" fillId="149" borderId="148" applyFont="1" applyFill="1" applyBorder="1"/>
    <xf fontId="149" fillId="150" borderId="149" applyFont="1" applyFill="1" applyBorder="1"/>
    <xf fontId="150" fillId="151" borderId="150" applyFont="1" applyFill="1" applyBorder="1"/>
    <xf fontId="151" fillId="152" borderId="151" applyFont="1" applyFill="1" applyBorder="1" numFmtId="10"/>
    <xf fontId="152" fillId="153" borderId="152" applyFont="1" applyFill="1" applyBorder="1"/>
    <xf fontId="153" fillId="154" borderId="153" applyFont="1" applyFill="1" applyBorder="1" numFmtId="10"/>
    <xf fontId="154" fillId="155" borderId="154" applyFont="1" applyFill="1" applyBorder="1"/>
    <xf fontId="155" fillId="156" borderId="155" applyFont="1" applyFill="1" applyBorder="1" numFmtId="10"/>
    <xf fontId="156" fillId="157" borderId="156" applyFont="1" applyFill="1" applyBorder="1"/>
    <xf fontId="157" fillId="158" borderId="157" applyFont="1" applyFill="1" applyBorder="1" numFmtId="10"/>
    <xf fontId="158" fillId="159" borderId="158" applyFont="1" applyFill="1" applyBorder="1"/>
    <xf fontId="159" fillId="160" borderId="159" applyFont="1" applyFill="1" applyBorder="1" numFmtId="10"/>
    <xf fontId="160" fillId="161" borderId="160" applyFont="1" applyFill="1" applyBorder="1"/>
    <xf fontId="161" fillId="162" borderId="161" applyFont="1" applyFill="1" applyBorder="1" numFmtId="10"/>
    <xf fontId="162" fillId="163" borderId="162" applyFont="1" applyFill="1" applyBorder="1"/>
    <xf fontId="163" fillId="164" borderId="163" applyFont="1" applyFill="1" applyBorder="1" numFmtId="10"/>
    <xf fontId="164" fillId="165" borderId="164" applyFont="1" applyFill="1" applyBorder="1"/>
    <xf fontId="165" fillId="166" borderId="165" applyFont="1" applyFill="1" applyBorder="1" numFmtId="10"/>
    <xf fontId="166" fillId="167" borderId="166" applyFont="1" applyFill="1" applyBorder="1"/>
    <xf fontId="167" fillId="168" borderId="167" applyFont="1" applyFill="1" applyBorder="1" numFmtId="10"/>
    <xf fontId="168" fillId="169" borderId="168" applyFont="1" applyFill="1" applyBorder="1"/>
    <xf fontId="169" fillId="170" borderId="169" applyFont="1" applyFill="1" applyBorder="1" numFmtId="10"/>
    <xf fontId="170" fillId="171" borderId="170" applyFont="1" applyFill="1" applyBorder="1"/>
    <xf fontId="171" fillId="172" borderId="171" applyFont="1" applyFill="1" applyBorder="1" numFmtId="10"/>
    <xf fontId="172" fillId="173" borderId="172" applyFont="1" applyFill="1" applyBorder="1"/>
    <xf fontId="173" fillId="174" borderId="173" applyFont="1" applyFill="1" applyBorder="1" numFmtId="10"/>
    <xf fontId="174" fillId="175" borderId="174" applyFont="1" applyFill="1" applyBorder="1"/>
    <xf fontId="175" fillId="176" borderId="175" applyFont="1" applyFill="1" applyBorder="1" numFmtId="10"/>
    <xf fontId="176" fillId="177" borderId="176" applyFont="1" applyFill="1" applyBorder="1"/>
    <xf fontId="177" fillId="178" borderId="177" applyFont="1" applyFill="1" applyBorder="1"/>
    <xf fontId="178" fillId="179" borderId="178" applyFont="1" applyFill="1" applyBorder="1"/>
    <xf fontId="179" fillId="180" borderId="179" applyFont="1" applyFill="1" applyBorder="1"/>
    <xf fontId="180" fillId="181" borderId="180" applyFont="1" applyFill="1" applyBorder="1" numFmtId="10"/>
    <xf fontId="181" fillId="182" borderId="181" applyFont="1" applyFill="1" applyBorder="1"/>
    <xf fontId="182" fillId="183" borderId="182" applyFont="1" applyFill="1" applyBorder="1" numFmtId="10"/>
    <xf fontId="183" fillId="184" borderId="183" applyFont="1" applyFill="1" applyBorder="1"/>
    <xf fontId="184" fillId="185" borderId="184" applyFont="1" applyFill="1" applyBorder="1"/>
    <xf fontId="185" fillId="186" borderId="185" applyFont="1" applyFill="1" applyBorder="1"/>
    <xf fontId="186" fillId="187" borderId="186" applyFont="1" applyFill="1" applyBorder="1"/>
    <xf fontId="187" fillId="188" borderId="187" applyFont="1" applyFill="1" applyBorder="1" numFmtId="10"/>
    <xf fontId="188" fillId="189" borderId="188" applyFont="1" applyFill="1" applyBorder="1"/>
    <xf fontId="189" fillId="190" borderId="189" applyFont="1" applyFill="1" applyBorder="1" numFmtId="10"/>
    <xf fontId="190" fillId="191" borderId="190" applyFont="1" applyFill="1" applyBorder="1"/>
    <xf fontId="191" fillId="192" borderId="191" applyFont="1" applyFill="1" applyBorder="1" numFmtId="10"/>
    <xf fontId="192" fillId="193" borderId="192" applyFont="1" applyFill="1" applyBorder="1"/>
    <xf fontId="193" fillId="194" borderId="193" applyFont="1" applyFill="1" applyBorder="1" numFmtId="10"/>
    <xf fontId="194" fillId="195" borderId="194" applyFont="1" applyFill="1" applyBorder="1"/>
    <xf fontId="195" fillId="196" borderId="195" applyFont="1" applyFill="1" applyBorder="1" numFmtId="10"/>
    <xf fontId="196" fillId="197" borderId="196" applyFont="1" applyFill="1" applyBorder="1"/>
    <xf fontId="197" fillId="198" borderId="197" applyFont="1" applyFill="1" applyBorder="1" numFmtId="10"/>
    <xf fontId="198" fillId="199" borderId="198" applyFont="1" applyFill="1" applyBorder="1"/>
    <xf fontId="199" fillId="200" borderId="199" applyFont="1" applyFill="1" applyBorder="1" numFmtId="10"/>
    <xf fontId="200" fillId="201" borderId="200" applyFont="1" applyFill="1" applyBorder="1"/>
    <xf fontId="201" fillId="202" borderId="201" applyFont="1" applyFill="1" applyBorder="1" numFmtId="10"/>
    <xf fontId="202" fillId="203" borderId="202" applyFont="1" applyFill="1" applyBorder="1"/>
    <xf fontId="203" fillId="204" borderId="203" applyFont="1" applyFill="1" applyBorder="1" numFmtId="10"/>
    <xf fontId="204" fillId="205" borderId="204" applyFont="1" applyFill="1" applyBorder="1"/>
    <xf fontId="205" fillId="206" borderId="205" applyFont="1" applyFill="1" applyBorder="1" numFmtId="10"/>
    <xf fontId="206" fillId="207" borderId="206" applyFont="1" applyFill="1" applyBorder="1"/>
    <xf fontId="207" fillId="208" borderId="207" applyFont="1" applyFill="1" applyBorder="1" numFmtId="10"/>
    <xf fontId="208" fillId="209" borderId="208" applyFont="1" applyFill="1" applyBorder="1"/>
    <xf fontId="209" fillId="210" borderId="209" applyFont="1" applyFill="1" applyBorder="1" numFmtId="10"/>
    <xf fontId="210" fillId="211" borderId="210" applyFont="1" applyFill="1" applyBorder="1"/>
    <xf fontId="211" fillId="212" borderId="211" applyFont="1" applyFill="1" applyBorder="1" numFmtId="10"/>
    <xf fontId="212" fillId="213" borderId="212" applyFont="1" applyFill="1" applyBorder="1"/>
    <xf fontId="213" fillId="214" borderId="213" applyFont="1" applyFill="1" applyBorder="1" numFmtId="10"/>
    <xf fontId="214" fillId="215" borderId="214" applyFont="1" applyFill="1" applyBorder="1"/>
    <xf fontId="215" fillId="216" borderId="215" applyFont="1" applyFill="1" applyBorder="1" numFmtId="10"/>
    <xf fontId="216" fillId="217" borderId="216" applyFont="1" applyFill="1" applyBorder="1"/>
    <xf fontId="217" fillId="218" borderId="217" applyFont="1" applyFill="1" applyBorder="1" numFmtId="10"/>
    <xf fontId="218" fillId="219" borderId="218" applyFont="1" applyFill="1" applyBorder="1"/>
    <xf fontId="219" fillId="220" borderId="219" applyFont="1" applyFill="1" applyBorder="1" numFmtId="10"/>
    <xf fontId="220" fillId="221" borderId="220" applyFont="1" applyFill="1" applyBorder="1"/>
    <xf fontId="221" fillId="222" borderId="221" applyFont="1" applyFill="1" applyBorder="1" numFmtId="10"/>
    <xf fontId="222" fillId="223" borderId="222" applyFont="1" applyFill="1" applyBorder="1"/>
    <xf fontId="223" fillId="224" borderId="223" applyFont="1" applyFill="1" applyBorder="1"/>
    <xf fontId="224" fillId="225" borderId="224" applyFont="1" applyFill="1" applyBorder="1"/>
    <xf fontId="225" fillId="226" borderId="225" applyFont="1" applyFill="1" applyBorder="1"/>
    <xf fontId="226" fillId="227" borderId="226" applyFont="1" applyFill="1" applyBorder="1" numFmtId="10"/>
    <xf fontId="227" fillId="228" borderId="227" applyFont="1" applyFill="1" applyBorder="1"/>
    <xf fontId="228" fillId="229" borderId="228" applyFont="1" applyFill="1" applyBorder="1" numFmtId="10"/>
    <xf fontId="229" fillId="230" borderId="229" applyFont="1" applyFill="1" applyBorder="1"/>
    <xf fontId="230" fillId="231" borderId="230" applyFont="1" applyFill="1" applyBorder="1" numFmtId="10"/>
    <xf fontId="231" fillId="232" borderId="231" applyFont="1" applyFill="1" applyBorder="1"/>
    <xf fontId="232" fillId="233" borderId="232" applyFont="1" applyFill="1" applyBorder="1" numFmtId="10"/>
    <xf fontId="233" fillId="234" borderId="233" applyFont="1" applyFill="1" applyBorder="1"/>
    <xf fontId="234" fillId="235" borderId="234" applyFont="1" applyFill="1" applyBorder="1"/>
    <xf fontId="235" fillId="236" borderId="235" applyFont="1" applyFill="1" applyBorder="1"/>
    <xf fontId="236" fillId="237" borderId="236" applyFont="1" applyFill="1" applyBorder="1"/>
    <xf fontId="237" fillId="238" borderId="237" applyFont="1" applyFill="1" applyBorder="1"/>
    <xf fontId="238" fillId="239" borderId="238" applyFont="1" applyFill="1" applyBorder="1"/>
    <xf fontId="239" fillId="240" borderId="239" applyFont="1" applyFill="1" applyBorder="1"/>
    <xf fontId="240" fillId="241" borderId="240" applyFont="1" applyFill="1" applyBorder="1"/>
    <xf fontId="241" fillId="242" borderId="241" applyFont="1" applyFill="1" applyBorder="1"/>
    <xf fontId="242" fillId="243" borderId="242" applyFont="1" applyFill="1" applyBorder="1"/>
    <xf fontId="243" fillId="244" borderId="243" applyFont="1" applyFill="1" applyBorder="1" numFmtId="164"/>
    <xf fontId="244" fillId="245" borderId="244" applyFont="1" applyFill="1" applyBorder="1" numFmtId="164"/>
    <xf fontId="245" fillId="246" borderId="245" applyFont="1" applyFill="1" applyBorder="1"/>
    <xf fontId="246" fillId="247" borderId="246" applyFont="1" applyFill="1" applyBorder="1"/>
    <xf fontId="247" fillId="248" borderId="247" applyFont="1" applyFill="1" applyBorder="1"/>
    <xf fontId="248" fillId="249" borderId="248" applyFont="1" applyFill="1" applyBorder="1"/>
    <xf fontId="249" fillId="250" borderId="249" applyFont="1" applyFill="1" applyBorder="1"/>
    <xf fontId="250" fillId="251" borderId="250" applyFont="1" applyFill="1" applyBorder="1"/>
    <xf fontId="251" fillId="252" borderId="251" applyFont="1" applyFill="1" applyBorder="1"/>
    <xf fontId="252" fillId="253" borderId="252" applyFont="1" applyFill="1" applyBorder="1" numFmtId="164"/>
    <xf fontId="253" fillId="254" borderId="253" applyFont="1" applyFill="1" applyBorder="1" numFmtId="164"/>
    <xf fontId="254" fillId="255" borderId="254" applyFont="1" applyFill="1" applyBorder="1"/>
    <xf fontId="255" fillId="256" borderId="255" applyFont="1" applyFill="1" applyBorder="1"/>
    <xf fontId="256" fillId="257" borderId="256" applyFont="1" applyFill="1" applyBorder="1"/>
    <xf fontId="257" fillId="258" borderId="257" applyFont="1" applyFill="1" applyBorder="1"/>
    <xf fontId="258" fillId="259" borderId="258" applyFont="1" applyFill="1" applyBorder="1"/>
    <xf fontId="259" fillId="260" borderId="259" applyFont="1" applyFill="1" applyBorder="1"/>
    <xf fontId="260" fillId="261" borderId="260" applyFont="1" applyFill="1" applyBorder="1"/>
    <xf fontId="261" fillId="262" borderId="261" applyFont="1" applyFill="1" applyBorder="1" numFmtId="164"/>
    <xf fontId="262" fillId="263" borderId="262" applyFont="1" applyFill="1" applyBorder="1" numFmtId="164"/>
    <xf fontId="263" fillId="264" borderId="263" applyFont="1" applyFill="1" applyBorder="1"/>
    <xf fontId="264" fillId="265" borderId="264" applyFont="1" applyFill="1" applyBorder="1"/>
    <xf fontId="265" fillId="266" borderId="265" applyFont="1" applyFill="1" applyBorder="1"/>
    <xf fontId="266" fillId="267" borderId="266" applyFont="1" applyFill="1" applyBorder="1"/>
    <xf fontId="267" fillId="268" borderId="267" applyFont="1" applyFill="1" applyBorder="1"/>
    <xf fontId="268" fillId="269" borderId="268" applyFont="1" applyFill="1" applyBorder="1"/>
    <xf fontId="269" fillId="270" borderId="269" applyFont="1" applyFill="1" applyBorder="1"/>
    <xf fontId="270" fillId="271" borderId="270" applyFont="1" applyFill="1" applyBorder="1" numFmtId="164"/>
    <xf fontId="271" fillId="272" borderId="271" applyFont="1" applyFill="1" applyBorder="1" numFmtId="164"/>
    <xf fontId="272" fillId="273" borderId="272" applyFont="1" applyFill="1" applyBorder="1"/>
    <xf fontId="273" fillId="274" borderId="273" applyFont="1" applyFill="1" applyBorder="1"/>
    <xf fontId="274" fillId="275" borderId="274" applyFont="1" applyFill="1" applyBorder="1"/>
    <xf fontId="275" fillId="276" borderId="275" applyFont="1" applyFill="1" applyBorder="1"/>
    <xf fontId="276" fillId="277" borderId="276" applyFont="1" applyFill="1" applyBorder="1"/>
    <xf fontId="277" fillId="278" borderId="277" applyFont="1" applyFill="1" applyBorder="1"/>
    <xf fontId="278" fillId="279" borderId="278" applyFont="1" applyFill="1" applyBorder="1"/>
    <xf fontId="279" fillId="280" borderId="279" applyFont="1" applyFill="1" applyBorder="1" numFmtId="164"/>
    <xf fontId="280" fillId="281" borderId="280" applyFont="1" applyFill="1" applyBorder="1" numFmtId="164"/>
    <xf fontId="281" fillId="282" borderId="281" applyFont="1" applyFill="1" applyBorder="1"/>
    <xf fontId="282" fillId="283" borderId="282" applyFont="1" applyFill="1" applyBorder="1"/>
    <xf fontId="283" fillId="284" borderId="283" applyFont="1" applyFill="1" applyBorder="1"/>
    <xf fontId="284" fillId="285" borderId="284" applyFont="1" applyFill="1" applyBorder="1"/>
    <xf fontId="285" fillId="286" borderId="285" applyFont="1" applyFill="1" applyBorder="1"/>
    <xf fontId="286" fillId="287" borderId="286" applyFont="1" applyFill="1" applyBorder="1"/>
    <xf fontId="287" fillId="288" borderId="287" applyFont="1" applyFill="1" applyBorder="1"/>
    <xf fontId="288" fillId="289" borderId="288" applyFont="1" applyFill="1" applyBorder="1" numFmtId="164"/>
    <xf fontId="289" fillId="290" borderId="289" applyFont="1" applyFill="1" applyBorder="1" numFmtId="164"/>
    <xf fontId="290" fillId="291" borderId="290" applyFont="1" applyFill="1" applyBorder="1"/>
    <xf fontId="291" fillId="292" borderId="291" applyFont="1" applyFill="1" applyBorder="1"/>
    <xf fontId="292" fillId="293" borderId="292" applyFont="1" applyFill="1" applyBorder="1"/>
    <xf fontId="293" fillId="294" borderId="293" applyFont="1" applyFill="1" applyBorder="1"/>
    <xf fontId="294" fillId="295" borderId="294" applyFont="1" applyFill="1" applyBorder="1"/>
    <xf fontId="295" fillId="296" borderId="295" applyFont="1" applyFill="1" applyBorder="1"/>
    <xf fontId="296" fillId="297" borderId="296" applyFont="1" applyFill="1" applyBorder="1"/>
    <xf fontId="297" fillId="298" borderId="297" applyFont="1" applyFill="1" applyBorder="1" numFmtId="164"/>
    <xf fontId="298" fillId="299" borderId="298" applyFont="1" applyFill="1" applyBorder="1" numFmtId="164"/>
    <xf fontId="299" fillId="300" borderId="299" applyFont="1" applyFill="1" applyBorder="1"/>
    <xf fontId="300" fillId="301" borderId="300" applyFont="1" applyFill="1" applyBorder="1"/>
    <xf fontId="301" fillId="302" borderId="301" applyFont="1" applyFill="1" applyBorder="1"/>
    <xf fontId="302" fillId="303" borderId="302" applyFont="1" applyFill="1" applyBorder="1"/>
    <xf fontId="303" fillId="304" borderId="303" applyFont="1" applyFill="1" applyBorder="1"/>
    <xf fontId="304" fillId="305" borderId="304" applyFont="1" applyFill="1" applyBorder="1"/>
    <xf fontId="305" fillId="306" borderId="305" applyFont="1" applyFill="1" applyBorder="1"/>
    <xf fontId="306" fillId="307" borderId="306" applyFont="1" applyFill="1" applyBorder="1" numFmtId="164"/>
    <xf fontId="307" fillId="308" borderId="307" applyFont="1" applyFill="1" applyBorder="1" numFmtId="164"/>
    <xf fontId="308" fillId="309" borderId="308" applyFont="1" applyFill="1" applyBorder="1"/>
    <xf fontId="309" fillId="310" borderId="309" applyFont="1" applyFill="1" applyBorder="1"/>
    <xf fontId="310" fillId="311" borderId="310" applyFont="1" applyFill="1" applyBorder="1"/>
    <xf fontId="311" fillId="312" borderId="311" applyFont="1" applyFill="1" applyBorder="1"/>
    <xf fontId="312" fillId="313" borderId="312" applyFont="1" applyFill="1" applyBorder="1"/>
    <xf fontId="313" fillId="314" borderId="313" applyFont="1" applyFill="1" applyBorder="1"/>
    <xf fontId="314" fillId="315" borderId="314" applyFont="1" applyFill="1" applyBorder="1"/>
    <xf fontId="315" fillId="316" borderId="315" applyFont="1" applyFill="1" applyBorder="1"/>
    <xf fontId="316" fillId="317" borderId="316" applyFont="1" applyFill="1" applyBorder="1" numFmtId="164"/>
    <xf fontId="317" fillId="318" borderId="317" applyFont="1" applyFill="1" applyBorder="1"/>
    <xf fontId="318" fillId="319" borderId="318" applyFont="1" applyFill="1" applyBorder="1"/>
    <xf fontId="319" fillId="320" borderId="319" applyFont="1" applyFill="1" applyBorder="1"/>
    <xf fontId="320" fillId="321" borderId="320" applyFont="1" applyFill="1" applyBorder="1"/>
    <xf fontId="321" fillId="322" borderId="321" applyFont="1" applyFill="1" applyBorder="1"/>
    <xf fontId="322" fillId="323" borderId="322" applyFont="1" applyFill="1" applyBorder="1"/>
    <xf fontId="323" fillId="324" borderId="323" applyFont="1" applyFill="1" applyBorder="1"/>
    <xf fontId="324" fillId="325" borderId="324" applyFont="1" applyFill="1" applyBorder="1" numFmtId="164"/>
    <xf fontId="325" fillId="326" borderId="325" applyFont="1" applyFill="1" applyBorder="1"/>
    <xf fontId="326" fillId="327" borderId="326" applyFont="1" applyFill="1" applyBorder="1"/>
    <xf fontId="327" fillId="328" borderId="327" applyFont="1" applyFill="1" applyBorder="1"/>
    <xf fontId="328" fillId="329" borderId="328" applyFont="1" applyFill="1" applyBorder="1"/>
    <xf fontId="329" fillId="330" borderId="329" applyFont="1" applyFill="1" applyBorder="1"/>
    <xf fontId="330" fillId="331" borderId="330" applyFont="1" applyFill="1" applyBorder="1"/>
    <xf fontId="331" fillId="332" borderId="331" applyFont="1" applyFill="1" applyBorder="1"/>
    <xf fontId="332" fillId="333" borderId="332" applyFont="1" applyFill="1" applyBorder="1"/>
    <xf fontId="333" fillId="334" borderId="333" applyFont="1" applyFill="1" applyBorder="1" numFmtId="164"/>
    <xf fontId="334" fillId="335" borderId="334" applyFont="1" applyFill="1" applyBorder="1" numFmtId="164"/>
    <xf fontId="335" fillId="336" borderId="335" applyFont="1" applyFill="1" applyBorder="1"/>
    <xf fontId="336" fillId="337" borderId="336" applyFont="1" applyFill="1" applyBorder="1"/>
    <xf fontId="337" fillId="338" borderId="337" applyFont="1" applyFill="1" applyBorder="1"/>
    <xf fontId="338" fillId="339" borderId="338" applyFont="1" applyFill="1" applyBorder="1"/>
    <xf fontId="339" fillId="340" borderId="339" applyFont="1" applyFill="1" applyBorder="1"/>
    <xf fontId="340" fillId="341" borderId="340" applyFont="1" applyFill="1" applyBorder="1"/>
    <xf fontId="341" fillId="342" borderId="341" applyFont="1" applyFill="1" applyBorder="1"/>
    <xf fontId="342" fillId="343" borderId="342" applyFont="1" applyFill="1" applyBorder="1" numFmtId="164"/>
    <xf fontId="343" fillId="344" borderId="343" applyFont="1" applyFill="1" applyBorder="1" numFmtId="164"/>
    <xf fontId="344" fillId="345" borderId="344" applyFont="1" applyFill="1" applyBorder="1"/>
    <xf fontId="345" fillId="346" borderId="345" applyFont="1" applyFill="1" applyBorder="1"/>
    <xf fontId="346" fillId="347" borderId="346" applyFont="1" applyFill="1" applyBorder="1"/>
    <xf fontId="347" fillId="348" borderId="347" applyFont="1" applyFill="1" applyBorder="1"/>
    <xf fontId="348" fillId="349" borderId="348" applyFont="1" applyFill="1" applyBorder="1"/>
    <xf fontId="349" fillId="350" borderId="349" applyFont="1" applyFill="1" applyBorder="1"/>
    <xf fontId="350" fillId="351" borderId="350" applyFont="1" applyFill="1" applyBorder="1"/>
    <xf fontId="351" fillId="352" borderId="351" applyFont="1" applyFill="1" applyBorder="1" numFmtId="164"/>
    <xf fontId="352" fillId="353" borderId="352" applyFont="1" applyFill="1" applyBorder="1" numFmtId="164"/>
    <xf fontId="353" fillId="354" borderId="353" applyFont="1" applyFill="1" applyBorder="1"/>
    <xf fontId="354" fillId="355" borderId="354" applyFont="1" applyFill="1" applyBorder="1"/>
    <xf fontId="355" fillId="356" borderId="355" applyFont="1" applyFill="1" applyBorder="1"/>
    <xf fontId="356" fillId="357" borderId="356" applyFont="1" applyFill="1" applyBorder="1"/>
    <xf fontId="357" fillId="358" borderId="357" applyFont="1" applyFill="1" applyBorder="1"/>
    <xf fontId="358" fillId="359" borderId="358" applyFont="1" applyFill="1" applyBorder="1"/>
    <xf fontId="359" fillId="360" borderId="359" applyFont="1" applyFill="1" applyBorder="1"/>
    <xf fontId="360" fillId="361" borderId="360" applyFont="1" applyFill="1" applyBorder="1" numFmtId="164"/>
    <xf fontId="361" fillId="362" borderId="361" applyFont="1" applyFill="1" applyBorder="1" numFmtId="164"/>
    <xf fontId="362" fillId="363" borderId="362" applyFont="1" applyFill="1" applyBorder="1"/>
    <xf fontId="363" fillId="364" borderId="363" applyFont="1" applyFill="1" applyBorder="1"/>
    <xf fontId="364" fillId="365" borderId="364" applyFont="1" applyFill="1" applyBorder="1"/>
    <xf fontId="365" fillId="366" borderId="365" applyFont="1" applyFill="1" applyBorder="1"/>
    <xf fontId="366" fillId="367" borderId="366" applyFont="1" applyFill="1" applyBorder="1"/>
    <xf fontId="367" fillId="368" borderId="367" applyFont="1" applyFill="1" applyBorder="1"/>
    <xf fontId="368" fillId="369" borderId="368" applyFont="1" applyFill="1" applyBorder="1"/>
    <xf fontId="369" fillId="370" borderId="369" applyFont="1" applyFill="1" applyBorder="1" numFmtId="164"/>
    <xf fontId="370" fillId="371" borderId="370" applyFont="1" applyFill="1" applyBorder="1" numFmtId="164"/>
    <xf fontId="371" fillId="372" borderId="371" applyFont="1" applyFill="1" applyBorder="1"/>
    <xf fontId="372" fillId="373" borderId="372" applyFont="1" applyFill="1" applyBorder="1"/>
    <xf fontId="373" fillId="374" borderId="373" applyFont="1" applyFill="1" applyBorder="1"/>
    <xf fontId="374" fillId="375" borderId="374" applyFont="1" applyFill="1" applyBorder="1"/>
    <xf fontId="375" fillId="376" borderId="375" applyFont="1" applyFill="1" applyBorder="1"/>
    <xf fontId="376" fillId="377" borderId="376" applyFont="1" applyFill="1" applyBorder="1"/>
    <xf fontId="377" fillId="378" borderId="377" applyFont="1" applyFill="1" applyBorder="1"/>
    <xf fontId="378" fillId="379" borderId="378" applyFont="1" applyFill="1" applyBorder="1" numFmtId="164"/>
    <xf fontId="379" fillId="380" borderId="379" applyFont="1" applyFill="1" applyBorder="1" numFmtId="164"/>
    <xf fontId="380" fillId="381" borderId="380" applyFont="1" applyFill="1" applyBorder="1"/>
    <xf fontId="381" fillId="382" borderId="381" applyFont="1" applyFill="1" applyBorder="1"/>
    <xf fontId="382" fillId="383" borderId="382" applyFont="1" applyFill="1" applyBorder="1"/>
    <xf fontId="383" fillId="384" borderId="383" applyFont="1" applyFill="1" applyBorder="1"/>
    <xf fontId="384" fillId="385" borderId="384" applyFont="1" applyFill="1" applyBorder="1"/>
    <xf fontId="385" fillId="386" borderId="385" applyFont="1" applyFill="1" applyBorder="1"/>
    <xf fontId="386" fillId="387" borderId="386" applyFont="1" applyFill="1" applyBorder="1"/>
    <xf fontId="387" fillId="388" borderId="387" applyFont="1" applyFill="1" applyBorder="1" numFmtId="164"/>
    <xf fontId="388" fillId="389" borderId="388" applyFont="1" applyFill="1" applyBorder="1" numFmtId="164"/>
    <xf fontId="389" fillId="390" borderId="389" applyFont="1" applyFill="1" applyBorder="1"/>
    <xf fontId="390" fillId="391" borderId="390" applyFont="1" applyFill="1" applyBorder="1"/>
    <xf fontId="391" fillId="392" borderId="391" applyFont="1" applyFill="1" applyBorder="1"/>
    <xf fontId="392" fillId="393" borderId="392" applyFont="1" applyFill="1" applyBorder="1"/>
    <xf fontId="393" fillId="394" borderId="393" applyFont="1" applyFill="1" applyBorder="1"/>
    <xf fontId="394" fillId="395" borderId="394" applyFont="1" applyFill="1" applyBorder="1"/>
    <xf fontId="395" fillId="396" borderId="395" applyFont="1" applyFill="1" applyBorder="1"/>
    <xf fontId="396" fillId="397" borderId="396" applyFont="1" applyFill="1" applyBorder="1" numFmtId="164"/>
    <xf fontId="397" fillId="398" borderId="397" applyFont="1" applyFill="1" applyBorder="1" numFmtId="164"/>
    <xf fontId="398" fillId="399" borderId="398" applyFont="1" applyFill="1" applyBorder="1"/>
    <xf fontId="399" fillId="400" borderId="399" applyFont="1" applyFill="1" applyBorder="1"/>
    <xf fontId="400" fillId="401" borderId="400" applyFont="1" applyFill="1" applyBorder="1"/>
    <xf fontId="401" fillId="402" borderId="401" applyFont="1" applyFill="1" applyBorder="1"/>
    <xf fontId="402" fillId="403" borderId="402" applyFont="1" applyFill="1" applyBorder="1"/>
    <xf fontId="403" fillId="404" borderId="403" applyFont="1" applyFill="1" applyBorder="1"/>
    <xf fontId="404" fillId="405" borderId="404" applyFont="1" applyFill="1" applyBorder="1"/>
    <xf fontId="405" fillId="406" borderId="405" applyFont="1" applyFill="1" applyBorder="1" numFmtId="164"/>
    <xf fontId="406" fillId="407" borderId="406" applyFont="1" applyFill="1" applyBorder="1" numFmtId="164"/>
    <xf fontId="407" fillId="408" borderId="407" applyFont="1" applyFill="1" applyBorder="1"/>
    <xf fontId="408" fillId="409" borderId="408" applyFont="1" applyFill="1" applyBorder="1"/>
    <xf fontId="409" fillId="410" borderId="409" applyFont="1" applyFill="1" applyBorder="1"/>
    <xf fontId="410" fillId="411" borderId="410" applyFont="1" applyFill="1" applyBorder="1"/>
    <xf fontId="411" fillId="412" borderId="411" applyFont="1" applyFill="1" applyBorder="1"/>
    <xf fontId="412" fillId="413" borderId="412" applyFont="1" applyFill="1" applyBorder="1"/>
    <xf fontId="413" fillId="414" borderId="413" applyFont="1" applyFill="1" applyBorder="1"/>
    <xf fontId="414" fillId="415" borderId="414" applyFont="1" applyFill="1" applyBorder="1" numFmtId="164"/>
    <xf fontId="415" fillId="416" borderId="415" applyFont="1" applyFill="1" applyBorder="1" numFmtId="164"/>
    <xf fontId="416" fillId="417" borderId="416" applyFont="1" applyFill="1" applyBorder="1"/>
    <xf fontId="417" fillId="418" borderId="417" applyFont="1" applyFill="1" applyBorder="1"/>
    <xf fontId="418" fillId="419" borderId="418" applyFont="1" applyFill="1" applyBorder="1"/>
    <xf fontId="419" fillId="420" borderId="419" applyFont="1" applyFill="1" applyBorder="1"/>
    <xf fontId="420" fillId="421" borderId="420" applyFont="1" applyFill="1" applyBorder="1"/>
    <xf fontId="421" fillId="422" borderId="421" applyFont="1" applyFill="1" applyBorder="1"/>
    <xf fontId="422" fillId="423" borderId="422" applyFont="1" applyFill="1" applyBorder="1"/>
    <xf fontId="423" fillId="424" borderId="423" applyFont="1" applyFill="1" applyBorder="1" numFmtId="164"/>
    <xf fontId="424" fillId="425" borderId="424" applyFont="1" applyFill="1" applyBorder="1" numFmtId="164"/>
    <xf fontId="425" fillId="426" borderId="425" applyFont="1" applyFill="1" applyBorder="1"/>
    <xf fontId="426" fillId="427" borderId="426" applyFont="1" applyFill="1" applyBorder="1"/>
    <xf fontId="427" fillId="428" borderId="427" applyFont="1" applyFill="1" applyBorder="1"/>
    <xf fontId="428" fillId="429" borderId="428" applyFont="1" applyFill="1" applyBorder="1"/>
    <xf fontId="429" fillId="430" borderId="429" applyFont="1" applyFill="1" applyBorder="1"/>
    <xf fontId="430" fillId="431" borderId="430" applyFont="1" applyFill="1" applyBorder="1"/>
    <xf fontId="431" fillId="432" borderId="431" applyFont="1" applyFill="1" applyBorder="1"/>
    <xf fontId="432" fillId="433" borderId="432" applyFont="1" applyFill="1" applyBorder="1" numFmtId="164"/>
    <xf fontId="433" fillId="434" borderId="433" applyFont="1" applyFill="1" applyBorder="1" numFmtId="164"/>
    <xf fontId="434" fillId="435" borderId="434" applyFont="1" applyFill="1" applyBorder="1"/>
    <xf fontId="435" fillId="436" borderId="435" applyFont="1" applyFill="1" applyBorder="1"/>
    <xf fontId="436" fillId="437" borderId="436" applyFont="1" applyFill="1" applyBorder="1"/>
    <xf fontId="437" fillId="438" borderId="437" applyFont="1" applyFill="1" applyBorder="1"/>
    <xf fontId="438" fillId="439" borderId="438" applyFont="1" applyFill="1" applyBorder="1"/>
    <xf fontId="439" fillId="440" borderId="439" applyFont="1" applyFill="1" applyBorder="1"/>
    <xf fontId="440" fillId="441" borderId="440" applyFont="1" applyFill="1" applyBorder="1"/>
    <xf fontId="441" fillId="442" borderId="441" applyFont="1" applyFill="1" applyBorder="1" numFmtId="164"/>
    <xf fontId="442" fillId="443" borderId="442" applyFont="1" applyFill="1" applyBorder="1" numFmtId="164"/>
    <xf fontId="443" fillId="444" borderId="443" applyFont="1" applyFill="1" applyBorder="1"/>
    <xf fontId="444" fillId="445" borderId="444" applyFont="1" applyFill="1" applyBorder="1"/>
    <xf fontId="445" fillId="446" borderId="445" applyFont="1" applyFill="1" applyBorder="1"/>
    <xf fontId="446" fillId="447" borderId="446" applyFont="1" applyFill="1" applyBorder="1"/>
    <xf fontId="447" fillId="448" borderId="447" applyFont="1" applyFill="1" applyBorder="1"/>
    <xf fontId="448" fillId="449" borderId="448" applyFont="1" applyFill="1" applyBorder="1"/>
    <xf fontId="449" fillId="450" borderId="449" applyFont="1" applyFill="1" applyBorder="1"/>
    <xf fontId="450" fillId="451" borderId="450" applyFont="1" applyFill="1" applyBorder="1" numFmtId="164"/>
    <xf fontId="451" fillId="452" borderId="451" applyFont="1" applyFill="1" applyBorder="1" numFmtId="164"/>
    <xf fontId="452" fillId="453" borderId="452" applyFont="1" applyFill="1" applyBorder="1"/>
    <xf fontId="453" fillId="454" borderId="453" applyFont="1" applyFill="1" applyBorder="1"/>
    <xf fontId="454" fillId="455" borderId="454" applyFont="1" applyFill="1" applyBorder="1"/>
    <xf fontId="455" fillId="456" borderId="455" applyFont="1" applyFill="1" applyBorder="1"/>
    <xf fontId="456" fillId="457" borderId="456" applyFont="1" applyFill="1" applyBorder="1"/>
    <xf fontId="457" fillId="458" borderId="457" applyFont="1" applyFill="1" applyBorder="1"/>
    <xf fontId="458" fillId="459" borderId="458" applyFont="1" applyFill="1" applyBorder="1"/>
    <xf fontId="459" fillId="460" borderId="459" applyFont="1" applyFill="1" applyBorder="1" numFmtId="164"/>
    <xf fontId="460" fillId="461" borderId="460" applyFont="1" applyFill="1" applyBorder="1" numFmtId="164"/>
    <xf fontId="461" fillId="462" borderId="461" applyFont="1" applyFill="1" applyBorder="1"/>
    <xf fontId="462" fillId="463" borderId="462" applyFont="1" applyFill="1" applyBorder="1"/>
    <xf fontId="463" fillId="464" borderId="463" applyFont="1" applyFill="1" applyBorder="1"/>
    <xf fontId="464" fillId="465" borderId="464" applyFont="1" applyFill="1" applyBorder="1"/>
    <xf fontId="465" fillId="466" borderId="465" applyFont="1" applyFill="1" applyBorder="1"/>
    <xf fontId="466" fillId="467" borderId="466" applyFont="1" applyFill="1" applyBorder="1"/>
    <xf fontId="467" fillId="468" borderId="467" applyFont="1" applyFill="1" applyBorder="1"/>
    <xf fontId="468" fillId="469" borderId="468" applyFont="1" applyFill="1" applyBorder="1" numFmtId="164"/>
    <xf fontId="469" fillId="470" borderId="469" applyFont="1" applyFill="1" applyBorder="1" numFmtId="164"/>
    <xf fontId="470" fillId="471" borderId="470" applyFont="1" applyFill="1" applyBorder="1"/>
    <xf fontId="471" fillId="472" borderId="471" applyFont="1" applyFill="1" applyBorder="1"/>
    <xf fontId="472" fillId="473" borderId="472" applyFont="1" applyFill="1" applyBorder="1"/>
    <xf fontId="473" fillId="474" borderId="473" applyFont="1" applyFill="1" applyBorder="1"/>
    <xf fontId="474" fillId="475" borderId="474" applyFont="1" applyFill="1" applyBorder="1"/>
    <xf fontId="475" fillId="476" borderId="475" applyFont="1" applyFill="1" applyBorder="1"/>
    <xf fontId="476" fillId="477" borderId="476" applyFont="1" applyFill="1" applyBorder="1"/>
    <xf fontId="477" fillId="478" borderId="477" applyFont="1" applyFill="1" applyBorder="1" numFmtId="164"/>
    <xf fontId="478" fillId="479" borderId="478" applyFont="1" applyFill="1" applyBorder="1" numFmtId="164"/>
    <xf fontId="479" fillId="480" borderId="479" applyFont="1" applyFill="1" applyBorder="1"/>
    <xf fontId="480" fillId="481" borderId="480" applyFont="1" applyFill="1" applyBorder="1"/>
    <xf fontId="481" fillId="482" borderId="481" applyFont="1" applyFill="1" applyBorder="1"/>
    <xf fontId="482" fillId="483" borderId="482" applyFont="1" applyFill="1" applyBorder="1"/>
    <xf fontId="483" fillId="484" borderId="483" applyFont="1" applyFill="1" applyBorder="1"/>
    <xf fontId="484" fillId="485" borderId="484" applyFont="1" applyFill="1" applyBorder="1"/>
    <xf fontId="485" fillId="486" borderId="485" applyFont="1" applyFill="1" applyBorder="1"/>
    <xf fontId="486" fillId="487" borderId="486" applyFont="1" applyFill="1" applyBorder="1" numFmtId="164"/>
    <xf fontId="487" fillId="488" borderId="487" applyFont="1" applyFill="1" applyBorder="1" numFmtId="164"/>
    <xf fontId="488" fillId="489" borderId="488" applyFont="1" applyFill="1" applyBorder="1"/>
    <xf fontId="489" fillId="490" borderId="489" applyFont="1" applyFill="1" applyBorder="1"/>
    <xf fontId="490" fillId="491" borderId="490" applyFont="1" applyFill="1" applyBorder="1"/>
    <xf fontId="491" fillId="492" borderId="491" applyFont="1" applyFill="1" applyBorder="1"/>
    <xf fontId="492" fillId="493" borderId="492" applyFont="1" applyFill="1" applyBorder="1"/>
    <xf fontId="493" fillId="494" borderId="493" applyFont="1" applyFill="1" applyBorder="1"/>
    <xf fontId="494" fillId="495" borderId="494" applyFont="1" applyFill="1" applyBorder="1"/>
    <xf fontId="495" fillId="496" borderId="495" applyFont="1" applyFill="1" applyBorder="1" numFmtId="164"/>
    <xf fontId="496" fillId="497" borderId="496" applyFont="1" applyFill="1" applyBorder="1" numFmtId="164"/>
    <xf fontId="497" fillId="498" borderId="497" applyFont="1" applyFill="1" applyBorder="1"/>
    <xf fontId="498" fillId="499" borderId="498" applyFont="1" applyFill="1" applyBorder="1"/>
    <xf fontId="499" fillId="500" borderId="499" applyFont="1" applyFill="1" applyBorder="1"/>
    <xf fontId="500" fillId="501" borderId="500" applyFont="1" applyFill="1" applyBorder="1"/>
    <xf fontId="501" fillId="502" borderId="501" applyFont="1" applyFill="1" applyBorder="1"/>
    <xf fontId="502" fillId="503" borderId="502" applyFont="1" applyFill="1" applyBorder="1"/>
    <xf fontId="503" fillId="504" borderId="503" applyFont="1" applyFill="1" applyBorder="1"/>
    <xf fontId="504" fillId="505" borderId="504" applyFont="1" applyFill="1" applyBorder="1" numFmtId="164"/>
    <xf fontId="505" fillId="506" borderId="505" applyFont="1" applyFill="1" applyBorder="1" numFmtId="164"/>
    <xf fontId="506" fillId="507" borderId="506" applyFont="1" applyFill="1" applyBorder="1"/>
    <xf fontId="507" fillId="508" borderId="507" applyFont="1" applyFill="1" applyBorder="1"/>
    <xf fontId="508" fillId="509" borderId="508" applyFont="1" applyFill="1" applyBorder="1"/>
    <xf fontId="509" fillId="510" borderId="509" applyFont="1" applyFill="1" applyBorder="1"/>
    <xf fontId="510" fillId="511" borderId="510" applyFont="1" applyFill="1" applyBorder="1"/>
    <xf fontId="511" fillId="512" borderId="511" applyFont="1" applyFill="1" applyBorder="1"/>
    <xf fontId="512" fillId="513" borderId="512" applyFont="1" applyFill="1" applyBorder="1"/>
    <xf fontId="513" fillId="514" borderId="513" applyFont="1" applyFill="1" applyBorder="1" numFmtId="164"/>
    <xf fontId="514" fillId="515" borderId="514" applyFont="1" applyFill="1" applyBorder="1" numFmtId="164"/>
    <xf fontId="515" fillId="516" borderId="515" applyFont="1" applyFill="1" applyBorder="1"/>
    <xf fontId="516" fillId="517" borderId="516" applyFont="1" applyFill="1" applyBorder="1"/>
    <xf fontId="517" fillId="518" borderId="517" applyFont="1" applyFill="1" applyBorder="1"/>
    <xf fontId="518" fillId="519" borderId="518" applyFont="1" applyFill="1" applyBorder="1"/>
    <xf fontId="519" fillId="520" borderId="519" applyFont="1" applyFill="1" applyBorder="1"/>
    <xf fontId="520" fillId="521" borderId="520" applyFont="1" applyFill="1" applyBorder="1"/>
    <xf fontId="521" fillId="522" borderId="521" applyFont="1" applyFill="1" applyBorder="1"/>
    <xf fontId="522" fillId="523" borderId="522" applyFont="1" applyFill="1" applyBorder="1" numFmtId="164"/>
    <xf fontId="523" fillId="524" borderId="523" applyFont="1" applyFill="1" applyBorder="1" numFmtId="164"/>
    <xf fontId="524" fillId="525" borderId="524" applyFont="1" applyFill="1" applyBorder="1"/>
    <xf fontId="525" fillId="526" borderId="525" applyFont="1" applyFill="1" applyBorder="1"/>
    <xf fontId="526" fillId="527" borderId="526" applyFont="1" applyFill="1" applyBorder="1"/>
    <xf fontId="527" fillId="528" borderId="527" applyFont="1" applyFill="1" applyBorder="1"/>
    <xf fontId="528" fillId="529" borderId="528" applyFont="1" applyFill="1" applyBorder="1"/>
    <xf fontId="529" fillId="530" borderId="529" applyFont="1" applyFill="1" applyBorder="1"/>
    <xf fontId="530" fillId="531" borderId="530" applyFont="1" applyFill="1" applyBorder="1"/>
    <xf fontId="531" fillId="532" borderId="531" applyFont="1" applyFill="1" applyBorder="1" numFmtId="164"/>
    <xf fontId="532" fillId="533" borderId="532" applyFont="1" applyFill="1" applyBorder="1" numFmtId="164"/>
    <xf fontId="533" fillId="534" borderId="533" applyFont="1" applyFill="1" applyBorder="1"/>
    <xf fontId="534" fillId="535" borderId="534" applyFont="1" applyFill="1" applyBorder="1"/>
    <xf fontId="535" fillId="536" borderId="535" applyFont="1" applyFill="1" applyBorder="1"/>
    <xf fontId="536" fillId="537" borderId="536" applyFont="1" applyFill="1" applyBorder="1"/>
    <xf fontId="537" fillId="538" borderId="537" applyFont="1" applyFill="1" applyBorder="1"/>
    <xf fontId="538" fillId="539" borderId="538" applyFont="1" applyFill="1" applyBorder="1"/>
    <xf fontId="539" fillId="540" borderId="539" applyFont="1" applyFill="1" applyBorder="1"/>
    <xf fontId="540" fillId="541" borderId="540" applyFont="1" applyFill="1" applyBorder="1" numFmtId="164"/>
    <xf fontId="541" fillId="542" borderId="541" applyFont="1" applyFill="1" applyBorder="1" numFmtId="164"/>
    <xf fontId="542" fillId="543" borderId="542" applyFont="1" applyFill="1" applyBorder="1"/>
    <xf fontId="543" fillId="544" borderId="543" applyFont="1" applyFill="1" applyBorder="1"/>
    <xf fontId="544" fillId="545" borderId="544" applyFont="1" applyFill="1" applyBorder="1"/>
    <xf fontId="545" fillId="546" borderId="545" applyFont="1" applyFill="1" applyBorder="1"/>
    <xf fontId="546" fillId="547" borderId="546" applyFont="1" applyFill="1" applyBorder="1"/>
    <xf fontId="547" fillId="548" borderId="547" applyFont="1" applyFill="1" applyBorder="1"/>
    <xf fontId="548" fillId="549" borderId="548" applyFont="1" applyFill="1" applyBorder="1"/>
    <xf fontId="549" fillId="550" borderId="549" applyFont="1" applyFill="1" applyBorder="1" numFmtId="164"/>
    <xf fontId="550" fillId="551" borderId="550" applyFont="1" applyFill="1" applyBorder="1" numFmtId="164"/>
    <xf fontId="551" fillId="552" borderId="551" applyFont="1" applyFill="1" applyBorder="1"/>
    <xf fontId="552" fillId="553" borderId="552" applyFont="1" applyFill="1" applyBorder="1"/>
    <xf fontId="553" fillId="554" borderId="553" applyFont="1" applyFill="1" applyBorder="1"/>
    <xf fontId="554" fillId="555" borderId="554" applyFont="1" applyFill="1" applyBorder="1"/>
    <xf fontId="555" fillId="556" borderId="555" applyFont="1" applyFill="1" applyBorder="1"/>
    <xf fontId="556" fillId="557" borderId="556" applyFont="1" applyFill="1" applyBorder="1"/>
    <xf fontId="557" fillId="558" borderId="557" applyFont="1" applyFill="1" applyBorder="1"/>
    <xf fontId="558" fillId="559" borderId="558" applyFont="1" applyFill="1" applyBorder="1" numFmtId="164"/>
    <xf fontId="559" fillId="560" borderId="559" applyFont="1" applyFill="1" applyBorder="1" numFmtId="164"/>
    <xf fontId="560" fillId="561" borderId="560" applyFont="1" applyFill="1" applyBorder="1"/>
    <xf fontId="561" fillId="562" borderId="561" applyFont="1" applyFill="1" applyBorder="1"/>
    <xf fontId="562" fillId="563" borderId="562" applyFont="1" applyFill="1" applyBorder="1"/>
    <xf fontId="563" fillId="564" borderId="563" applyFont="1" applyFill="1" applyBorder="1"/>
    <xf fontId="564" fillId="565" borderId="564" applyFont="1" applyFill="1" applyBorder="1"/>
    <xf fontId="565" fillId="566" borderId="565" applyFont="1" applyFill="1" applyBorder="1"/>
    <xf fontId="566" fillId="567" borderId="566" applyFont="1" applyFill="1" applyBorder="1"/>
    <xf fontId="567" fillId="568" borderId="567" applyFont="1" applyFill="1" applyBorder="1" numFmtId="164"/>
    <xf fontId="568" fillId="569" borderId="568" applyFont="1" applyFill="1" applyBorder="1" numFmtId="164"/>
    <xf fontId="569" fillId="570" borderId="569" applyFont="1" applyFill="1" applyBorder="1"/>
    <xf fontId="570" fillId="571" borderId="570" applyFont="1" applyFill="1" applyBorder="1"/>
    <xf fontId="571" fillId="572" borderId="571" applyFont="1" applyFill="1" applyBorder="1"/>
    <xf fontId="572" fillId="573" borderId="572" applyFont="1" applyFill="1" applyBorder="1"/>
    <xf fontId="573" fillId="574" borderId="573" applyFont="1" applyFill="1" applyBorder="1"/>
    <xf fontId="574" fillId="575" borderId="574" applyFont="1" applyFill="1" applyBorder="1"/>
    <xf fontId="575" fillId="576" borderId="575" applyFont="1" applyFill="1" applyBorder="1"/>
    <xf fontId="576" fillId="577" borderId="576" applyFont="1" applyFill="1" applyBorder="1" numFmtId="164"/>
    <xf fontId="577" fillId="578" borderId="577" applyFont="1" applyFill="1" applyBorder="1" numFmtId="164"/>
    <xf fontId="578" fillId="579" borderId="578" applyFont="1" applyFill="1" applyBorder="1"/>
    <xf fontId="579" fillId="580" borderId="579" applyFont="1" applyFill="1" applyBorder="1"/>
    <xf fontId="580" fillId="581" borderId="580" applyFont="1" applyFill="1" applyBorder="1"/>
    <xf fontId="581" fillId="582" borderId="581" applyFont="1" applyFill="1" applyBorder="1"/>
    <xf fontId="582" fillId="583" borderId="582" applyFont="1" applyFill="1" applyBorder="1"/>
    <xf fontId="583" fillId="584" borderId="583" applyFont="1" applyFill="1" applyBorder="1"/>
    <xf fontId="584" fillId="585" borderId="584" applyFont="1" applyFill="1" applyBorder="1"/>
    <xf fontId="585" fillId="586" borderId="585" applyFont="1" applyFill="1" applyBorder="1" numFmtId="164"/>
    <xf fontId="586" fillId="587" borderId="586" applyFont="1" applyFill="1" applyBorder="1" numFmtId="164"/>
    <xf fontId="587" fillId="588" borderId="587" applyFont="1" applyFill="1" applyBorder="1"/>
    <xf fontId="588" fillId="589" borderId="588" applyFont="1" applyFill="1" applyBorder="1"/>
    <xf fontId="589" fillId="590" borderId="589" applyFont="1" applyFill="1" applyBorder="1"/>
    <xf fontId="590" fillId="591" borderId="590" applyFont="1" applyFill="1" applyBorder="1"/>
    <xf fontId="591" fillId="592" borderId="591" applyFont="1" applyFill="1" applyBorder="1"/>
    <xf fontId="592" fillId="593" borderId="592" applyFont="1" applyFill="1" applyBorder="1"/>
    <xf fontId="593" fillId="594" borderId="593" applyFont="1" applyFill="1" applyBorder="1"/>
    <xf fontId="594" fillId="595" borderId="594" applyFont="1" applyFill="1" applyBorder="1" numFmtId="164"/>
    <xf fontId="595" fillId="596" borderId="595" applyFont="1" applyFill="1" applyBorder="1" numFmtId="164"/>
    <xf fontId="596" fillId="597" borderId="596" applyFont="1" applyFill="1" applyBorder="1"/>
    <xf fontId="597" fillId="598" borderId="597" applyFont="1" applyFill="1" applyBorder="1"/>
    <xf fontId="598" fillId="599" borderId="598" applyFont="1" applyFill="1" applyBorder="1"/>
    <xf fontId="599" fillId="600" borderId="599" applyFont="1" applyFill="1" applyBorder="1"/>
    <xf fontId="600" fillId="601" borderId="600" applyFont="1" applyFill="1" applyBorder="1"/>
    <xf fontId="601" fillId="602" borderId="601" applyFont="1" applyFill="1" applyBorder="1"/>
    <xf fontId="602" fillId="603" borderId="602" applyFont="1" applyFill="1" applyBorder="1"/>
    <xf fontId="603" fillId="604" borderId="603" applyFont="1" applyFill="1" applyBorder="1" numFmtId="164"/>
    <xf fontId="604" fillId="605" borderId="604" applyFont="1" applyFill="1" applyBorder="1" numFmtId="164"/>
    <xf fontId="605" fillId="606" borderId="605" applyFont="1" applyFill="1" applyBorder="1"/>
    <xf fontId="606" fillId="607" borderId="606" applyFont="1" applyFill="1" applyBorder="1"/>
    <xf fontId="607" fillId="608" borderId="607" applyFont="1" applyFill="1" applyBorder="1"/>
    <xf fontId="608" fillId="609" borderId="608" applyFont="1" applyFill="1" applyBorder="1"/>
    <xf fontId="609" fillId="610" borderId="609" applyFont="1" applyFill="1" applyBorder="1"/>
    <xf fontId="610" fillId="611" borderId="610" applyFont="1" applyFill="1" applyBorder="1"/>
    <xf fontId="611" fillId="612" borderId="611" applyFont="1" applyFill="1" applyBorder="1"/>
    <xf fontId="612" fillId="613" borderId="612" applyFont="1" applyFill="1" applyBorder="1" numFmtId="164"/>
    <xf fontId="613" fillId="614" borderId="613" applyFont="1" applyFill="1" applyBorder="1" numFmtId="164"/>
    <xf fontId="614" fillId="615" borderId="614" applyFont="1" applyFill="1" applyBorder="1"/>
    <xf fontId="615" fillId="616" borderId="615" applyFont="1" applyFill="1" applyBorder="1"/>
    <xf fontId="616" fillId="617" borderId="616" applyFont="1" applyFill="1" applyBorder="1"/>
    <xf fontId="617" fillId="618" borderId="617" applyFont="1" applyFill="1" applyBorder="1"/>
    <xf fontId="618" fillId="619" borderId="618" applyFont="1" applyFill="1" applyBorder="1"/>
    <xf fontId="619" fillId="620" borderId="619" applyFont="1" applyFill="1" applyBorder="1"/>
    <xf fontId="620" fillId="621" borderId="620" applyFont="1" applyFill="1" applyBorder="1"/>
    <xf fontId="621" fillId="622" borderId="621" applyFont="1" applyFill="1" applyBorder="1" numFmtId="164"/>
    <xf fontId="622" fillId="623" borderId="622" applyFont="1" applyFill="1" applyBorder="1" numFmtId="164"/>
    <xf fontId="623" fillId="624" borderId="623" applyFont="1" applyFill="1" applyBorder="1"/>
    <xf fontId="624" fillId="625" borderId="624" applyFont="1" applyFill="1" applyBorder="1"/>
    <xf fontId="625" fillId="626" borderId="625" applyFont="1" applyFill="1" applyBorder="1"/>
    <xf fontId="626" fillId="627" borderId="626" applyFont="1" applyFill="1" applyBorder="1"/>
    <xf fontId="627" fillId="628" borderId="627" applyFont="1" applyFill="1" applyBorder="1"/>
    <xf fontId="628" fillId="629" borderId="628" applyFont="1" applyFill="1" applyBorder="1"/>
    <xf fontId="629" fillId="630" borderId="629" applyFont="1" applyFill="1" applyBorder="1"/>
    <xf fontId="630" fillId="631" borderId="630" applyFont="1" applyFill="1" applyBorder="1" numFmtId="164"/>
    <xf fontId="631" fillId="632" borderId="631" applyFont="1" applyFill="1" applyBorder="1" numFmtId="164"/>
    <xf fontId="632" fillId="633" borderId="632" applyFont="1" applyFill="1" applyBorder="1"/>
    <xf fontId="633" fillId="634" borderId="633" applyFont="1" applyFill="1" applyBorder="1"/>
    <xf fontId="634" fillId="635" borderId="634" applyFont="1" applyFill="1" applyBorder="1"/>
    <xf fontId="635" fillId="636" borderId="635" applyFont="1" applyFill="1" applyBorder="1"/>
    <xf fontId="636" fillId="637" borderId="636" applyFont="1" applyFill="1" applyBorder="1"/>
    <xf fontId="637" fillId="638" borderId="637" applyFont="1" applyFill="1" applyBorder="1"/>
    <xf fontId="638" fillId="639" borderId="638" applyFont="1" applyFill="1" applyBorder="1"/>
    <xf fontId="639" fillId="640" borderId="639" applyFont="1" applyFill="1" applyBorder="1" numFmtId="164"/>
    <xf fontId="640" fillId="641" borderId="640" applyFont="1" applyFill="1" applyBorder="1" numFmtId="164"/>
    <xf fontId="641" fillId="642" borderId="641" applyFont="1" applyFill="1" applyBorder="1"/>
    <xf fontId="642" fillId="643" borderId="642" applyFont="1" applyFill="1" applyBorder="1"/>
    <xf fontId="643" fillId="644" borderId="643" applyFont="1" applyFill="1" applyBorder="1"/>
    <xf fontId="644" fillId="645" borderId="644" applyFont="1" applyFill="1" applyBorder="1"/>
    <xf fontId="645" fillId="646" borderId="645" applyFont="1" applyFill="1" applyBorder="1"/>
    <xf fontId="646" fillId="647" borderId="646" applyFont="1" applyFill="1" applyBorder="1"/>
    <xf fontId="647" fillId="648" borderId="647" applyFont="1" applyFill="1" applyBorder="1"/>
    <xf fontId="648" fillId="649" borderId="648" applyFont="1" applyFill="1" applyBorder="1" numFmtId="164"/>
    <xf fontId="649" fillId="650" borderId="649" applyFont="1" applyFill="1" applyBorder="1" numFmtId="164"/>
    <xf fontId="650" fillId="651" borderId="650" applyFont="1" applyFill="1" applyBorder="1"/>
    <xf fontId="651" fillId="652" borderId="651" applyFont="1" applyFill="1" applyBorder="1"/>
    <xf fontId="652" fillId="653" borderId="652" applyFont="1" applyFill="1" applyBorder="1"/>
    <xf fontId="653" fillId="654" borderId="653" applyFont="1" applyFill="1" applyBorder="1"/>
    <xf fontId="654" fillId="655" borderId="654" applyFont="1" applyFill="1" applyBorder="1"/>
    <xf fontId="655" fillId="656" borderId="655" applyFont="1" applyFill="1" applyBorder="1"/>
    <xf fontId="656" fillId="657" borderId="656" applyFont="1" applyFill="1" applyBorder="1"/>
    <xf fontId="657" fillId="658" borderId="657" applyFont="1" applyFill="1" applyBorder="1" numFmtId="164"/>
    <xf fontId="658" fillId="659" borderId="658" applyFont="1" applyFill="1" applyBorder="1" numFmtId="164"/>
    <xf fontId="659" fillId="660" borderId="659" applyFont="1" applyFill="1" applyBorder="1"/>
    <xf fontId="660" fillId="661" borderId="660" applyFont="1" applyFill="1" applyBorder="1"/>
    <xf fontId="661" fillId="662" borderId="661" applyFont="1" applyFill="1" applyBorder="1"/>
    <xf fontId="662" fillId="663" borderId="662" applyFont="1" applyFill="1" applyBorder="1"/>
    <xf fontId="663" fillId="664" borderId="663" applyFont="1" applyFill="1" applyBorder="1"/>
    <xf fontId="664" fillId="665" borderId="664" applyFont="1" applyFill="1" applyBorder="1"/>
    <xf fontId="665" fillId="666" borderId="665" applyFont="1" applyFill="1" applyBorder="1"/>
    <xf fontId="666" fillId="667" borderId="666" applyFont="1" applyFill="1" applyBorder="1" numFmtId="164"/>
    <xf fontId="667" fillId="668" borderId="667" applyFont="1" applyFill="1" applyBorder="1" numFmtId="164"/>
    <xf fontId="668" fillId="669" borderId="668" applyFont="1" applyFill="1" applyBorder="1"/>
    <xf fontId="669" fillId="670" borderId="669" applyFont="1" applyFill="1" applyBorder="1"/>
    <xf fontId="670" fillId="671" borderId="670" applyFont="1" applyFill="1" applyBorder="1"/>
    <xf fontId="671" fillId="672" borderId="671" applyFont="1" applyFill="1" applyBorder="1"/>
    <xf fontId="672" fillId="673" borderId="672" applyFont="1" applyFill="1" applyBorder="1"/>
    <xf fontId="673" fillId="674" borderId="673" applyFont="1" applyFill="1" applyBorder="1"/>
    <xf fontId="674" fillId="675" borderId="674" applyFont="1" applyFill="1" applyBorder="1"/>
    <xf fontId="675" fillId="676" borderId="675" applyFont="1" applyFill="1" applyBorder="1" numFmtId="164"/>
    <xf fontId="676" fillId="677" borderId="676" applyFont="1" applyFill="1" applyBorder="1" numFmtId="164"/>
    <xf fontId="677" fillId="678" borderId="677" applyFont="1" applyFill="1" applyBorder="1"/>
    <xf fontId="678" fillId="679" borderId="678" applyFont="1" applyFill="1" applyBorder="1"/>
    <xf fontId="679" fillId="680" borderId="679" applyFont="1" applyFill="1" applyBorder="1"/>
    <xf fontId="680" fillId="681" borderId="680" applyFont="1" applyFill="1" applyBorder="1"/>
    <xf fontId="681" fillId="682" borderId="681" applyFont="1" applyFill="1" applyBorder="1"/>
    <xf fontId="682" fillId="683" borderId="682" applyFont="1" applyFill="1" applyBorder="1"/>
    <xf fontId="683" fillId="684" borderId="683" applyFont="1" applyFill="1" applyBorder="1"/>
    <xf fontId="684" fillId="685" borderId="684" applyFont="1" applyFill="1" applyBorder="1" numFmtId="164"/>
    <xf fontId="685" fillId="686" borderId="685" applyFont="1" applyFill="1" applyBorder="1" numFmtId="164"/>
    <xf fontId="686" fillId="687" borderId="686" applyFont="1" applyFill="1" applyBorder="1"/>
    <xf fontId="687" fillId="688" borderId="687" applyFont="1" applyFill="1" applyBorder="1"/>
    <xf fontId="688" fillId="689" borderId="688" applyFont="1" applyFill="1" applyBorder="1"/>
    <xf fontId="689" fillId="690" borderId="689" applyFont="1" applyFill="1" applyBorder="1"/>
    <xf fontId="690" fillId="691" borderId="690" applyFont="1" applyFill="1" applyBorder="1"/>
    <xf fontId="691" fillId="692" borderId="691" applyFont="1" applyFill="1" applyBorder="1"/>
    <xf fontId="692" fillId="693" borderId="692" applyFont="1" applyFill="1" applyBorder="1"/>
    <xf fontId="693" fillId="694" borderId="693" applyFont="1" applyFill="1" applyBorder="1" numFmtId="164"/>
    <xf fontId="694" fillId="695" borderId="694" applyFont="1" applyFill="1" applyBorder="1" numFmtId="164"/>
    <xf fontId="695" fillId="696" borderId="695" applyFont="1" applyFill="1" applyBorder="1"/>
    <xf fontId="696" fillId="697" borderId="696" applyFont="1" applyFill="1" applyBorder="1"/>
    <xf fontId="697" fillId="698" borderId="697" applyFont="1" applyFill="1" applyBorder="1"/>
    <xf fontId="698" fillId="699" borderId="698" applyFont="1" applyFill="1" applyBorder="1"/>
    <xf fontId="699" fillId="700" borderId="699" applyFont="1" applyFill="1" applyBorder="1"/>
    <xf fontId="700" fillId="701" borderId="700" applyFont="1" applyFill="1" applyBorder="1"/>
    <xf fontId="701" fillId="702" borderId="701" applyFont="1" applyFill="1" applyBorder="1"/>
    <xf fontId="702" fillId="703" borderId="702" applyFont="1" applyFill="1" applyBorder="1" numFmtId="164"/>
    <xf fontId="703" fillId="704" borderId="703" applyFont="1" applyFill="1" applyBorder="1" numFmtId="164"/>
    <xf fontId="704" fillId="705" borderId="704" applyFont="1" applyFill="1" applyBorder="1"/>
    <xf fontId="705" fillId="706" borderId="705" applyFont="1" applyFill="1" applyBorder="1"/>
    <xf fontId="706" fillId="707" borderId="706" applyFont="1" applyFill="1" applyBorder="1"/>
    <xf fontId="707" fillId="708" borderId="707" applyFont="1" applyFill="1" applyBorder="1"/>
    <xf fontId="708" fillId="709" borderId="708" applyFont="1" applyFill="1" applyBorder="1"/>
    <xf fontId="709" fillId="710" borderId="709" applyFont="1" applyFill="1" applyBorder="1"/>
    <xf fontId="710" fillId="711" borderId="710" applyFont="1" applyFill="1" applyBorder="1"/>
    <xf fontId="711" fillId="712" borderId="711" applyFont="1" applyFill="1" applyBorder="1" numFmtId="164"/>
    <xf fontId="712" fillId="713" borderId="712" applyFont="1" applyFill="1" applyBorder="1" numFmtId="164"/>
    <xf fontId="713" fillId="714" borderId="713" applyFont="1" applyFill="1" applyBorder="1"/>
    <xf fontId="714" fillId="715" borderId="714" applyFont="1" applyFill="1" applyBorder="1"/>
    <xf fontId="715" fillId="716" borderId="715" applyFont="1" applyFill="1" applyBorder="1"/>
    <xf fontId="716" fillId="717" borderId="716" applyFont="1" applyFill="1" applyBorder="1"/>
    <xf fontId="717" fillId="718" borderId="717" applyFont="1" applyFill="1" applyBorder="1"/>
    <xf fontId="718" fillId="719" borderId="718" applyFont="1" applyFill="1" applyBorder="1"/>
    <xf fontId="719" fillId="720" borderId="719" applyFont="1" applyFill="1" applyBorder="1"/>
    <xf fontId="720" fillId="721" borderId="720" applyFont="1" applyFill="1" applyBorder="1" numFmtId="164"/>
    <xf fontId="721" fillId="722" borderId="721" applyFont="1" applyFill="1" applyBorder="1" numFmtId="164"/>
    <xf fontId="722" fillId="723" borderId="722" applyFont="1" applyFill="1" applyBorder="1"/>
    <xf fontId="723" fillId="724" borderId="723" applyFont="1" applyFill="1" applyBorder="1"/>
    <xf fontId="724" fillId="725" borderId="724" applyFont="1" applyFill="1" applyBorder="1"/>
    <xf fontId="725" fillId="726" borderId="725" applyFont="1" applyFill="1" applyBorder="1"/>
    <xf fontId="726" fillId="727" borderId="726" applyFont="1" applyFill="1" applyBorder="1"/>
    <xf fontId="727" fillId="728" borderId="727" applyFont="1" applyFill="1" applyBorder="1"/>
    <xf fontId="728" fillId="729" borderId="728" applyFont="1" applyFill="1" applyBorder="1"/>
    <xf fontId="729" fillId="730" borderId="729" applyFont="1" applyFill="1" applyBorder="1" numFmtId="164"/>
    <xf fontId="730" fillId="731" borderId="730" applyFont="1" applyFill="1" applyBorder="1" numFmtId="164"/>
    <xf fontId="731" fillId="732" borderId="731" applyFont="1" applyFill="1" applyBorder="1"/>
    <xf fontId="732" fillId="733" borderId="732" applyFont="1" applyFill="1" applyBorder="1"/>
    <xf fontId="733" fillId="734" borderId="733" applyFont="1" applyFill="1" applyBorder="1"/>
    <xf fontId="734" fillId="735" borderId="734" applyFont="1" applyFill="1" applyBorder="1"/>
    <xf fontId="735" fillId="736" borderId="735" applyFont="1" applyFill="1" applyBorder="1"/>
    <xf fontId="736" fillId="737" borderId="736" applyFont="1" applyFill="1" applyBorder="1"/>
    <xf fontId="737" fillId="738" borderId="737" applyFont="1" applyFill="1" applyBorder="1"/>
    <xf fontId="738" fillId="739" borderId="738" applyFont="1" applyFill="1" applyBorder="1" numFmtId="164"/>
    <xf fontId="739" fillId="740" borderId="739" applyFont="1" applyFill="1" applyBorder="1" numFmtId="164"/>
    <xf fontId="740" fillId="741" borderId="740" applyFont="1" applyFill="1" applyBorder="1"/>
    <xf fontId="741" fillId="742" borderId="741" applyFont="1" applyFill="1" applyBorder="1"/>
    <xf fontId="742" fillId="743" borderId="742" applyFont="1" applyFill="1" applyBorder="1"/>
    <xf fontId="743" fillId="744" borderId="743" applyFont="1" applyFill="1" applyBorder="1"/>
    <xf fontId="744" fillId="745" borderId="744" applyFont="1" applyFill="1" applyBorder="1"/>
    <xf fontId="745" fillId="746" borderId="745" applyFont="1" applyFill="1" applyBorder="1"/>
    <xf fontId="746" fillId="747" borderId="746" applyFont="1" applyFill="1" applyBorder="1"/>
    <xf fontId="747" fillId="748" borderId="747" applyFont="1" applyFill="1" applyBorder="1" numFmtId="164"/>
    <xf fontId="748" fillId="749" borderId="748" applyFont="1" applyFill="1" applyBorder="1" numFmtId="164"/>
    <xf fontId="749" fillId="750" borderId="749" applyFont="1" applyFill="1" applyBorder="1"/>
    <xf fontId="750" fillId="751" borderId="750" applyFont="1" applyFill="1" applyBorder="1"/>
    <xf fontId="751" fillId="752" borderId="751" applyFont="1" applyFill="1" applyBorder="1"/>
    <xf fontId="752" fillId="753" borderId="752" applyFont="1" applyFill="1" applyBorder="1"/>
    <xf fontId="753" fillId="754" borderId="753" applyFont="1" applyFill="1" applyBorder="1"/>
    <xf fontId="754" fillId="755" borderId="754" applyFont="1" applyFill="1" applyBorder="1"/>
    <xf fontId="755" fillId="756" borderId="755" applyFont="1" applyFill="1" applyBorder="1"/>
    <xf fontId="756" fillId="757" borderId="756" applyFont="1" applyFill="1" applyBorder="1" numFmtId="164"/>
    <xf fontId="757" fillId="758" borderId="757" applyFont="1" applyFill="1" applyBorder="1" numFmtId="164"/>
    <xf fontId="758" fillId="759" borderId="758" applyFont="1" applyFill="1" applyBorder="1"/>
    <xf fontId="759" fillId="760" borderId="759" applyFont="1" applyFill="1" applyBorder="1"/>
    <xf fontId="760" fillId="761" borderId="760" applyFont="1" applyFill="1" applyBorder="1"/>
    <xf fontId="761" fillId="762" borderId="761" applyFont="1" applyFill="1" applyBorder="1"/>
    <xf fontId="762" fillId="763" borderId="762" applyFont="1" applyFill="1" applyBorder="1"/>
    <xf fontId="763" fillId="764" borderId="763" applyFont="1" applyFill="1" applyBorder="1"/>
    <xf fontId="764" fillId="765" borderId="764" applyFont="1" applyFill="1" applyBorder="1"/>
    <xf fontId="765" fillId="766" borderId="765" applyFont="1" applyFill="1" applyBorder="1" numFmtId="164"/>
    <xf fontId="766" fillId="767" borderId="766" applyFont="1" applyFill="1" applyBorder="1" numFmtId="164"/>
    <xf fontId="767" fillId="768" borderId="767" applyFont="1" applyFill="1" applyBorder="1"/>
    <xf fontId="768" fillId="769" borderId="768" applyFont="1" applyFill="1" applyBorder="1"/>
    <xf fontId="769" fillId="770" borderId="769" applyFont="1" applyFill="1" applyBorder="1"/>
    <xf fontId="770" fillId="771" borderId="770" applyFont="1" applyFill="1" applyBorder="1"/>
    <xf fontId="771" fillId="772" borderId="771" applyFont="1" applyFill="1" applyBorder="1"/>
    <xf fontId="772" fillId="773" borderId="772" applyFont="1" applyFill="1" applyBorder="1"/>
    <xf fontId="773" fillId="774" borderId="773" applyFont="1" applyFill="1" applyBorder="1"/>
    <xf fontId="774" fillId="775" borderId="774" applyFont="1" applyFill="1" applyBorder="1" numFmtId="164"/>
    <xf fontId="775" fillId="776" borderId="775" applyFont="1" applyFill="1" applyBorder="1" numFmtId="164"/>
    <xf fontId="776" fillId="777" borderId="776" applyFont="1" applyFill="1" applyBorder="1"/>
    <xf fontId="777" fillId="778" borderId="777" applyFont="1" applyFill="1" applyBorder="1"/>
    <xf fontId="778" fillId="779" borderId="778" applyFont="1" applyFill="1" applyBorder="1"/>
    <xf fontId="779" fillId="780" borderId="779" applyFont="1" applyFill="1" applyBorder="1"/>
    <xf fontId="780" fillId="781" borderId="780" applyFont="1" applyFill="1" applyBorder="1"/>
    <xf fontId="781" fillId="782" borderId="781" applyFont="1" applyFill="1" applyBorder="1"/>
    <xf fontId="782" fillId="783" borderId="782" applyFont="1" applyFill="1" applyBorder="1"/>
    <xf fontId="783" fillId="784" borderId="783" applyFont="1" applyFill="1" applyBorder="1" numFmtId="164"/>
    <xf fontId="784" fillId="785" borderId="784" applyFont="1" applyFill="1" applyBorder="1" numFmtId="164"/>
    <xf fontId="785" fillId="786" borderId="785" applyFont="1" applyFill="1" applyBorder="1"/>
    <xf fontId="786" fillId="787" borderId="786" applyFont="1" applyFill="1" applyBorder="1"/>
    <xf fontId="787" fillId="788" borderId="787" applyFont="1" applyFill="1" applyBorder="1"/>
    <xf fontId="788" fillId="789" borderId="788" applyFont="1" applyFill="1" applyBorder="1"/>
    <xf fontId="789" fillId="790" borderId="789" applyFont="1" applyFill="1" applyBorder="1"/>
    <xf fontId="790" fillId="791" borderId="790" applyFont="1" applyFill="1" applyBorder="1"/>
    <xf fontId="791" fillId="792" borderId="791" applyFont="1" applyFill="1" applyBorder="1"/>
    <xf fontId="792" fillId="793" borderId="792" applyFont="1" applyFill="1" applyBorder="1" numFmtId="164"/>
    <xf fontId="793" fillId="794" borderId="793" applyFont="1" applyFill="1" applyBorder="1" numFmtId="164"/>
    <xf fontId="794" fillId="795" borderId="794" applyFont="1" applyFill="1" applyBorder="1"/>
    <xf fontId="795" fillId="796" borderId="795" applyFont="1" applyFill="1" applyBorder="1"/>
    <xf fontId="796" fillId="797" borderId="796" applyFont="1" applyFill="1" applyBorder="1"/>
    <xf fontId="797" fillId="798" borderId="797" applyFont="1" applyFill="1" applyBorder="1"/>
    <xf fontId="798" fillId="799" borderId="798" applyFont="1" applyFill="1" applyBorder="1"/>
    <xf fontId="799" fillId="800" borderId="799" applyFont="1" applyFill="1" applyBorder="1"/>
    <xf fontId="800" fillId="801" borderId="800" applyFont="1" applyFill="1" applyBorder="1"/>
    <xf fontId="801" fillId="802" borderId="801" applyFont="1" applyFill="1" applyBorder="1" numFmtId="164"/>
    <xf fontId="802" fillId="803" borderId="802" applyFont="1" applyFill="1" applyBorder="1" numFmtId="164"/>
    <xf fontId="803" fillId="804" borderId="803" applyFont="1" applyFill="1" applyBorder="1"/>
    <xf fontId="804" fillId="805" borderId="804" applyFont="1" applyFill="1" applyBorder="1"/>
    <xf fontId="805" fillId="806" borderId="805" applyFont="1" applyFill="1" applyBorder="1"/>
    <xf fontId="806" fillId="807" borderId="806" applyFont="1" applyFill="1" applyBorder="1"/>
    <xf fontId="807" fillId="808" borderId="807" applyFont="1" applyFill="1" applyBorder="1"/>
    <xf fontId="808" fillId="809" borderId="808" applyFont="1" applyFill="1" applyBorder="1"/>
    <xf fontId="809" fillId="810" borderId="809" applyFont="1" applyFill="1" applyBorder="1"/>
    <xf fontId="810" fillId="811" borderId="810" applyFont="1" applyFill="1" applyBorder="1" numFmtId="164"/>
    <xf fontId="811" fillId="812" borderId="811" applyFont="1" applyFill="1" applyBorder="1" numFmtId="164"/>
    <xf fontId="812" fillId="813" borderId="812" applyFont="1" applyFill="1" applyBorder="1"/>
    <xf fontId="813" fillId="814" borderId="813" applyFont="1" applyFill="1" applyBorder="1"/>
    <xf fontId="814" fillId="815" borderId="814" applyFont="1" applyFill="1" applyBorder="1"/>
    <xf fontId="815" fillId="816" borderId="815" applyFont="1" applyFill="1" applyBorder="1"/>
    <xf fontId="816" fillId="817" borderId="816" applyFont="1" applyFill="1" applyBorder="1"/>
    <xf fontId="817" fillId="818" borderId="817" applyFont="1" applyFill="1" applyBorder="1"/>
    <xf fontId="818" fillId="819" borderId="818" applyFont="1" applyFill="1" applyBorder="1"/>
    <xf fontId="819" fillId="820" borderId="819" applyFont="1" applyFill="1" applyBorder="1" numFmtId="164"/>
    <xf fontId="820" fillId="821" borderId="820" applyFont="1" applyFill="1" applyBorder="1" numFmtId="164"/>
    <xf fontId="821" fillId="822" borderId="821" applyFont="1" applyFill="1" applyBorder="1"/>
    <xf fontId="822" fillId="823" borderId="822" applyFont="1" applyFill="1" applyBorder="1"/>
    <xf fontId="823" fillId="824" borderId="823" applyFont="1" applyFill="1" applyBorder="1"/>
    <xf fontId="824" fillId="825" borderId="824" applyFont="1" applyFill="1" applyBorder="1"/>
    <xf fontId="825" fillId="826" borderId="825" applyFont="1" applyFill="1" applyBorder="1"/>
    <xf fontId="826" fillId="827" borderId="826" applyFont="1" applyFill="1" applyBorder="1"/>
    <xf fontId="827" fillId="828" borderId="827" applyFont="1" applyFill="1" applyBorder="1"/>
    <xf fontId="828" fillId="829" borderId="828" applyFont="1" applyFill="1" applyBorder="1" numFmtId="164"/>
    <xf fontId="829" fillId="830" borderId="829" applyFont="1" applyFill="1" applyBorder="1" numFmtId="164"/>
    <xf fontId="830" fillId="831" borderId="830" applyFont="1" applyFill="1" applyBorder="1"/>
    <xf fontId="831" fillId="832" borderId="831" applyFont="1" applyFill="1" applyBorder="1"/>
    <xf fontId="832" fillId="833" borderId="832" applyFont="1" applyFill="1" applyBorder="1"/>
    <xf fontId="833" fillId="834" borderId="833" applyFont="1" applyFill="1" applyBorder="1"/>
    <xf fontId="834" fillId="835" borderId="834" applyFont="1" applyFill="1" applyBorder="1"/>
    <xf fontId="835" fillId="836" borderId="835" applyFont="1" applyFill="1" applyBorder="1"/>
    <xf fontId="836" fillId="837" borderId="836" applyFont="1" applyFill="1" applyBorder="1"/>
    <xf fontId="837" fillId="838" borderId="837" applyFont="1" applyFill="1" applyBorder="1" numFmtId="164"/>
    <xf fontId="838" fillId="839" borderId="838" applyFont="1" applyFill="1" applyBorder="1" numFmtId="164"/>
    <xf fontId="839" fillId="840" borderId="839" applyFont="1" applyFill="1" applyBorder="1"/>
    <xf fontId="840" fillId="841" borderId="840" applyFont="1" applyFill="1" applyBorder="1"/>
    <xf fontId="841" fillId="842" borderId="841" applyFont="1" applyFill="1" applyBorder="1"/>
    <xf fontId="842" fillId="843" borderId="842" applyFont="1" applyFill="1" applyBorder="1"/>
    <xf fontId="843" fillId="844" borderId="843" applyFont="1" applyFill="1" applyBorder="1"/>
    <xf fontId="844" fillId="845" borderId="844" applyFont="1" applyFill="1" applyBorder="1"/>
    <xf fontId="845" fillId="846" borderId="845" applyFont="1" applyFill="1" applyBorder="1"/>
    <xf fontId="846" fillId="847" borderId="846" applyFont="1" applyFill="1" applyBorder="1" numFmtId="164"/>
    <xf fontId="847" fillId="848" borderId="847" applyFont="1" applyFill="1" applyBorder="1" numFmtId="164"/>
    <xf fontId="848" fillId="849" borderId="848" applyFont="1" applyFill="1" applyBorder="1"/>
    <xf fontId="849" fillId="850" borderId="849" applyFont="1" applyFill="1" applyBorder="1"/>
    <xf fontId="850" fillId="851" borderId="850" applyFont="1" applyFill="1" applyBorder="1"/>
    <xf fontId="851" fillId="852" borderId="851" applyFont="1" applyFill="1" applyBorder="1"/>
    <xf fontId="852" fillId="853" borderId="852" applyFont="1" applyFill="1" applyBorder="1"/>
    <xf fontId="853" fillId="854" borderId="853" applyFont="1" applyFill="1" applyBorder="1"/>
    <xf fontId="854" fillId="855" borderId="854" applyFont="1" applyFill="1" applyBorder="1"/>
    <xf fontId="855" fillId="856" borderId="855" applyFont="1" applyFill="1" applyBorder="1" numFmtId="164"/>
    <xf fontId="856" fillId="857" borderId="856" applyFont="1" applyFill="1" applyBorder="1" numFmtId="164"/>
    <xf fontId="857" fillId="858" borderId="857" applyFont="1" applyFill="1" applyBorder="1"/>
    <xf fontId="858" fillId="859" borderId="858" applyFont="1" applyFill="1" applyBorder="1"/>
    <xf fontId="859" fillId="860" borderId="859" applyFont="1" applyFill="1" applyBorder="1"/>
    <xf fontId="860" fillId="861" borderId="860" applyFont="1" applyFill="1" applyBorder="1"/>
    <xf fontId="861" fillId="862" borderId="861" applyFont="1" applyFill="1" applyBorder="1"/>
    <xf fontId="862" fillId="863" borderId="862" applyFont="1" applyFill="1" applyBorder="1"/>
    <xf fontId="863" fillId="864" borderId="863" applyFont="1" applyFill="1" applyBorder="1"/>
    <xf fontId="864" fillId="865" borderId="864" applyFont="1" applyFill="1" applyBorder="1" numFmtId="164"/>
    <xf fontId="865" fillId="866" borderId="865" applyFont="1" applyFill="1" applyBorder="1" numFmtId="164"/>
    <xf fontId="866" fillId="867" borderId="866" applyFont="1" applyFill="1" applyBorder="1"/>
    <xf fontId="867" fillId="868" borderId="867" applyFont="1" applyFill="1" applyBorder="1"/>
    <xf fontId="868" fillId="869" borderId="868" applyFont="1" applyFill="1" applyBorder="1"/>
    <xf fontId="869" fillId="870" borderId="869" applyFont="1" applyFill="1" applyBorder="1"/>
    <xf fontId="870" fillId="871" borderId="870" applyFont="1" applyFill="1" applyBorder="1"/>
    <xf fontId="871" fillId="872" borderId="871" applyFont="1" applyFill="1" applyBorder="1"/>
    <xf fontId="872" fillId="873" borderId="872" applyFont="1" applyFill="1" applyBorder="1"/>
    <xf fontId="873" fillId="874" borderId="873" applyFont="1" applyFill="1" applyBorder="1" numFmtId="164"/>
    <xf fontId="874" fillId="875" borderId="874" applyFont="1" applyFill="1" applyBorder="1" numFmtId="164"/>
    <xf fontId="875" fillId="876" borderId="875" applyFont="1" applyFill="1" applyBorder="1"/>
    <xf fontId="876" fillId="877" borderId="876" applyFont="1" applyFill="1" applyBorder="1"/>
    <xf fontId="877" fillId="878" borderId="877" applyFont="1" applyFill="1" applyBorder="1"/>
    <xf fontId="878" fillId="879" borderId="878" applyFont="1" applyFill="1" applyBorder="1"/>
    <xf fontId="879" fillId="880" borderId="879" applyFont="1" applyFill="1" applyBorder="1"/>
    <xf fontId="880" fillId="881" borderId="880" applyFont="1" applyFill="1" applyBorder="1"/>
    <xf fontId="881" fillId="882" borderId="881" applyFont="1" applyFill="1" applyBorder="1"/>
    <xf fontId="882" fillId="883" borderId="882" applyFont="1" applyFill="1" applyBorder="1" numFmtId="164"/>
    <xf fontId="883" fillId="884" borderId="883" applyFont="1" applyFill="1" applyBorder="1" numFmtId="164"/>
    <xf fontId="884" fillId="885" borderId="884" applyFont="1" applyFill="1" applyBorder="1"/>
    <xf fontId="885" fillId="886" borderId="885" applyFont="1" applyFill="1" applyBorder="1"/>
    <xf fontId="886" fillId="887" borderId="886" applyFont="1" applyFill="1" applyBorder="1"/>
    <xf fontId="887" fillId="888" borderId="887" applyFont="1" applyFill="1" applyBorder="1"/>
    <xf fontId="888" fillId="889" borderId="888" applyFont="1" applyFill="1" applyBorder="1"/>
    <xf fontId="889" fillId="890" borderId="889" applyFont="1" applyFill="1" applyBorder="1"/>
    <xf fontId="890" fillId="891" borderId="890" applyFont="1" applyFill="1" applyBorder="1"/>
    <xf fontId="891" fillId="892" borderId="891" applyFont="1" applyFill="1" applyBorder="1" numFmtId="164"/>
    <xf fontId="892" fillId="893" borderId="892" applyFont="1" applyFill="1" applyBorder="1" numFmtId="164"/>
    <xf fontId="893" fillId="894" borderId="893" applyFont="1" applyFill="1" applyBorder="1"/>
    <xf fontId="894" fillId="895" borderId="894" applyFont="1" applyFill="1" applyBorder="1"/>
    <xf fontId="895" fillId="896" borderId="895" applyFont="1" applyFill="1" applyBorder="1"/>
    <xf fontId="896" fillId="897" borderId="896" applyFont="1" applyFill="1" applyBorder="1"/>
    <xf fontId="897" fillId="898" borderId="897" applyFont="1" applyFill="1" applyBorder="1"/>
    <xf fontId="898" fillId="899" borderId="898" applyFont="1" applyFill="1" applyBorder="1"/>
    <xf fontId="899" fillId="900" borderId="899" applyFont="1" applyFill="1" applyBorder="1"/>
    <xf fontId="900" fillId="901" borderId="900" applyFont="1" applyFill="1" applyBorder="1" numFmtId="164"/>
    <xf fontId="901" fillId="902" borderId="901" applyFont="1" applyFill="1" applyBorder="1" numFmtId="164"/>
    <xf fontId="902" fillId="903" borderId="902" applyFont="1" applyFill="1" applyBorder="1"/>
    <xf fontId="903" fillId="904" borderId="903" applyFont="1" applyFill="1" applyBorder="1"/>
    <xf fontId="904" fillId="905" borderId="904" applyFont="1" applyFill="1" applyBorder="1"/>
    <xf fontId="905" fillId="906" borderId="905" applyFont="1" applyFill="1" applyBorder="1"/>
    <xf fontId="906" fillId="907" borderId="906" applyFont="1" applyFill="1" applyBorder="1"/>
    <xf fontId="907" fillId="908" borderId="907" applyFont="1" applyFill="1" applyBorder="1"/>
    <xf fontId="908" fillId="909" borderId="908" applyFont="1" applyFill="1" applyBorder="1"/>
    <xf fontId="909" fillId="910" borderId="909" applyFont="1" applyFill="1" applyBorder="1" numFmtId="164"/>
    <xf fontId="910" fillId="911" borderId="910" applyFont="1" applyFill="1" applyBorder="1" numFmtId="164"/>
    <xf fontId="911" fillId="912" borderId="911" applyFont="1" applyFill="1" applyBorder="1"/>
    <xf fontId="912" fillId="913" borderId="912" applyFont="1" applyFill="1" applyBorder="1"/>
    <xf fontId="913" fillId="914" borderId="913" applyFont="1" applyFill="1" applyBorder="1"/>
    <xf fontId="914" fillId="915" borderId="914" applyFont="1" applyFill="1" applyBorder="1"/>
    <xf fontId="915" fillId="916" borderId="915" applyFont="1" applyFill="1" applyBorder="1"/>
    <xf fontId="916" fillId="917" borderId="916" applyFont="1" applyFill="1" applyBorder="1"/>
    <xf fontId="917" fillId="918" borderId="917" applyFont="1" applyFill="1" applyBorder="1"/>
    <xf fontId="918" fillId="919" borderId="918" applyFont="1" applyFill="1" applyBorder="1" numFmtId="164"/>
    <xf fontId="919" fillId="920" borderId="919" applyFont="1" applyFill="1" applyBorder="1" numFmtId="164"/>
    <xf fontId="920" fillId="921" borderId="920" applyFont="1" applyFill="1" applyBorder="1"/>
    <xf fontId="921" fillId="922" borderId="921" applyFont="1" applyFill="1" applyBorder="1"/>
    <xf fontId="922" fillId="923" borderId="922" applyFont="1" applyFill="1" applyBorder="1"/>
    <xf fontId="923" fillId="924" borderId="923" applyFont="1" applyFill="1" applyBorder="1"/>
    <xf fontId="924" fillId="925" borderId="924" applyFont="1" applyFill="1" applyBorder="1"/>
    <xf fontId="925" fillId="926" borderId="925" applyFont="1" applyFill="1" applyBorder="1"/>
    <xf fontId="926" fillId="927" borderId="926" applyFont="1" applyFill="1" applyBorder="1"/>
    <xf fontId="927" fillId="928" borderId="927" applyFont="1" applyFill="1" applyBorder="1" numFmtId="164"/>
    <xf fontId="928" fillId="929" borderId="928" applyFont="1" applyFill="1" applyBorder="1" numFmtId="164"/>
    <xf fontId="929" fillId="930" borderId="929" applyFont="1" applyFill="1" applyBorder="1"/>
    <xf fontId="930" fillId="931" borderId="930" applyFont="1" applyFill="1" applyBorder="1"/>
    <xf fontId="931" fillId="932" borderId="931" applyFont="1" applyFill="1" applyBorder="1"/>
    <xf fontId="932" fillId="933" borderId="932" applyFont="1" applyFill="1" applyBorder="1"/>
    <xf fontId="933" fillId="934" borderId="933" applyFont="1" applyFill="1" applyBorder="1"/>
    <xf fontId="934" fillId="935" borderId="934" applyFont="1" applyFill="1" applyBorder="1"/>
    <xf fontId="935" fillId="936" borderId="935" applyFont="1" applyFill="1" applyBorder="1"/>
    <xf fontId="936" fillId="937" borderId="936" applyFont="1" applyFill="1" applyBorder="1" numFmtId="164"/>
    <xf fontId="937" fillId="938" borderId="937" applyFont="1" applyFill="1" applyBorder="1" numFmtId="164"/>
    <xf fontId="938" fillId="939" borderId="938" applyFont="1" applyFill="1" applyBorder="1"/>
    <xf fontId="939" fillId="940" borderId="939" applyFont="1" applyFill="1" applyBorder="1"/>
    <xf fontId="940" fillId="941" borderId="940" applyFont="1" applyFill="1" applyBorder="1"/>
    <xf fontId="941" fillId="942" borderId="941" applyFont="1" applyFill="1" applyBorder="1"/>
    <xf fontId="942" fillId="943" borderId="942" applyFont="1" applyFill="1" applyBorder="1"/>
    <xf fontId="943" fillId="944" borderId="943" applyFont="1" applyFill="1" applyBorder="1"/>
    <xf fontId="944" fillId="945" borderId="944" applyFont="1" applyFill="1" applyBorder="1"/>
    <xf fontId="945" fillId="946" borderId="945" applyFont="1" applyFill="1" applyBorder="1" numFmtId="164"/>
    <xf fontId="946" fillId="947" borderId="946" applyFont="1" applyFill="1" applyBorder="1" numFmtId="164"/>
    <xf fontId="947" fillId="948" borderId="947" applyFont="1" applyFill="1" applyBorder="1"/>
    <xf fontId="948" fillId="949" borderId="948" applyFont="1" applyFill="1" applyBorder="1"/>
    <xf fontId="949" fillId="950" borderId="949" applyFont="1" applyFill="1" applyBorder="1"/>
    <xf fontId="950" fillId="951" borderId="950" applyFont="1" applyFill="1" applyBorder="1"/>
    <xf fontId="951" fillId="952" borderId="951" applyFont="1" applyFill="1" applyBorder="1"/>
    <xf fontId="952" fillId="953" borderId="952" applyFont="1" applyFill="1" applyBorder="1"/>
    <xf fontId="953" fillId="954" borderId="953" applyFont="1" applyFill="1" applyBorder="1"/>
    <xf fontId="954" fillId="955" borderId="954" applyFont="1" applyFill="1" applyBorder="1" numFmtId="164"/>
    <xf fontId="955" fillId="956" borderId="955" applyFont="1" applyFill="1" applyBorder="1" numFmtId="164"/>
    <xf fontId="956" fillId="957" borderId="956" applyFont="1" applyFill="1" applyBorder="1"/>
    <xf fontId="957" fillId="958" borderId="957" applyFont="1" applyFill="1" applyBorder="1"/>
    <xf fontId="958" fillId="959" borderId="958" applyFont="1" applyFill="1" applyBorder="1"/>
    <xf fontId="959" fillId="960" borderId="959" applyFont="1" applyFill="1" applyBorder="1"/>
    <xf fontId="960" fillId="961" borderId="960" applyFont="1" applyFill="1" applyBorder="1"/>
    <xf fontId="961" fillId="962" borderId="961" applyFont="1" applyFill="1" applyBorder="1"/>
    <xf fontId="962" fillId="963" borderId="962" applyFont="1" applyFill="1" applyBorder="1"/>
    <xf fontId="963" fillId="964" borderId="963" applyFont="1" applyFill="1" applyBorder="1" numFmtId="164"/>
    <xf fontId="964" fillId="965" borderId="964" applyFont="1" applyFill="1" applyBorder="1" numFmtId="164"/>
    <xf fontId="965" fillId="966" borderId="965" applyFont="1" applyFill="1" applyBorder="1"/>
    <xf fontId="966" fillId="967" borderId="966" applyFont="1" applyFill="1" applyBorder="1"/>
    <xf fontId="967" fillId="968" borderId="967" applyFont="1" applyFill="1" applyBorder="1"/>
    <xf fontId="968" fillId="969" borderId="968" applyFont="1" applyFill="1" applyBorder="1"/>
    <xf fontId="969" fillId="970" borderId="969" applyFont="1" applyFill="1" applyBorder="1"/>
    <xf fontId="970" fillId="971" borderId="970" applyFont="1" applyFill="1" applyBorder="1"/>
    <xf fontId="971" fillId="972" borderId="971" applyFont="1" applyFill="1" applyBorder="1"/>
    <xf fontId="972" fillId="973" borderId="972" applyFont="1" applyFill="1" applyBorder="1" numFmtId="164"/>
    <xf fontId="973" fillId="974" borderId="973" applyFont="1" applyFill="1" applyBorder="1" numFmtId="164"/>
    <xf fontId="974" fillId="975" borderId="974" applyFont="1" applyFill="1" applyBorder="1"/>
    <xf fontId="975" fillId="976" borderId="975" applyFont="1" applyFill="1" applyBorder="1"/>
    <xf fontId="976" fillId="977" borderId="976" applyFont="1" applyFill="1" applyBorder="1"/>
    <xf fontId="977" fillId="978" borderId="977" applyFont="1" applyFill="1" applyBorder="1"/>
    <xf fontId="978" fillId="979" borderId="978" applyFont="1" applyFill="1" applyBorder="1"/>
    <xf fontId="979" fillId="980" borderId="979" applyFont="1" applyFill="1" applyBorder="1"/>
    <xf fontId="980" fillId="981" borderId="980" applyFont="1" applyFill="1" applyBorder="1"/>
    <xf fontId="981" fillId="982" borderId="981" applyFont="1" applyFill="1" applyBorder="1" numFmtId="164"/>
    <xf fontId="982" fillId="983" borderId="982" applyFont="1" applyFill="1" applyBorder="1" numFmtId="164"/>
    <xf fontId="983" fillId="984" borderId="983" applyFont="1" applyFill="1" applyBorder="1"/>
    <xf fontId="984" fillId="985" borderId="984" applyFont="1" applyFill="1" applyBorder="1"/>
    <xf fontId="985" fillId="986" borderId="985" applyFont="1" applyFill="1" applyBorder="1"/>
    <xf fontId="986" fillId="987" borderId="986" applyFont="1" applyFill="1" applyBorder="1"/>
    <xf fontId="987" fillId="988" borderId="987" applyFont="1" applyFill="1" applyBorder="1"/>
    <xf fontId="988" fillId="989" borderId="988" applyFont="1" applyFill="1" applyBorder="1"/>
    <xf fontId="989" fillId="990" borderId="989" applyFont="1" applyFill="1" applyBorder="1"/>
    <xf fontId="990" fillId="991" borderId="990" applyFont="1" applyFill="1" applyBorder="1" numFmtId="164"/>
    <xf fontId="991" fillId="992" borderId="991" applyFont="1" applyFill="1" applyBorder="1" numFmtId="164"/>
    <xf fontId="992" fillId="993" borderId="992" applyFont="1" applyFill="1" applyBorder="1"/>
    <xf fontId="993" fillId="994" borderId="993" applyFont="1" applyFill="1" applyBorder="1"/>
    <xf fontId="994" fillId="995" borderId="994" applyFont="1" applyFill="1" applyBorder="1"/>
    <xf fontId="995" fillId="996" borderId="995" applyFont="1" applyFill="1" applyBorder="1"/>
    <xf fontId="996" fillId="997" borderId="996" applyFont="1" applyFill="1" applyBorder="1"/>
    <xf fontId="997" fillId="998" borderId="997" applyFont="1" applyFill="1" applyBorder="1"/>
    <xf fontId="998" fillId="999" borderId="998" applyFont="1" applyFill="1" applyBorder="1"/>
    <xf fontId="999" fillId="1000" borderId="999" applyFont="1" applyFill="1" applyBorder="1" numFmtId="164"/>
    <xf fontId="1000" fillId="1001" borderId="1000" applyFont="1" applyFill="1" applyBorder="1" numFmtId="164"/>
    <xf fontId="1001" fillId="1002" borderId="1001" applyFont="1" applyFill="1" applyBorder="1"/>
    <xf fontId="1002" fillId="1003" borderId="1002" applyFont="1" applyFill="1" applyBorder="1"/>
    <xf fontId="1003" fillId="1004" borderId="1003" applyFont="1" applyFill="1" applyBorder="1"/>
    <xf fontId="1004" fillId="1005" borderId="1004" applyFont="1" applyFill="1" applyBorder="1"/>
    <xf fontId="1005" fillId="1006" borderId="1005" applyFont="1" applyFill="1" applyBorder="1"/>
    <xf fontId="1006" fillId="1007" borderId="1006" applyFont="1" applyFill="1" applyBorder="1"/>
    <xf fontId="1007" fillId="1008" borderId="1007" applyFont="1" applyFill="1" applyBorder="1"/>
    <xf fontId="1008" fillId="1009" borderId="1008" applyFont="1" applyFill="1" applyBorder="1" numFmtId="164"/>
    <xf fontId="1009" fillId="1010" borderId="1009" applyFont="1" applyFill="1" applyBorder="1" numFmtId="164"/>
    <xf fontId="1010" fillId="1011" borderId="1010" applyFont="1" applyFill="1" applyBorder="1"/>
    <xf fontId="1011" fillId="1012" borderId="1011" applyFont="1" applyFill="1" applyBorder="1"/>
    <xf fontId="1012" fillId="1013" borderId="1012" applyFont="1" applyFill="1" applyBorder="1"/>
    <xf fontId="1013" fillId="1014" borderId="1013" applyFont="1" applyFill="1" applyBorder="1"/>
    <xf fontId="1014" fillId="1015" borderId="1014" applyFont="1" applyFill="1" applyBorder="1"/>
    <xf fontId="1015" fillId="1016" borderId="1015" applyFont="1" applyFill="1" applyBorder="1"/>
    <xf fontId="1016" fillId="1017" borderId="1016" applyFont="1" applyFill="1" applyBorder="1"/>
    <xf fontId="1017" fillId="1018" borderId="1017" applyFont="1" applyFill="1" applyBorder="1" numFmtId="164"/>
    <xf fontId="1018" fillId="1019" borderId="1018" applyFont="1" applyFill="1" applyBorder="1" numFmtId="164"/>
    <xf fontId="1019" fillId="1020" borderId="1019" applyFont="1" applyFill="1" applyBorder="1"/>
    <xf fontId="1020" fillId="1021" borderId="1020" applyFont="1" applyFill="1" applyBorder="1"/>
    <xf fontId="1021" fillId="1022" borderId="1021" applyFont="1" applyFill="1" applyBorder="1"/>
    <xf fontId="1022" fillId="1023" borderId="1022" applyFont="1" applyFill="1" applyBorder="1"/>
    <xf fontId="1023" fillId="1024" borderId="1023" applyFont="1" applyFill="1" applyBorder="1"/>
    <xf fontId="1024" fillId="1025" borderId="1024" applyFont="1" applyFill="1" applyBorder="1"/>
    <xf fontId="1025" fillId="1026" borderId="1025" applyFont="1" applyFill="1" applyBorder="1"/>
    <xf fontId="1026" fillId="1027" borderId="1026" applyFont="1" applyFill="1" applyBorder="1" numFmtId="164"/>
    <xf fontId="1027" fillId="1028" borderId="1027" applyFont="1" applyFill="1" applyBorder="1"/>
    <xf fontId="1028" fillId="1029" borderId="1028" applyFont="1" applyFill="1" applyBorder="1"/>
    <xf fontId="1029" fillId="1030" borderId="1029" applyFont="1" applyFill="1" applyBorder="1"/>
    <xf fontId="1030" fillId="1031" borderId="1030" applyFont="1" applyFill="1" applyBorder="1"/>
    <xf fontId="1031" fillId="1032" borderId="1031" applyFont="1" applyFill="1" applyBorder="1"/>
    <xf fontId="1032" fillId="1033" borderId="1032" applyFont="1" applyFill="1" applyBorder="1"/>
    <xf fontId="1033" fillId="1034" borderId="1033" applyFont="1" applyFill="1" applyBorder="1"/>
    <xf fontId="1034" fillId="1035" borderId="1034" applyFont="1" applyFill="1" applyBorder="1"/>
    <xf fontId="1035" fillId="1036" borderId="1035" applyFont="1" applyFill="1" applyBorder="1" numFmtId="164"/>
    <xf fontId="1036" fillId="1037" borderId="1036" applyFont="1" applyFill="1" applyBorder="1" numFmtId="164"/>
    <xf fontId="1037" fillId="1038" borderId="1037" applyFont="1" applyFill="1" applyBorder="1"/>
    <xf fontId="1038" fillId="1039" borderId="1038" applyFont="1" applyFill="1" applyBorder="1"/>
    <xf fontId="1039" fillId="1040" borderId="1039" applyFont="1" applyFill="1" applyBorder="1"/>
    <xf fontId="1040" fillId="1041" borderId="1040" applyFont="1" applyFill="1" applyBorder="1"/>
    <xf fontId="1041" fillId="1042" borderId="1041" applyFont="1" applyFill="1" applyBorder="1"/>
    <xf fontId="1042" fillId="1043" borderId="1042" applyFont="1" applyFill="1" applyBorder="1"/>
    <xf fontId="1043" fillId="1044" borderId="1043" applyFont="1" applyFill="1" applyBorder="1"/>
    <xf fontId="1044" fillId="1045" borderId="1044" applyFont="1" applyFill="1" applyBorder="1" numFmtId="164"/>
    <xf fontId="1045" fillId="1046" borderId="1045" applyFont="1" applyFill="1" applyBorder="1" numFmtId="164"/>
    <xf fontId="1046" fillId="1047" borderId="1046" applyFont="1" applyFill="1" applyBorder="1"/>
    <xf fontId="1047" fillId="1048" borderId="1047" applyFont="1" applyFill="1" applyBorder="1"/>
    <xf fontId="1048" fillId="1049" borderId="1048" applyFont="1" applyFill="1" applyBorder="1"/>
    <xf fontId="1049" fillId="1050" borderId="1049" applyFont="1" applyFill="1" applyBorder="1"/>
    <xf fontId="1050" fillId="1051" borderId="1050" applyFont="1" applyFill="1" applyBorder="1"/>
    <xf fontId="1051" fillId="1052" borderId="1051" applyFont="1" applyFill="1" applyBorder="1"/>
    <xf fontId="1052" fillId="1053" borderId="1052" applyFont="1" applyFill="1" applyBorder="1"/>
    <xf fontId="1053" fillId="1054" borderId="1053" applyFont="1" applyFill="1" applyBorder="1" numFmtId="164"/>
    <xf fontId="1054" fillId="1055" borderId="1054" applyFont="1" applyFill="1" applyBorder="1"/>
    <xf fontId="1055" fillId="1056" borderId="1055" applyFont="1" applyFill="1" applyBorder="1"/>
    <xf fontId="1056" fillId="1057" borderId="1056" applyFont="1" applyFill="1" applyBorder="1"/>
    <xf fontId="1057" fillId="1058" borderId="1057" applyFont="1" applyFill="1" applyBorder="1"/>
    <xf fontId="1058" fillId="1059" borderId="1058" applyFont="1" applyFill="1" applyBorder="1"/>
    <xf fontId="1059" fillId="1060" borderId="1059" applyFont="1" applyFill="1" applyBorder="1"/>
    <xf fontId="1060" fillId="1061" borderId="1060" applyFont="1" applyFill="1" applyBorder="1"/>
    <xf fontId="1061" fillId="1062" borderId="1061" applyFont="1" applyFill="1" applyBorder="1"/>
    <xf fontId="1062" fillId="1063" borderId="1062" applyFont="1" applyFill="1" applyBorder="1" numFmtId="164"/>
    <xf fontId="1063" fillId="1064" borderId="1063" applyFont="1" applyFill="1" applyBorder="1"/>
    <xf fontId="1064" fillId="1065" borderId="1064" applyFont="1" applyFill="1" applyBorder="1"/>
    <xf fontId="1065" fillId="1066" borderId="1065" applyFont="1" applyFill="1" applyBorder="1"/>
    <xf fontId="1066" fillId="1067" borderId="1066" applyFont="1" applyFill="1" applyBorder="1"/>
    <xf fontId="1067" fillId="1068" borderId="1067" applyFont="1" applyFill="1" applyBorder="1"/>
    <xf fontId="1068" fillId="1069" borderId="1068" applyFont="1" applyFill="1" applyBorder="1"/>
    <xf fontId="1069" fillId="1070" borderId="1069" applyFont="1" applyFill="1" applyBorder="1"/>
    <xf fontId="1070" fillId="1071" borderId="1070" applyFont="1" applyFill="1" applyBorder="1"/>
    <xf fontId="1071" fillId="1072" borderId="1071" applyFont="1" applyFill="1" applyBorder="1" numFmtId="164"/>
    <xf fontId="1072" fillId="1073" borderId="1072" applyFont="1" applyFill="1" applyBorder="1" numFmtId="164"/>
    <xf fontId="1073" fillId="1074" borderId="1073" applyFont="1" applyFill="1" applyBorder="1"/>
    <xf fontId="1074" fillId="1075" borderId="1074" applyFont="1" applyFill="1" applyBorder="1"/>
    <xf fontId="1075" fillId="1076" borderId="1075" applyFont="1" applyFill="1" applyBorder="1"/>
    <xf fontId="1076" fillId="1077" borderId="1076" applyFont="1" applyFill="1" applyBorder="1"/>
    <xf fontId="1077" fillId="1078" borderId="1077" applyFont="1" applyFill="1" applyBorder="1"/>
    <xf fontId="1078" fillId="1079" borderId="1078" applyFont="1" applyFill="1" applyBorder="1"/>
    <xf fontId="1079" fillId="1080" borderId="1079" applyFont="1" applyFill="1" applyBorder="1"/>
    <xf fontId="1080" fillId="1081" borderId="1080" applyFont="1" applyFill="1" applyBorder="1" numFmtId="164"/>
    <xf fontId="1081" fillId="1082" borderId="1081" applyFont="1" applyFill="1" applyBorder="1"/>
    <xf fontId="1082" fillId="1083" borderId="1082" applyFont="1" applyFill="1" applyBorder="1"/>
    <xf fontId="1083" fillId="1084" borderId="1083" applyFont="1" applyFill="1" applyBorder="1"/>
    <xf fontId="1084" fillId="1085" borderId="1084" applyFont="1" applyFill="1" applyBorder="1"/>
    <xf fontId="1085" fillId="1086" borderId="1085" applyFont="1" applyFill="1" applyBorder="1"/>
    <xf fontId="1086" fillId="1087" borderId="1086" applyFont="1" applyFill="1" applyBorder="1"/>
    <xf fontId="1087" fillId="1088" borderId="1087" applyFont="1" applyFill="1" applyBorder="1"/>
    <xf fontId="1088" fillId="1089" borderId="1088" applyFont="1" applyFill="1" applyBorder="1"/>
    <xf fontId="1089" fillId="1090" borderId="1089" applyFont="1" applyFill="1" applyBorder="1" numFmtId="164"/>
    <xf fontId="1090" fillId="1091" borderId="1090" applyFont="1" applyFill="1" applyBorder="1"/>
    <xf fontId="1091" fillId="1092" borderId="1091" applyFont="1" applyFill="1" applyBorder="1"/>
    <xf fontId="1092" fillId="1093" borderId="1092" applyFont="1" applyFill="1" applyBorder="1"/>
    <xf fontId="1093" fillId="1094" borderId="1093" applyFont="1" applyFill="1" applyBorder="1"/>
    <xf fontId="1094" fillId="1095" borderId="1094" applyFont="1" applyFill="1" applyBorder="1"/>
    <xf fontId="1095" fillId="1096" borderId="1095" applyFont="1" applyFill="1" applyBorder="1"/>
    <xf fontId="1096" fillId="1097" borderId="1096" applyFont="1" applyFill="1" applyBorder="1"/>
    <xf fontId="1097" fillId="1098" borderId="1097" applyFont="1" applyFill="1" applyBorder="1"/>
    <xf fontId="1098" fillId="1099" borderId="1098" applyFont="1" applyFill="1" applyBorder="1" numFmtId="164"/>
    <xf fontId="1099" fillId="1100" borderId="1099" applyFont="1" applyFill="1" applyBorder="1"/>
    <xf fontId="1100" fillId="1101" borderId="1100" applyFont="1" applyFill="1" applyBorder="1"/>
    <xf fontId="1101" fillId="1102" borderId="1101" applyFont="1" applyFill="1" applyBorder="1"/>
    <xf fontId="1102" fillId="1103" borderId="1102" applyFont="1" applyFill="1" applyBorder="1"/>
    <xf fontId="1103" fillId="1104" borderId="1103" applyFont="1" applyFill="1" applyBorder="1"/>
    <xf fontId="1104" fillId="1105" borderId="1104" applyFont="1" applyFill="1" applyBorder="1"/>
    <xf fontId="1105" fillId="1106" borderId="1105" applyFont="1" applyFill="1" applyBorder="1"/>
    <xf fontId="1106" fillId="1107" borderId="1106" applyFont="1" applyFill="1" applyBorder="1"/>
    <xf fontId="1107" fillId="1108" borderId="1107" applyFont="1" applyFill="1" applyBorder="1" numFmtId="164"/>
    <xf fontId="1108" fillId="1109" borderId="1108" applyFont="1" applyFill="1" applyBorder="1"/>
    <xf fontId="1109" fillId="1110" borderId="1109" applyFont="1" applyFill="1" applyBorder="1"/>
    <xf fontId="1110" fillId="1111" borderId="1110" applyFont="1" applyFill="1" applyBorder="1"/>
    <xf fontId="1111" fillId="1112" borderId="1111" applyFont="1" applyFill="1" applyBorder="1"/>
    <xf fontId="1112" fillId="1113" borderId="1112" applyFont="1" applyFill="1" applyBorder="1"/>
    <xf fontId="1113" fillId="1114" borderId="1113" applyFont="1" applyFill="1" applyBorder="1"/>
    <xf fontId="1114" fillId="1115" borderId="1114" applyFont="1" applyFill="1" applyBorder="1"/>
    <xf fontId="1115" fillId="1116" borderId="1115" applyFont="1" applyFill="1" applyBorder="1"/>
    <xf fontId="1116" fillId="1117" borderId="1116" applyFont="1" applyFill="1" applyBorder="1" numFmtId="164"/>
    <xf fontId="1117" fillId="1118" borderId="1117" applyFont="1" applyFill="1" applyBorder="1"/>
    <xf fontId="1118" fillId="1119" borderId="1118" applyFont="1" applyFill="1" applyBorder="1"/>
    <xf fontId="1119" fillId="1120" borderId="1119" applyFont="1" applyFill="1" applyBorder="1"/>
    <xf fontId="1120" fillId="1121" borderId="1120" applyFont="1" applyFill="1" applyBorder="1"/>
    <xf fontId="1121" fillId="1122" borderId="1121" applyFont="1" applyFill="1" applyBorder="1"/>
    <xf fontId="1122" fillId="1123" borderId="1122" applyFont="1" applyFill="1" applyBorder="1"/>
    <xf fontId="1123" fillId="1124" borderId="1123" applyFont="1" applyFill="1" applyBorder="1"/>
    <xf fontId="1124" fillId="1125" borderId="1124" applyFont="1" applyFill="1" applyBorder="1"/>
    <xf fontId="1125" fillId="1126" borderId="1125" applyFont="1" applyFill="1" applyBorder="1" numFmtId="164"/>
    <xf fontId="1126" fillId="1127" borderId="1126" applyFont="1" applyFill="1" applyBorder="1"/>
    <xf fontId="1127" fillId="1128" borderId="1127" applyFont="1" applyFill="1" applyBorder="1"/>
    <xf fontId="1128" fillId="1129" borderId="1128" applyFont="1" applyFill="1" applyBorder="1"/>
    <xf fontId="1129" fillId="1130" borderId="1129" applyFont="1" applyFill="1" applyBorder="1"/>
    <xf fontId="1130" fillId="1131" borderId="1130" applyFont="1" applyFill="1" applyBorder="1"/>
    <xf fontId="1131" fillId="1132" borderId="1131" applyFont="1" applyFill="1" applyBorder="1"/>
    <xf fontId="1132" fillId="1133" borderId="1132" applyFont="1" applyFill="1" applyBorder="1"/>
    <xf fontId="1133" fillId="1134" borderId="1133" applyFont="1" applyFill="1" applyBorder="1"/>
    <xf fontId="1134" fillId="1135" borderId="1134" applyFont="1" applyFill="1" applyBorder="1" numFmtId="164"/>
    <xf fontId="1135" fillId="1136" borderId="1135" applyFont="1" applyFill="1" applyBorder="1" numFmtId="164"/>
    <xf fontId="1136" fillId="1137" borderId="1136" applyFont="1" applyFill="1" applyBorder="1"/>
    <xf fontId="1137" fillId="1138" borderId="1137" applyFont="1" applyFill="1" applyBorder="1"/>
    <xf fontId="1138" fillId="1139" borderId="1138" applyFont="1" applyFill="1" applyBorder="1"/>
    <xf fontId="1139" fillId="1140" borderId="1139" applyFont="1" applyFill="1" applyBorder="1"/>
    <xf fontId="1140" fillId="1141" borderId="1140" applyFont="1" applyFill="1" applyBorder="1"/>
    <xf fontId="1141" fillId="1142" borderId="1141" applyFont="1" applyFill="1" applyBorder="1"/>
    <xf fontId="1142" fillId="1143" borderId="1142" applyFont="1" applyFill="1" applyBorder="1"/>
    <xf fontId="1143" fillId="1144" borderId="1143" applyFont="1" applyFill="1" applyBorder="1" numFmtId="164"/>
    <xf fontId="1144" fillId="1145" borderId="1144" applyFont="1" applyFill="1" applyBorder="1"/>
    <xf fontId="1145" fillId="1146" borderId="1145" applyFont="1" applyFill="1" applyBorder="1"/>
    <xf fontId="1146" fillId="1147" borderId="1146" applyFont="1" applyFill="1" applyBorder="1"/>
    <xf fontId="1147" fillId="1148" borderId="1147" applyFont="1" applyFill="1" applyBorder="1"/>
    <xf fontId="1148" fillId="1149" borderId="1148" applyFont="1" applyFill="1" applyBorder="1"/>
    <xf fontId="1149" fillId="1150" borderId="1149" applyFont="1" applyFill="1" applyBorder="1"/>
    <xf fontId="1150" fillId="1151" borderId="1150" applyFont="1" applyFill="1" applyBorder="1"/>
    <xf fontId="1151" fillId="1152" borderId="1151" applyFont="1" applyFill="1" applyBorder="1"/>
    <xf fontId="1152" fillId="1153" borderId="1152" applyFont="1" applyFill="1" applyBorder="1"/>
    <xf fontId="1153" fillId="1154" borderId="1153" applyFont="1" applyFill="1" applyBorder="1" numFmtId="164"/>
    <xf fontId="1154" fillId="1155" borderId="1154" applyFont="1" applyFill="1" applyBorder="1"/>
    <xf fontId="1155" fillId="1156" borderId="1155" applyFont="1" applyFill="1" applyBorder="1"/>
    <xf fontId="1156" fillId="1157" borderId="1156" applyFont="1" applyFill="1" applyBorder="1"/>
    <xf fontId="1157" fillId="1158" borderId="1157" applyFont="1" applyFill="1" applyBorder="1"/>
    <xf fontId="1158" fillId="1159" borderId="1158" applyFont="1" applyFill="1" applyBorder="1"/>
    <xf fontId="1159" fillId="1160" borderId="1159" applyFont="1" applyFill="1" applyBorder="1"/>
    <xf fontId="1160" fillId="1161" borderId="1160" applyFont="1" applyFill="1" applyBorder="1"/>
    <xf fontId="1161" fillId="1162" borderId="1161" applyFont="1" applyFill="1" applyBorder="1" numFmtId="164"/>
    <xf fontId="1162" fillId="1163" borderId="1162" applyFont="1" applyFill="1" applyBorder="1"/>
    <xf fontId="1163" fillId="1164" borderId="1163" applyFont="1" applyFill="1" applyBorder="1"/>
    <xf fontId="1164" fillId="1165" borderId="1164" applyFont="1" applyFill="1" applyBorder="1"/>
    <xf fontId="1165" fillId="1166" borderId="1165" applyFont="1" applyFill="1" applyBorder="1"/>
    <xf fontId="1166" fillId="1167" borderId="1166" applyFont="1" applyFill="1" applyBorder="1"/>
    <xf fontId="1167" fillId="1168" borderId="1167" applyFont="1" applyFill="1" applyBorder="1"/>
    <xf fontId="1168" fillId="1169" borderId="1168" applyFont="1" applyFill="1" applyBorder="1"/>
    <xf fontId="1169" fillId="1170" borderId="1169" applyFont="1" applyFill="1" applyBorder="1"/>
    <xf fontId="1170" fillId="1171" borderId="1170" applyFont="1" applyFill="1" applyBorder="1" numFmtId="164"/>
    <xf fontId="1171" fillId="1172" borderId="1171" applyFont="1" applyFill="1" applyBorder="1"/>
    <xf fontId="1172" fillId="1173" borderId="1172" applyFont="1" applyFill="1" applyBorder="1"/>
    <xf fontId="1173" fillId="1174" borderId="1173" applyFont="1" applyFill="1" applyBorder="1"/>
    <xf fontId="1174" fillId="1175" borderId="1174" applyFont="1" applyFill="1" applyBorder="1"/>
    <xf fontId="1175" fillId="1176" borderId="1175" applyFont="1" applyFill="1" applyBorder="1"/>
    <xf fontId="1176" fillId="1177" borderId="1176" applyFont="1" applyFill="1" applyBorder="1"/>
    <xf fontId="1177" fillId="1178" borderId="1177" applyFont="1" applyFill="1" applyBorder="1"/>
    <xf fontId="1178" fillId="1179" borderId="1178" applyFont="1" applyFill="1" applyBorder="1"/>
    <xf fontId="1179" fillId="1180" borderId="1179" applyFont="1" applyFill="1" applyBorder="1" numFmtId="164"/>
    <xf fontId="1180" fillId="1181" borderId="1180" applyFont="1" applyFill="1" applyBorder="1"/>
    <xf fontId="1181" fillId="1182" borderId="1181" applyFont="1" applyFill="1" applyBorder="1"/>
    <xf fontId="1182" fillId="1183" borderId="1182" applyFont="1" applyFill="1" applyBorder="1"/>
    <xf fontId="1183" fillId="1184" borderId="1183" applyFont="1" applyFill="1" applyBorder="1"/>
    <xf fontId="1184" fillId="1185" borderId="1184" applyFont="1" applyFill="1" applyBorder="1"/>
    <xf fontId="1185" fillId="1186" borderId="1185" applyFont="1" applyFill="1" applyBorder="1"/>
    <xf fontId="1186" fillId="1187" borderId="1186" applyFont="1" applyFill="1" applyBorder="1"/>
    <xf fontId="1187" fillId="1188" borderId="1187" applyFont="1" applyFill="1" applyBorder="1"/>
    <xf fontId="1188" fillId="1189" borderId="1188" applyFont="1" applyFill="1" applyBorder="1" numFmtId="164"/>
    <xf fontId="1189" fillId="1190" borderId="1189" applyFont="1" applyFill="1" applyBorder="1"/>
    <xf fontId="1190" fillId="1191" borderId="1190" applyFont="1" applyFill="1" applyBorder="1"/>
    <xf fontId="1191" fillId="1192" borderId="1191" applyFont="1" applyFill="1" applyBorder="1"/>
    <xf fontId="1192" fillId="1193" borderId="1192" applyFont="1" applyFill="1" applyBorder="1"/>
    <xf fontId="1193" fillId="1194" borderId="1193" applyFont="1" applyFill="1" applyBorder="1"/>
    <xf fontId="1194" fillId="1195" borderId="1194" applyFont="1" applyFill="1" applyBorder="1"/>
    <xf fontId="1195" fillId="1196" borderId="1195" applyFont="1" applyFill="1" applyBorder="1"/>
    <xf fontId="1196" fillId="1197" borderId="1196" applyFont="1" applyFill="1" applyBorder="1"/>
    <xf fontId="1197" fillId="1198" borderId="1197" applyFont="1" applyFill="1" applyBorder="1" numFmtId="164"/>
    <xf fontId="1198" fillId="1199" borderId="1198" applyFont="1" applyFill="1" applyBorder="1"/>
    <xf fontId="1199" fillId="1200" borderId="1199" applyFont="1" applyFill="1" applyBorder="1"/>
    <xf fontId="1200" fillId="1201" borderId="1200" applyFont="1" applyFill="1" applyBorder="1"/>
    <xf fontId="1201" fillId="1202" borderId="1201" applyFont="1" applyFill="1" applyBorder="1"/>
    <xf fontId="1202" fillId="1203" borderId="1202" applyFont="1" applyFill="1" applyBorder="1"/>
    <xf fontId="1203" fillId="1204" borderId="1203" applyFont="1" applyFill="1" applyBorder="1"/>
    <xf fontId="1204" fillId="1205" borderId="1204" applyFont="1" applyFill="1" applyBorder="1"/>
    <xf fontId="1205" fillId="1206" borderId="1205" applyFont="1" applyFill="1" applyBorder="1"/>
    <xf fontId="1206" fillId="1207" borderId="1206" applyFont="1" applyFill="1" applyBorder="1" numFmtId="164"/>
    <xf fontId="1207" fillId="1208" borderId="1207" applyFont="1" applyFill="1" applyBorder="1"/>
    <xf fontId="1208" fillId="1209" borderId="1208" applyFont="1" applyFill="1" applyBorder="1"/>
    <xf fontId="1209" fillId="1210" borderId="1209" applyFont="1" applyFill="1" applyBorder="1"/>
    <xf fontId="1210" fillId="1211" borderId="1210" applyFont="1" applyFill="1" applyBorder="1"/>
    <xf fontId="1211" fillId="1212" borderId="1211" applyFont="1" applyFill="1" applyBorder="1"/>
    <xf fontId="1212" fillId="1213" borderId="1212" applyFont="1" applyFill="1" applyBorder="1"/>
    <xf fontId="1213" fillId="1214" borderId="1213" applyFont="1" applyFill="1" applyBorder="1"/>
    <xf fontId="1214" fillId="1215" borderId="1214" applyFont="1" applyFill="1" applyBorder="1"/>
    <xf fontId="1215" fillId="1216" borderId="1215" applyFont="1" applyFill="1" applyBorder="1" numFmtId="164"/>
    <xf fontId="1216" fillId="1217" borderId="1216" applyFont="1" applyFill="1" applyBorder="1"/>
    <xf fontId="1217" fillId="1218" borderId="1217" applyFont="1" applyFill="1" applyBorder="1"/>
    <xf fontId="1218" fillId="1219" borderId="1218" applyFont="1" applyFill="1" applyBorder="1"/>
    <xf fontId="1219" fillId="1220" borderId="1219" applyFont="1" applyFill="1" applyBorder="1"/>
    <xf fontId="1220" fillId="1221" borderId="1220" applyFont="1" applyFill="1" applyBorder="1"/>
    <xf fontId="1221" fillId="1222" borderId="1221" applyFont="1" applyFill="1" applyBorder="1"/>
    <xf fontId="1222" fillId="1223" borderId="1222" applyFont="1" applyFill="1" applyBorder="1"/>
    <xf fontId="1223" fillId="1224" borderId="1223" applyFont="1" applyFill="1" applyBorder="1"/>
    <xf fontId="1224" fillId="1225" borderId="1224" applyFont="1" applyFill="1" applyBorder="1" numFmtId="164"/>
    <xf fontId="1225" fillId="1226" borderId="1225" applyFont="1" applyFill="1" applyBorder="1" numFmtId="164"/>
    <xf fontId="1226" fillId="1227" borderId="1226" applyFont="1" applyFill="1" applyBorder="1"/>
    <xf fontId="1227" fillId="1228" borderId="1227" applyFont="1" applyFill="1" applyBorder="1"/>
    <xf fontId="1228" fillId="1229" borderId="1228" applyFont="1" applyFill="1" applyBorder="1"/>
    <xf fontId="1229" fillId="1230" borderId="1229" applyFont="1" applyFill="1" applyBorder="1"/>
    <xf fontId="1230" fillId="1231" borderId="1230" applyFont="1" applyFill="1" applyBorder="1"/>
    <xf fontId="1231" fillId="1232" borderId="1231" applyFont="1" applyFill="1" applyBorder="1"/>
    <xf fontId="1232" fillId="1233" borderId="1232" applyFont="1" applyFill="1" applyBorder="1"/>
    <xf fontId="1233" fillId="1234" borderId="1233" applyFont="1" applyFill="1" applyBorder="1" numFmtId="164"/>
    <xf fontId="1234" fillId="1235" borderId="1234" applyFont="1" applyFill="1" applyBorder="1"/>
    <xf fontId="1235" fillId="1236" borderId="1235" applyFont="1" applyFill="1" applyBorder="1"/>
    <xf fontId="1236" fillId="1237" borderId="1236" applyFont="1" applyFill="1" applyBorder="1"/>
    <xf fontId="1237" fillId="1238" borderId="1237" applyFont="1" applyFill="1" applyBorder="1"/>
    <xf fontId="1238" fillId="1239" borderId="1238" applyFont="1" applyFill="1" applyBorder="1"/>
    <xf fontId="1239" fillId="1240" borderId="1239" applyFont="1" applyFill="1" applyBorder="1"/>
    <xf fontId="1240" fillId="1241" borderId="1240" applyFont="1" applyFill="1" applyBorder="1"/>
    <xf fontId="1241" fillId="1242" borderId="1241" applyFont="1" applyFill="1" applyBorder="1"/>
    <xf fontId="1242" fillId="1243" borderId="1242" applyFont="1" applyFill="1" applyBorder="1" numFmtId="164"/>
    <xf fontId="1243" fillId="1244" borderId="1243" applyFont="1" applyFill="1" applyBorder="1" numFmtId="164"/>
    <xf fontId="1244" fillId="1245" borderId="1244" applyFont="1" applyFill="1" applyBorder="1"/>
    <xf fontId="1245" fillId="1246" borderId="1245" applyFont="1" applyFill="1" applyBorder="1"/>
    <xf fontId="1246" fillId="1247" borderId="1246" applyFont="1" applyFill="1" applyBorder="1"/>
    <xf fontId="1247" fillId="1248" borderId="1247" applyFont="1" applyFill="1" applyBorder="1"/>
    <xf fontId="1248" fillId="1249" borderId="1248" applyFont="1" applyFill="1" applyBorder="1"/>
    <xf fontId="1249" fillId="1250" borderId="1249" applyFont="1" applyFill="1" applyBorder="1"/>
    <xf fontId="1250" fillId="1251" borderId="1250" applyFont="1" applyFill="1" applyBorder="1"/>
    <xf fontId="1251" fillId="1252" borderId="1251" applyFont="1" applyFill="1" applyBorder="1" numFmtId="164"/>
    <xf fontId="1252" fillId="1253" borderId="1252" applyFont="1" applyFill="1" applyBorder="1" numFmtId="164"/>
    <xf fontId="1253" fillId="1254" borderId="1253" applyFont="1" applyFill="1" applyBorder="1"/>
    <xf fontId="1254" fillId="1255" borderId="1254" applyFont="1" applyFill="1" applyBorder="1"/>
    <xf fontId="1255" fillId="1256" borderId="1255" applyFont="1" applyFill="1" applyBorder="1"/>
    <xf fontId="1256" fillId="1257" borderId="1256" applyFont="1" applyFill="1" applyBorder="1"/>
    <xf fontId="1257" fillId="1258" borderId="1257" applyFont="1" applyFill="1" applyBorder="1"/>
    <xf fontId="1258" fillId="1259" borderId="1258" applyFont="1" applyFill="1" applyBorder="1"/>
    <xf fontId="1259" fillId="1260" borderId="1259" applyFont="1" applyFill="1" applyBorder="1"/>
    <xf fontId="1260" fillId="1261" borderId="1260" applyFont="1" applyFill="1" applyBorder="1" numFmtId="164"/>
    <xf fontId="1261" fillId="1262" borderId="1261" applyFont="1" applyFill="1" applyBorder="1" numFmtId="164"/>
    <xf fontId="1262" fillId="1263" borderId="1262" applyFont="1" applyFill="1" applyBorder="1"/>
    <xf fontId="1263" fillId="1264" borderId="1263" applyFont="1" applyFill="1" applyBorder="1"/>
    <xf fontId="1264" fillId="1265" borderId="1264" applyFont="1" applyFill="1" applyBorder="1"/>
    <xf fontId="1265" fillId="1266" borderId="1265" applyFont="1" applyFill="1" applyBorder="1"/>
    <xf fontId="1266" fillId="1267" borderId="1266" applyFont="1" applyFill="1" applyBorder="1"/>
    <xf fontId="1267" fillId="1268" borderId="1267" applyFont="1" applyFill="1" applyBorder="1"/>
    <xf fontId="1268" fillId="1269" borderId="1268" applyFont="1" applyFill="1" applyBorder="1"/>
    <xf fontId="1269" fillId="1270" borderId="1269" applyFont="1" applyFill="1" applyBorder="1" numFmtId="164"/>
    <xf fontId="1270" fillId="1271" borderId="1270" applyFont="1" applyFill="1" applyBorder="1" numFmtId="164"/>
    <xf fontId="1271" fillId="1272" borderId="1271" applyFont="1" applyFill="1" applyBorder="1"/>
    <xf fontId="1272" fillId="1273" borderId="1272" applyFont="1" applyFill="1" applyBorder="1"/>
    <xf fontId="1273" fillId="1274" borderId="1273" applyFont="1" applyFill="1" applyBorder="1"/>
    <xf fontId="1274" fillId="1275" borderId="1274" applyFont="1" applyFill="1" applyBorder="1"/>
    <xf fontId="1275" fillId="1276" borderId="1275" applyFont="1" applyFill="1" applyBorder="1"/>
    <xf fontId="1276" fillId="1277" borderId="1276" applyFont="1" applyFill="1" applyBorder="1"/>
    <xf fontId="1277" fillId="1278" borderId="1277" applyFont="1" applyFill="1" applyBorder="1"/>
    <xf fontId="1278" fillId="1279" borderId="1278" applyFont="1" applyFill="1" applyBorder="1" numFmtId="164"/>
    <xf fontId="1279" fillId="1280" borderId="1279" applyFont="1" applyFill="1" applyBorder="1" numFmtId="164"/>
    <xf fontId="1280" fillId="1281" borderId="1280" applyFont="1" applyFill="1" applyBorder="1"/>
    <xf fontId="1281" fillId="1282" borderId="1281" applyFont="1" applyFill="1" applyBorder="1"/>
    <xf fontId="1282" fillId="1283" borderId="1282" applyFont="1" applyFill="1" applyBorder="1"/>
    <xf fontId="1283" fillId="1284" borderId="1283" applyFont="1" applyFill="1" applyBorder="1"/>
    <xf fontId="1284" fillId="1285" borderId="1284" applyFont="1" applyFill="1" applyBorder="1"/>
    <xf fontId="1285" fillId="1286" borderId="1285" applyFont="1" applyFill="1" applyBorder="1"/>
    <xf fontId="1286" fillId="1287" borderId="1286" applyFont="1" applyFill="1" applyBorder="1"/>
    <xf fontId="1287" fillId="1288" borderId="1287" applyFont="1" applyFill="1" applyBorder="1" numFmtId="164"/>
    <xf fontId="1288" fillId="1289" borderId="1288" applyFont="1" applyFill="1" applyBorder="1" numFmtId="164"/>
    <xf fontId="1289" fillId="1290" borderId="1289" applyFont="1" applyFill="1" applyBorder="1"/>
    <xf fontId="1290" fillId="1291" borderId="1290" applyFont="1" applyFill="1" applyBorder="1"/>
    <xf fontId="1291" fillId="1292" borderId="1291" applyFont="1" applyFill="1" applyBorder="1"/>
    <xf fontId="1292" fillId="1293" borderId="1292" applyFont="1" applyFill="1" applyBorder="1"/>
    <xf fontId="1293" fillId="1294" borderId="1293" applyFont="1" applyFill="1" applyBorder="1"/>
    <xf fontId="1294" fillId="1295" borderId="1294" applyFont="1" applyFill="1" applyBorder="1"/>
    <xf fontId="1295" fillId="1296" borderId="1295" applyFont="1" applyFill="1" applyBorder="1"/>
    <xf fontId="1296" fillId="1297" borderId="1296" applyFont="1" applyFill="1" applyBorder="1" numFmtId="164"/>
    <xf fontId="1297" fillId="1298" borderId="1297" applyFont="1" applyFill="1" applyBorder="1" numFmtId="164"/>
    <xf fontId="1298" fillId="1299" borderId="1298" applyFont="1" applyFill="1" applyBorder="1"/>
    <xf fontId="1299" fillId="1300" borderId="1299" applyFont="1" applyFill="1" applyBorder="1"/>
    <xf fontId="1300" fillId="1301" borderId="1300" applyFont="1" applyFill="1" applyBorder="1"/>
    <xf fontId="1301" fillId="1302" borderId="1301" applyFont="1" applyFill="1" applyBorder="1"/>
    <xf fontId="1302" fillId="1303" borderId="1302" applyFont="1" applyFill="1" applyBorder="1"/>
    <xf fontId="1303" fillId="1304" borderId="1303" applyFont="1" applyFill="1" applyBorder="1"/>
    <xf fontId="1304" fillId="1305" borderId="1304" applyFont="1" applyFill="1" applyBorder="1"/>
    <xf fontId="1305" fillId="1306" borderId="1305" applyFont="1" applyFill="1" applyBorder="1" numFmtId="164"/>
    <xf fontId="1306" fillId="1307" borderId="1306" applyFont="1" applyFill="1" applyBorder="1" numFmtId="164"/>
    <xf fontId="1307" fillId="1308" borderId="1307" applyFont="1" applyFill="1" applyBorder="1"/>
    <xf fontId="1308" fillId="1309" borderId="1308" applyFont="1" applyFill="1" applyBorder="1"/>
    <xf fontId="1309" fillId="1310" borderId="1309" applyFont="1" applyFill="1" applyBorder="1"/>
    <xf fontId="1310" fillId="1311" borderId="1310" applyFont="1" applyFill="1" applyBorder="1"/>
    <xf fontId="1311" fillId="1312" borderId="1311" applyFont="1" applyFill="1" applyBorder="1"/>
    <xf fontId="1312" fillId="1313" borderId="1312" applyFont="1" applyFill="1" applyBorder="1"/>
    <xf fontId="1313" fillId="1314" borderId="1313" applyFont="1" applyFill="1" applyBorder="1"/>
    <xf fontId="1314" fillId="1315" borderId="1314" applyFont="1" applyFill="1" applyBorder="1" numFmtId="164"/>
    <xf fontId="1315" fillId="1316" borderId="1315" applyFont="1" applyFill="1" applyBorder="1" numFmtId="164"/>
    <xf fontId="1316" fillId="1317" borderId="1316" applyFont="1" applyFill="1" applyBorder="1"/>
    <xf fontId="1317" fillId="1318" borderId="1317" applyFont="1" applyFill="1" applyBorder="1"/>
    <xf fontId="1318" fillId="1319" borderId="1318" applyFont="1" applyFill="1" applyBorder="1"/>
    <xf fontId="1319" fillId="1320" borderId="1319" applyFont="1" applyFill="1" applyBorder="1"/>
    <xf fontId="1320" fillId="1321" borderId="1320" applyFont="1" applyFill="1" applyBorder="1"/>
    <xf fontId="1321" fillId="1322" borderId="1321" applyFont="1" applyFill="1" applyBorder="1"/>
    <xf fontId="1322" fillId="1323" borderId="1322" applyFont="1" applyFill="1" applyBorder="1"/>
    <xf fontId="1323" fillId="1324" borderId="1323" applyFont="1" applyFill="1" applyBorder="1" numFmtId="164"/>
    <xf fontId="1324" fillId="1325" borderId="1324" applyFont="1" applyFill="1" applyBorder="1" numFmtId="164"/>
    <xf fontId="1325" fillId="1326" borderId="1325" applyFont="1" applyFill="1" applyBorder="1"/>
    <xf fontId="1326" fillId="1327" borderId="1326" applyFont="1" applyFill="1" applyBorder="1"/>
    <xf fontId="1327" fillId="1328" borderId="1327" applyFont="1" applyFill="1" applyBorder="1"/>
    <xf fontId="1328" fillId="1329" borderId="1328" applyFont="1" applyFill="1" applyBorder="1"/>
    <xf fontId="1329" fillId="1330" borderId="1329" applyFont="1" applyFill="1" applyBorder="1"/>
    <xf fontId="1330" fillId="1331" borderId="1330" applyFont="1" applyFill="1" applyBorder="1"/>
    <xf fontId="1331" fillId="1332" borderId="1331" applyFont="1" applyFill="1" applyBorder="1"/>
    <xf fontId="1332" fillId="1333" borderId="1332" applyFont="1" applyFill="1" applyBorder="1" numFmtId="164"/>
    <xf fontId="1333" fillId="1334" borderId="1333" applyFont="1" applyFill="1" applyBorder="1" numFmtId="164"/>
    <xf fontId="1334" fillId="1335" borderId="1334" applyFont="1" applyFill="1" applyBorder="1"/>
    <xf fontId="1335" fillId="1336" borderId="1335" applyFont="1" applyFill="1" applyBorder="1"/>
    <xf fontId="1336" fillId="1337" borderId="1336" applyFont="1" applyFill="1" applyBorder="1"/>
    <xf fontId="1337" fillId="1338" borderId="1337" applyFont="1" applyFill="1" applyBorder="1"/>
    <xf fontId="1338" fillId="1339" borderId="1338" applyFont="1" applyFill="1" applyBorder="1"/>
    <xf fontId="1339" fillId="1340" borderId="1339" applyFont="1" applyFill="1" applyBorder="1"/>
    <xf fontId="1340" fillId="1341" borderId="1340" applyFont="1" applyFill="1" applyBorder="1"/>
    <xf fontId="1341" fillId="1342" borderId="1341" applyFont="1" applyFill="1" applyBorder="1" numFmtId="164"/>
    <xf fontId="1342" fillId="1343" borderId="1342" applyFont="1" applyFill="1" applyBorder="1" numFmtId="164"/>
    <xf fontId="1343" fillId="1344" borderId="1343" applyFont="1" applyFill="1" applyBorder="1"/>
    <xf fontId="1344" fillId="1345" borderId="1344" applyFont="1" applyFill="1" applyBorder="1"/>
    <xf fontId="1345" fillId="1346" borderId="1345" applyFont="1" applyFill="1" applyBorder="1"/>
    <xf fontId="1346" fillId="1347" borderId="1346" applyFont="1" applyFill="1" applyBorder="1"/>
    <xf fontId="1347" fillId="1348" borderId="1347" applyFont="1" applyFill="1" applyBorder="1"/>
    <xf fontId="1348" fillId="1349" borderId="1348" applyFont="1" applyFill="1" applyBorder="1"/>
    <xf fontId="1349" fillId="1350" borderId="1349" applyFont="1" applyFill="1" applyBorder="1"/>
    <xf fontId="1350" fillId="1351" borderId="1350" applyFont="1" applyFill="1" applyBorder="1" numFmtId="164"/>
    <xf fontId="1351" fillId="1352" borderId="1351" applyFont="1" applyFill="1" applyBorder="1" numFmtId="164"/>
    <xf fontId="1352" fillId="1353" borderId="1352" applyFont="1" applyFill="1" applyBorder="1"/>
    <xf fontId="1353" fillId="1354" borderId="1353" applyFont="1" applyFill="1" applyBorder="1"/>
    <xf fontId="1354" fillId="1355" borderId="1354" applyFont="1" applyFill="1" applyBorder="1"/>
    <xf fontId="1355" fillId="1356" borderId="1355" applyFont="1" applyFill="1" applyBorder="1"/>
    <xf fontId="1356" fillId="1357" borderId="1356" applyFont="1" applyFill="1" applyBorder="1"/>
    <xf fontId="1357" fillId="1358" borderId="1357" applyFont="1" applyFill="1" applyBorder="1"/>
    <xf fontId="1358" fillId="1359" borderId="1358" applyFont="1" applyFill="1" applyBorder="1"/>
    <xf fontId="1359" fillId="1360" borderId="1359" applyFont="1" applyFill="1" applyBorder="1" numFmtId="164"/>
    <xf fontId="1360" fillId="1361" borderId="1360" applyFont="1" applyFill="1" applyBorder="1" numFmtId="164"/>
    <xf fontId="1361" fillId="1362" borderId="1361" applyFont="1" applyFill="1" applyBorder="1"/>
    <xf fontId="1362" fillId="1363" borderId="1362" applyFont="1" applyFill="1" applyBorder="1"/>
    <xf fontId="1363" fillId="1364" borderId="1363" applyFont="1" applyFill="1" applyBorder="1"/>
    <xf fontId="1364" fillId="1365" borderId="1364" applyFont="1" applyFill="1" applyBorder="1"/>
    <xf fontId="1365" fillId="1366" borderId="1365" applyFont="1" applyFill="1" applyBorder="1"/>
    <xf fontId="1366" fillId="1367" borderId="1366" applyFont="1" applyFill="1" applyBorder="1"/>
    <xf fontId="1367" fillId="1368" borderId="1367" applyFont="1" applyFill="1" applyBorder="1"/>
    <xf fontId="1368" fillId="1369" borderId="1368" applyFont="1" applyFill="1" applyBorder="1" numFmtId="164"/>
    <xf fontId="1369" fillId="1370" borderId="1369" applyFont="1" applyFill="1" applyBorder="1" numFmtId="164"/>
    <xf fontId="1370" fillId="1371" borderId="1370" applyFont="1" applyFill="1" applyBorder="1"/>
    <xf fontId="1371" fillId="1372" borderId="1371" applyFont="1" applyFill="1" applyBorder="1"/>
    <xf fontId="1372" fillId="1373" borderId="1372" applyFont="1" applyFill="1" applyBorder="1"/>
    <xf fontId="1373" fillId="1374" borderId="1373" applyFont="1" applyFill="1" applyBorder="1"/>
    <xf fontId="1374" fillId="1375" borderId="1374" applyFont="1" applyFill="1" applyBorder="1"/>
    <xf fontId="1375" fillId="1376" borderId="1375" applyFont="1" applyFill="1" applyBorder="1"/>
    <xf fontId="1376" fillId="1377" borderId="1376" applyFont="1" applyFill="1" applyBorder="1"/>
    <xf fontId="1377" fillId="1378" borderId="1377" applyFont="1" applyFill="1" applyBorder="1" numFmtId="164"/>
    <xf fontId="1378" fillId="1379" borderId="1378" applyFont="1" applyFill="1" applyBorder="1" numFmtId="164"/>
    <xf fontId="1379" fillId="1380" borderId="1379" applyFont="1" applyFill="1" applyBorder="1"/>
    <xf fontId="1380" fillId="1381" borderId="1380" applyFont="1" applyFill="1" applyBorder="1"/>
    <xf fontId="1381" fillId="1382" borderId="1381" applyFont="1" applyFill="1" applyBorder="1"/>
    <xf fontId="1382" fillId="1383" borderId="1382" applyFont="1" applyFill="1" applyBorder="1"/>
    <xf fontId="1383" fillId="1384" borderId="1383" applyFont="1" applyFill="1" applyBorder="1"/>
    <xf fontId="1384" fillId="1385" borderId="1384" applyFont="1" applyFill="1" applyBorder="1"/>
    <xf fontId="1385" fillId="1386" borderId="1385" applyFont="1" applyFill="1" applyBorder="1"/>
    <xf fontId="1386" fillId="1387" borderId="1386" applyFont="1" applyFill="1" applyBorder="1" numFmtId="164"/>
    <xf fontId="1387" fillId="1388" borderId="1387" applyFont="1" applyFill="1" applyBorder="1" numFmtId="164"/>
    <xf fontId="1388" fillId="1389" borderId="1388" applyFont="1" applyFill="1" applyBorder="1"/>
    <xf fontId="1389" fillId="1390" borderId="1389" applyFont="1" applyFill="1" applyBorder="1"/>
    <xf fontId="1390" fillId="1391" borderId="1390" applyFont="1" applyFill="1" applyBorder="1"/>
    <xf fontId="1391" fillId="1392" borderId="1391" applyFont="1" applyFill="1" applyBorder="1"/>
    <xf fontId="1392" fillId="1393" borderId="1392" applyFont="1" applyFill="1" applyBorder="1"/>
    <xf fontId="1393" fillId="1394" borderId="1393" applyFont="1" applyFill="1" applyBorder="1"/>
    <xf fontId="1394" fillId="1395" borderId="1394" applyFont="1" applyFill="1" applyBorder="1"/>
    <xf fontId="1395" fillId="1396" borderId="1395" applyFont="1" applyFill="1" applyBorder="1" numFmtId="164"/>
    <xf fontId="1396" fillId="1397" borderId="1396" applyFont="1" applyFill="1" applyBorder="1" numFmtId="164"/>
    <xf fontId="1397" fillId="1398" borderId="1397" applyFont="1" applyFill="1" applyBorder="1"/>
    <xf fontId="1398" fillId="1399" borderId="1398" applyFont="1" applyFill="1" applyBorder="1"/>
    <xf fontId="1399" fillId="1400" borderId="1399" applyFont="1" applyFill="1" applyBorder="1"/>
    <xf fontId="1400" fillId="1401" borderId="1400" applyFont="1" applyFill="1" applyBorder="1"/>
    <xf fontId="1401" fillId="1402" borderId="1401" applyFont="1" applyFill="1" applyBorder="1"/>
    <xf fontId="1402" fillId="1403" borderId="1402" applyFont="1" applyFill="1" applyBorder="1"/>
    <xf fontId="1403" fillId="1404" borderId="1403" applyFont="1" applyFill="1" applyBorder="1"/>
    <xf fontId="1404" fillId="1405" borderId="1404" applyFont="1" applyFill="1" applyBorder="1" numFmtId="164"/>
    <xf fontId="1405" fillId="1406" borderId="1405" applyFont="1" applyFill="1" applyBorder="1" numFmtId="164"/>
    <xf fontId="1406" fillId="1407" borderId="1406" applyFont="1" applyFill="1" applyBorder="1"/>
    <xf fontId="1407" fillId="1408" borderId="1407" applyFont="1" applyFill="1" applyBorder="1"/>
    <xf fontId="1408" fillId="1409" borderId="1408" applyFont="1" applyFill="1" applyBorder="1"/>
    <xf fontId="1409" fillId="1410" borderId="1409" applyFont="1" applyFill="1" applyBorder="1"/>
    <xf fontId="1410" fillId="1411" borderId="1410" applyFont="1" applyFill="1" applyBorder="1"/>
    <xf fontId="1411" fillId="1412" borderId="1411" applyFont="1" applyFill="1" applyBorder="1"/>
    <xf fontId="1412" fillId="1413" borderId="1412" applyFont="1" applyFill="1" applyBorder="1"/>
    <xf fontId="1413" fillId="1414" borderId="1413" applyFont="1" applyFill="1" applyBorder="1" numFmtId="164"/>
    <xf fontId="1414" fillId="1415" borderId="1414" applyFont="1" applyFill="1" applyBorder="1" numFmtId="164"/>
    <xf fontId="1415" fillId="1416" borderId="1415" applyFont="1" applyFill="1" applyBorder="1"/>
    <xf fontId="1416" fillId="1417" borderId="1416" applyFont="1" applyFill="1" applyBorder="1"/>
    <xf fontId="1417" fillId="1418" borderId="1417" applyFont="1" applyFill="1" applyBorder="1"/>
    <xf fontId="1418" fillId="1419" borderId="1418" applyFont="1" applyFill="1" applyBorder="1"/>
    <xf fontId="1419" fillId="1420" borderId="1419" applyFont="1" applyFill="1" applyBorder="1"/>
    <xf fontId="1420" fillId="1421" borderId="1420" applyFont="1" applyFill="1" applyBorder="1"/>
    <xf fontId="1421" fillId="1422" borderId="1421" applyFont="1" applyFill="1" applyBorder="1"/>
    <xf fontId="1422" fillId="1423" borderId="1422" applyFont="1" applyFill="1" applyBorder="1" numFmtId="164"/>
    <xf fontId="1423" fillId="1424" borderId="1423" applyFont="1" applyFill="1" applyBorder="1" numFmtId="164"/>
    <xf fontId="1424" fillId="1425" borderId="1424" applyFont="1" applyFill="1" applyBorder="1"/>
    <xf fontId="1425" fillId="1426" borderId="1425" applyFont="1" applyFill="1" applyBorder="1"/>
    <xf fontId="1426" fillId="1427" borderId="1426" applyFont="1" applyFill="1" applyBorder="1"/>
    <xf fontId="1427" fillId="1428" borderId="1427" applyFont="1" applyFill="1" applyBorder="1"/>
    <xf fontId="1428" fillId="1429" borderId="1428" applyFont="1" applyFill="1" applyBorder="1"/>
    <xf fontId="1429" fillId="1430" borderId="1429" applyFont="1" applyFill="1" applyBorder="1"/>
    <xf fontId="1430" fillId="1431" borderId="1430" applyFont="1" applyFill="1" applyBorder="1"/>
    <xf fontId="1431" fillId="1432" borderId="1431" applyFont="1" applyFill="1" applyBorder="1" numFmtId="164"/>
    <xf fontId="1432" fillId="1433" borderId="1432" applyFont="1" applyFill="1" applyBorder="1" numFmtId="164"/>
    <xf fontId="1433" fillId="1434" borderId="1433" applyFont="1" applyFill="1" applyBorder="1"/>
    <xf fontId="1434" fillId="1435" borderId="1434" applyFont="1" applyFill="1" applyBorder="1"/>
    <xf fontId="1435" fillId="1436" borderId="1435" applyFont="1" applyFill="1" applyBorder="1"/>
    <xf fontId="1436" fillId="1437" borderId="1436" applyFont="1" applyFill="1" applyBorder="1"/>
    <xf fontId="1437" fillId="1438" borderId="1437" applyFont="1" applyFill="1" applyBorder="1"/>
    <xf fontId="1438" fillId="1439" borderId="1438" applyFont="1" applyFill="1" applyBorder="1"/>
    <xf fontId="1439" fillId="1440" borderId="1439" applyFont="1" applyFill="1" applyBorder="1"/>
    <xf fontId="1440" fillId="1441" borderId="1440" applyFont="1" applyFill="1" applyBorder="1" numFmtId="164"/>
    <xf fontId="1441" fillId="1442" borderId="1441" applyFont="1" applyFill="1" applyBorder="1" numFmtId="164"/>
    <xf fontId="1442" fillId="1443" borderId="1442" applyFont="1" applyFill="1" applyBorder="1"/>
    <xf fontId="1443" fillId="1444" borderId="1443" applyFont="1" applyFill="1" applyBorder="1"/>
    <xf fontId="1444" fillId="1445" borderId="1444" applyFont="1" applyFill="1" applyBorder="1"/>
    <xf fontId="1445" fillId="1446" borderId="1445" applyFont="1" applyFill="1" applyBorder="1"/>
    <xf fontId="1446" fillId="1447" borderId="1446" applyFont="1" applyFill="1" applyBorder="1"/>
    <xf fontId="1447" fillId="1448" borderId="1447" applyFont="1" applyFill="1" applyBorder="1"/>
    <xf fontId="1448" fillId="1449" borderId="1448" applyFont="1" applyFill="1" applyBorder="1"/>
    <xf fontId="1449" fillId="1450" borderId="1449" applyFont="1" applyFill="1" applyBorder="1" numFmtId="164"/>
    <xf fontId="1450" fillId="1451" borderId="1450" applyFont="1" applyFill="1" applyBorder="1" numFmtId="164"/>
    <xf fontId="1451" fillId="1452" borderId="1451" applyFont="1" applyFill="1" applyBorder="1"/>
    <xf fontId="1452" fillId="1453" borderId="1452" applyFont="1" applyFill="1" applyBorder="1"/>
    <xf fontId="1453" fillId="1454" borderId="1453" applyFont="1" applyFill="1" applyBorder="1"/>
    <xf fontId="1454" fillId="1455" borderId="1454" applyFont="1" applyFill="1" applyBorder="1"/>
    <xf fontId="1455" fillId="1456" borderId="1455" applyFont="1" applyFill="1" applyBorder="1"/>
    <xf fontId="1456" fillId="1457" borderId="1456" applyFont="1" applyFill="1" applyBorder="1"/>
    <xf fontId="1457" fillId="1458" borderId="1457" applyFont="1" applyFill="1" applyBorder="1"/>
    <xf fontId="1458" fillId="1459" borderId="1458" applyFont="1" applyFill="1" applyBorder="1" numFmtId="164"/>
    <xf fontId="1459" fillId="1460" borderId="1459" applyFont="1" applyFill="1" applyBorder="1" numFmtId="164"/>
    <xf fontId="1460" fillId="1461" borderId="1460" applyFont="1" applyFill="1" applyBorder="1"/>
    <xf fontId="1461" fillId="1462" borderId="1461" applyFont="1" applyFill="1" applyBorder="1"/>
    <xf fontId="1462" fillId="1463" borderId="1462" applyFont="1" applyFill="1" applyBorder="1"/>
    <xf fontId="1463" fillId="1464" borderId="1463" applyFont="1" applyFill="1" applyBorder="1"/>
    <xf fontId="1464" fillId="1465" borderId="1464" applyFont="1" applyFill="1" applyBorder="1"/>
    <xf fontId="1465" fillId="1466" borderId="1465" applyFont="1" applyFill="1" applyBorder="1"/>
    <xf fontId="1466" fillId="1467" borderId="1466" applyFont="1" applyFill="1" applyBorder="1"/>
    <xf fontId="1467" fillId="1468" borderId="1467" applyFont="1" applyFill="1" applyBorder="1" numFmtId="164"/>
    <xf fontId="1468" fillId="1469" borderId="1468" applyFont="1" applyFill="1" applyBorder="1" numFmtId="164"/>
    <xf fontId="1469" fillId="1470" borderId="1469" applyFont="1" applyFill="1" applyBorder="1"/>
    <xf fontId="1470" fillId="1471" borderId="1470" applyFont="1" applyFill="1" applyBorder="1"/>
    <xf fontId="1471" fillId="1472" borderId="1471" applyFont="1" applyFill="1" applyBorder="1"/>
    <xf fontId="1472" fillId="1473" borderId="1472" applyFont="1" applyFill="1" applyBorder="1"/>
    <xf fontId="1473" fillId="1474" borderId="1473" applyFont="1" applyFill="1" applyBorder="1"/>
    <xf fontId="1474" fillId="1475" borderId="1474" applyFont="1" applyFill="1" applyBorder="1"/>
    <xf fontId="1475" fillId="1476" borderId="1475" applyFont="1" applyFill="1" applyBorder="1"/>
    <xf fontId="1476" fillId="1477" borderId="1476" applyFont="1" applyFill="1" applyBorder="1" numFmtId="164"/>
    <xf fontId="1477" fillId="1478" borderId="1477" applyFont="1" applyFill="1" applyBorder="1" numFmtId="164"/>
    <xf fontId="1478" fillId="1479" borderId="1478" applyFont="1" applyFill="1" applyBorder="1"/>
    <xf fontId="1479" fillId="1480" borderId="1479" applyFont="1" applyFill="1" applyBorder="1"/>
    <xf fontId="1480" fillId="1481" borderId="1480" applyFont="1" applyFill="1" applyBorder="1"/>
    <xf fontId="1481" fillId="1482" borderId="1481" applyFont="1" applyFill="1" applyBorder="1"/>
    <xf fontId="1482" fillId="1483" borderId="1482" applyFont="1" applyFill="1" applyBorder="1"/>
    <xf fontId="1483" fillId="1484" borderId="1483" applyFont="1" applyFill="1" applyBorder="1"/>
    <xf fontId="1484" fillId="1485" borderId="1484" applyFont="1" applyFill="1" applyBorder="1"/>
    <xf fontId="1485" fillId="1486" borderId="1485" applyFont="1" applyFill="1" applyBorder="1" numFmtId="164"/>
    <xf fontId="1486" fillId="1487" borderId="1486" applyFont="1" applyFill="1" applyBorder="1" numFmtId="164"/>
    <xf fontId="1487" fillId="1488" borderId="1487" applyFont="1" applyFill="1" applyBorder="1"/>
    <xf fontId="1488" fillId="1489" borderId="1488" applyFont="1" applyFill="1" applyBorder="1"/>
    <xf fontId="1489" fillId="1490" borderId="1489" applyFont="1" applyFill="1" applyBorder="1"/>
    <xf fontId="1490" fillId="1491" borderId="1490" applyFont="1" applyFill="1" applyBorder="1"/>
    <xf fontId="1491" fillId="1492" borderId="1491" applyFont="1" applyFill="1" applyBorder="1"/>
    <xf fontId="1492" fillId="1493" borderId="1492" applyFont="1" applyFill="1" applyBorder="1"/>
    <xf fontId="1493" fillId="1494" borderId="1493" applyFont="1" applyFill="1" applyBorder="1"/>
    <xf fontId="1494" fillId="1495" borderId="1494" applyFont="1" applyFill="1" applyBorder="1" numFmtId="164"/>
    <xf fontId="1495" fillId="1496" borderId="1495" applyFont="1" applyFill="1" applyBorder="1" numFmtId="164"/>
    <xf fontId="1496" fillId="1497" borderId="1496" applyFont="1" applyFill="1" applyBorder="1"/>
    <xf fontId="1497" fillId="1498" borderId="1497" applyFont="1" applyFill="1" applyBorder="1"/>
    <xf fontId="1498" fillId="1499" borderId="1498" applyFont="1" applyFill="1" applyBorder="1"/>
    <xf fontId="1499" fillId="1500" borderId="1499" applyFont="1" applyFill="1" applyBorder="1"/>
    <xf fontId="1500" fillId="1501" borderId="1500" applyFont="1" applyFill="1" applyBorder="1"/>
    <xf fontId="1501" fillId="1502" borderId="1501" applyFont="1" applyFill="1" applyBorder="1"/>
    <xf fontId="1502" fillId="1503" borderId="1502" applyFont="1" applyFill="1" applyBorder="1"/>
    <xf fontId="1503" fillId="1504" borderId="1503" applyFont="1" applyFill="1" applyBorder="1" numFmtId="164"/>
    <xf fontId="1504" fillId="1505" borderId="1504" applyFont="1" applyFill="1" applyBorder="1" numFmtId="164"/>
    <xf fontId="1505" fillId="1506" borderId="1505" applyFont="1" applyFill="1" applyBorder="1"/>
    <xf fontId="1506" fillId="1507" borderId="1506" applyFont="1" applyFill="1" applyBorder="1"/>
    <xf fontId="1507" fillId="1508" borderId="1507" applyFont="1" applyFill="1" applyBorder="1"/>
    <xf fontId="1508" fillId="1509" borderId="1508" applyFont="1" applyFill="1" applyBorder="1"/>
    <xf fontId="1509" fillId="1510" borderId="1509" applyFont="1" applyFill="1" applyBorder="1"/>
    <xf fontId="1510" fillId="1511" borderId="1510" applyFont="1" applyFill="1" applyBorder="1"/>
    <xf fontId="1511" fillId="1512" borderId="1511" applyFont="1" applyFill="1" applyBorder="1"/>
    <xf fontId="1512" fillId="1513" borderId="1512" applyFont="1" applyFill="1" applyBorder="1" numFmtId="164"/>
    <xf fontId="1513" fillId="1514" borderId="1513" applyFont="1" applyFill="1" applyBorder="1" numFmtId="164"/>
    <xf fontId="1514" fillId="1515" borderId="1514" applyFont="1" applyFill="1" applyBorder="1"/>
    <xf fontId="1515" fillId="1516" borderId="1515" applyFont="1" applyFill="1" applyBorder="1"/>
    <xf fontId="1516" fillId="1517" borderId="1516" applyFont="1" applyFill="1" applyBorder="1"/>
    <xf fontId="1517" fillId="1518" borderId="1517" applyFont="1" applyFill="1" applyBorder="1"/>
    <xf fontId="1518" fillId="1519" borderId="1518" applyFont="1" applyFill="1" applyBorder="1"/>
    <xf fontId="1519" fillId="1520" borderId="1519" applyFont="1" applyFill="1" applyBorder="1"/>
    <xf fontId="1520" fillId="1521" borderId="1520" applyFont="1" applyFill="1" applyBorder="1"/>
    <xf fontId="1521" fillId="1522" borderId="1521" applyFont="1" applyFill="1" applyBorder="1" numFmtId="164"/>
    <xf fontId="1522" fillId="1523" borderId="1522" applyFont="1" applyFill="1" applyBorder="1" numFmtId="164"/>
    <xf fontId="1523" fillId="1524" borderId="1523" applyFont="1" applyFill="1" applyBorder="1"/>
    <xf fontId="1524" fillId="1525" borderId="1524" applyFont="1" applyFill="1" applyBorder="1"/>
    <xf fontId="1525" fillId="1526" borderId="1525" applyFont="1" applyFill="1" applyBorder="1"/>
    <xf fontId="1526" fillId="1527" borderId="1526" applyFont="1" applyFill="1" applyBorder="1"/>
    <xf fontId="1527" fillId="1528" borderId="1527" applyFont="1" applyFill="1" applyBorder="1"/>
    <xf fontId="1528" fillId="1529" borderId="1528" applyFont="1" applyFill="1" applyBorder="1"/>
    <xf fontId="1529" fillId="1530" borderId="1529" applyFont="1" applyFill="1" applyBorder="1"/>
    <xf fontId="1530" fillId="1531" borderId="1530" applyFont="1" applyFill="1" applyBorder="1" numFmtId="164"/>
    <xf fontId="1531" fillId="1532" borderId="1531" applyFont="1" applyFill="1" applyBorder="1" numFmtId="164"/>
    <xf fontId="1532" fillId="1533" borderId="1532" applyFont="1" applyFill="1" applyBorder="1"/>
    <xf fontId="1533" fillId="1534" borderId="1533" applyFont="1" applyFill="1" applyBorder="1"/>
    <xf fontId="1534" fillId="1535" borderId="1534" applyFont="1" applyFill="1" applyBorder="1"/>
    <xf fontId="1535" fillId="1536" borderId="1535" applyFont="1" applyFill="1" applyBorder="1"/>
    <xf fontId="1536" fillId="1537" borderId="1536" applyFont="1" applyFill="1" applyBorder="1"/>
    <xf fontId="1537" fillId="1538" borderId="1537" applyFont="1" applyFill="1" applyBorder="1"/>
    <xf fontId="1538" fillId="1539" borderId="1538" applyFont="1" applyFill="1" applyBorder="1"/>
    <xf fontId="1539" fillId="1540" borderId="1539" applyFont="1" applyFill="1" applyBorder="1" numFmtId="164"/>
    <xf fontId="1540" fillId="1541" borderId="1540" applyFont="1" applyFill="1" applyBorder="1" numFmtId="164"/>
    <xf fontId="1541" fillId="1542" borderId="1541" applyFont="1" applyFill="1" applyBorder="1"/>
    <xf fontId="1542" fillId="1543" borderId="1542" applyFont="1" applyFill="1" applyBorder="1"/>
    <xf fontId="1543" fillId="1544" borderId="1543" applyFont="1" applyFill="1" applyBorder="1"/>
    <xf fontId="1544" fillId="1545" borderId="1544" applyFont="1" applyFill="1" applyBorder="1"/>
    <xf fontId="1545" fillId="1546" borderId="1545" applyFont="1" applyFill="1" applyBorder="1"/>
    <xf fontId="1546" fillId="1547" borderId="1546" applyFont="1" applyFill="1" applyBorder="1"/>
    <xf fontId="1547" fillId="1548" borderId="1547" applyFont="1" applyFill="1" applyBorder="1"/>
    <xf fontId="1548" fillId="1549" borderId="1548" applyFont="1" applyFill="1" applyBorder="1" numFmtId="164"/>
    <xf fontId="1549" fillId="1550" borderId="1549" applyFont="1" applyFill="1" applyBorder="1" numFmtId="164"/>
    <xf fontId="1550" fillId="1551" borderId="1550" applyFont="1" applyFill="1" applyBorder="1"/>
    <xf fontId="1551" fillId="1552" borderId="1551" applyFont="1" applyFill="1" applyBorder="1"/>
    <xf fontId="1552" fillId="1553" borderId="1552" applyFont="1" applyFill="1" applyBorder="1"/>
    <xf fontId="1553" fillId="1554" borderId="1553" applyFont="1" applyFill="1" applyBorder="1"/>
    <xf fontId="1554" fillId="1555" borderId="1554" applyFont="1" applyFill="1" applyBorder="1"/>
    <xf fontId="1555" fillId="1556" borderId="1555" applyFont="1" applyFill="1" applyBorder="1"/>
    <xf fontId="1556" fillId="1557" borderId="1556" applyFont="1" applyFill="1" applyBorder="1"/>
    <xf fontId="1557" fillId="1558" borderId="1557" applyFont="1" applyFill="1" applyBorder="1" numFmtId="164"/>
    <xf fontId="1558" fillId="1559" borderId="1558" applyFont="1" applyFill="1" applyBorder="1" numFmtId="164"/>
    <xf fontId="1559" fillId="1560" borderId="1559" applyFont="1" applyFill="1" applyBorder="1"/>
    <xf fontId="1560" fillId="1561" borderId="1560" applyFont="1" applyFill="1" applyBorder="1"/>
    <xf fontId="1561" fillId="1562" borderId="1561" applyFont="1" applyFill="1" applyBorder="1"/>
    <xf fontId="1562" fillId="1563" borderId="1562" applyFont="1" applyFill="1" applyBorder="1"/>
    <xf fontId="1563" fillId="1564" borderId="1563" applyFont="1" applyFill="1" applyBorder="1"/>
    <xf fontId="1564" fillId="1565" borderId="1564" applyFont="1" applyFill="1" applyBorder="1"/>
    <xf fontId="1565" fillId="1566" borderId="1565" applyFont="1" applyFill="1" applyBorder="1"/>
    <xf fontId="1566" fillId="1567" borderId="1566" applyFont="1" applyFill="1" applyBorder="1" numFmtId="164"/>
    <xf fontId="1567" fillId="1568" borderId="1567" applyFont="1" applyFill="1" applyBorder="1" numFmtId="164"/>
    <xf fontId="1568" fillId="1569" borderId="1568" applyFont="1" applyFill="1" applyBorder="1"/>
    <xf fontId="1569" fillId="1570" borderId="1569" applyFont="1" applyFill="1" applyBorder="1"/>
    <xf fontId="1570" fillId="1571" borderId="1570" applyFont="1" applyFill="1" applyBorder="1"/>
    <xf fontId="1571" fillId="1572" borderId="1571" applyFont="1" applyFill="1" applyBorder="1"/>
    <xf fontId="1572" fillId="1573" borderId="1572" applyFont="1" applyFill="1" applyBorder="1"/>
    <xf fontId="1573" fillId="1574" borderId="1573" applyFont="1" applyFill="1" applyBorder="1"/>
    <xf fontId="1574" fillId="1575" borderId="1574" applyFont="1" applyFill="1" applyBorder="1"/>
    <xf fontId="1575" fillId="1576" borderId="1575" applyFont="1" applyFill="1" applyBorder="1" numFmtId="164"/>
    <xf fontId="1576" fillId="1577" borderId="1576" applyFont="1" applyFill="1" applyBorder="1" numFmtId="164"/>
    <xf fontId="1577" fillId="1578" borderId="1577" applyFont="1" applyFill="1" applyBorder="1"/>
    <xf fontId="1578" fillId="1579" borderId="1578" applyFont="1" applyFill="1" applyBorder="1"/>
    <xf fontId="1579" fillId="1580" borderId="1579" applyFont="1" applyFill="1" applyBorder="1"/>
    <xf fontId="1580" fillId="1581" borderId="1580" applyFont="1" applyFill="1" applyBorder="1"/>
    <xf fontId="1581" fillId="1582" borderId="1581" applyFont="1" applyFill="1" applyBorder="1"/>
    <xf fontId="1582" fillId="1583" borderId="1582" applyFont="1" applyFill="1" applyBorder="1"/>
    <xf fontId="1583" fillId="1584" borderId="1583" applyFont="1" applyFill="1" applyBorder="1"/>
    <xf fontId="1584" fillId="1585" borderId="1584" applyFont="1" applyFill="1" applyBorder="1" numFmtId="164"/>
    <xf fontId="1585" fillId="1586" borderId="1585" applyFont="1" applyFill="1" applyBorder="1" numFmtId="164"/>
    <xf fontId="1586" fillId="1587" borderId="1586" applyFont="1" applyFill="1" applyBorder="1"/>
    <xf fontId="1587" fillId="1588" borderId="1587" applyFont="1" applyFill="1" applyBorder="1"/>
    <xf fontId="1588" fillId="1589" borderId="1588" applyFont="1" applyFill="1" applyBorder="1"/>
    <xf fontId="1589" fillId="1590" borderId="1589" applyFont="1" applyFill="1" applyBorder="1"/>
    <xf fontId="1590" fillId="1591" borderId="1590" applyFont="1" applyFill="1" applyBorder="1"/>
    <xf fontId="1591" fillId="1592" borderId="1591" applyFont="1" applyFill="1" applyBorder="1"/>
    <xf fontId="1592" fillId="1593" borderId="1592" applyFont="1" applyFill="1" applyBorder="1"/>
    <xf fontId="1593" fillId="1594" borderId="1593" applyFont="1" applyFill="1" applyBorder="1" numFmtId="164"/>
    <xf fontId="1594" fillId="1595" borderId="1594" applyFont="1" applyFill="1" applyBorder="1" numFmtId="164"/>
    <xf fontId="1595" fillId="1596" borderId="1595" applyFont="1" applyFill="1" applyBorder="1"/>
    <xf fontId="1596" fillId="1597" borderId="1596" applyFont="1" applyFill="1" applyBorder="1"/>
    <xf fontId="1597" fillId="1598" borderId="1597" applyFont="1" applyFill="1" applyBorder="1"/>
    <xf fontId="1598" fillId="1599" borderId="1598" applyFont="1" applyFill="1" applyBorder="1"/>
    <xf fontId="1599" fillId="1600" borderId="1599" applyFont="1" applyFill="1" applyBorder="1"/>
    <xf fontId="1600" fillId="1601" borderId="1600" applyFont="1" applyFill="1" applyBorder="1"/>
    <xf fontId="1601" fillId="1602" borderId="1601" applyFont="1" applyFill="1" applyBorder="1"/>
    <xf fontId="1602" fillId="1603" borderId="1602" applyFont="1" applyFill="1" applyBorder="1" numFmtId="164"/>
    <xf fontId="1603" fillId="1604" borderId="1603" applyFont="1" applyFill="1" applyBorder="1" numFmtId="164"/>
    <xf fontId="1604" fillId="1605" borderId="1604" applyFont="1" applyFill="1" applyBorder="1"/>
    <xf fontId="1605" fillId="1606" borderId="1605" applyFont="1" applyFill="1" applyBorder="1"/>
    <xf fontId="1606" fillId="1607" borderId="1606" applyFont="1" applyFill="1" applyBorder="1"/>
    <xf fontId="1607" fillId="1608" borderId="1607" applyFont="1" applyFill="1" applyBorder="1"/>
    <xf fontId="1608" fillId="1609" borderId="1608" applyFont="1" applyFill="1" applyBorder="1"/>
    <xf fontId="1609" fillId="1610" borderId="1609" applyFont="1" applyFill="1" applyBorder="1"/>
    <xf fontId="1610" fillId="1611" borderId="1610" applyFont="1" applyFill="1" applyBorder="1"/>
    <xf fontId="1611" fillId="1612" borderId="1611" applyFont="1" applyFill="1" applyBorder="1" numFmtId="164"/>
    <xf fontId="1612" fillId="1613" borderId="1612" applyFont="1" applyFill="1" applyBorder="1" numFmtId="164"/>
    <xf fontId="1613" fillId="1614" borderId="1613" applyFont="1" applyFill="1" applyBorder="1"/>
    <xf fontId="1614" fillId="1615" borderId="1614" applyFont="1" applyFill="1" applyBorder="1"/>
    <xf fontId="1615" fillId="1616" borderId="1615" applyFont="1" applyFill="1" applyBorder="1"/>
    <xf fontId="1616" fillId="1617" borderId="1616" applyFont="1" applyFill="1" applyBorder="1"/>
    <xf fontId="1617" fillId="1618" borderId="1617" applyFont="1" applyFill="1" applyBorder="1"/>
    <xf fontId="1618" fillId="1619" borderId="1618" applyFont="1" applyFill="1" applyBorder="1"/>
    <xf fontId="1619" fillId="1620" borderId="1619" applyFont="1" applyFill="1" applyBorder="1"/>
    <xf fontId="1620" fillId="1621" borderId="1620" applyFont="1" applyFill="1" applyBorder="1" numFmtId="164"/>
    <xf fontId="1621" fillId="1622" borderId="1621" applyFont="1" applyFill="1" applyBorder="1" numFmtId="164"/>
    <xf fontId="1622" fillId="1623" borderId="1622" applyFont="1" applyFill="1" applyBorder="1"/>
    <xf fontId="1623" fillId="1624" borderId="1623" applyFont="1" applyFill="1" applyBorder="1"/>
    <xf fontId="1624" fillId="1625" borderId="1624" applyFont="1" applyFill="1" applyBorder="1"/>
    <xf fontId="1625" fillId="1626" borderId="1625" applyFont="1" applyFill="1" applyBorder="1"/>
    <xf fontId="1626" fillId="1627" borderId="1626" applyFont="1" applyFill="1" applyBorder="1"/>
    <xf fontId="1627" fillId="1628" borderId="1627" applyFont="1" applyFill="1" applyBorder="1"/>
    <xf fontId="1628" fillId="1629" borderId="1628" applyFont="1" applyFill="1" applyBorder="1"/>
    <xf fontId="1629" fillId="1630" borderId="1629" applyFont="1" applyFill="1" applyBorder="1" numFmtId="164"/>
    <xf fontId="1630" fillId="1631" borderId="1630" applyFont="1" applyFill="1" applyBorder="1" numFmtId="164"/>
    <xf fontId="1631" fillId="1632" borderId="1631" applyFont="1" applyFill="1" applyBorder="1"/>
    <xf fontId="1632" fillId="1633" borderId="1632" applyFont="1" applyFill="1" applyBorder="1"/>
    <xf fontId="1633" fillId="1634" borderId="1633" applyFont="1" applyFill="1" applyBorder="1"/>
    <xf fontId="1634" fillId="1635" borderId="1634" applyFont="1" applyFill="1" applyBorder="1"/>
    <xf fontId="1635" fillId="1636" borderId="1635" applyFont="1" applyFill="1" applyBorder="1"/>
    <xf fontId="1636" fillId="1637" borderId="1636" applyFont="1" applyFill="1" applyBorder="1"/>
    <xf fontId="1637" fillId="1638" borderId="1637" applyFont="1" applyFill="1" applyBorder="1"/>
    <xf fontId="1638" fillId="1639" borderId="1638" applyFont="1" applyFill="1" applyBorder="1" numFmtId="164"/>
    <xf fontId="1639" fillId="1640" borderId="1639" applyFont="1" applyFill="1" applyBorder="1" numFmtId="164"/>
    <xf fontId="1640" fillId="1641" borderId="1640" applyFont="1" applyFill="1" applyBorder="1"/>
    <xf fontId="1641" fillId="1642" borderId="1641" applyFont="1" applyFill="1" applyBorder="1"/>
    <xf fontId="1642" fillId="1643" borderId="1642" applyFont="1" applyFill="1" applyBorder="1"/>
    <xf fontId="1643" fillId="1644" borderId="1643" applyFont="1" applyFill="1" applyBorder="1"/>
    <xf fontId="1644" fillId="1645" borderId="1644" applyFont="1" applyFill="1" applyBorder="1"/>
    <xf fontId="1645" fillId="1646" borderId="1645" applyFont="1" applyFill="1" applyBorder="1"/>
    <xf fontId="1646" fillId="1647" borderId="1646" applyFont="1" applyFill="1" applyBorder="1"/>
    <xf fontId="1647" fillId="1648" borderId="1647" applyFont="1" applyFill="1" applyBorder="1" numFmtId="164"/>
    <xf fontId="1648" fillId="1649" borderId="1648" applyFont="1" applyFill="1" applyBorder="1" numFmtId="164"/>
    <xf fontId="1649" fillId="1650" borderId="1649" applyFont="1" applyFill="1" applyBorder="1"/>
    <xf fontId="1650" fillId="1651" borderId="1650" applyFont="1" applyFill="1" applyBorder="1"/>
    <xf fontId="1651" fillId="1652" borderId="1651" applyFont="1" applyFill="1" applyBorder="1"/>
    <xf fontId="1652" fillId="1653" borderId="1652" applyFont="1" applyFill="1" applyBorder="1"/>
    <xf fontId="1653" fillId="1654" borderId="1653" applyFont="1" applyFill="1" applyBorder="1"/>
    <xf fontId="1654" fillId="1655" borderId="1654" applyFont="1" applyFill="1" applyBorder="1"/>
    <xf fontId="1655" fillId="1656" borderId="1655" applyFont="1" applyFill="1" applyBorder="1"/>
    <xf fontId="1656" fillId="1657" borderId="1656" applyFont="1" applyFill="1" applyBorder="1" numFmtId="164"/>
    <xf fontId="1657" fillId="1658" borderId="1657" applyFont="1" applyFill="1" applyBorder="1" numFmtId="164"/>
    <xf fontId="1658" fillId="1659" borderId="1658" applyFont="1" applyFill="1" applyBorder="1"/>
    <xf fontId="1659" fillId="1660" borderId="1659" applyFont="1" applyFill="1" applyBorder="1"/>
    <xf fontId="1660" fillId="1661" borderId="1660" applyFont="1" applyFill="1" applyBorder="1"/>
    <xf fontId="1661" fillId="1662" borderId="1661" applyFont="1" applyFill="1" applyBorder="1"/>
    <xf fontId="1662" fillId="1663" borderId="1662" applyFont="1" applyFill="1" applyBorder="1"/>
    <xf fontId="1663" fillId="1664" borderId="1663" applyFont="1" applyFill="1" applyBorder="1"/>
    <xf fontId="1664" fillId="1665" borderId="1664" applyFont="1" applyFill="1" applyBorder="1"/>
    <xf fontId="1665" fillId="1666" borderId="1665" applyFont="1" applyFill="1" applyBorder="1" numFmtId="164"/>
    <xf fontId="1666" fillId="1667" borderId="1666" applyFont="1" applyFill="1" applyBorder="1" numFmtId="164"/>
    <xf fontId="1667" fillId="1668" borderId="1667" applyFont="1" applyFill="1" applyBorder="1"/>
    <xf fontId="1668" fillId="1669" borderId="1668" applyFont="1" applyFill="1" applyBorder="1"/>
    <xf fontId="1669" fillId="1670" borderId="1669" applyFont="1" applyFill="1" applyBorder="1"/>
    <xf fontId="1670" fillId="1671" borderId="1670" applyFont="1" applyFill="1" applyBorder="1"/>
    <xf fontId="1671" fillId="1672" borderId="1671" applyFont="1" applyFill="1" applyBorder="1"/>
    <xf fontId="1672" fillId="1673" borderId="1672" applyFont="1" applyFill="1" applyBorder="1"/>
    <xf fontId="1673" fillId="1674" borderId="1673" applyFont="1" applyFill="1" applyBorder="1"/>
    <xf fontId="1674" fillId="1675" borderId="1674" applyFont="1" applyFill="1" applyBorder="1" numFmtId="164"/>
    <xf fontId="1675" fillId="1676" borderId="1675" applyFont="1" applyFill="1" applyBorder="1" numFmtId="164"/>
    <xf fontId="1676" fillId="1677" borderId="1676" applyFont="1" applyFill="1" applyBorder="1"/>
    <xf fontId="1677" fillId="1678" borderId="1677" applyFont="1" applyFill="1" applyBorder="1"/>
    <xf fontId="1678" fillId="1679" borderId="1678" applyFont="1" applyFill="1" applyBorder="1"/>
    <xf fontId="1679" fillId="1680" borderId="1679" applyFont="1" applyFill="1" applyBorder="1"/>
    <xf fontId="1680" fillId="1681" borderId="1680" applyFont="1" applyFill="1" applyBorder="1"/>
    <xf fontId="1681" fillId="1682" borderId="1681" applyFont="1" applyFill="1" applyBorder="1"/>
    <xf fontId="1682" fillId="1683" borderId="1682" applyFont="1" applyFill="1" applyBorder="1"/>
    <xf fontId="1683" fillId="1684" borderId="1683" applyFont="1" applyFill="1" applyBorder="1" numFmtId="164"/>
    <xf fontId="1684" fillId="1685" borderId="1684" applyFont="1" applyFill="1" applyBorder="1" numFmtId="164"/>
    <xf fontId="1685" fillId="1686" borderId="1685" applyFont="1" applyFill="1" applyBorder="1"/>
    <xf fontId="1686" fillId="1687" borderId="1686" applyFont="1" applyFill="1" applyBorder="1"/>
    <xf fontId="1687" fillId="1688" borderId="1687" applyFont="1" applyFill="1" applyBorder="1"/>
    <xf fontId="1688" fillId="1689" borderId="1688" applyFont="1" applyFill="1" applyBorder="1"/>
    <xf fontId="1689" fillId="1690" borderId="1689" applyFont="1" applyFill="1" applyBorder="1"/>
    <xf fontId="1690" fillId="1691" borderId="1690" applyFont="1" applyFill="1" applyBorder="1"/>
    <xf fontId="1691" fillId="1692" borderId="1691" applyFont="1" applyFill="1" applyBorder="1"/>
    <xf fontId="1692" fillId="1693" borderId="1692" applyFont="1" applyFill="1" applyBorder="1" numFmtId="164"/>
    <xf fontId="1693" fillId="1694" borderId="1693" applyFont="1" applyFill="1" applyBorder="1" numFmtId="164"/>
    <xf fontId="1694" fillId="1695" borderId="1694" applyFont="1" applyFill="1" applyBorder="1"/>
    <xf fontId="1695" fillId="1696" borderId="1695" applyFont="1" applyFill="1" applyBorder="1"/>
    <xf fontId="1696" fillId="1697" borderId="1696" applyFont="1" applyFill="1" applyBorder="1"/>
    <xf fontId="1697" fillId="1698" borderId="1697" applyFont="1" applyFill="1" applyBorder="1"/>
    <xf fontId="1698" fillId="1699" borderId="1698" applyFont="1" applyFill="1" applyBorder="1"/>
    <xf fontId="1699" fillId="1700" borderId="1699" applyFont="1" applyFill="1" applyBorder="1"/>
    <xf fontId="1700" fillId="1701" borderId="1700" applyFont="1" applyFill="1" applyBorder="1"/>
    <xf fontId="1701" fillId="1702" borderId="1701" applyFont="1" applyFill="1" applyBorder="1" numFmtId="164"/>
    <xf fontId="1702" fillId="1703" borderId="1702" applyFont="1" applyFill="1" applyBorder="1" numFmtId="164"/>
    <xf fontId="1703" fillId="1704" borderId="1703" applyFont="1" applyFill="1" applyBorder="1"/>
    <xf fontId="1704" fillId="1705" borderId="1704" applyFont="1" applyFill="1" applyBorder="1"/>
    <xf fontId="1705" fillId="1706" borderId="1705" applyFont="1" applyFill="1" applyBorder="1"/>
    <xf fontId="1706" fillId="1707" borderId="1706" applyFont="1" applyFill="1" applyBorder="1"/>
    <xf fontId="1707" fillId="1708" borderId="1707" applyFont="1" applyFill="1" applyBorder="1"/>
    <xf fontId="1708" fillId="1709" borderId="1708" applyFont="1" applyFill="1" applyBorder="1"/>
    <xf fontId="1709" fillId="1710" borderId="1709" applyFont="1" applyFill="1" applyBorder="1"/>
    <xf fontId="1710" fillId="1711" borderId="1710" applyFont="1" applyFill="1" applyBorder="1" numFmtId="164"/>
    <xf fontId="1711" fillId="1712" borderId="1711" applyFont="1" applyFill="1" applyBorder="1" numFmtId="164"/>
    <xf fontId="1712" fillId="1713" borderId="1712" applyFont="1" applyFill="1" applyBorder="1"/>
    <xf fontId="1713" fillId="1714" borderId="1713" applyFont="1" applyFill="1" applyBorder="1"/>
    <xf fontId="1714" fillId="1715" borderId="1714" applyFont="1" applyFill="1" applyBorder="1"/>
    <xf fontId="1715" fillId="1716" borderId="1715" applyFont="1" applyFill="1" applyBorder="1"/>
    <xf fontId="1716" fillId="1717" borderId="1716" applyFont="1" applyFill="1" applyBorder="1"/>
    <xf fontId="1717" fillId="1718" borderId="1717" applyFont="1" applyFill="1" applyBorder="1"/>
    <xf fontId="1718" fillId="1719" borderId="1718" applyFont="1" applyFill="1" applyBorder="1"/>
    <xf fontId="1719" fillId="1720" borderId="1719" applyFont="1" applyFill="1" applyBorder="1" numFmtId="164"/>
    <xf fontId="1720" fillId="1721" borderId="1720" applyFont="1" applyFill="1" applyBorder="1" numFmtId="164"/>
    <xf fontId="1721" fillId="1722" borderId="1721" applyFont="1" applyFill="1" applyBorder="1"/>
    <xf fontId="1722" fillId="1723" borderId="1722" applyFont="1" applyFill="1" applyBorder="1"/>
    <xf fontId="1723" fillId="1724" borderId="1723" applyFont="1" applyFill="1" applyBorder="1"/>
    <xf fontId="1724" fillId="1725" borderId="1724" applyFont="1" applyFill="1" applyBorder="1"/>
    <xf fontId="1725" fillId="1726" borderId="1725" applyFont="1" applyFill="1" applyBorder="1"/>
    <xf fontId="1726" fillId="1727" borderId="1726" applyFont="1" applyFill="1" applyBorder="1"/>
    <xf fontId="1727" fillId="1728" borderId="1727" applyFont="1" applyFill="1" applyBorder="1"/>
    <xf fontId="1728" fillId="1729" borderId="1728" applyFont="1" applyFill="1" applyBorder="1" numFmtId="164"/>
    <xf fontId="1729" fillId="1730" borderId="1729" applyFont="1" applyFill="1" applyBorder="1" numFmtId="164"/>
    <xf fontId="1730" fillId="1731" borderId="1730" applyFont="1" applyFill="1" applyBorder="1"/>
    <xf fontId="1731" fillId="1732" borderId="1731" applyFont="1" applyFill="1" applyBorder="1"/>
    <xf fontId="1732" fillId="1733" borderId="1732" applyFont="1" applyFill="1" applyBorder="1"/>
    <xf fontId="1733" fillId="1734" borderId="1733" applyFont="1" applyFill="1" applyBorder="1"/>
    <xf fontId="1734" fillId="1735" borderId="1734" applyFont="1" applyFill="1" applyBorder="1"/>
    <xf fontId="1735" fillId="1736" borderId="1735" applyFont="1" applyFill="1" applyBorder="1"/>
    <xf fontId="1736" fillId="1737" borderId="1736" applyFont="1" applyFill="1" applyBorder="1"/>
    <xf fontId="1737" fillId="1738" borderId="1737" applyFont="1" applyFill="1" applyBorder="1" numFmtId="164"/>
    <xf fontId="1738" fillId="1739" borderId="1738" applyFont="1" applyFill="1" applyBorder="1" numFmtId="164"/>
    <xf fontId="1739" fillId="1740" borderId="1739" applyFont="1" applyFill="1" applyBorder="1"/>
    <xf fontId="1740" fillId="1741" borderId="1740" applyFont="1" applyFill="1" applyBorder="1"/>
    <xf fontId="1741" fillId="1742" borderId="1741" applyFont="1" applyFill="1" applyBorder="1"/>
    <xf fontId="1742" fillId="1743" borderId="1742" applyFont="1" applyFill="1" applyBorder="1"/>
    <xf fontId="1743" fillId="1744" borderId="1743" applyFont="1" applyFill="1" applyBorder="1"/>
    <xf fontId="1744" fillId="1745" borderId="1744" applyFont="1" applyFill="1" applyBorder="1"/>
    <xf fontId="1745" fillId="1746" borderId="1745" applyFont="1" applyFill="1" applyBorder="1"/>
    <xf fontId="1746" fillId="1747" borderId="1746" applyFont="1" applyFill="1" applyBorder="1" numFmtId="164"/>
    <xf fontId="1747" fillId="1748" borderId="1747" applyFont="1" applyFill="1" applyBorder="1" numFmtId="164"/>
    <xf fontId="1748" fillId="1749" borderId="1748" applyFont="1" applyFill="1" applyBorder="1"/>
    <xf fontId="1749" fillId="1750" borderId="1749" applyFont="1" applyFill="1" applyBorder="1"/>
    <xf fontId="1750" fillId="1751" borderId="1750" applyFont="1" applyFill="1" applyBorder="1"/>
    <xf fontId="1751" fillId="1752" borderId="1751" applyFont="1" applyFill="1" applyBorder="1"/>
    <xf fontId="1752" fillId="1753" borderId="1752" applyFont="1" applyFill="1" applyBorder="1"/>
    <xf fontId="1753" fillId="1754" borderId="1753" applyFont="1" applyFill="1" applyBorder="1"/>
    <xf fontId="1754" fillId="1755" borderId="1754" applyFont="1" applyFill="1" applyBorder="1"/>
    <xf fontId="1755" fillId="1756" borderId="1755" applyFont="1" applyFill="1" applyBorder="1" numFmtId="164"/>
    <xf fontId="1756" fillId="1757" borderId="1756" applyFont="1" applyFill="1" applyBorder="1" numFmtId="164"/>
    <xf fontId="1757" fillId="1758" borderId="1757" applyFont="1" applyFill="1" applyBorder="1"/>
    <xf fontId="1758" fillId="1759" borderId="1758" applyFont="1" applyFill="1" applyBorder="1"/>
    <xf fontId="1759" fillId="1760" borderId="1759" applyFont="1" applyFill="1" applyBorder="1"/>
    <xf fontId="1760" fillId="1761" borderId="1760" applyFont="1" applyFill="1" applyBorder="1"/>
    <xf fontId="1761" fillId="1762" borderId="1761" applyFont="1" applyFill="1" applyBorder="1"/>
    <xf fontId="1762" fillId="1763" borderId="1762" applyFont="1" applyFill="1" applyBorder="1"/>
    <xf fontId="1763" fillId="1764" borderId="1763" applyFont="1" applyFill="1" applyBorder="1"/>
    <xf fontId="1764" fillId="1765" borderId="1764" applyFont="1" applyFill="1" applyBorder="1" numFmtId="164"/>
    <xf fontId="1765" fillId="1766" borderId="1765" applyFont="1" applyFill="1" applyBorder="1" numFmtId="164"/>
    <xf fontId="1766" fillId="1767" borderId="1766" applyFont="1" applyFill="1" applyBorder="1"/>
    <xf fontId="1767" fillId="1768" borderId="1767" applyFont="1" applyFill="1" applyBorder="1"/>
    <xf fontId="1768" fillId="1769" borderId="1768" applyFont="1" applyFill="1" applyBorder="1"/>
    <xf fontId="1769" fillId="1770" borderId="1769" applyFont="1" applyFill="1" applyBorder="1"/>
    <xf fontId="1770" fillId="1771" borderId="1770" applyFont="1" applyFill="1" applyBorder="1"/>
    <xf fontId="1771" fillId="1772" borderId="1771" applyFont="1" applyFill="1" applyBorder="1"/>
    <xf fontId="1772" fillId="1773" borderId="1772" applyFont="1" applyFill="1" applyBorder="1"/>
    <xf fontId="1773" fillId="1774" borderId="1773" applyFont="1" applyFill="1" applyBorder="1" numFmtId="164"/>
    <xf fontId="1774" fillId="1775" borderId="1774" applyFont="1" applyFill="1" applyBorder="1" numFmtId="164"/>
    <xf fontId="1775" fillId="1776" borderId="1775" applyFont="1" applyFill="1" applyBorder="1"/>
    <xf fontId="1776" fillId="1777" borderId="1776" applyFont="1" applyFill="1" applyBorder="1"/>
    <xf fontId="1777" fillId="1778" borderId="1777" applyFont="1" applyFill="1" applyBorder="1"/>
    <xf fontId="1778" fillId="1779" borderId="1778" applyFont="1" applyFill="1" applyBorder="1"/>
    <xf fontId="1779" fillId="1780" borderId="1779" applyFont="1" applyFill="1" applyBorder="1"/>
    <xf fontId="1780" fillId="1781" borderId="1780" applyFont="1" applyFill="1" applyBorder="1"/>
    <xf fontId="1781" fillId="1782" borderId="1781" applyFont="1" applyFill="1" applyBorder="1"/>
    <xf fontId="1782" fillId="1783" borderId="1782" applyFont="1" applyFill="1" applyBorder="1" numFmtId="164"/>
    <xf fontId="1783" fillId="1784" borderId="1783" applyFont="1" applyFill="1" applyBorder="1" numFmtId="164"/>
    <xf fontId="1784" fillId="1785" borderId="1784" applyFont="1" applyFill="1" applyBorder="1"/>
    <xf fontId="1785" fillId="1786" borderId="1785" applyFont="1" applyFill="1" applyBorder="1"/>
    <xf fontId="1786" fillId="1787" borderId="1786" applyFont="1" applyFill="1" applyBorder="1"/>
    <xf fontId="1787" fillId="1788" borderId="1787" applyFont="1" applyFill="1" applyBorder="1"/>
    <xf fontId="1788" fillId="1789" borderId="1788" applyFont="1" applyFill="1" applyBorder="1"/>
    <xf fontId="1789" fillId="1790" borderId="1789" applyFont="1" applyFill="1" applyBorder="1"/>
    <xf fontId="1790" fillId="1791" borderId="1790" applyFont="1" applyFill="1" applyBorder="1"/>
    <xf fontId="1791" fillId="1792" borderId="1791" applyFont="1" applyFill="1" applyBorder="1" numFmtId="164"/>
    <xf fontId="1792" fillId="1793" borderId="1792" applyFont="1" applyFill="1" applyBorder="1" numFmtId="164"/>
    <xf fontId="1793" fillId="1794" borderId="1793" applyFont="1" applyFill="1" applyBorder="1"/>
    <xf fontId="1794" fillId="1795" borderId="1794" applyFont="1" applyFill="1" applyBorder="1"/>
    <xf fontId="1795" fillId="1796" borderId="1795" applyFont="1" applyFill="1" applyBorder="1"/>
    <xf fontId="1796" fillId="1797" borderId="1796" applyFont="1" applyFill="1" applyBorder="1"/>
    <xf fontId="1797" fillId="1798" borderId="1797" applyFont="1" applyFill="1" applyBorder="1"/>
    <xf fontId="1798" fillId="1799" borderId="1798" applyFont="1" applyFill="1" applyBorder="1"/>
    <xf fontId="1799" fillId="1800" borderId="1799" applyFont="1" applyFill="1" applyBorder="1"/>
    <xf fontId="1800" fillId="1801" borderId="1800" applyFont="1" applyFill="1" applyBorder="1" numFmtId="164"/>
    <xf fontId="1801" fillId="1802" borderId="1801" applyFont="1" applyFill="1" applyBorder="1" numFmtId="164"/>
    <xf fontId="1802" fillId="1803" borderId="1802" applyFont="1" applyFill="1" applyBorder="1"/>
    <xf fontId="1803" fillId="1804" borderId="1803" applyFont="1" applyFill="1" applyBorder="1"/>
    <xf fontId="1804" fillId="1805" borderId="1804" applyFont="1" applyFill="1" applyBorder="1"/>
    <xf fontId="1805" fillId="1806" borderId="1805" applyFont="1" applyFill="1" applyBorder="1"/>
    <xf fontId="1806" fillId="1807" borderId="1806" applyFont="1" applyFill="1" applyBorder="1"/>
    <xf fontId="1807" fillId="1808" borderId="1807" applyFont="1" applyFill="1" applyBorder="1"/>
    <xf fontId="1808" fillId="1809" borderId="1808" applyFont="1" applyFill="1" applyBorder="1"/>
    <xf fontId="1809" fillId="1810" borderId="1809" applyFont="1" applyFill="1" applyBorder="1" numFmtId="164"/>
    <xf fontId="1810" fillId="1811" borderId="1810" applyFont="1" applyFill="1" applyBorder="1" numFmtId="164"/>
    <xf fontId="1811" fillId="1812" borderId="1811" applyFont="1" applyFill="1" applyBorder="1"/>
    <xf fontId="1812" fillId="1813" borderId="1812" applyFont="1" applyFill="1" applyBorder="1"/>
    <xf fontId="1813" fillId="1814" borderId="1813" applyFont="1" applyFill="1" applyBorder="1"/>
    <xf fontId="1814" fillId="1815" borderId="1814" applyFont="1" applyFill="1" applyBorder="1"/>
    <xf fontId="1815" fillId="1816" borderId="1815" applyFont="1" applyFill="1" applyBorder="1"/>
    <xf fontId="1816" fillId="1817" borderId="1816" applyFont="1" applyFill="1" applyBorder="1"/>
    <xf fontId="1817" fillId="1818" borderId="1817" applyFont="1" applyFill="1" applyBorder="1"/>
    <xf fontId="1818" fillId="1819" borderId="1818" applyFont="1" applyFill="1" applyBorder="1" numFmtId="164"/>
    <xf fontId="1819" fillId="1820" borderId="1819" applyFont="1" applyFill="1" applyBorder="1" numFmtId="164"/>
    <xf fontId="1820" fillId="1821" borderId="1820" applyFont="1" applyFill="1" applyBorder="1"/>
    <xf fontId="1821" fillId="1822" borderId="1821" applyFont="1" applyFill="1" applyBorder="1"/>
    <xf fontId="1822" fillId="1823" borderId="1822" applyFont="1" applyFill="1" applyBorder="1"/>
    <xf fontId="1823" fillId="1824" borderId="1823" applyFont="1" applyFill="1" applyBorder="1"/>
    <xf fontId="1824" fillId="1825" borderId="1824" applyFont="1" applyFill="1" applyBorder="1"/>
    <xf fontId="1825" fillId="1826" borderId="1825" applyFont="1" applyFill="1" applyBorder="1"/>
    <xf fontId="1826" fillId="1827" borderId="1826" applyFont="1" applyFill="1" applyBorder="1"/>
    <xf fontId="1827" fillId="1828" borderId="1827" applyFont="1" applyFill="1" applyBorder="1" numFmtId="164"/>
    <xf fontId="1828" fillId="1829" borderId="1828" applyFont="1" applyFill="1" applyBorder="1" numFmtId="164"/>
    <xf fontId="1829" fillId="1830" borderId="1829" applyFont="1" applyFill="1" applyBorder="1"/>
    <xf fontId="1830" fillId="1831" borderId="1830" applyFont="1" applyFill="1" applyBorder="1"/>
    <xf fontId="1831" fillId="1832" borderId="1831" applyFont="1" applyFill="1" applyBorder="1"/>
    <xf fontId="1832" fillId="1833" borderId="1832" applyFont="1" applyFill="1" applyBorder="1"/>
    <xf fontId="1833" fillId="1834" borderId="1833" applyFont="1" applyFill="1" applyBorder="1"/>
    <xf fontId="1834" fillId="1835" borderId="1834" applyFont="1" applyFill="1" applyBorder="1"/>
    <xf fontId="1835" fillId="1836" borderId="1835" applyFont="1" applyFill="1" applyBorder="1"/>
    <xf fontId="1836" fillId="1837" borderId="1836" applyFont="1" applyFill="1" applyBorder="1" numFmtId="164"/>
    <xf fontId="1837" fillId="1838" borderId="1837" applyFont="1" applyFill="1" applyBorder="1" numFmtId="164"/>
    <xf fontId="1838" fillId="1839" borderId="1838" applyFont="1" applyFill="1" applyBorder="1"/>
    <xf fontId="1839" fillId="1840" borderId="1839" applyFont="1" applyFill="1" applyBorder="1"/>
    <xf fontId="1840" fillId="1841" borderId="1840" applyFont="1" applyFill="1" applyBorder="1"/>
    <xf fontId="1841" fillId="1842" borderId="1841" applyFont="1" applyFill="1" applyBorder="1"/>
    <xf fontId="1842" fillId="1843" borderId="1842" applyFont="1" applyFill="1" applyBorder="1"/>
    <xf fontId="1843" fillId="1844" borderId="1843" applyFont="1" applyFill="1" applyBorder="1"/>
    <xf fontId="1844" fillId="1845" borderId="1844" applyFont="1" applyFill="1" applyBorder="1"/>
    <xf fontId="1845" fillId="1846" borderId="1845" applyFont="1" applyFill="1" applyBorder="1" numFmtId="164"/>
    <xf fontId="1846" fillId="1847" borderId="1846" applyFont="1" applyFill="1" applyBorder="1" numFmtId="164"/>
    <xf fontId="1847" fillId="1848" borderId="1847" applyFont="1" applyFill="1" applyBorder="1"/>
    <xf fontId="1848" fillId="1849" borderId="1848" applyFont="1" applyFill="1" applyBorder="1"/>
    <xf fontId="1849" fillId="1850" borderId="1849" applyFont="1" applyFill="1" applyBorder="1"/>
    <xf fontId="1850" fillId="1851" borderId="1850" applyFont="1" applyFill="1" applyBorder="1"/>
    <xf fontId="1851" fillId="1852" borderId="1851" applyFont="1" applyFill="1" applyBorder="1"/>
    <xf fontId="1852" fillId="1853" borderId="1852" applyFont="1" applyFill="1" applyBorder="1"/>
    <xf fontId="1853" fillId="1854" borderId="1853" applyFont="1" applyFill="1" applyBorder="1"/>
    <xf fontId="1854" fillId="1855" borderId="1854" applyFont="1" applyFill="1" applyBorder="1" numFmtId="164"/>
    <xf fontId="1855" fillId="1856" borderId="1855" applyFont="1" applyFill="1" applyBorder="1" numFmtId="164"/>
    <xf fontId="1856" fillId="1857" borderId="1856" applyFont="1" applyFill="1" applyBorder="1"/>
    <xf fontId="1857" fillId="1858" borderId="1857" applyFont="1" applyFill="1" applyBorder="1"/>
    <xf fontId="1858" fillId="1859" borderId="1858" applyFont="1" applyFill="1" applyBorder="1"/>
    <xf fontId="1859" fillId="1860" borderId="1859" applyFont="1" applyFill="1" applyBorder="1"/>
    <xf fontId="1860" fillId="1861" borderId="1860" applyFont="1" applyFill="1" applyBorder="1"/>
    <xf fontId="1861" fillId="1862" borderId="1861" applyFont="1" applyFill="1" applyBorder="1"/>
    <xf fontId="1862" fillId="1863" borderId="1862" applyFont="1" applyFill="1" applyBorder="1"/>
    <xf fontId="1863" fillId="1864" borderId="1863" applyFont="1" applyFill="1" applyBorder="1" numFmtId="164"/>
    <xf fontId="1864" fillId="1865" borderId="1864" applyFont="1" applyFill="1" applyBorder="1" numFmtId="164"/>
    <xf fontId="1865" fillId="1866" borderId="1865" applyFont="1" applyFill="1" applyBorder="1"/>
    <xf fontId="1866" fillId="1867" borderId="1866" applyFont="1" applyFill="1" applyBorder="1"/>
    <xf fontId="1867" fillId="1868" borderId="1867" applyFont="1" applyFill="1" applyBorder="1"/>
    <xf fontId="1868" fillId="1869" borderId="1868" applyFont="1" applyFill="1" applyBorder="1"/>
    <xf fontId="1869" fillId="1870" borderId="1869" applyFont="1" applyFill="1" applyBorder="1"/>
    <xf fontId="1870" fillId="1871" borderId="1870" applyFont="1" applyFill="1" applyBorder="1"/>
    <xf fontId="1871" fillId="1872" borderId="1871" applyFont="1" applyFill="1" applyBorder="1"/>
    <xf fontId="1872" fillId="1873" borderId="1872" applyFont="1" applyFill="1" applyBorder="1" numFmtId="164"/>
    <xf fontId="1873" fillId="1874" borderId="1873" applyFont="1" applyFill="1" applyBorder="1" numFmtId="164"/>
    <xf fontId="1874" fillId="1875" borderId="1874" applyFont="1" applyFill="1" applyBorder="1"/>
    <xf fontId="1875" fillId="1876" borderId="1875" applyFont="1" applyFill="1" applyBorder="1"/>
    <xf fontId="1876" fillId="1877" borderId="1876" applyFont="1" applyFill="1" applyBorder="1"/>
    <xf fontId="1877" fillId="1878" borderId="1877" applyFont="1" applyFill="1" applyBorder="1"/>
    <xf fontId="1878" fillId="1879" borderId="1878" applyFont="1" applyFill="1" applyBorder="1"/>
    <xf fontId="1879" fillId="1880" borderId="1879" applyFont="1" applyFill="1" applyBorder="1"/>
    <xf fontId="1880" fillId="1881" borderId="1880" applyFont="1" applyFill="1" applyBorder="1"/>
    <xf fontId="1881" fillId="1882" borderId="1881" applyFont="1" applyFill="1" applyBorder="1" numFmtId="164"/>
    <xf fontId="1882" fillId="1883" borderId="1882" applyFont="1" applyFill="1" applyBorder="1" numFmtId="164"/>
    <xf fontId="1883" fillId="1884" borderId="1883" applyFont="1" applyFill="1" applyBorder="1"/>
    <xf fontId="1884" fillId="1885" borderId="1884" applyFont="1" applyFill="1" applyBorder="1"/>
    <xf fontId="1885" fillId="1886" borderId="1885" applyFont="1" applyFill="1" applyBorder="1"/>
    <xf fontId="1886" fillId="1887" borderId="1886" applyFont="1" applyFill="1" applyBorder="1"/>
    <xf fontId="1887" fillId="1888" borderId="1887" applyFont="1" applyFill="1" applyBorder="1"/>
    <xf fontId="1888" fillId="1889" borderId="1888" applyFont="1" applyFill="1" applyBorder="1"/>
    <xf fontId="1889" fillId="1890" borderId="1889" applyFont="1" applyFill="1" applyBorder="1"/>
    <xf fontId="1890" fillId="1891" borderId="1890" applyFont="1" applyFill="1" applyBorder="1" numFmtId="164"/>
    <xf fontId="1891" fillId="1892" borderId="1891" applyFont="1" applyFill="1" applyBorder="1" numFmtId="164"/>
    <xf fontId="1892" fillId="1893" borderId="1892" applyFont="1" applyFill="1" applyBorder="1"/>
    <xf fontId="1893" fillId="1894" borderId="1893" applyFont="1" applyFill="1" applyBorder="1"/>
    <xf fontId="1894" fillId="1895" borderId="1894" applyFont="1" applyFill="1" applyBorder="1"/>
    <xf fontId="1895" fillId="1896" borderId="1895" applyFont="1" applyFill="1" applyBorder="1"/>
    <xf fontId="1896" fillId="1897" borderId="1896" applyFont="1" applyFill="1" applyBorder="1"/>
    <xf fontId="1897" fillId="1898" borderId="1897" applyFont="1" applyFill="1" applyBorder="1"/>
    <xf fontId="1898" fillId="1899" borderId="1898" applyFont="1" applyFill="1" applyBorder="1"/>
    <xf fontId="1899" fillId="1900" borderId="1899" applyFont="1" applyFill="1" applyBorder="1" numFmtId="164"/>
    <xf fontId="1900" fillId="1901" borderId="1900" applyFont="1" applyFill="1" applyBorder="1" numFmtId="164"/>
    <xf fontId="1901" fillId="1902" borderId="1901" applyFont="1" applyFill="1" applyBorder="1"/>
    <xf fontId="1902" fillId="1903" borderId="1902" applyFont="1" applyFill="1" applyBorder="1"/>
    <xf fontId="1903" fillId="1904" borderId="1903" applyFont="1" applyFill="1" applyBorder="1"/>
    <xf fontId="1904" fillId="1905" borderId="1904" applyFont="1" applyFill="1" applyBorder="1"/>
    <xf fontId="1905" fillId="1906" borderId="1905" applyFont="1" applyFill="1" applyBorder="1"/>
    <xf fontId="1906" fillId="1907" borderId="1906" applyFont="1" applyFill="1" applyBorder="1"/>
    <xf fontId="1907" fillId="1908" borderId="1907" applyFont="1" applyFill="1" applyBorder="1"/>
    <xf fontId="1908" fillId="1909" borderId="1908" applyFont="1" applyFill="1" applyBorder="1" numFmtId="164"/>
    <xf fontId="1909" fillId="1910" borderId="1909" applyFont="1" applyFill="1" applyBorder="1" numFmtId="164"/>
    <xf fontId="1910" fillId="1911" borderId="1910" applyFont="1" applyFill="1" applyBorder="1"/>
    <xf fontId="1911" fillId="1912" borderId="1911" applyFont="1" applyFill="1" applyBorder="1"/>
    <xf fontId="1912" fillId="1913" borderId="1912" applyFont="1" applyFill="1" applyBorder="1"/>
    <xf fontId="1913" fillId="1914" borderId="1913" applyFont="1" applyFill="1" applyBorder="1"/>
    <xf fontId="1914" fillId="1915" borderId="1914" applyFont="1" applyFill="1" applyBorder="1"/>
    <xf fontId="1915" fillId="1916" borderId="1915" applyFont="1" applyFill="1" applyBorder="1"/>
    <xf fontId="1916" fillId="1917" borderId="1916" applyFont="1" applyFill="1" applyBorder="1"/>
    <xf fontId="1917" fillId="1918" borderId="1917" applyFont="1" applyFill="1" applyBorder="1" numFmtId="164"/>
    <xf fontId="1918" fillId="1919" borderId="1918" applyFont="1" applyFill="1" applyBorder="1" numFmtId="164"/>
    <xf fontId="1919" fillId="1920" borderId="1919" applyFont="1" applyFill="1" applyBorder="1"/>
    <xf fontId="1920" fillId="1921" borderId="1920" applyFont="1" applyFill="1" applyBorder="1"/>
    <xf fontId="1921" fillId="1922" borderId="1921" applyFont="1" applyFill="1" applyBorder="1"/>
    <xf fontId="1922" fillId="1923" borderId="1922" applyFont="1" applyFill="1" applyBorder="1"/>
    <xf fontId="1923" fillId="1924" borderId="1923" applyFont="1" applyFill="1" applyBorder="1"/>
    <xf fontId="1924" fillId="1925" borderId="1924" applyFont="1" applyFill="1" applyBorder="1"/>
    <xf fontId="1925" fillId="1926" borderId="1925" applyFont="1" applyFill="1" applyBorder="1"/>
    <xf fontId="1926" fillId="1927" borderId="1926" applyFont="1" applyFill="1" applyBorder="1" numFmtId="164"/>
    <xf fontId="1927" fillId="1928" borderId="1927" applyFont="1" applyFill="1" applyBorder="1" numFmtId="164"/>
    <xf fontId="1928" fillId="1929" borderId="1928" applyFont="1" applyFill="1" applyBorder="1"/>
    <xf fontId="1929" fillId="1930" borderId="1929" applyFont="1" applyFill="1" applyBorder="1"/>
    <xf fontId="1930" fillId="1931" borderId="1930" applyFont="1" applyFill="1" applyBorder="1"/>
    <xf fontId="1931" fillId="1932" borderId="1931" applyFont="1" applyFill="1" applyBorder="1"/>
    <xf fontId="1932" fillId="1933" borderId="1932" applyFont="1" applyFill="1" applyBorder="1"/>
    <xf fontId="1933" fillId="1934" borderId="1933" applyFont="1" applyFill="1" applyBorder="1"/>
    <xf fontId="1934" fillId="1935" borderId="1934" applyFont="1" applyFill="1" applyBorder="1"/>
    <xf fontId="1935" fillId="1936" borderId="1935" applyFont="1" applyFill="1" applyBorder="1" numFmtId="164"/>
    <xf fontId="1936" fillId="1937" borderId="1936" applyFont="1" applyFill="1" applyBorder="1" numFmtId="164"/>
    <xf fontId="1937" fillId="1938" borderId="1937" applyFont="1" applyFill="1" applyBorder="1"/>
    <xf fontId="1938" fillId="1939" borderId="1938" applyFont="1" applyFill="1" applyBorder="1"/>
    <xf fontId="1939" fillId="1940" borderId="1939" applyFont="1" applyFill="1" applyBorder="1"/>
    <xf fontId="1940" fillId="1941" borderId="1940" applyFont="1" applyFill="1" applyBorder="1"/>
    <xf fontId="1941" fillId="1942" borderId="1941" applyFont="1" applyFill="1" applyBorder="1"/>
    <xf fontId="1942" fillId="1943" borderId="1942" applyFont="1" applyFill="1" applyBorder="1"/>
    <xf fontId="1943" fillId="1944" borderId="1943" applyFont="1" applyFill="1" applyBorder="1"/>
    <xf fontId="1944" fillId="1945" borderId="1944" applyFont="1" applyFill="1" applyBorder="1" numFmtId="164"/>
    <xf fontId="1945" fillId="1946" borderId="1945" applyFont="1" applyFill="1" applyBorder="1" numFmtId="164"/>
    <xf fontId="1946" fillId="1947" borderId="1946" applyFont="1" applyFill="1" applyBorder="1"/>
    <xf fontId="1947" fillId="1948" borderId="1947" applyFont="1" applyFill="1" applyBorder="1"/>
    <xf fontId="1948" fillId="1949" borderId="1948" applyFont="1" applyFill="1" applyBorder="1"/>
    <xf fontId="1949" fillId="1950" borderId="1949" applyFont="1" applyFill="1" applyBorder="1"/>
    <xf fontId="1950" fillId="1951" borderId="1950" applyFont="1" applyFill="1" applyBorder="1"/>
    <xf fontId="1951" fillId="1952" borderId="1951" applyFont="1" applyFill="1" applyBorder="1"/>
    <xf fontId="1952" fillId="1953" borderId="1952" applyFont="1" applyFill="1" applyBorder="1"/>
    <xf fontId="1953" fillId="1954" borderId="1953" applyFont="1" applyFill="1" applyBorder="1" numFmtId="164"/>
    <xf fontId="1954" fillId="1955" borderId="1954" applyFont="1" applyFill="1" applyBorder="1" numFmtId="164"/>
    <xf fontId="1955" fillId="1956" borderId="1955" applyFont="1" applyFill="1" applyBorder="1"/>
    <xf fontId="1956" fillId="1957" borderId="1956" applyFont="1" applyFill="1" applyBorder="1"/>
    <xf fontId="1957" fillId="1958" borderId="1957" applyFont="1" applyFill="1" applyBorder="1"/>
    <xf fontId="1958" fillId="1959" borderId="1958" applyFont="1" applyFill="1" applyBorder="1"/>
    <xf fontId="1959" fillId="1960" borderId="1959" applyFont="1" applyFill="1" applyBorder="1"/>
    <xf fontId="1960" fillId="1961" borderId="1960" applyFont="1" applyFill="1" applyBorder="1"/>
    <xf fontId="1961" fillId="1962" borderId="1961" applyFont="1" applyFill="1" applyBorder="1"/>
    <xf fontId="1962" fillId="1963" borderId="1962" applyFont="1" applyFill="1" applyBorder="1" numFmtId="164"/>
    <xf fontId="1963" fillId="1964" borderId="1963" applyFont="1" applyFill="1" applyBorder="1" numFmtId="164"/>
    <xf fontId="1964" fillId="1965" borderId="1964" applyFont="1" applyFill="1" applyBorder="1"/>
    <xf fontId="1965" fillId="1966" borderId="1965" applyFont="1" applyFill="1" applyBorder="1"/>
    <xf fontId="1966" fillId="1967" borderId="1966" applyFont="1" applyFill="1" applyBorder="1"/>
    <xf fontId="1967" fillId="1968" borderId="1967" applyFont="1" applyFill="1" applyBorder="1"/>
    <xf fontId="1968" fillId="1969" borderId="1968" applyFont="1" applyFill="1" applyBorder="1"/>
    <xf fontId="1969" fillId="1970" borderId="1969" applyFont="1" applyFill="1" applyBorder="1"/>
    <xf fontId="1970" fillId="1971" borderId="1970" applyFont="1" applyFill="1" applyBorder="1"/>
    <xf fontId="1971" fillId="1972" borderId="1971" applyFont="1" applyFill="1" applyBorder="1" numFmtId="164"/>
    <xf fontId="1972" fillId="1973" borderId="1972" applyFont="1" applyFill="1" applyBorder="1" numFmtId="164"/>
    <xf fontId="1973" fillId="1974" borderId="1973" applyFont="1" applyFill="1" applyBorder="1"/>
    <xf fontId="1974" fillId="1975" borderId="1974" applyFont="1" applyFill="1" applyBorder="1"/>
    <xf fontId="1975" fillId="1976" borderId="1975" applyFont="1" applyFill="1" applyBorder="1"/>
    <xf fontId="1976" fillId="1977" borderId="1976" applyFont="1" applyFill="1" applyBorder="1"/>
    <xf fontId="1977" fillId="1978" borderId="1977" applyFont="1" applyFill="1" applyBorder="1"/>
    <xf fontId="1978" fillId="1979" borderId="1978" applyFont="1" applyFill="1" applyBorder="1"/>
    <xf fontId="1979" fillId="1980" borderId="1979" applyFont="1" applyFill="1" applyBorder="1"/>
    <xf fontId="1980" fillId="1981" borderId="1980" applyFont="1" applyFill="1" applyBorder="1" numFmtId="164"/>
    <xf fontId="1981" fillId="1982" borderId="1981" applyFont="1" applyFill="1" applyBorder="1" numFmtId="164"/>
    <xf fontId="1982" fillId="1983" borderId="1982" applyFont="1" applyFill="1" applyBorder="1"/>
    <xf fontId="1983" fillId="1984" borderId="1983" applyFont="1" applyFill="1" applyBorder="1"/>
    <xf fontId="1984" fillId="1985" borderId="1984" applyFont="1" applyFill="1" applyBorder="1"/>
    <xf fontId="1985" fillId="1986" borderId="1985" applyFont="1" applyFill="1" applyBorder="1"/>
    <xf fontId="1986" fillId="1987" borderId="1986" applyFont="1" applyFill="1" applyBorder="1"/>
    <xf fontId="1987" fillId="1988" borderId="1987" applyFont="1" applyFill="1" applyBorder="1"/>
    <xf fontId="1988" fillId="1989" borderId="1988" applyFont="1" applyFill="1" applyBorder="1"/>
    <xf fontId="1989" fillId="1990" borderId="1989" applyFont="1" applyFill="1" applyBorder="1" numFmtId="164"/>
    <xf fontId="1990" fillId="1991" borderId="1990" applyFont="1" applyFill="1" applyBorder="1" numFmtId="164"/>
    <xf fontId="1991" fillId="1992" borderId="1991" applyFont="1" applyFill="1" applyBorder="1"/>
    <xf fontId="1992" fillId="1993" borderId="1992" applyFont="1" applyFill="1" applyBorder="1"/>
    <xf fontId="1993" fillId="1994" borderId="1993" applyFont="1" applyFill="1" applyBorder="1"/>
    <xf fontId="1994" fillId="1995" borderId="1994" applyFont="1" applyFill="1" applyBorder="1"/>
    <xf fontId="1995" fillId="1996" borderId="1995" applyFont="1" applyFill="1" applyBorder="1"/>
    <xf fontId="1996" fillId="1997" borderId="1996" applyFont="1" applyFill="1" applyBorder="1"/>
    <xf fontId="1997" fillId="1998" borderId="1997" applyFont="1" applyFill="1" applyBorder="1"/>
    <xf fontId="1998" fillId="1999" borderId="1998" applyFont="1" applyFill="1" applyBorder="1" numFmtId="164"/>
    <xf fontId="1999" fillId="2000" borderId="1999" applyFont="1" applyFill="1" applyBorder="1" numFmtId="164"/>
    <xf fontId="2000" fillId="2001" borderId="2000" applyFont="1" applyFill="1" applyBorder="1"/>
    <xf fontId="2001" fillId="2002" borderId="2001" applyFont="1" applyFill="1" applyBorder="1"/>
    <xf fontId="2002" fillId="2003" borderId="2002" applyFont="1" applyFill="1" applyBorder="1"/>
    <xf fontId="2003" fillId="2004" borderId="2003" applyFont="1" applyFill="1" applyBorder="1"/>
    <xf fontId="2004" fillId="2005" borderId="2004" applyFont="1" applyFill="1" applyBorder="1"/>
    <xf fontId="2005" fillId="2006" borderId="2005" applyFont="1" applyFill="1" applyBorder="1"/>
    <xf fontId="2006" fillId="2007" borderId="2006" applyFont="1" applyFill="1" applyBorder="1"/>
    <xf fontId="2007" fillId="2008" borderId="2007" applyFont="1" applyFill="1" applyBorder="1" numFmtId="164"/>
    <xf fontId="2008" fillId="2009" borderId="2008" applyFont="1" applyFill="1" applyBorder="1" numFmtId="164"/>
    <xf fontId="2009" fillId="2010" borderId="2009" applyFont="1" applyFill="1" applyBorder="1"/>
    <xf fontId="2010" fillId="2011" borderId="2010" applyFont="1" applyFill="1" applyBorder="1"/>
    <xf fontId="2011" fillId="2012" borderId="2011" applyFont="1" applyFill="1" applyBorder="1"/>
    <xf fontId="2012" fillId="2013" borderId="2012" applyFont="1" applyFill="1" applyBorder="1"/>
    <xf fontId="2013" fillId="2014" borderId="2013" applyFont="1" applyFill="1" applyBorder="1"/>
    <xf fontId="2014" fillId="2015" borderId="2014" applyFont="1" applyFill="1" applyBorder="1"/>
    <xf fontId="2015" fillId="2016" borderId="2015" applyFont="1" applyFill="1" applyBorder="1"/>
    <xf fontId="2016" fillId="2017" borderId="2016" applyFont="1" applyFill="1" applyBorder="1" numFmtId="164"/>
    <xf fontId="2017" fillId="2018" borderId="2017" applyFont="1" applyFill="1" applyBorder="1" numFmtId="164"/>
    <xf fontId="2018" fillId="2019" borderId="2018" applyFont="1" applyFill="1" applyBorder="1"/>
    <xf fontId="2019" fillId="2020" borderId="2019" applyFont="1" applyFill="1" applyBorder="1"/>
    <xf fontId="2020" fillId="2021" borderId="2020" applyFont="1" applyFill="1" applyBorder="1"/>
    <xf fontId="2021" fillId="2022" borderId="2021" applyFont="1" applyFill="1" applyBorder="1"/>
    <xf fontId="2022" fillId="2023" borderId="2022" applyFont="1" applyFill="1" applyBorder="1"/>
    <xf fontId="2023" fillId="2024" borderId="2023" applyFont="1" applyFill="1" applyBorder="1"/>
    <xf fontId="2024" fillId="2025" borderId="2024" applyFont="1" applyFill="1" applyBorder="1"/>
    <xf fontId="2025" fillId="2026" borderId="2025" applyFont="1" applyFill="1" applyBorder="1" numFmtId="164"/>
    <xf fontId="2026" fillId="2027" borderId="2026" applyFont="1" applyFill="1" applyBorder="1" numFmtId="164"/>
    <xf fontId="2027" fillId="2028" borderId="2027" applyFont="1" applyFill="1" applyBorder="1"/>
    <xf fontId="2028" fillId="2029" borderId="2028" applyFont="1" applyFill="1" applyBorder="1"/>
    <xf fontId="2029" fillId="2030" borderId="2029" applyFont="1" applyFill="1" applyBorder="1"/>
    <xf fontId="2030" fillId="2031" borderId="2030" applyFont="1" applyFill="1" applyBorder="1"/>
    <xf fontId="2031" fillId="2032" borderId="2031" applyFont="1" applyFill="1" applyBorder="1"/>
    <xf fontId="2032" fillId="2033" borderId="2032" applyFont="1" applyFill="1" applyBorder="1"/>
    <xf fontId="2033" fillId="2034" borderId="2033" applyFont="1" applyFill="1" applyBorder="1"/>
    <xf fontId="2034" fillId="2035" borderId="2034" applyFont="1" applyFill="1" applyBorder="1" numFmtId="164"/>
    <xf fontId="2035" fillId="2036" borderId="2035" applyFont="1" applyFill="1" applyBorder="1" numFmtId="164"/>
    <xf fontId="2036" fillId="2037" borderId="2036" applyFont="1" applyFill="1" applyBorder="1"/>
    <xf fontId="2037" fillId="2038" borderId="2037" applyFont="1" applyFill="1" applyBorder="1"/>
    <xf fontId="2038" fillId="2039" borderId="2038" applyFont="1" applyFill="1" applyBorder="1"/>
    <xf fontId="2039" fillId="2040" borderId="2039" applyFont="1" applyFill="1" applyBorder="1"/>
    <xf fontId="2040" fillId="2041" borderId="2040" applyFont="1" applyFill="1" applyBorder="1"/>
    <xf fontId="2041" fillId="2042" borderId="2041" applyFont="1" applyFill="1" applyBorder="1"/>
    <xf fontId="2042" fillId="2043" borderId="2042" applyFont="1" applyFill="1" applyBorder="1"/>
    <xf fontId="2043" fillId="2044" borderId="2043" applyFont="1" applyFill="1" applyBorder="1" numFmtId="164"/>
    <xf fontId="2044" fillId="2045" borderId="2044" applyFont="1" applyFill="1" applyBorder="1" numFmtId="164"/>
    <xf fontId="2045" fillId="2046" borderId="2045" applyFont="1" applyFill="1" applyBorder="1"/>
    <xf fontId="2046" fillId="2047" borderId="2046" applyFont="1" applyFill="1" applyBorder="1"/>
    <xf fontId="2047" fillId="2048" borderId="2047" applyFont="1" applyFill="1" applyBorder="1"/>
    <xf fontId="2048" fillId="2049" borderId="2048" applyFont="1" applyFill="1" applyBorder="1"/>
    <xf fontId="2049" fillId="2050" borderId="2049" applyFont="1" applyFill="1" applyBorder="1"/>
    <xf fontId="2050" fillId="2051" borderId="2050" applyFont="1" applyFill="1" applyBorder="1"/>
    <xf fontId="2051" fillId="2052" borderId="2051" applyFont="1" applyFill="1" applyBorder="1"/>
    <xf fontId="2052" fillId="2053" borderId="2052" applyFont="1" applyFill="1" applyBorder="1" numFmtId="164"/>
    <xf fontId="2053" fillId="2054" borderId="2053" applyFont="1" applyFill="1" applyBorder="1" numFmtId="164"/>
    <xf fontId="2054" fillId="2055" borderId="2054" applyFont="1" applyFill="1" applyBorder="1"/>
    <xf fontId="2055" fillId="2056" borderId="2055" applyFont="1" applyFill="1" applyBorder="1"/>
    <xf fontId="2056" fillId="2057" borderId="2056" applyFont="1" applyFill="1" applyBorder="1"/>
    <xf fontId="2057" fillId="2058" borderId="2057" applyFont="1" applyFill="1" applyBorder="1"/>
    <xf fontId="2058" fillId="2059" borderId="2058" applyFont="1" applyFill="1" applyBorder="1"/>
    <xf fontId="2059" fillId="2060" borderId="2059" applyFont="1" applyFill="1" applyBorder="1"/>
    <xf fontId="2060" fillId="2061" borderId="2060" applyFont="1" applyFill="1" applyBorder="1"/>
    <xf fontId="2061" fillId="2062" borderId="2061" applyFont="1" applyFill="1" applyBorder="1" numFmtId="164"/>
    <xf fontId="2062" fillId="2063" borderId="2062" applyFont="1" applyFill="1" applyBorder="1" numFmtId="164"/>
    <xf fontId="2063" fillId="2064" borderId="2063" applyFont="1" applyFill="1" applyBorder="1"/>
    <xf fontId="2064" fillId="2065" borderId="2064" applyFont="1" applyFill="1" applyBorder="1"/>
    <xf fontId="2065" fillId="2066" borderId="2065" applyFont="1" applyFill="1" applyBorder="1"/>
    <xf fontId="2066" fillId="2067" borderId="2066" applyFont="1" applyFill="1" applyBorder="1"/>
    <xf fontId="2067" fillId="2068" borderId="2067" applyFont="1" applyFill="1" applyBorder="1"/>
    <xf fontId="2068" fillId="2069" borderId="2068" applyFont="1" applyFill="1" applyBorder="1"/>
    <xf fontId="2069" fillId="2070" borderId="2069" applyFont="1" applyFill="1" applyBorder="1"/>
    <xf fontId="2070" fillId="2071" borderId="2070" applyFont="1" applyFill="1" applyBorder="1" numFmtId="164"/>
    <xf fontId="2071" fillId="2072" borderId="2071" applyFont="1" applyFill="1" applyBorder="1" numFmtId="164"/>
    <xf fontId="2072" fillId="2073" borderId="2072" applyFont="1" applyFill="1" applyBorder="1"/>
    <xf fontId="2073" fillId="2074" borderId="2073" applyFont="1" applyFill="1" applyBorder="1"/>
    <xf fontId="2074" fillId="2075" borderId="2074" applyFont="1" applyFill="1" applyBorder="1"/>
    <xf fontId="2075" fillId="2076" borderId="2075" applyFont="1" applyFill="1" applyBorder="1"/>
    <xf fontId="2076" fillId="2077" borderId="2076" applyFont="1" applyFill="1" applyBorder="1"/>
    <xf fontId="2077" fillId="2078" borderId="2077" applyFont="1" applyFill="1" applyBorder="1"/>
    <xf fontId="2078" fillId="2079" borderId="2078" applyFont="1" applyFill="1" applyBorder="1"/>
    <xf fontId="2079" fillId="2080" borderId="2079" applyFont="1" applyFill="1" applyBorder="1" numFmtId="164"/>
    <xf fontId="2080" fillId="2081" borderId="2080" applyFont="1" applyFill="1" applyBorder="1" numFmtId="164"/>
    <xf fontId="2081" fillId="2082" borderId="2081" applyFont="1" applyFill="1" applyBorder="1"/>
    <xf fontId="2082" fillId="2083" borderId="2082" applyFont="1" applyFill="1" applyBorder="1"/>
    <xf fontId="2083" fillId="2084" borderId="2083" applyFont="1" applyFill="1" applyBorder="1"/>
    <xf fontId="2084" fillId="2085" borderId="2084" applyFont="1" applyFill="1" applyBorder="1"/>
    <xf fontId="2085" fillId="2086" borderId="2085" applyFont="1" applyFill="1" applyBorder="1"/>
    <xf fontId="2086" fillId="2087" borderId="2086" applyFont="1" applyFill="1" applyBorder="1"/>
    <xf fontId="2087" fillId="2088" borderId="2087" applyFont="1" applyFill="1" applyBorder="1"/>
    <xf fontId="2088" fillId="2089" borderId="2088" applyFont="1" applyFill="1" applyBorder="1" numFmtId="164"/>
    <xf fontId="2089" fillId="2090" borderId="2089" applyFont="1" applyFill="1" applyBorder="1" numFmtId="164"/>
    <xf fontId="2090" fillId="2091" borderId="2090" applyFont="1" applyFill="1" applyBorder="1"/>
    <xf fontId="2091" fillId="2092" borderId="2091" applyFont="1" applyFill="1" applyBorder="1"/>
    <xf fontId="2092" fillId="2093" borderId="2092" applyFont="1" applyFill="1" applyBorder="1"/>
    <xf fontId="2093" fillId="2094" borderId="2093" applyFont="1" applyFill="1" applyBorder="1"/>
    <xf fontId="2094" fillId="2095" borderId="2094" applyFont="1" applyFill="1" applyBorder="1"/>
    <xf fontId="2095" fillId="2096" borderId="2095" applyFont="1" applyFill="1" applyBorder="1"/>
    <xf fontId="2096" fillId="2097" borderId="2096" applyFont="1" applyFill="1" applyBorder="1"/>
    <xf fontId="2097" fillId="2098" borderId="2097" applyFont="1" applyFill="1" applyBorder="1" numFmtId="164"/>
    <xf fontId="2098" fillId="2099" borderId="2098" applyFont="1" applyFill="1" applyBorder="1" numFmtId="164"/>
    <xf fontId="2099" fillId="2100" borderId="2099" applyFont="1" applyFill="1" applyBorder="1"/>
    <xf fontId="2100" fillId="2101" borderId="2100" applyFont="1" applyFill="1" applyBorder="1"/>
    <xf fontId="2101" fillId="2102" borderId="2101" applyFont="1" applyFill="1" applyBorder="1"/>
    <xf fontId="2102" fillId="2103" borderId="2102" applyFont="1" applyFill="1" applyBorder="1"/>
    <xf fontId="2103" fillId="2104" borderId="2103" applyFont="1" applyFill="1" applyBorder="1"/>
    <xf fontId="2104" fillId="2105" borderId="2104" applyFont="1" applyFill="1" applyBorder="1"/>
    <xf fontId="2105" fillId="2106" borderId="2105" applyFont="1" applyFill="1" applyBorder="1"/>
    <xf fontId="2106" fillId="2107" borderId="2106" applyFont="1" applyFill="1" applyBorder="1" numFmtId="164"/>
    <xf fontId="2107" fillId="2108" borderId="2107" applyFont="1" applyFill="1" applyBorder="1" numFmtId="164"/>
    <xf fontId="2108" fillId="2109" borderId="2108" applyFont="1" applyFill="1" applyBorder="1"/>
    <xf fontId="2109" fillId="2110" borderId="2109" applyFont="1" applyFill="1" applyBorder="1"/>
    <xf fontId="2110" fillId="2111" borderId="2110" applyFont="1" applyFill="1" applyBorder="1"/>
    <xf fontId="2111" fillId="2112" borderId="2111" applyFont="1" applyFill="1" applyBorder="1"/>
    <xf fontId="2112" fillId="2113" borderId="2112" applyFont="1" applyFill="1" applyBorder="1"/>
    <xf fontId="2113" fillId="2114" borderId="2113" applyFont="1" applyFill="1" applyBorder="1"/>
    <xf fontId="2114" fillId="2115" borderId="2114" applyFont="1" applyFill="1" applyBorder="1"/>
    <xf fontId="2115" fillId="2116" borderId="2115" applyFont="1" applyFill="1" applyBorder="1" numFmtId="164"/>
    <xf fontId="2116" fillId="2117" borderId="2116" applyFont="1" applyFill="1" applyBorder="1" numFmtId="164"/>
    <xf fontId="2117" fillId="2118" borderId="2117" applyFont="1" applyFill="1" applyBorder="1"/>
    <xf fontId="2118" fillId="2119" borderId="2118" applyFont="1" applyFill="1" applyBorder="1"/>
    <xf fontId="2119" fillId="2120" borderId="2119" applyFont="1" applyFill="1" applyBorder="1"/>
    <xf fontId="2120" fillId="2121" borderId="2120" applyFont="1" applyFill="1" applyBorder="1"/>
    <xf fontId="2121" fillId="2122" borderId="2121" applyFont="1" applyFill="1" applyBorder="1"/>
    <xf fontId="2122" fillId="2123" borderId="2122" applyFont="1" applyFill="1" applyBorder="1"/>
    <xf fontId="2123" fillId="2124" borderId="2123" applyFont="1" applyFill="1" applyBorder="1"/>
    <xf fontId="2124" fillId="2125" borderId="2124" applyFont="1" applyFill="1" applyBorder="1" numFmtId="164"/>
    <xf fontId="2125" fillId="2126" borderId="2125" applyFont="1" applyFill="1" applyBorder="1" numFmtId="164"/>
    <xf fontId="2126" fillId="2127" borderId="2126" applyFont="1" applyFill="1" applyBorder="1"/>
    <xf fontId="2127" fillId="2128" borderId="2127" applyFont="1" applyFill="1" applyBorder="1"/>
    <xf fontId="2128" fillId="2129" borderId="2128" applyFont="1" applyFill="1" applyBorder="1"/>
    <xf fontId="2129" fillId="2130" borderId="2129" applyFont="1" applyFill="1" applyBorder="1"/>
    <xf fontId="2130" fillId="2131" borderId="2130" applyFont="1" applyFill="1" applyBorder="1"/>
    <xf fontId="2131" fillId="2132" borderId="2131" applyFont="1" applyFill="1" applyBorder="1"/>
    <xf fontId="2132" fillId="2133" borderId="2132" applyFont="1" applyFill="1" applyBorder="1"/>
    <xf fontId="2133" fillId="2134" borderId="2133" applyFont="1" applyFill="1" applyBorder="1" numFmtId="164"/>
    <xf fontId="2134" fillId="2135" borderId="2134" applyFont="1" applyFill="1" applyBorder="1" numFmtId="164"/>
    <xf fontId="2135" fillId="2136" borderId="2135" applyFont="1" applyFill="1" applyBorder="1"/>
    <xf fontId="2136" fillId="2137" borderId="2136" applyFont="1" applyFill="1" applyBorder="1"/>
    <xf fontId="2137" fillId="2138" borderId="2137" applyFont="1" applyFill="1" applyBorder="1"/>
    <xf fontId="2138" fillId="2139" borderId="2138" applyFont="1" applyFill="1" applyBorder="1"/>
    <xf fontId="2139" fillId="2140" borderId="2139" applyFont="1" applyFill="1" applyBorder="1"/>
    <xf fontId="2140" fillId="2141" borderId="2140" applyFont="1" applyFill="1" applyBorder="1"/>
    <xf fontId="2141" fillId="2142" borderId="2141" applyFont="1" applyFill="1" applyBorder="1"/>
    <xf fontId="2142" fillId="2143" borderId="2142" applyFont="1" applyFill="1" applyBorder="1" numFmtId="164"/>
    <xf fontId="2143" fillId="2144" borderId="2143" applyFont="1" applyFill="1" applyBorder="1" numFmtId="164"/>
    <xf fontId="2144" fillId="2145" borderId="2144" applyFont="1" applyFill="1" applyBorder="1"/>
    <xf fontId="2145" fillId="2146" borderId="2145" applyFont="1" applyFill="1" applyBorder="1"/>
    <xf fontId="2146" fillId="2147" borderId="2146" applyFont="1" applyFill="1" applyBorder="1"/>
    <xf fontId="2147" fillId="2148" borderId="2147" applyFont="1" applyFill="1" applyBorder="1"/>
    <xf fontId="2148" fillId="2149" borderId="2148" applyFont="1" applyFill="1" applyBorder="1"/>
    <xf fontId="2149" fillId="2150" borderId="2149" applyFont="1" applyFill="1" applyBorder="1"/>
    <xf fontId="2150" fillId="2151" borderId="2150" applyFont="1" applyFill="1" applyBorder="1"/>
    <xf fontId="2151" fillId="2152" borderId="2151" applyFont="1" applyFill="1" applyBorder="1" numFmtId="164"/>
    <xf fontId="2152" fillId="2153" borderId="2152" applyFont="1" applyFill="1" applyBorder="1" numFmtId="164"/>
    <xf fontId="2153" fillId="2154" borderId="2153" applyFont="1" applyFill="1" applyBorder="1"/>
    <xf fontId="2154" fillId="2155" borderId="2154" applyFont="1" applyFill="1" applyBorder="1"/>
    <xf fontId="2155" fillId="2156" borderId="2155" applyFont="1" applyFill="1" applyBorder="1"/>
    <xf fontId="2156" fillId="2157" borderId="2156" applyFont="1" applyFill="1" applyBorder="1"/>
    <xf fontId="2157" fillId="2158" borderId="2157" applyFont="1" applyFill="1" applyBorder="1"/>
    <xf fontId="2158" fillId="2159" borderId="2158" applyFont="1" applyFill="1" applyBorder="1"/>
    <xf fontId="2159" fillId="2160" borderId="2159" applyFont="1" applyFill="1" applyBorder="1"/>
    <xf fontId="2160" fillId="2161" borderId="2160" applyFont="1" applyFill="1" applyBorder="1" numFmtId="164"/>
    <xf fontId="2161" fillId="2162" borderId="2161" applyFont="1" applyFill="1" applyBorder="1" numFmtId="164"/>
    <xf fontId="2162" fillId="2163" borderId="2162" applyFont="1" applyFill="1" applyBorder="1"/>
    <xf fontId="2163" fillId="2164" borderId="2163" applyFont="1" applyFill="1" applyBorder="1"/>
    <xf fontId="2164" fillId="2165" borderId="2164" applyFont="1" applyFill="1" applyBorder="1"/>
    <xf fontId="2165" fillId="2166" borderId="2165" applyFont="1" applyFill="1" applyBorder="1"/>
    <xf fontId="2166" fillId="2167" borderId="2166" applyFont="1" applyFill="1" applyBorder="1"/>
    <xf fontId="2167" fillId="2168" borderId="2167" applyFont="1" applyFill="1" applyBorder="1"/>
    <xf fontId="2168" fillId="2169" borderId="2168" applyFont="1" applyFill="1" applyBorder="1"/>
    <xf fontId="2169" fillId="2170" borderId="2169" applyFont="1" applyFill="1" applyBorder="1" numFmtId="164"/>
    <xf fontId="2170" fillId="2171" borderId="2170" applyFont="1" applyFill="1" applyBorder="1" numFmtId="164"/>
    <xf fontId="2171" fillId="2172" borderId="2171" applyFont="1" applyFill="1" applyBorder="1"/>
    <xf fontId="2172" fillId="2173" borderId="2172" applyFont="1" applyFill="1" applyBorder="1"/>
    <xf fontId="2173" fillId="2174" borderId="2173" applyFont="1" applyFill="1" applyBorder="1"/>
    <xf fontId="2174" fillId="2175" borderId="2174" applyFont="1" applyFill="1" applyBorder="1"/>
    <xf fontId="2175" fillId="2176" borderId="2175" applyFont="1" applyFill="1" applyBorder="1"/>
    <xf fontId="2176" fillId="2177" borderId="2176" applyFont="1" applyFill="1" applyBorder="1"/>
    <xf fontId="2177" fillId="2178" borderId="2177" applyFont="1" applyFill="1" applyBorder="1"/>
    <xf fontId="2178" fillId="2179" borderId="2178" applyFont="1" applyFill="1" applyBorder="1" numFmtId="164"/>
    <xf fontId="2179" fillId="2180" borderId="2179" applyFont="1" applyFill="1" applyBorder="1" numFmtId="164"/>
    <xf fontId="2180" fillId="2181" borderId="2180" applyFont="1" applyFill="1" applyBorder="1"/>
    <xf fontId="2181" fillId="2182" borderId="2181" applyFont="1" applyFill="1" applyBorder="1"/>
    <xf fontId="2182" fillId="2183" borderId="2182" applyFont="1" applyFill="1" applyBorder="1"/>
    <xf fontId="2183" fillId="2184" borderId="2183" applyFont="1" applyFill="1" applyBorder="1"/>
    <xf fontId="2184" fillId="2185" borderId="2184" applyFont="1" applyFill="1" applyBorder="1"/>
    <xf fontId="2185" fillId="2186" borderId="2185" applyFont="1" applyFill="1" applyBorder="1"/>
    <xf fontId="2186" fillId="2187" borderId="2186" applyFont="1" applyFill="1" applyBorder="1"/>
    <xf fontId="2187" fillId="2188" borderId="2187" applyFont="1" applyFill="1" applyBorder="1" numFmtId="164"/>
    <xf fontId="2188" fillId="2189" borderId="2188" applyFont="1" applyFill="1" applyBorder="1" numFmtId="164"/>
    <xf fontId="2189" fillId="2190" borderId="2189" applyFont="1" applyFill="1" applyBorder="1"/>
    <xf fontId="2190" fillId="2191" borderId="2190" applyFont="1" applyFill="1" applyBorder="1"/>
    <xf fontId="2191" fillId="2192" borderId="2191" applyFont="1" applyFill="1" applyBorder="1"/>
    <xf fontId="2192" fillId="2193" borderId="2192" applyFont="1" applyFill="1" applyBorder="1"/>
    <xf fontId="2193" fillId="2194" borderId="2193" applyFont="1" applyFill="1" applyBorder="1"/>
    <xf fontId="2194" fillId="2195" borderId="2194" applyFont="1" applyFill="1" applyBorder="1"/>
    <xf fontId="2195" fillId="2196" borderId="2195" applyFont="1" applyFill="1" applyBorder="1"/>
    <xf fontId="2196" fillId="2197" borderId="2196" applyFont="1" applyFill="1" applyBorder="1" numFmtId="164"/>
    <xf fontId="2197" fillId="2198" borderId="2197" applyFont="1" applyFill="1" applyBorder="1" numFmtId="164"/>
    <xf fontId="2198" fillId="2199" borderId="2198" applyFont="1" applyFill="1" applyBorder="1"/>
    <xf fontId="2199" fillId="2200" borderId="2199" applyFont="1" applyFill="1" applyBorder="1"/>
    <xf fontId="2200" fillId="2201" borderId="2200" applyFont="1" applyFill="1" applyBorder="1"/>
    <xf fontId="2201" fillId="2202" borderId="2201" applyFont="1" applyFill="1" applyBorder="1"/>
    <xf fontId="2202" fillId="2203" borderId="2202" applyFont="1" applyFill="1" applyBorder="1"/>
    <xf fontId="2203" fillId="2204" borderId="2203" applyFont="1" applyFill="1" applyBorder="1"/>
    <xf fontId="2204" fillId="2205" borderId="2204" applyFont="1" applyFill="1" applyBorder="1"/>
    <xf fontId="2205" fillId="2206" borderId="2205" applyFont="1" applyFill="1" applyBorder="1" numFmtId="164"/>
    <xf fontId="2206" fillId="2207" borderId="2206" applyFont="1" applyFill="1" applyBorder="1" numFmtId="164"/>
    <xf fontId="2207" fillId="2208" borderId="2207" applyFont="1" applyFill="1" applyBorder="1"/>
    <xf fontId="2208" fillId="2209" borderId="2208" applyFont="1" applyFill="1" applyBorder="1"/>
    <xf fontId="2209" fillId="2210" borderId="2209" applyFont="1" applyFill="1" applyBorder="1"/>
    <xf fontId="2210" fillId="2211" borderId="2210" applyFont="1" applyFill="1" applyBorder="1"/>
    <xf fontId="2211" fillId="2212" borderId="2211" applyFont="1" applyFill="1" applyBorder="1"/>
    <xf fontId="2212" fillId="2213" borderId="2212" applyFont="1" applyFill="1" applyBorder="1"/>
    <xf fontId="2213" fillId="2214" borderId="2213" applyFont="1" applyFill="1" applyBorder="1"/>
    <xf fontId="2214" fillId="2215" borderId="2214" applyFont="1" applyFill="1" applyBorder="1" numFmtId="164"/>
    <xf fontId="2215" fillId="2216" borderId="2215" applyFont="1" applyFill="1" applyBorder="1" numFmtId="164"/>
    <xf fontId="2216" fillId="2217" borderId="2216" applyFont="1" applyFill="1" applyBorder="1"/>
    <xf fontId="2217" fillId="2218" borderId="2217" applyFont="1" applyFill="1" applyBorder="1"/>
    <xf fontId="2218" fillId="2219" borderId="2218" applyFont="1" applyFill="1" applyBorder="1"/>
    <xf fontId="2219" fillId="2220" borderId="2219" applyFont="1" applyFill="1" applyBorder="1"/>
    <xf fontId="2220" fillId="2221" borderId="2220" applyFont="1" applyFill="1" applyBorder="1"/>
    <xf fontId="2221" fillId="2222" borderId="2221" applyFont="1" applyFill="1" applyBorder="1"/>
    <xf fontId="2222" fillId="2223" borderId="2222" applyFont="1" applyFill="1" applyBorder="1"/>
    <xf fontId="2223" fillId="2224" borderId="2223" applyFont="1" applyFill="1" applyBorder="1" numFmtId="164"/>
    <xf fontId="2224" fillId="2225" borderId="2224" applyFont="1" applyFill="1" applyBorder="1" numFmtId="164"/>
    <xf fontId="2225" fillId="2226" borderId="2225" applyFont="1" applyFill="1" applyBorder="1"/>
    <xf fontId="2226" fillId="2227" borderId="2226" applyFont="1" applyFill="1" applyBorder="1"/>
    <xf fontId="2227" fillId="2228" borderId="2227" applyFont="1" applyFill="1" applyBorder="1"/>
    <xf fontId="2228" fillId="2229" borderId="2228" applyFont="1" applyFill="1" applyBorder="1"/>
    <xf fontId="2229" fillId="2230" borderId="2229" applyFont="1" applyFill="1" applyBorder="1"/>
    <xf fontId="2230" fillId="2231" borderId="2230" applyFont="1" applyFill="1" applyBorder="1"/>
    <xf fontId="2231" fillId="2232" borderId="2231" applyFont="1" applyFill="1" applyBorder="1"/>
    <xf fontId="2232" fillId="2233" borderId="2232" applyFont="1" applyFill="1" applyBorder="1" numFmtId="164"/>
    <xf fontId="2233" fillId="2234" borderId="2233" applyFont="1" applyFill="1" applyBorder="1" numFmtId="164"/>
    <xf fontId="2234" fillId="2235" borderId="2234" applyFont="1" applyFill="1" applyBorder="1"/>
    <xf fontId="2235" fillId="2236" borderId="2235" applyFont="1" applyFill="1" applyBorder="1"/>
    <xf fontId="2236" fillId="2237" borderId="2236" applyFont="1" applyFill="1" applyBorder="1"/>
    <xf fontId="2237" fillId="2238" borderId="2237" applyFont="1" applyFill="1" applyBorder="1"/>
    <xf fontId="2238" fillId="2239" borderId="2238" applyFont="1" applyFill="1" applyBorder="1"/>
    <xf fontId="2239" fillId="2240" borderId="2239" applyFont="1" applyFill="1" applyBorder="1"/>
    <xf fontId="2240" fillId="2241" borderId="2240" applyFont="1" applyFill="1" applyBorder="1"/>
    <xf fontId="2241" fillId="2242" borderId="2241" applyFont="1" applyFill="1" applyBorder="1" numFmtId="164"/>
    <xf fontId="2242" fillId="2243" borderId="2242" applyFont="1" applyFill="1" applyBorder="1" numFmtId="164"/>
    <xf fontId="2243" fillId="2244" borderId="2243" applyFont="1" applyFill="1" applyBorder="1"/>
    <xf fontId="2244" fillId="2245" borderId="2244" applyFont="1" applyFill="1" applyBorder="1"/>
    <xf fontId="2245" fillId="2246" borderId="2245" applyFont="1" applyFill="1" applyBorder="1"/>
    <xf fontId="2246" fillId="2247" borderId="2246" applyFont="1" applyFill="1" applyBorder="1"/>
    <xf fontId="2247" fillId="2248" borderId="2247" applyFont="1" applyFill="1" applyBorder="1"/>
    <xf fontId="2248" fillId="2249" borderId="2248" applyFont="1" applyFill="1" applyBorder="1"/>
    <xf fontId="2249" fillId="2250" borderId="2249" applyFont="1" applyFill="1" applyBorder="1"/>
    <xf fontId="2250" fillId="2251" borderId="2250" applyFont="1" applyFill="1" applyBorder="1" numFmtId="164"/>
    <xf fontId="2251" fillId="2252" borderId="2251" applyFont="1" applyFill="1" applyBorder="1" numFmtId="164"/>
    <xf fontId="2252" fillId="2253" borderId="2252" applyFont="1" applyFill="1" applyBorder="1"/>
    <xf fontId="2253" fillId="2254" borderId="2253" applyFont="1" applyFill="1" applyBorder="1"/>
    <xf fontId="2254" fillId="2255" borderId="2254" applyFont="1" applyFill="1" applyBorder="1"/>
    <xf fontId="2255" fillId="2256" borderId="2255" applyFont="1" applyFill="1" applyBorder="1"/>
    <xf fontId="2256" fillId="2257" borderId="2256" applyFont="1" applyFill="1" applyBorder="1"/>
    <xf fontId="2257" fillId="2258" borderId="2257" applyFont="1" applyFill="1" applyBorder="1"/>
    <xf fontId="2258" fillId="2259" borderId="2258" applyFont="1" applyFill="1" applyBorder="1"/>
    <xf fontId="2259" fillId="2260" borderId="2259" applyFont="1" applyFill="1" applyBorder="1" numFmtId="164"/>
    <xf fontId="2260" fillId="2261" borderId="2260" applyFont="1" applyFill="1" applyBorder="1" numFmtId="164"/>
    <xf fontId="2261" fillId="2262" borderId="2261" applyFont="1" applyFill="1" applyBorder="1"/>
    <xf fontId="2262" fillId="2263" borderId="2262" applyFont="1" applyFill="1" applyBorder="1"/>
    <xf fontId="2263" fillId="2264" borderId="2263" applyFont="1" applyFill="1" applyBorder="1"/>
    <xf fontId="2264" fillId="2265" borderId="2264" applyFont="1" applyFill="1" applyBorder="1"/>
    <xf fontId="2265" fillId="2266" borderId="2265" applyFont="1" applyFill="1" applyBorder="1"/>
    <xf fontId="2266" fillId="2267" borderId="2266" applyFont="1" applyFill="1" applyBorder="1"/>
    <xf fontId="2267" fillId="2268" borderId="2267" applyFont="1" applyFill="1" applyBorder="1"/>
    <xf fontId="2268" fillId="2269" borderId="2268" applyFont="1" applyFill="1" applyBorder="1" numFmtId="164"/>
    <xf fontId="2269" fillId="2270" borderId="2269" applyFont="1" applyFill="1" applyBorder="1" numFmtId="164"/>
    <xf fontId="2270" fillId="2271" borderId="2270" applyFont="1" applyFill="1" applyBorder="1"/>
    <xf fontId="2271" fillId="2272" borderId="2271" applyFont="1" applyFill="1" applyBorder="1"/>
    <xf fontId="2272" fillId="2273" borderId="2272" applyFont="1" applyFill="1" applyBorder="1"/>
    <xf fontId="2273" fillId="2274" borderId="2273" applyFont="1" applyFill="1" applyBorder="1"/>
    <xf fontId="2274" fillId="2275" borderId="2274" applyFont="1" applyFill="1" applyBorder="1"/>
    <xf fontId="2275" fillId="2276" borderId="2275" applyFont="1" applyFill="1" applyBorder="1"/>
    <xf fontId="2276" fillId="2277" borderId="2276" applyFont="1" applyFill="1" applyBorder="1"/>
    <xf fontId="2277" fillId="2278" borderId="2277" applyFont="1" applyFill="1" applyBorder="1" numFmtId="164"/>
    <xf fontId="2278" fillId="2279" borderId="2278" applyFont="1" applyFill="1" applyBorder="1" numFmtId="164"/>
    <xf fontId="2279" fillId="2280" borderId="2279" applyFont="1" applyFill="1" applyBorder="1"/>
    <xf fontId="2280" fillId="2281" borderId="2280" applyFont="1" applyFill="1" applyBorder="1"/>
    <xf fontId="2281" fillId="2282" borderId="2281" applyFont="1" applyFill="1" applyBorder="1"/>
    <xf fontId="2282" fillId="2283" borderId="2282" applyFont="1" applyFill="1" applyBorder="1"/>
    <xf fontId="2283" fillId="2284" borderId="2283" applyFont="1" applyFill="1" applyBorder="1"/>
    <xf fontId="2284" fillId="2285" borderId="2284" applyFont="1" applyFill="1" applyBorder="1"/>
    <xf fontId="2285" fillId="2286" borderId="2285" applyFont="1" applyFill="1" applyBorder="1"/>
    <xf fontId="2286" fillId="2287" borderId="2286" applyFont="1" applyFill="1" applyBorder="1" numFmtId="164"/>
    <xf fontId="2287" fillId="2288" borderId="2287" applyFont="1" applyFill="1" applyBorder="1" numFmtId="164"/>
    <xf fontId="2288" fillId="2289" borderId="2288" applyFont="1" applyFill="1" applyBorder="1"/>
    <xf fontId="2289" fillId="2290" borderId="2289" applyFont="1" applyFill="1" applyBorder="1"/>
    <xf fontId="2290" fillId="2291" borderId="2290" applyFont="1" applyFill="1" applyBorder="1"/>
    <xf fontId="2291" fillId="2292" borderId="2291" applyFont="1" applyFill="1" applyBorder="1"/>
    <xf fontId="2292" fillId="2293" borderId="2292" applyFont="1" applyFill="1" applyBorder="1"/>
    <xf fontId="2293" fillId="2294" borderId="2293" applyFont="1" applyFill="1" applyBorder="1"/>
    <xf fontId="2294" fillId="2295" borderId="2294" applyFont="1" applyFill="1" applyBorder="1"/>
    <xf fontId="2295" fillId="2296" borderId="2295" applyFont="1" applyFill="1" applyBorder="1" numFmtId="164"/>
    <xf fontId="2296" fillId="2297" borderId="2296" applyFont="1" applyFill="1" applyBorder="1" numFmtId="164"/>
    <xf fontId="2297" fillId="2298" borderId="2297" applyFont="1" applyFill="1" applyBorder="1"/>
    <xf fontId="2298" fillId="2299" borderId="2298" applyFont="1" applyFill="1" applyBorder="1"/>
    <xf fontId="2299" fillId="2300" borderId="2299" applyFont="1" applyFill="1" applyBorder="1"/>
    <xf fontId="2300" fillId="2301" borderId="2300" applyFont="1" applyFill="1" applyBorder="1"/>
    <xf fontId="2301" fillId="2302" borderId="2301" applyFont="1" applyFill="1" applyBorder="1"/>
    <xf fontId="2302" fillId="2303" borderId="2302" applyFont="1" applyFill="1" applyBorder="1"/>
    <xf fontId="2303" fillId="2304" borderId="2303" applyFont="1" applyFill="1" applyBorder="1"/>
    <xf fontId="2304" fillId="2305" borderId="2304" applyFont="1" applyFill="1" applyBorder="1" numFmtId="164"/>
    <xf fontId="2305" fillId="2306" borderId="2305" applyFont="1" applyFill="1" applyBorder="1" numFmtId="164"/>
    <xf fontId="2306" fillId="2307" borderId="2306" applyFont="1" applyFill="1" applyBorder="1"/>
    <xf fontId="2307" fillId="2308" borderId="2307" applyFont="1" applyFill="1" applyBorder="1"/>
    <xf fontId="2308" fillId="2309" borderId="2308" applyFont="1" applyFill="1" applyBorder="1"/>
    <xf fontId="2309" fillId="2310" borderId="2309" applyFont="1" applyFill="1" applyBorder="1"/>
    <xf fontId="2310" fillId="2311" borderId="2310" applyFont="1" applyFill="1" applyBorder="1"/>
    <xf fontId="2311" fillId="2312" borderId="2311" applyFont="1" applyFill="1" applyBorder="1"/>
    <xf fontId="2312" fillId="2313" borderId="2312" applyFont="1" applyFill="1" applyBorder="1"/>
    <xf fontId="2313" fillId="2314" borderId="2313" applyFont="1" applyFill="1" applyBorder="1" numFmtId="164"/>
    <xf fontId="2314" fillId="2315" borderId="2314" applyFont="1" applyFill="1" applyBorder="1" numFmtId="164"/>
    <xf fontId="2315" fillId="2316" borderId="2315" applyFont="1" applyFill="1" applyBorder="1"/>
    <xf fontId="2316" fillId="2317" borderId="2316" applyFont="1" applyFill="1" applyBorder="1"/>
    <xf fontId="2317" fillId="2318" borderId="2317" applyFont="1" applyFill="1" applyBorder="1"/>
    <xf fontId="2318" fillId="2319" borderId="2318" applyFont="1" applyFill="1" applyBorder="1"/>
    <xf fontId="2319" fillId="2320" borderId="2319" applyFont="1" applyFill="1" applyBorder="1"/>
    <xf fontId="2320" fillId="2321" borderId="2320" applyFont="1" applyFill="1" applyBorder="1"/>
    <xf fontId="2321" fillId="2322" borderId="2321" applyFont="1" applyFill="1" applyBorder="1"/>
    <xf fontId="2322" fillId="2323" borderId="2322" applyFont="1" applyFill="1" applyBorder="1" numFmtId="164"/>
    <xf fontId="2323" fillId="2324" borderId="2323" applyFont="1" applyFill="1" applyBorder="1" numFmtId="164"/>
    <xf fontId="2324" fillId="2325" borderId="2324" applyFont="1" applyFill="1" applyBorder="1"/>
    <xf fontId="2325" fillId="2326" borderId="2325" applyFont="1" applyFill="1" applyBorder="1"/>
    <xf fontId="2326" fillId="2327" borderId="2326" applyFont="1" applyFill="1" applyBorder="1"/>
    <xf fontId="2327" fillId="2328" borderId="2327" applyFont="1" applyFill="1" applyBorder="1"/>
    <xf fontId="2328" fillId="2329" borderId="2328" applyFont="1" applyFill="1" applyBorder="1"/>
    <xf fontId="2329" fillId="2330" borderId="2329" applyFont="1" applyFill="1" applyBorder="1"/>
    <xf fontId="2330" fillId="2331" borderId="2330" applyFont="1" applyFill="1" applyBorder="1"/>
    <xf fontId="2331" fillId="2332" borderId="2331" applyFont="1" applyFill="1" applyBorder="1" numFmtId="164"/>
    <xf fontId="2332" fillId="2333" borderId="2332" applyFont="1" applyFill="1" applyBorder="1" numFmtId="164"/>
    <xf fontId="2333" fillId="2334" borderId="2333" applyFont="1" applyFill="1" applyBorder="1"/>
    <xf fontId="2334" fillId="2335" borderId="2334" applyFont="1" applyFill="1" applyBorder="1"/>
    <xf fontId="2335" fillId="2336" borderId="2335" applyFont="1" applyFill="1" applyBorder="1"/>
    <xf fontId="2336" fillId="2337" borderId="2336" applyFont="1" applyFill="1" applyBorder="1"/>
    <xf fontId="2337" fillId="2338" borderId="2337" applyFont="1" applyFill="1" applyBorder="1"/>
    <xf fontId="2338" fillId="2339" borderId="2338" applyFont="1" applyFill="1" applyBorder="1"/>
    <xf fontId="2339" fillId="2340" borderId="2339" applyFont="1" applyFill="1" applyBorder="1"/>
    <xf fontId="2340" fillId="2341" borderId="2340" applyFont="1" applyFill="1" applyBorder="1" numFmtId="164"/>
    <xf fontId="2341" fillId="2342" borderId="2341" applyFont="1" applyFill="1" applyBorder="1" numFmtId="164"/>
    <xf fontId="2342" fillId="2343" borderId="2342" applyFont="1" applyFill="1" applyBorder="1"/>
    <xf fontId="2343" fillId="2344" borderId="2343" applyFont="1" applyFill="1" applyBorder="1"/>
    <xf fontId="2344" fillId="2345" borderId="2344" applyFont="1" applyFill="1" applyBorder="1"/>
    <xf fontId="2345" fillId="2346" borderId="2345" applyFont="1" applyFill="1" applyBorder="1"/>
    <xf fontId="2346" fillId="2347" borderId="2346" applyFont="1" applyFill="1" applyBorder="1"/>
    <xf fontId="2347" fillId="2348" borderId="2347" applyFont="1" applyFill="1" applyBorder="1"/>
    <xf fontId="2348" fillId="2349" borderId="2348" applyFont="1" applyFill="1" applyBorder="1"/>
    <xf fontId="2349" fillId="2350" borderId="2349" applyFont="1" applyFill="1" applyBorder="1" numFmtId="164"/>
    <xf fontId="2350" fillId="2351" borderId="2350" applyFont="1" applyFill="1" applyBorder="1" numFmtId="164"/>
    <xf fontId="2351" fillId="2352" borderId="2351" applyFont="1" applyFill="1" applyBorder="1"/>
    <xf fontId="2352" fillId="2353" borderId="2352" applyFont="1" applyFill="1" applyBorder="1"/>
    <xf fontId="2353" fillId="2354" borderId="2353" applyFont="1" applyFill="1" applyBorder="1"/>
    <xf fontId="2354" fillId="2355" borderId="2354" applyFont="1" applyFill="1" applyBorder="1"/>
    <xf fontId="2355" fillId="2356" borderId="2355" applyFont="1" applyFill="1" applyBorder="1"/>
    <xf fontId="2356" fillId="2357" borderId="2356" applyFont="1" applyFill="1" applyBorder="1"/>
    <xf fontId="2357" fillId="2358" borderId="2357" applyFont="1" applyFill="1" applyBorder="1"/>
    <xf fontId="2358" fillId="2359" borderId="2358" applyFont="1" applyFill="1" applyBorder="1" numFmtId="164"/>
    <xf fontId="2359" fillId="2360" borderId="2359" applyFont="1" applyFill="1" applyBorder="1" numFmtId="164"/>
    <xf fontId="2360" fillId="2361" borderId="2360" applyFont="1" applyFill="1" applyBorder="1"/>
    <xf fontId="2361" fillId="2362" borderId="2361" applyFont="1" applyFill="1" applyBorder="1"/>
    <xf fontId="2362" fillId="2363" borderId="2362" applyFont="1" applyFill="1" applyBorder="1"/>
    <xf fontId="2363" fillId="2364" borderId="2363" applyFont="1" applyFill="1" applyBorder="1"/>
    <xf fontId="2364" fillId="2365" borderId="2364" applyFont="1" applyFill="1" applyBorder="1"/>
    <xf fontId="2365" fillId="2366" borderId="2365" applyFont="1" applyFill="1" applyBorder="1"/>
    <xf fontId="2366" fillId="2367" borderId="2366" applyFont="1" applyFill="1" applyBorder="1"/>
    <xf fontId="2367" fillId="2368" borderId="2367" applyFont="1" applyFill="1" applyBorder="1" numFmtId="164"/>
    <xf fontId="2368" fillId="2369" borderId="2368" applyFont="1" applyFill="1" applyBorder="1" numFmtId="164"/>
    <xf fontId="2369" fillId="2370" borderId="2369" applyFont="1" applyFill="1" applyBorder="1"/>
    <xf fontId="2370" fillId="2371" borderId="2370" applyFont="1" applyFill="1" applyBorder="1"/>
    <xf fontId="2371" fillId="2372" borderId="2371" applyFont="1" applyFill="1" applyBorder="1"/>
    <xf fontId="2372" fillId="2373" borderId="2372" applyFont="1" applyFill="1" applyBorder="1"/>
    <xf fontId="2373" fillId="2374" borderId="2373" applyFont="1" applyFill="1" applyBorder="1"/>
    <xf fontId="2374" fillId="2375" borderId="2374" applyFont="1" applyFill="1" applyBorder="1"/>
    <xf fontId="2375" fillId="2376" borderId="2375" applyFont="1" applyFill="1" applyBorder="1"/>
    <xf fontId="2376" fillId="2377" borderId="2376" applyFont="1" applyFill="1" applyBorder="1" numFmtId="164"/>
    <xf fontId="2377" fillId="2378" borderId="2377" applyFont="1" applyFill="1" applyBorder="1" numFmtId="164"/>
    <xf fontId="2378" fillId="2379" borderId="2378" applyFont="1" applyFill="1" applyBorder="1"/>
    <xf fontId="2379" fillId="2380" borderId="2379" applyFont="1" applyFill="1" applyBorder="1"/>
    <xf fontId="2380" fillId="2381" borderId="2380" applyFont="1" applyFill="1" applyBorder="1"/>
    <xf fontId="2381" fillId="2382" borderId="2381" applyFont="1" applyFill="1" applyBorder="1"/>
    <xf fontId="2382" fillId="2383" borderId="2382" applyFont="1" applyFill="1" applyBorder="1"/>
    <xf fontId="2383" fillId="2384" borderId="2383" applyFont="1" applyFill="1" applyBorder="1"/>
    <xf fontId="2384" fillId="2385" borderId="2384" applyFont="1" applyFill="1" applyBorder="1"/>
    <xf fontId="2385" fillId="2386" borderId="2385" applyFont="1" applyFill="1" applyBorder="1" numFmtId="164"/>
    <xf fontId="2386" fillId="2387" borderId="2386" applyFont="1" applyFill="1" applyBorder="1" numFmtId="164"/>
    <xf fontId="2387" fillId="2388" borderId="2387" applyFont="1" applyFill="1" applyBorder="1"/>
    <xf fontId="2388" fillId="2389" borderId="2388" applyFont="1" applyFill="1" applyBorder="1"/>
    <xf fontId="2389" fillId="2390" borderId="2389" applyFont="1" applyFill="1" applyBorder="1"/>
    <xf fontId="2390" fillId="2391" borderId="2390" applyFont="1" applyFill="1" applyBorder="1"/>
    <xf fontId="2391" fillId="2392" borderId="2391" applyFont="1" applyFill="1" applyBorder="1"/>
    <xf fontId="2392" fillId="2393" borderId="2392" applyFont="1" applyFill="1" applyBorder="1"/>
    <xf fontId="2393" fillId="2394" borderId="2393" applyFont="1" applyFill="1" applyBorder="1"/>
    <xf fontId="2394" fillId="2395" borderId="2394" applyFont="1" applyFill="1" applyBorder="1" numFmtId="164"/>
    <xf fontId="2395" fillId="2396" borderId="2395" applyFont="1" applyFill="1" applyBorder="1" numFmtId="164"/>
    <xf fontId="2396" fillId="2397" borderId="2396" applyFont="1" applyFill="1" applyBorder="1"/>
    <xf fontId="2397" fillId="2398" borderId="2397" applyFont="1" applyFill="1" applyBorder="1"/>
    <xf fontId="2398" fillId="2399" borderId="2398" applyFont="1" applyFill="1" applyBorder="1"/>
    <xf fontId="2399" fillId="2400" borderId="2399" applyFont="1" applyFill="1" applyBorder="1"/>
    <xf fontId="2400" fillId="2401" borderId="2400" applyFont="1" applyFill="1" applyBorder="1"/>
    <xf fontId="2401" fillId="2402" borderId="2401" applyFont="1" applyFill="1" applyBorder="1"/>
    <xf fontId="2402" fillId="2403" borderId="2402" applyFont="1" applyFill="1" applyBorder="1"/>
    <xf fontId="2403" fillId="2404" borderId="2403" applyFont="1" applyFill="1" applyBorder="1" numFmtId="164"/>
    <xf fontId="2404" fillId="2405" borderId="2404" applyFont="1" applyFill="1" applyBorder="1" numFmtId="164"/>
    <xf fontId="2405" fillId="2406" borderId="2405" applyFont="1" applyFill="1" applyBorder="1"/>
    <xf fontId="2406" fillId="2407" borderId="2406" applyFont="1" applyFill="1" applyBorder="1"/>
    <xf fontId="2407" fillId="2408" borderId="2407" applyFont="1" applyFill="1" applyBorder="1"/>
    <xf fontId="2408" fillId="2409" borderId="2408" applyFont="1" applyFill="1" applyBorder="1"/>
    <xf fontId="2409" fillId="2410" borderId="2409" applyFont="1" applyFill="1" applyBorder="1"/>
    <xf fontId="2410" fillId="2411" borderId="2410" applyFont="1" applyFill="1" applyBorder="1"/>
    <xf fontId="2411" fillId="2412" borderId="2411" applyFont="1" applyFill="1" applyBorder="1"/>
    <xf fontId="2412" fillId="2413" borderId="2412" applyFont="1" applyFill="1" applyBorder="1" numFmtId="164"/>
    <xf fontId="2413" fillId="2414" borderId="2413" applyFont="1" applyFill="1" applyBorder="1" numFmtId="164"/>
    <xf fontId="2414" fillId="2415" borderId="2414" applyFont="1" applyFill="1" applyBorder="1"/>
    <xf fontId="2415" fillId="2416" borderId="2415" applyFont="1" applyFill="1" applyBorder="1"/>
    <xf fontId="2416" fillId="2417" borderId="2416" applyFont="1" applyFill="1" applyBorder="1"/>
    <xf fontId="2417" fillId="2418" borderId="2417" applyFont="1" applyFill="1" applyBorder="1"/>
    <xf fontId="2418" fillId="2419" borderId="2418" applyFont="1" applyFill="1" applyBorder="1"/>
    <xf fontId="2419" fillId="2420" borderId="2419" applyFont="1" applyFill="1" applyBorder="1"/>
    <xf fontId="2420" fillId="2421" borderId="2420" applyFont="1" applyFill="1" applyBorder="1"/>
    <xf fontId="2421" fillId="2422" borderId="2421" applyFont="1" applyFill="1" applyBorder="1" numFmtId="164"/>
    <xf fontId="2422" fillId="2423" borderId="2422" applyFont="1" applyFill="1" applyBorder="1" numFmtId="164"/>
    <xf fontId="2423" fillId="2424" borderId="2423" applyFont="1" applyFill="1" applyBorder="1"/>
    <xf fontId="2424" fillId="2425" borderId="2424" applyFont="1" applyFill="1" applyBorder="1"/>
    <xf fontId="2425" fillId="2426" borderId="2425" applyFont="1" applyFill="1" applyBorder="1"/>
    <xf fontId="2426" fillId="2427" borderId="2426" applyFont="1" applyFill="1" applyBorder="1"/>
    <xf fontId="2427" fillId="2428" borderId="2427" applyFont="1" applyFill="1" applyBorder="1"/>
    <xf fontId="2428" fillId="2429" borderId="2428" applyFont="1" applyFill="1" applyBorder="1"/>
    <xf fontId="2429" fillId="2430" borderId="2429" applyFont="1" applyFill="1" applyBorder="1"/>
    <xf fontId="2430" fillId="2431" borderId="2430" applyFont="1" applyFill="1" applyBorder="1" numFmtId="164"/>
    <xf fontId="2431" fillId="2432" borderId="2431" applyFont="1" applyFill="1" applyBorder="1" numFmtId="164"/>
    <xf fontId="2432" fillId="2433" borderId="2432" applyFont="1" applyFill="1" applyBorder="1"/>
    <xf fontId="2433" fillId="2434" borderId="2433" applyFont="1" applyFill="1" applyBorder="1"/>
    <xf fontId="2434" fillId="2435" borderId="2434" applyFont="1" applyFill="1" applyBorder="1"/>
    <xf fontId="2435" fillId="2436" borderId="2435" applyFont="1" applyFill="1" applyBorder="1"/>
    <xf fontId="2436" fillId="2437" borderId="2436" applyFont="1" applyFill="1" applyBorder="1"/>
    <xf fontId="2437" fillId="2438" borderId="2437" applyFont="1" applyFill="1" applyBorder="1"/>
    <xf fontId="2438" fillId="2439" borderId="2438" applyFont="1" applyFill="1" applyBorder="1"/>
    <xf fontId="2439" fillId="2440" borderId="2439" applyFont="1" applyFill="1" applyBorder="1" numFmtId="164"/>
    <xf fontId="2440" fillId="2441" borderId="2440" applyFont="1" applyFill="1" applyBorder="1"/>
    <xf fontId="2441" fillId="2442" borderId="2441" applyFont="1" applyFill="1" applyBorder="1"/>
    <xf fontId="2442" fillId="2443" borderId="2442" applyFont="1" applyFill="1" applyBorder="1"/>
    <xf fontId="2443" fillId="2444" borderId="2443" applyFont="1" applyFill="1" applyBorder="1"/>
    <xf fontId="2444" fillId="2445" borderId="2444" applyFont="1" applyFill="1" applyBorder="1"/>
    <xf fontId="2445" fillId="2446" borderId="2445" applyFont="1" applyFill="1" applyBorder="1"/>
    <xf fontId="2446" fillId="2447" borderId="2446" applyFont="1" applyFill="1" applyBorder="1"/>
    <xf fontId="2447" fillId="2448" borderId="2447" applyFont="1" applyFill="1" applyBorder="1"/>
    <xf fontId="2448" fillId="2449" borderId="2448" applyFont="1" applyFill="1" applyBorder="1" numFmtId="164"/>
    <xf fontId="2449" fillId="2450" borderId="2449" applyFont="1" applyFill="1" applyBorder="1" numFmtId="164"/>
    <xf fontId="2450" fillId="2451" borderId="2450" applyFont="1" applyFill="1" applyBorder="1"/>
    <xf fontId="2451" fillId="2452" borderId="2451" applyFont="1" applyFill="1" applyBorder="1"/>
    <xf fontId="2452" fillId="2453" borderId="2452" applyFont="1" applyFill="1" applyBorder="1"/>
    <xf fontId="2453" fillId="2454" borderId="2453" applyFont="1" applyFill="1" applyBorder="1"/>
    <xf fontId="2454" fillId="2455" borderId="2454" applyFont="1" applyFill="1" applyBorder="1"/>
    <xf fontId="2455" fillId="2456" borderId="2455" applyFont="1" applyFill="1" applyBorder="1"/>
    <xf fontId="2456" fillId="2457" borderId="2456" applyFont="1" applyFill="1" applyBorder="1"/>
    <xf fontId="2457" fillId="2458" borderId="2457" applyFont="1" applyFill="1" applyBorder="1" numFmtId="164"/>
    <xf fontId="2458" fillId="2459" borderId="2458" applyFont="1" applyFill="1" applyBorder="1" numFmtId="164"/>
    <xf fontId="2459" fillId="2460" borderId="2459" applyFont="1" applyFill="1" applyBorder="1"/>
    <xf fontId="2460" fillId="2461" borderId="2460" applyFont="1" applyFill="1" applyBorder="1"/>
    <xf fontId="2461" fillId="2462" borderId="2461" applyFont="1" applyFill="1" applyBorder="1"/>
    <xf fontId="2462" fillId="2463" borderId="2462" applyFont="1" applyFill="1" applyBorder="1"/>
    <xf fontId="2463" fillId="2464" borderId="2463" applyFont="1" applyFill="1" applyBorder="1"/>
    <xf fontId="2464" fillId="2465" borderId="2464" applyFont="1" applyFill="1" applyBorder="1"/>
    <xf fontId="2465" fillId="2466" borderId="2465" applyFont="1" applyFill="1" applyBorder="1"/>
    <xf fontId="2466" fillId="2467" borderId="2466" applyFont="1" applyFill="1" applyBorder="1" numFmtId="164"/>
    <xf fontId="2467" fillId="2468" borderId="2467" applyFont="1" applyFill="1" applyBorder="1" numFmtId="164"/>
    <xf fontId="2468" fillId="2469" borderId="2468" applyFont="1" applyFill="1" applyBorder="1"/>
    <xf fontId="2469" fillId="2470" borderId="2469" applyFont="1" applyFill="1" applyBorder="1"/>
    <xf fontId="2470" fillId="2471" borderId="2470" applyFont="1" applyFill="1" applyBorder="1"/>
    <xf fontId="2471" fillId="2472" borderId="2471" applyFont="1" applyFill="1" applyBorder="1"/>
    <xf fontId="2472" fillId="2473" borderId="2472" applyFont="1" applyFill="1" applyBorder="1"/>
    <xf fontId="2473" fillId="2474" borderId="2473" applyFont="1" applyFill="1" applyBorder="1"/>
    <xf fontId="2474" fillId="2475" borderId="2474" applyFont="1" applyFill="1" applyBorder="1"/>
    <xf fontId="2475" fillId="2476" borderId="2475" applyFont="1" applyFill="1" applyBorder="1" numFmtId="164"/>
    <xf fontId="2476" fillId="2477" borderId="2476" applyFont="1" applyFill="1" applyBorder="1" numFmtId="164"/>
    <xf fontId="2477" fillId="2478" borderId="2477" applyFont="1" applyFill="1" applyBorder="1"/>
    <xf fontId="2478" fillId="2479" borderId="2478" applyFont="1" applyFill="1" applyBorder="1"/>
    <xf fontId="2479" fillId="2480" borderId="2479" applyFont="1" applyFill="1" applyBorder="1"/>
    <xf fontId="2480" fillId="2481" borderId="2480" applyFont="1" applyFill="1" applyBorder="1"/>
    <xf fontId="2481" fillId="2482" borderId="2481" applyFont="1" applyFill="1" applyBorder="1"/>
    <xf fontId="2482" fillId="2483" borderId="2482" applyFont="1" applyFill="1" applyBorder="1"/>
    <xf fontId="2483" fillId="2484" borderId="2483" applyFont="1" applyFill="1" applyBorder="1"/>
    <xf fontId="2484" fillId="2485" borderId="2484" applyFont="1" applyFill="1" applyBorder="1" numFmtId="164"/>
    <xf fontId="2485" fillId="2486" borderId="2485" applyFont="1" applyFill="1" applyBorder="1" numFmtId="164"/>
    <xf fontId="2486" fillId="2487" borderId="2486" applyFont="1" applyFill="1" applyBorder="1"/>
    <xf fontId="2487" fillId="2488" borderId="2487" applyFont="1" applyFill="1" applyBorder="1"/>
    <xf fontId="2488" fillId="2489" borderId="2488" applyFont="1" applyFill="1" applyBorder="1"/>
    <xf fontId="2489" fillId="2490" borderId="2489" applyFont="1" applyFill="1" applyBorder="1"/>
    <xf fontId="2490" fillId="2491" borderId="2490" applyFont="1" applyFill="1" applyBorder="1"/>
    <xf fontId="2491" fillId="2492" borderId="2491" applyFont="1" applyFill="1" applyBorder="1"/>
    <xf fontId="2492" fillId="2493" borderId="2492" applyFont="1" applyFill="1" applyBorder="1"/>
    <xf fontId="2493" fillId="2494" borderId="2493" applyFont="1" applyFill="1" applyBorder="1" numFmtId="164"/>
    <xf fontId="2494" fillId="2495" borderId="2494" applyFont="1" applyFill="1" applyBorder="1" numFmtId="164"/>
    <xf fontId="2495" fillId="2496" borderId="2495" applyFont="1" applyFill="1" applyBorder="1"/>
    <xf fontId="2496" fillId="2497" borderId="2496" applyFont="1" applyFill="1" applyBorder="1"/>
    <xf fontId="2497" fillId="2498" borderId="2497" applyFont="1" applyFill="1" applyBorder="1"/>
    <xf fontId="2498" fillId="2499" borderId="2498" applyFont="1" applyFill="1" applyBorder="1"/>
    <xf fontId="2499" fillId="2500" borderId="2499" applyFont="1" applyFill="1" applyBorder="1"/>
    <xf fontId="2500" fillId="2501" borderId="2500" applyFont="1" applyFill="1" applyBorder="1"/>
    <xf fontId="2501" fillId="2502" borderId="2501" applyFont="1" applyFill="1" applyBorder="1"/>
    <xf fontId="2502" fillId="2503" borderId="2502" applyFont="1" applyFill="1" applyBorder="1" numFmtId="164"/>
    <xf fontId="2503" fillId="2504" borderId="2503" applyFont="1" applyFill="1" applyBorder="1" numFmtId="164"/>
    <xf fontId="2504" fillId="2505" borderId="2504" applyFont="1" applyFill="1" applyBorder="1"/>
    <xf fontId="2505" fillId="2506" borderId="2505" applyFont="1" applyFill="1" applyBorder="1"/>
    <xf fontId="2506" fillId="2507" borderId="2506" applyFont="1" applyFill="1" applyBorder="1"/>
    <xf fontId="2507" fillId="2508" borderId="2507" applyFont="1" applyFill="1" applyBorder="1"/>
    <xf fontId="2508" fillId="2509" borderId="2508" applyFont="1" applyFill="1" applyBorder="1"/>
    <xf fontId="2509" fillId="2510" borderId="2509" applyFont="1" applyFill="1" applyBorder="1"/>
    <xf fontId="2510" fillId="2511" borderId="2510" applyFont="1" applyFill="1" applyBorder="1"/>
    <xf fontId="2511" fillId="2512" borderId="2511" applyFont="1" applyFill="1" applyBorder="1" numFmtId="164"/>
    <xf fontId="2512" fillId="2513" borderId="2512" applyFont="1" applyFill="1" applyBorder="1" numFmtId="164"/>
    <xf fontId="2513" fillId="2514" borderId="2513" applyFont="1" applyFill="1" applyBorder="1"/>
    <xf fontId="2514" fillId="2515" borderId="2514" applyFont="1" applyFill="1" applyBorder="1"/>
    <xf fontId="2515" fillId="2516" borderId="2515" applyFont="1" applyFill="1" applyBorder="1"/>
    <xf fontId="2516" fillId="2517" borderId="2516" applyFont="1" applyFill="1" applyBorder="1"/>
    <xf fontId="2517" fillId="2518" borderId="2517" applyFont="1" applyFill="1" applyBorder="1"/>
    <xf fontId="2518" fillId="2519" borderId="2518" applyFont="1" applyFill="1" applyBorder="1"/>
    <xf fontId="2519" fillId="2520" borderId="2519" applyFont="1" applyFill="1" applyBorder="1"/>
    <xf fontId="2520" fillId="2521" borderId="2520" applyFont="1" applyFill="1" applyBorder="1" numFmtId="164"/>
    <xf fontId="2521" fillId="2522" borderId="2521" applyFont="1" applyFill="1" applyBorder="1"/>
    <xf fontId="2522" fillId="2523" borderId="2522" applyFont="1" applyFill="1" applyBorder="1"/>
    <xf fontId="2523" fillId="2524" borderId="2523" applyFont="1" applyFill="1" applyBorder="1"/>
    <xf fontId="2524" fillId="2525" borderId="2524" applyFont="1" applyFill="1" applyBorder="1"/>
    <xf fontId="2525" fillId="2526" borderId="2525" applyFont="1" applyFill="1" applyBorder="1"/>
    <xf fontId="2526" fillId="2527" borderId="2526" applyFont="1" applyFill="1" applyBorder="1"/>
    <xf fontId="2527" fillId="2528" borderId="2527" applyFont="1" applyFill="1" applyBorder="1"/>
    <xf fontId="2528" fillId="2529" borderId="2528" applyFont="1" applyFill="1" applyBorder="1"/>
    <xf fontId="2529" fillId="2530" borderId="2529" applyFont="1" applyFill="1" applyBorder="1" numFmtId="164"/>
    <xf fontId="2530" fillId="2531" borderId="2530" applyFont="1" applyFill="1" applyBorder="1" numFmtId="164"/>
    <xf fontId="2531" fillId="2532" borderId="2531" applyFont="1" applyFill="1" applyBorder="1"/>
    <xf fontId="2532" fillId="2533" borderId="2532" applyFont="1" applyFill="1" applyBorder="1"/>
    <xf fontId="2533" fillId="2534" borderId="2533" applyFont="1" applyFill="1" applyBorder="1"/>
    <xf fontId="2534" fillId="2535" borderId="2534" applyFont="1" applyFill="1" applyBorder="1"/>
    <xf fontId="2535" fillId="2536" borderId="2535" applyFont="1" applyFill="1" applyBorder="1"/>
    <xf fontId="2536" fillId="2537" borderId="2536" applyFont="1" applyFill="1" applyBorder="1"/>
    <xf fontId="2537" fillId="2538" borderId="2537" applyFont="1" applyFill="1" applyBorder="1"/>
    <xf fontId="2538" fillId="2539" borderId="2538" applyFont="1" applyFill="1" applyBorder="1" numFmtId="164"/>
    <xf fontId="2539" fillId="2540" borderId="2539" applyFont="1" applyFill="1" applyBorder="1" numFmtId="164"/>
    <xf fontId="2540" fillId="2541" borderId="2540" applyFont="1" applyFill="1" applyBorder="1"/>
    <xf fontId="2541" fillId="2542" borderId="2541" applyFont="1" applyFill="1" applyBorder="1"/>
    <xf fontId="2542" fillId="2543" borderId="2542" applyFont="1" applyFill="1" applyBorder="1"/>
    <xf fontId="2543" fillId="2544" borderId="2543" applyFont="1" applyFill="1" applyBorder="1"/>
    <xf fontId="2544" fillId="2545" borderId="2544" applyFont="1" applyFill="1" applyBorder="1"/>
    <xf fontId="2545" fillId="2546" borderId="2545" applyFont="1" applyFill="1" applyBorder="1"/>
    <xf fontId="2546" fillId="2547" borderId="2546" applyFont="1" applyFill="1" applyBorder="1"/>
    <xf fontId="2547" fillId="2548" borderId="2547" applyFont="1" applyFill="1" applyBorder="1" numFmtId="164"/>
    <xf fontId="2548" fillId="2549" borderId="2548" applyFont="1" applyFill="1" applyBorder="1" numFmtId="164"/>
    <xf fontId="2549" fillId="2550" borderId="2549" applyFont="1" applyFill="1" applyBorder="1"/>
    <xf fontId="2550" fillId="2551" borderId="2550" applyFont="1" applyFill="1" applyBorder="1"/>
    <xf fontId="2551" fillId="2552" borderId="2551" applyFont="1" applyFill="1" applyBorder="1"/>
    <xf fontId="2552" fillId="2553" borderId="2552" applyFont="1" applyFill="1" applyBorder="1"/>
    <xf fontId="2553" fillId="2554" borderId="2553" applyFont="1" applyFill="1" applyBorder="1"/>
    <xf fontId="2554" fillId="2555" borderId="2554" applyFont="1" applyFill="1" applyBorder="1"/>
    <xf fontId="2555" fillId="2556" borderId="2555" applyFont="1" applyFill="1" applyBorder="1"/>
    <xf fontId="2556" fillId="2557" borderId="2556" applyFont="1" applyFill="1" applyBorder="1" numFmtId="164"/>
    <xf fontId="2557" fillId="2558" borderId="2557" applyFont="1" applyFill="1" applyBorder="1" numFmtId="164"/>
    <xf fontId="2558" fillId="2559" borderId="2558" applyFont="1" applyFill="1" applyBorder="1"/>
    <xf fontId="2559" fillId="2560" borderId="2559" applyFont="1" applyFill="1" applyBorder="1"/>
    <xf fontId="2560" fillId="2561" borderId="2560" applyFont="1" applyFill="1" applyBorder="1"/>
    <xf fontId="2561" fillId="2562" borderId="2561" applyFont="1" applyFill="1" applyBorder="1"/>
    <xf fontId="2562" fillId="2563" borderId="2562" applyFont="1" applyFill="1" applyBorder="1"/>
    <xf fontId="2563" fillId="2564" borderId="2563" applyFont="1" applyFill="1" applyBorder="1"/>
    <xf fontId="2564" fillId="2565" borderId="2564" applyFont="1" applyFill="1" applyBorder="1"/>
    <xf fontId="2565" fillId="2566" borderId="2565" applyFont="1" applyFill="1" applyBorder="1" numFmtId="164"/>
    <xf fontId="2566" fillId="2567" borderId="2566" applyFont="1" applyFill="1" applyBorder="1" numFmtId="164"/>
    <xf fontId="2567" fillId="2568" borderId="2567" applyFont="1" applyFill="1" applyBorder="1"/>
    <xf fontId="2568" fillId="2569" borderId="2568" applyFont="1" applyFill="1" applyBorder="1"/>
    <xf fontId="2569" fillId="2570" borderId="2569" applyFont="1" applyFill="1" applyBorder="1"/>
    <xf fontId="2570" fillId="2571" borderId="2570" applyFont="1" applyFill="1" applyBorder="1"/>
    <xf fontId="2571" fillId="2572" borderId="2571" applyFont="1" applyFill="1" applyBorder="1"/>
    <xf fontId="2572" fillId="2573" borderId="2572" applyFont="1" applyFill="1" applyBorder="1"/>
    <xf fontId="2573" fillId="2574" borderId="2573" applyFont="1" applyFill="1" applyBorder="1"/>
    <xf fontId="2574" fillId="2575" borderId="2574" applyFont="1" applyFill="1" applyBorder="1" numFmtId="164"/>
    <xf fontId="2575" fillId="2576" borderId="2575" applyFont="1" applyFill="1" applyBorder="1" numFmtId="164"/>
    <xf fontId="2576" fillId="2577" borderId="2576" applyFont="1" applyFill="1" applyBorder="1"/>
    <xf fontId="2577" fillId="2578" borderId="2577" applyFont="1" applyFill="1" applyBorder="1"/>
    <xf fontId="2578" fillId="2579" borderId="2578" applyFont="1" applyFill="1" applyBorder="1"/>
    <xf fontId="2579" fillId="2580" borderId="2579" applyFont="1" applyFill="1" applyBorder="1"/>
    <xf fontId="2580" fillId="2581" borderId="2580" applyFont="1" applyFill="1" applyBorder="1"/>
    <xf fontId="2581" fillId="2582" borderId="2581" applyFont="1" applyFill="1" applyBorder="1"/>
    <xf fontId="2582" fillId="2583" borderId="2582" applyFont="1" applyFill="1" applyBorder="1"/>
    <xf fontId="2583" fillId="2584" borderId="2583" applyFont="1" applyFill="1" applyBorder="1" numFmtId="164"/>
    <xf fontId="2584" fillId="2585" borderId="2584" applyFont="1" applyFill="1" applyBorder="1" numFmtId="164"/>
    <xf fontId="2585" fillId="2586" borderId="2585" applyFont="1" applyFill="1" applyBorder="1"/>
    <xf fontId="2586" fillId="2587" borderId="2586" applyFont="1" applyFill="1" applyBorder="1"/>
    <xf fontId="2587" fillId="2588" borderId="2587" applyFont="1" applyFill="1" applyBorder="1"/>
    <xf fontId="2588" fillId="2589" borderId="2588" applyFont="1" applyFill="1" applyBorder="1"/>
    <xf fontId="2589" fillId="2590" borderId="2589" applyFont="1" applyFill="1" applyBorder="1"/>
    <xf fontId="2590" fillId="2591" borderId="2590" applyFont="1" applyFill="1" applyBorder="1"/>
    <xf fontId="2591" fillId="2592" borderId="2591" applyFont="1" applyFill="1" applyBorder="1"/>
    <xf fontId="2592" fillId="2593" borderId="2592" applyFont="1" applyFill="1" applyBorder="1" numFmtId="164"/>
    <xf fontId="2593" fillId="2594" borderId="2593" applyFont="1" applyFill="1" applyBorder="1" numFmtId="164"/>
    <xf fontId="2594" fillId="2595" borderId="2594" applyFont="1" applyFill="1" applyBorder="1"/>
    <xf fontId="2595" fillId="2596" borderId="2595" applyFont="1" applyFill="1" applyBorder="1"/>
    <xf fontId="2596" fillId="2597" borderId="2596" applyFont="1" applyFill="1" applyBorder="1"/>
    <xf fontId="2597" fillId="2598" borderId="2597" applyFont="1" applyFill="1" applyBorder="1"/>
    <xf fontId="2598" fillId="2599" borderId="2598" applyFont="1" applyFill="1" applyBorder="1"/>
    <xf fontId="2599" fillId="2600" borderId="2599" applyFont="1" applyFill="1" applyBorder="1"/>
    <xf fontId="2600" fillId="2601" borderId="2600" applyFont="1" applyFill="1" applyBorder="1"/>
    <xf fontId="2601" fillId="2602" borderId="2601" applyFont="1" applyFill="1" applyBorder="1" numFmtId="164"/>
    <xf fontId="2602" fillId="2603" borderId="2602" applyFont="1" applyFill="1" applyBorder="1" numFmtId="164"/>
    <xf fontId="2603" fillId="2604" borderId="2603" applyFont="1" applyFill="1" applyBorder="1"/>
    <xf fontId="2604" fillId="2605" borderId="2604" applyFont="1" applyFill="1" applyBorder="1"/>
    <xf fontId="2605" fillId="2606" borderId="2605" applyFont="1" applyFill="1" applyBorder="1"/>
    <xf fontId="2606" fillId="2607" borderId="2606" applyFont="1" applyFill="1" applyBorder="1"/>
    <xf fontId="2607" fillId="2608" borderId="2607" applyFont="1" applyFill="1" applyBorder="1"/>
    <xf fontId="2608" fillId="2609" borderId="2608" applyFont="1" applyFill="1" applyBorder="1"/>
    <xf fontId="2609" fillId="2610" borderId="2609" applyFont="1" applyFill="1" applyBorder="1"/>
    <xf fontId="2610" fillId="2611" borderId="2610" applyFont="1" applyFill="1" applyBorder="1" numFmtId="164"/>
    <xf fontId="2611" fillId="2612" borderId="2611" applyFont="1" applyFill="1" applyBorder="1" numFmtId="164"/>
    <xf fontId="2612" fillId="2613" borderId="2612" applyFont="1" applyFill="1" applyBorder="1"/>
    <xf fontId="2613" fillId="2614" borderId="2613" applyFont="1" applyFill="1" applyBorder="1"/>
    <xf fontId="2614" fillId="2615" borderId="2614" applyFont="1" applyFill="1" applyBorder="1"/>
    <xf fontId="2615" fillId="2616" borderId="2615" applyFont="1" applyFill="1" applyBorder="1"/>
    <xf fontId="2616" fillId="2617" borderId="2616" applyFont="1" applyFill="1" applyBorder="1"/>
    <xf fontId="2617" fillId="2618" borderId="2617" applyFont="1" applyFill="1" applyBorder="1"/>
    <xf fontId="2618" fillId="2619" borderId="2618" applyFont="1" applyFill="1" applyBorder="1"/>
    <xf fontId="2619" fillId="2620" borderId="2619" applyFont="1" applyFill="1" applyBorder="1" numFmtId="164"/>
    <xf fontId="2620" fillId="2621" borderId="2620" applyFont="1" applyFill="1" applyBorder="1" numFmtId="164"/>
    <xf fontId="2621" fillId="2622" borderId="2621" applyFont="1" applyFill="1" applyBorder="1"/>
    <xf fontId="2622" fillId="2623" borderId="2622" applyFont="1" applyFill="1" applyBorder="1"/>
    <xf fontId="2623" fillId="2624" borderId="2623" applyFont="1" applyFill="1" applyBorder="1"/>
    <xf fontId="2624" fillId="2625" borderId="2624" applyFont="1" applyFill="1" applyBorder="1"/>
    <xf fontId="2625" fillId="2626" borderId="2625" applyFont="1" applyFill="1" applyBorder="1"/>
    <xf fontId="2626" fillId="2627" borderId="2626" applyFont="1" applyFill="1" applyBorder="1"/>
    <xf fontId="2627" fillId="2628" borderId="2627" applyFont="1" applyFill="1" applyBorder="1"/>
    <xf fontId="2628" fillId="2629" borderId="2628" applyFont="1" applyFill="1" applyBorder="1" numFmtId="164"/>
    <xf fontId="2629" fillId="2630" borderId="2629" applyFont="1" applyFill="1" applyBorder="1" numFmtId="164"/>
    <xf fontId="2630" fillId="2631" borderId="2630" applyFont="1" applyFill="1" applyBorder="1"/>
    <xf fontId="2631" fillId="2632" borderId="2631" applyFont="1" applyFill="1" applyBorder="1"/>
    <xf fontId="2632" fillId="2633" borderId="2632" applyFont="1" applyFill="1" applyBorder="1"/>
    <xf fontId="2633" fillId="2634" borderId="2633" applyFont="1" applyFill="1" applyBorder="1"/>
    <xf fontId="2634" fillId="2635" borderId="2634" applyFont="1" applyFill="1" applyBorder="1"/>
    <xf fontId="2635" fillId="2636" borderId="2635" applyFont="1" applyFill="1" applyBorder="1"/>
    <xf fontId="2636" fillId="2637" borderId="2636" applyFont="1" applyFill="1" applyBorder="1"/>
    <xf fontId="2637" fillId="2638" borderId="2637" applyFont="1" applyFill="1" applyBorder="1" numFmtId="164"/>
    <xf fontId="2638" fillId="2639" borderId="2638" applyFont="1" applyFill="1" applyBorder="1" numFmtId="164"/>
    <xf fontId="2639" fillId="2640" borderId="2639" applyFont="1" applyFill="1" applyBorder="1"/>
    <xf fontId="2640" fillId="2641" borderId="2640" applyFont="1" applyFill="1" applyBorder="1"/>
    <xf fontId="2641" fillId="2642" borderId="2641" applyFont="1" applyFill="1" applyBorder="1"/>
    <xf fontId="2642" fillId="2643" borderId="2642" applyFont="1" applyFill="1" applyBorder="1"/>
    <xf fontId="2643" fillId="2644" borderId="2643" applyFont="1" applyFill="1" applyBorder="1"/>
    <xf fontId="2644" fillId="2645" borderId="2644" applyFont="1" applyFill="1" applyBorder="1"/>
    <xf fontId="2645" fillId="2646" borderId="2645" applyFont="1" applyFill="1" applyBorder="1"/>
    <xf fontId="2646" fillId="2647" borderId="2646" applyFont="1" applyFill="1" applyBorder="1" numFmtId="164"/>
    <xf fontId="2647" fillId="2648" borderId="2647" applyFont="1" applyFill="1" applyBorder="1" numFmtId="164"/>
    <xf fontId="2648" fillId="2649" borderId="2648" applyFont="1" applyFill="1" applyBorder="1"/>
    <xf fontId="2649" fillId="2650" borderId="2649" applyFont="1" applyFill="1" applyBorder="1"/>
    <xf fontId="2650" fillId="2651" borderId="2650" applyFont="1" applyFill="1" applyBorder="1"/>
    <xf fontId="2651" fillId="2652" borderId="2651" applyFont="1" applyFill="1" applyBorder="1"/>
    <xf fontId="2652" fillId="2653" borderId="2652" applyFont="1" applyFill="1" applyBorder="1"/>
    <xf fontId="2653" fillId="2654" borderId="2653" applyFont="1" applyFill="1" applyBorder="1"/>
    <xf fontId="2654" fillId="2655" borderId="2654" applyFont="1" applyFill="1" applyBorder="1"/>
    <xf fontId="2655" fillId="2656" borderId="2655" applyFont="1" applyFill="1" applyBorder="1" numFmtId="164"/>
    <xf fontId="2656" fillId="2657" borderId="2656" applyFont="1" applyFill="1" applyBorder="1" numFmtId="164"/>
    <xf fontId="2657" fillId="2658" borderId="2657" applyFont="1" applyFill="1" applyBorder="1"/>
    <xf fontId="2658" fillId="2659" borderId="2658" applyFont="1" applyFill="1" applyBorder="1"/>
    <xf fontId="2659" fillId="2660" borderId="2659" applyFont="1" applyFill="1" applyBorder="1"/>
    <xf fontId="2660" fillId="2661" borderId="2660" applyFont="1" applyFill="1" applyBorder="1"/>
    <xf fontId="2661" fillId="2662" borderId="2661" applyFont="1" applyFill="1" applyBorder="1"/>
    <xf fontId="2662" fillId="2663" borderId="2662" applyFont="1" applyFill="1" applyBorder="1"/>
    <xf fontId="2663" fillId="2664" borderId="2663" applyFont="1" applyFill="1" applyBorder="1"/>
    <xf fontId="2664" fillId="2665" borderId="2664" applyFont="1" applyFill="1" applyBorder="1" numFmtId="164"/>
    <xf fontId="2665" fillId="2666" borderId="2665" applyFont="1" applyFill="1" applyBorder="1" numFmtId="164"/>
    <xf fontId="2666" fillId="2667" borderId="2666" applyFont="1" applyFill="1" applyBorder="1"/>
    <xf fontId="2667" fillId="2668" borderId="2667" applyFont="1" applyFill="1" applyBorder="1"/>
    <xf fontId="2668" fillId="2669" borderId="2668" applyFont="1" applyFill="1" applyBorder="1"/>
    <xf fontId="2669" fillId="2670" borderId="2669" applyFont="1" applyFill="1" applyBorder="1"/>
    <xf fontId="2670" fillId="2671" borderId="2670" applyFont="1" applyFill="1" applyBorder="1"/>
    <xf fontId="2671" fillId="2672" borderId="2671" applyFont="1" applyFill="1" applyBorder="1"/>
    <xf fontId="2672" fillId="2673" borderId="2672" applyFont="1" applyFill="1" applyBorder="1"/>
    <xf fontId="2673" fillId="2674" borderId="2673" applyFont="1" applyFill="1" applyBorder="1" numFmtId="164"/>
    <xf fontId="2674" fillId="2675" borderId="2674" applyFont="1" applyFill="1" applyBorder="1" numFmtId="164"/>
    <xf fontId="2675" fillId="2676" borderId="2675" applyFont="1" applyFill="1" applyBorder="1"/>
    <xf fontId="2676" fillId="2677" borderId="2676" applyFont="1" applyFill="1" applyBorder="1"/>
    <xf fontId="2677" fillId="2678" borderId="2677" applyFont="1" applyFill="1" applyBorder="1"/>
    <xf fontId="2678" fillId="2679" borderId="2678" applyFont="1" applyFill="1" applyBorder="1"/>
    <xf fontId="2679" fillId="2680" borderId="2679" applyFont="1" applyFill="1" applyBorder="1"/>
    <xf fontId="2680" fillId="2681" borderId="2680" applyFont="1" applyFill="1" applyBorder="1"/>
    <xf fontId="2681" fillId="2682" borderId="2681" applyFont="1" applyFill="1" applyBorder="1"/>
    <xf fontId="2682" fillId="2683" borderId="2682" applyFont="1" applyFill="1" applyBorder="1" numFmtId="164"/>
    <xf fontId="2683" fillId="2684" borderId="2683" applyFont="1" applyFill="1" applyBorder="1" numFmtId="164"/>
    <xf fontId="2684" fillId="2685" borderId="2684" applyFont="1" applyFill="1" applyBorder="1"/>
    <xf fontId="2685" fillId="2686" borderId="2685" applyFont="1" applyFill="1" applyBorder="1"/>
    <xf fontId="2686" fillId="2687" borderId="2686" applyFont="1" applyFill="1" applyBorder="1"/>
    <xf fontId="2687" fillId="2688" borderId="2687" applyFont="1" applyFill="1" applyBorder="1"/>
    <xf fontId="2688" fillId="2689" borderId="2688" applyFont="1" applyFill="1" applyBorder="1"/>
    <xf fontId="2689" fillId="2690" borderId="2689" applyFont="1" applyFill="1" applyBorder="1"/>
    <xf fontId="2690" fillId="2691" borderId="2690" applyFont="1" applyFill="1" applyBorder="1"/>
    <xf fontId="2691" fillId="2692" borderId="2691" applyFont="1" applyFill="1" applyBorder="1" numFmtId="164"/>
    <xf fontId="2692" fillId="2693" borderId="2692" applyFont="1" applyFill="1" applyBorder="1" numFmtId="164"/>
    <xf fontId="2693" fillId="2694" borderId="2693" applyFont="1" applyFill="1" applyBorder="1"/>
    <xf fontId="2694" fillId="2695" borderId="2694" applyFont="1" applyFill="1" applyBorder="1"/>
    <xf fontId="2695" fillId="2696" borderId="2695" applyFont="1" applyFill="1" applyBorder="1"/>
    <xf fontId="2696" fillId="2697" borderId="2696" applyFont="1" applyFill="1" applyBorder="1"/>
    <xf fontId="2697" fillId="2698" borderId="2697" applyFont="1" applyFill="1" applyBorder="1"/>
    <xf fontId="2698" fillId="2699" borderId="2698" applyFont="1" applyFill="1" applyBorder="1"/>
    <xf fontId="2699" fillId="2700" borderId="2699" applyFont="1" applyFill="1" applyBorder="1"/>
    <xf fontId="2700" fillId="2701" borderId="2700" applyFont="1" applyFill="1" applyBorder="1" numFmtId="164"/>
    <xf fontId="2701" fillId="2702" borderId="2701" applyFont="1" applyFill="1" applyBorder="1" numFmtId="164"/>
    <xf fontId="2702" fillId="2703" borderId="2702" applyFont="1" applyFill="1" applyBorder="1"/>
    <xf fontId="2703" fillId="2704" borderId="2703" applyFont="1" applyFill="1" applyBorder="1"/>
    <xf fontId="2704" fillId="2705" borderId="2704" applyFont="1" applyFill="1" applyBorder="1"/>
    <xf fontId="2705" fillId="2706" borderId="2705" applyFont="1" applyFill="1" applyBorder="1"/>
    <xf fontId="2706" fillId="2707" borderId="2706" applyFont="1" applyFill="1" applyBorder="1"/>
    <xf fontId="2707" fillId="2708" borderId="2707" applyFont="1" applyFill="1" applyBorder="1"/>
    <xf fontId="2708" fillId="2709" borderId="2708" applyFont="1" applyFill="1" applyBorder="1"/>
    <xf fontId="2709" fillId="2710" borderId="2709" applyFont="1" applyFill="1" applyBorder="1" numFmtId="164"/>
    <xf fontId="2710" fillId="2711" borderId="2710" applyFont="1" applyFill="1" applyBorder="1" numFmtId="164"/>
    <xf fontId="2711" fillId="2712" borderId="2711" applyFont="1" applyFill="1" applyBorder="1"/>
    <xf fontId="2712" fillId="2713" borderId="2712" applyFont="1" applyFill="1" applyBorder="1"/>
    <xf fontId="2713" fillId="2714" borderId="2713" applyFont="1" applyFill="1" applyBorder="1"/>
    <xf fontId="2714" fillId="2715" borderId="2714" applyFont="1" applyFill="1" applyBorder="1"/>
    <xf fontId="2715" fillId="2716" borderId="2715" applyFont="1" applyFill="1" applyBorder="1"/>
    <xf fontId="2716" fillId="2717" borderId="2716" applyFont="1" applyFill="1" applyBorder="1"/>
    <xf fontId="2717" fillId="2718" borderId="2717" applyFont="1" applyFill="1" applyBorder="1"/>
    <xf fontId="2718" fillId="2719" borderId="2718" applyFont="1" applyFill="1" applyBorder="1" numFmtId="164"/>
    <xf fontId="2719" fillId="2720" borderId="2719" applyFont="1" applyFill="1" applyBorder="1" numFmtId="164"/>
    <xf fontId="2720" fillId="2721" borderId="2720" applyFont="1" applyFill="1" applyBorder="1"/>
    <xf fontId="2721" fillId="2722" borderId="2721" applyFont="1" applyFill="1" applyBorder="1"/>
    <xf fontId="2722" fillId="2723" borderId="2722" applyFont="1" applyFill="1" applyBorder="1"/>
    <xf fontId="2723" fillId="2724" borderId="2723" applyFont="1" applyFill="1" applyBorder="1"/>
    <xf fontId="2724" fillId="2725" borderId="2724" applyFont="1" applyFill="1" applyBorder="1"/>
    <xf fontId="2725" fillId="2726" borderId="2725" applyFont="1" applyFill="1" applyBorder="1"/>
    <xf fontId="2726" fillId="2727" borderId="2726" applyFont="1" applyFill="1" applyBorder="1"/>
    <xf fontId="2727" fillId="2728" borderId="2727" applyFont="1" applyFill="1" applyBorder="1" numFmtId="164"/>
    <xf fontId="2728" fillId="2729" borderId="2728" applyFont="1" applyFill="1" applyBorder="1" numFmtId="164"/>
    <xf fontId="2729" fillId="2730" borderId="2729" applyFont="1" applyFill="1" applyBorder="1"/>
    <xf fontId="2730" fillId="2731" borderId="2730" applyFont="1" applyFill="1" applyBorder="1"/>
    <xf fontId="2731" fillId="2732" borderId="2731" applyFont="1" applyFill="1" applyBorder="1"/>
    <xf fontId="2732" fillId="2733" borderId="2732" applyFont="1" applyFill="1" applyBorder="1"/>
    <xf fontId="2733" fillId="2734" borderId="2733" applyFont="1" applyFill="1" applyBorder="1"/>
    <xf fontId="2734" fillId="2735" borderId="2734" applyFont="1" applyFill="1" applyBorder="1"/>
    <xf fontId="2735" fillId="2736" borderId="2735" applyFont="1" applyFill="1" applyBorder="1"/>
    <xf fontId="2736" fillId="2737" borderId="2736" applyFont="1" applyFill="1" applyBorder="1" numFmtId="164"/>
    <xf fontId="2737" fillId="2738" borderId="2737" applyFont="1" applyFill="1" applyBorder="1" numFmtId="164"/>
    <xf fontId="2738" fillId="2739" borderId="2738" applyFont="1" applyFill="1" applyBorder="1"/>
    <xf fontId="2739" fillId="2740" borderId="2739" applyFont="1" applyFill="1" applyBorder="1"/>
    <xf fontId="2740" fillId="2741" borderId="2740" applyFont="1" applyFill="1" applyBorder="1"/>
    <xf fontId="2741" fillId="2742" borderId="2741" applyFont="1" applyFill="1" applyBorder="1"/>
    <xf fontId="2742" fillId="2743" borderId="2742" applyFont="1" applyFill="1" applyBorder="1"/>
    <xf fontId="2743" fillId="2744" borderId="2743" applyFont="1" applyFill="1" applyBorder="1"/>
    <xf fontId="2744" fillId="2745" borderId="2744" applyFont="1" applyFill="1" applyBorder="1"/>
    <xf fontId="2745" fillId="2746" borderId="2745" applyFont="1" applyFill="1" applyBorder="1" numFmtId="164"/>
    <xf fontId="2746" fillId="2747" borderId="2746" applyFont="1" applyFill="1" applyBorder="1"/>
    <xf fontId="2747" fillId="2748" borderId="2747" applyFont="1" applyFill="1" applyBorder="1"/>
    <xf fontId="2748" fillId="2749" borderId="2748" applyFont="1" applyFill="1" applyBorder="1"/>
    <xf fontId="2749" fillId="2750" borderId="2749" applyFont="1" applyFill="1" applyBorder="1"/>
    <xf fontId="2750" fillId="2751" borderId="2750" applyFont="1" applyFill="1" applyBorder="1"/>
    <xf fontId="2751" fillId="2752" borderId="2751" applyFont="1" applyFill="1" applyBorder="1"/>
    <xf fontId="2752" fillId="2753" borderId="2752" applyFont="1" applyFill="1" applyBorder="1"/>
    <xf fontId="2753" fillId="2754" borderId="2753" applyFont="1" applyFill="1" applyBorder="1"/>
    <xf fontId="2754" fillId="2755" borderId="2754" applyFont="1" applyFill="1" applyBorder="1" numFmtId="164"/>
    <xf fontId="2755" fillId="2756" borderId="2755" applyFont="1" applyFill="1" applyBorder="1" numFmtId="164"/>
    <xf fontId="2756" fillId="2757" borderId="2756" applyFont="1" applyFill="1" applyBorder="1"/>
    <xf fontId="2757" fillId="2758" borderId="2757" applyFont="1" applyFill="1" applyBorder="1"/>
    <xf fontId="2758" fillId="2759" borderId="2758" applyFont="1" applyFill="1" applyBorder="1"/>
    <xf fontId="2759" fillId="2760" borderId="2759" applyFont="1" applyFill="1" applyBorder="1"/>
    <xf fontId="2760" fillId="2761" borderId="2760" applyFont="1" applyFill="1" applyBorder="1"/>
    <xf fontId="2761" fillId="2762" borderId="2761" applyFont="1" applyFill="1" applyBorder="1"/>
    <xf fontId="2762" fillId="2763" borderId="2762" applyFont="1" applyFill="1" applyBorder="1"/>
    <xf fontId="2763" fillId="2764" borderId="2763" applyFont="1" applyFill="1" applyBorder="1" numFmtId="164"/>
    <xf fontId="2764" fillId="2765" borderId="2764" applyFont="1" applyFill="1" applyBorder="1"/>
    <xf fontId="2765" fillId="2766" borderId="2765" applyFont="1" applyFill="1" applyBorder="1"/>
    <xf fontId="2766" fillId="2767" borderId="2766" applyFont="1" applyFill="1" applyBorder="1"/>
    <xf fontId="2767" fillId="2768" borderId="2767" applyFont="1" applyFill="1" applyBorder="1"/>
    <xf fontId="2768" fillId="2769" borderId="2768" applyFont="1" applyFill="1" applyBorder="1"/>
    <xf fontId="2769" fillId="2770" borderId="2769" applyFont="1" applyFill="1" applyBorder="1"/>
    <xf fontId="2770" fillId="2771" borderId="2770" applyFont="1" applyFill="1" applyBorder="1"/>
    <xf fontId="2771" fillId="2772" borderId="2771" applyFont="1" applyFill="1" applyBorder="1"/>
    <xf fontId="2772" fillId="2773" borderId="2772" applyFont="1" applyFill="1" applyBorder="1" numFmtId="164"/>
    <xf fontId="2773" fillId="2774" borderId="2773" applyFont="1" applyFill="1" applyBorder="1" numFmtId="164"/>
    <xf fontId="2774" fillId="2775" borderId="2774" applyFont="1" applyFill="1" applyBorder="1"/>
    <xf fontId="2775" fillId="2776" borderId="2775" applyFont="1" applyFill="1" applyBorder="1"/>
    <xf fontId="2776" fillId="2777" borderId="2776" applyFont="1" applyFill="1" applyBorder="1"/>
    <xf fontId="2777" fillId="2778" borderId="2777" applyFont="1" applyFill="1" applyBorder="1"/>
    <xf fontId="2778" fillId="2779" borderId="2778" applyFont="1" applyFill="1" applyBorder="1"/>
    <xf fontId="2779" fillId="2780" borderId="2779" applyFont="1" applyFill="1" applyBorder="1"/>
    <xf fontId="2780" fillId="2781" borderId="2780" applyFont="1" applyFill="1" applyBorder="1"/>
    <xf fontId="2781" fillId="2782" borderId="2781" applyFont="1" applyFill="1" applyBorder="1" numFmtId="164"/>
    <xf fontId="2782" fillId="2783" borderId="2782" applyFont="1" applyFill="1" applyBorder="1" numFmtId="164"/>
    <xf fontId="2783" fillId="2784" borderId="2783" applyFont="1" applyFill="1" applyBorder="1"/>
    <xf fontId="2784" fillId="2785" borderId="2784" applyFont="1" applyFill="1" applyBorder="1"/>
    <xf fontId="2785" fillId="2786" borderId="2785" applyFont="1" applyFill="1" applyBorder="1"/>
    <xf fontId="2786" fillId="2787" borderId="2786" applyFont="1" applyFill="1" applyBorder="1"/>
    <xf fontId="2787" fillId="2788" borderId="2787" applyFont="1" applyFill="1" applyBorder="1"/>
    <xf fontId="2788" fillId="2789" borderId="2788" applyFont="1" applyFill="1" applyBorder="1"/>
    <xf fontId="2789" fillId="2790" borderId="2789" applyFont="1" applyFill="1" applyBorder="1"/>
    <xf fontId="2790" fillId="2791" borderId="2790" applyFont="1" applyFill="1" applyBorder="1" numFmtId="164"/>
    <xf fontId="2791" fillId="2792" borderId="2791" applyFont="1" applyFill="1" applyBorder="1" numFmtId="164"/>
    <xf fontId="2792" fillId="2793" borderId="2792" applyFont="1" applyFill="1" applyBorder="1"/>
    <xf fontId="2793" fillId="2794" borderId="2793" applyFont="1" applyFill="1" applyBorder="1"/>
    <xf fontId="2794" fillId="2795" borderId="2794" applyFont="1" applyFill="1" applyBorder="1"/>
    <xf fontId="2795" fillId="2796" borderId="2795" applyFont="1" applyFill="1" applyBorder="1"/>
    <xf fontId="2796" fillId="2797" borderId="2796" applyFont="1" applyFill="1" applyBorder="1"/>
    <xf fontId="2797" fillId="2798" borderId="2797" applyFont="1" applyFill="1" applyBorder="1"/>
    <xf fontId="2798" fillId="2799" borderId="2798" applyFont="1" applyFill="1" applyBorder="1"/>
    <xf fontId="2799" fillId="2800" borderId="2799" applyFont="1" applyFill="1" applyBorder="1" numFmtId="164"/>
    <xf fontId="2800" fillId="2801" borderId="2800" applyFont="1" applyFill="1" applyBorder="1" numFmtId="164"/>
    <xf fontId="2801" fillId="2802" borderId="2801" applyFont="1" applyFill="1" applyBorder="1"/>
    <xf fontId="2802" fillId="2803" borderId="2802" applyFont="1" applyFill="1" applyBorder="1"/>
    <xf fontId="2803" fillId="2804" borderId="2803" applyFont="1" applyFill="1" applyBorder="1"/>
    <xf fontId="2804" fillId="2805" borderId="2804" applyFont="1" applyFill="1" applyBorder="1"/>
    <xf fontId="2805" fillId="2806" borderId="2805" applyFont="1" applyFill="1" applyBorder="1"/>
    <xf fontId="2806" fillId="2807" borderId="2806" applyFont="1" applyFill="1" applyBorder="1"/>
    <xf fontId="2807" fillId="2808" borderId="2807" applyFont="1" applyFill="1" applyBorder="1"/>
    <xf fontId="2808" fillId="2809" borderId="2808" applyFont="1" applyFill="1" applyBorder="1" numFmtId="164"/>
    <xf fontId="2809" fillId="2810" borderId="2809" applyFont="1" applyFill="1" applyBorder="1"/>
    <xf fontId="2810" fillId="2811" borderId="2810" applyFont="1" applyFill="1" applyBorder="1"/>
    <xf fontId="2811" fillId="2812" borderId="2811" applyFont="1" applyFill="1" applyBorder="1"/>
    <xf fontId="2812" fillId="2813" borderId="2812" applyFont="1" applyFill="1" applyBorder="1"/>
    <xf fontId="2813" fillId="2814" borderId="2813" applyFont="1" applyFill="1" applyBorder="1"/>
    <xf fontId="2814" fillId="2815" borderId="2814" applyFont="1" applyFill="1" applyBorder="1"/>
    <xf fontId="2815" fillId="2816" borderId="2815" applyFont="1" applyFill="1" applyBorder="1"/>
    <xf fontId="2816" fillId="2817" borderId="2816" applyFont="1" applyFill="1" applyBorder="1"/>
    <xf fontId="2817" fillId="2818" borderId="2817" applyFont="1" applyFill="1" applyBorder="1" numFmtId="164"/>
    <xf fontId="2818" fillId="2819" borderId="2818" applyFont="1" applyFill="1" applyBorder="1" numFmtId="164"/>
    <xf fontId="2819" fillId="2820" borderId="2819" applyFont="1" applyFill="1" applyBorder="1"/>
    <xf fontId="2820" fillId="2821" borderId="2820" applyFont="1" applyFill="1" applyBorder="1"/>
    <xf fontId="2821" fillId="2822" borderId="2821" applyFont="1" applyFill="1" applyBorder="1"/>
    <xf fontId="2822" fillId="2823" borderId="2822" applyFont="1" applyFill="1" applyBorder="1"/>
    <xf fontId="2823" fillId="2824" borderId="2823" applyFont="1" applyFill="1" applyBorder="1"/>
    <xf fontId="2824" fillId="2825" borderId="2824" applyFont="1" applyFill="1" applyBorder="1"/>
    <xf fontId="2825" fillId="2826" borderId="2825" applyFont="1" applyFill="1" applyBorder="1"/>
    <xf fontId="2826" fillId="2827" borderId="2826" applyFont="1" applyFill="1" applyBorder="1" numFmtId="164"/>
    <xf fontId="2827" fillId="2828" borderId="2827" applyFont="1" applyFill="1" applyBorder="1" numFmtId="164"/>
    <xf fontId="2828" fillId="2829" borderId="2828" applyFont="1" applyFill="1" applyBorder="1"/>
    <xf fontId="2829" fillId="2830" borderId="2829" applyFont="1" applyFill="1" applyBorder="1"/>
    <xf fontId="2830" fillId="2831" borderId="2830" applyFont="1" applyFill="1" applyBorder="1"/>
    <xf fontId="2831" fillId="2832" borderId="2831" applyFont="1" applyFill="1" applyBorder="1"/>
    <xf fontId="2832" fillId="2833" borderId="2832" applyFont="1" applyFill="1" applyBorder="1"/>
    <xf fontId="2833" fillId="2834" borderId="2833" applyFont="1" applyFill="1" applyBorder="1"/>
    <xf fontId="2834" fillId="2835" borderId="2834" applyFont="1" applyFill="1" applyBorder="1"/>
    <xf fontId="2835" fillId="2836" borderId="2835" applyFont="1" applyFill="1" applyBorder="1" numFmtId="164"/>
    <xf fontId="2836" fillId="2837" borderId="2836" applyFont="1" applyFill="1" applyBorder="1"/>
    <xf fontId="2837" fillId="2838" borderId="2837" applyFont="1" applyFill="1" applyBorder="1"/>
    <xf fontId="2838" fillId="2839" borderId="2838" applyFont="1" applyFill="1" applyBorder="1"/>
    <xf fontId="2839" fillId="2840" borderId="2839" applyFont="1" applyFill="1" applyBorder="1"/>
    <xf fontId="2840" fillId="2841" borderId="2840" applyFont="1" applyFill="1" applyBorder="1"/>
    <xf fontId="2841" fillId="2842" borderId="2841" applyFont="1" applyFill="1" applyBorder="1"/>
    <xf fontId="2842" fillId="2843" borderId="2842" applyFont="1" applyFill="1" applyBorder="1"/>
    <xf fontId="2843" fillId="2844" borderId="2843" applyFont="1" applyFill="1" applyBorder="1"/>
    <xf fontId="2844" fillId="2845" borderId="2844" applyFont="1" applyFill="1" applyBorder="1" numFmtId="164"/>
    <xf fontId="2845" fillId="2846" borderId="2845" applyFont="1" applyFill="1" applyBorder="1" numFmtId="164"/>
    <xf fontId="2846" fillId="2847" borderId="2846" applyFont="1" applyFill="1" applyBorder="1"/>
    <xf fontId="2847" fillId="2848" borderId="2847" applyFont="1" applyFill="1" applyBorder="1"/>
    <xf fontId="2848" fillId="2849" borderId="2848" applyFont="1" applyFill="1" applyBorder="1"/>
    <xf fontId="2849" fillId="2850" borderId="2849" applyFont="1" applyFill="1" applyBorder="1"/>
    <xf fontId="2850" fillId="2851" borderId="2850" applyFont="1" applyFill="1" applyBorder="1"/>
    <xf fontId="2851" fillId="2852" borderId="2851" applyFont="1" applyFill="1" applyBorder="1"/>
    <xf fontId="2852" fillId="2853" borderId="2852" applyFont="1" applyFill="1" applyBorder="1"/>
    <xf fontId="2853" fillId="2854" borderId="2853" applyFont="1" applyFill="1" applyBorder="1" numFmtId="164"/>
    <xf fontId="2854" fillId="2855" borderId="2854" applyFont="1" applyFill="1" applyBorder="1" numFmtId="164"/>
    <xf fontId="2855" fillId="2856" borderId="2855" applyFont="1" applyFill="1" applyBorder="1"/>
    <xf fontId="2856" fillId="2857" borderId="2856" applyFont="1" applyFill="1" applyBorder="1"/>
    <xf fontId="2857" fillId="2858" borderId="2857" applyFont="1" applyFill="1" applyBorder="1"/>
    <xf fontId="2858" fillId="2859" borderId="2858" applyFont="1" applyFill="1" applyBorder="1"/>
    <xf fontId="2859" fillId="2860" borderId="2859" applyFont="1" applyFill="1" applyBorder="1"/>
    <xf fontId="2860" fillId="2861" borderId="2860" applyFont="1" applyFill="1" applyBorder="1"/>
    <xf fontId="2861" fillId="2862" borderId="2861" applyFont="1" applyFill="1" applyBorder="1"/>
    <xf fontId="2862" fillId="2863" borderId="2862" applyFont="1" applyFill="1" applyBorder="1" numFmtId="164"/>
    <xf fontId="2863" fillId="2864" borderId="2863" applyFont="1" applyFill="1" applyBorder="1" numFmtId="164"/>
    <xf fontId="2864" fillId="2865" borderId="2864" applyFont="1" applyFill="1" applyBorder="1"/>
    <xf fontId="2865" fillId="2866" borderId="2865" applyFont="1" applyFill="1" applyBorder="1"/>
    <xf fontId="2866" fillId="2867" borderId="2866" applyFont="1" applyFill="1" applyBorder="1"/>
    <xf fontId="2867" fillId="2868" borderId="2867" applyFont="1" applyFill="1" applyBorder="1"/>
    <xf fontId="2868" fillId="2869" borderId="2868" applyFont="1" applyFill="1" applyBorder="1"/>
    <xf fontId="2869" fillId="2870" borderId="2869" applyFont="1" applyFill="1" applyBorder="1"/>
    <xf fontId="2870" fillId="2871" borderId="2870" applyFont="1" applyFill="1" applyBorder="1"/>
    <xf fontId="2871" fillId="2872" borderId="2871" applyFont="1" applyFill="1" applyBorder="1" numFmtId="164"/>
    <xf fontId="2872" fillId="2873" borderId="2872" applyFont="1" applyFill="1" applyBorder="1" numFmtId="164"/>
    <xf fontId="2873" fillId="2874" borderId="2873" applyFont="1" applyFill="1" applyBorder="1"/>
    <xf fontId="2874" fillId="2875" borderId="2874" applyFont="1" applyFill="1" applyBorder="1"/>
    <xf fontId="2875" fillId="2876" borderId="2875" applyFont="1" applyFill="1" applyBorder="1"/>
    <xf fontId="2876" fillId="2877" borderId="2876" applyFont="1" applyFill="1" applyBorder="1"/>
    <xf fontId="2877" fillId="2878" borderId="2877" applyFont="1" applyFill="1" applyBorder="1"/>
    <xf fontId="2878" fillId="2879" borderId="2878" applyFont="1" applyFill="1" applyBorder="1"/>
    <xf fontId="2879" fillId="2880" borderId="2879" applyFont="1" applyFill="1" applyBorder="1"/>
    <xf fontId="2880" fillId="2881" borderId="2880" applyFont="1" applyFill="1" applyBorder="1" numFmtId="164"/>
    <xf fontId="2881" fillId="2882" borderId="2881" applyFont="1" applyFill="1" applyBorder="1" numFmtId="164"/>
    <xf fontId="2882" fillId="2883" borderId="2882" applyFont="1" applyFill="1" applyBorder="1"/>
    <xf fontId="2883" fillId="2884" borderId="2883" applyFont="1" applyFill="1" applyBorder="1"/>
    <xf fontId="2884" fillId="2885" borderId="2884" applyFont="1" applyFill="1" applyBorder="1"/>
    <xf fontId="2885" fillId="2886" borderId="2885" applyFont="1" applyFill="1" applyBorder="1"/>
    <xf fontId="2886" fillId="2887" borderId="2886" applyFont="1" applyFill="1" applyBorder="1"/>
    <xf fontId="2887" fillId="2888" borderId="2887" applyFont="1" applyFill="1" applyBorder="1"/>
    <xf fontId="2888" fillId="2889" borderId="2888" applyFont="1" applyFill="1" applyBorder="1"/>
    <xf fontId="2889" fillId="2890" borderId="2889" applyFont="1" applyFill="1" applyBorder="1" numFmtId="164"/>
    <xf fontId="2890" fillId="2891" borderId="2890" applyFont="1" applyFill="1" applyBorder="1" numFmtId="164"/>
    <xf fontId="2891" fillId="2892" borderId="2891" applyFont="1" applyFill="1" applyBorder="1"/>
    <xf fontId="2892" fillId="2893" borderId="2892" applyFont="1" applyFill="1" applyBorder="1"/>
    <xf fontId="2893" fillId="2894" borderId="2893" applyFont="1" applyFill="1" applyBorder="1"/>
    <xf fontId="2894" fillId="2895" borderId="2894" applyFont="1" applyFill="1" applyBorder="1"/>
    <xf fontId="2895" fillId="2896" borderId="2895" applyFont="1" applyFill="1" applyBorder="1"/>
    <xf fontId="2896" fillId="2897" borderId="2896" applyFont="1" applyFill="1" applyBorder="1"/>
    <xf fontId="2897" fillId="2898" borderId="2897" applyFont="1" applyFill="1" applyBorder="1"/>
    <xf fontId="2898" fillId="2899" borderId="2898" applyFont="1" applyFill="1" applyBorder="1" numFmtId="164"/>
    <xf fontId="2899" fillId="2900" borderId="2899" applyFont="1" applyFill="1" applyBorder="1" numFmtId="164"/>
    <xf fontId="2900" fillId="2901" borderId="2900" applyFont="1" applyFill="1" applyBorder="1"/>
    <xf fontId="2901" fillId="2902" borderId="2901" applyFont="1" applyFill="1" applyBorder="1"/>
    <xf fontId="2902" fillId="2903" borderId="2902" applyFont="1" applyFill="1" applyBorder="1"/>
    <xf fontId="2903" fillId="2904" borderId="2903" applyFont="1" applyFill="1" applyBorder="1"/>
    <xf fontId="2904" fillId="2905" borderId="2904" applyFont="1" applyFill="1" applyBorder="1"/>
    <xf fontId="2905" fillId="2906" borderId="2905" applyFont="1" applyFill="1" applyBorder="1"/>
    <xf fontId="2906" fillId="2907" borderId="2906" applyFont="1" applyFill="1" applyBorder="1"/>
    <xf fontId="2907" fillId="2908" borderId="2907" applyFont="1" applyFill="1" applyBorder="1" numFmtId="164"/>
    <xf fontId="2908" fillId="2909" borderId="2908" applyFont="1" applyFill="1" applyBorder="1" numFmtId="164"/>
    <xf fontId="2909" fillId="2910" borderId="2909" applyFont="1" applyFill="1" applyBorder="1"/>
    <xf fontId="2910" fillId="2911" borderId="2910" applyFont="1" applyFill="1" applyBorder="1"/>
    <xf fontId="2911" fillId="2912" borderId="2911" applyFont="1" applyFill="1" applyBorder="1"/>
    <xf fontId="2912" fillId="2913" borderId="2912" applyFont="1" applyFill="1" applyBorder="1"/>
    <xf fontId="2913" fillId="2914" borderId="2913" applyFont="1" applyFill="1" applyBorder="1"/>
    <xf fontId="2914" fillId="2915" borderId="2914" applyFont="1" applyFill="1" applyBorder="1"/>
    <xf fontId="2915" fillId="2916" borderId="2915" applyFont="1" applyFill="1" applyBorder="1"/>
    <xf fontId="2916" fillId="2917" borderId="2916" applyFont="1" applyFill="1" applyBorder="1" numFmtId="164"/>
    <xf fontId="2917" fillId="2918" borderId="2917" applyFont="1" applyFill="1" applyBorder="1" numFmtId="164"/>
    <xf fontId="2918" fillId="2919" borderId="2918" applyFont="1" applyFill="1" applyBorder="1"/>
    <xf fontId="2919" fillId="2920" borderId="2919" applyFont="1" applyFill="1" applyBorder="1"/>
    <xf fontId="2920" fillId="2921" borderId="2920" applyFont="1" applyFill="1" applyBorder="1"/>
    <xf fontId="2921" fillId="2922" borderId="2921" applyFont="1" applyFill="1" applyBorder="1"/>
    <xf fontId="2922" fillId="2923" borderId="2922" applyFont="1" applyFill="1" applyBorder="1"/>
    <xf fontId="2923" fillId="2924" borderId="2923" applyFont="1" applyFill="1" applyBorder="1"/>
    <xf fontId="2924" fillId="2925" borderId="2924" applyFont="1" applyFill="1" applyBorder="1"/>
    <xf fontId="2925" fillId="2926" borderId="2925" applyFont="1" applyFill="1" applyBorder="1" numFmtId="164"/>
    <xf fontId="2926" fillId="2927" borderId="2926" applyFont="1" applyFill="1" applyBorder="1" numFmtId="164"/>
    <xf fontId="2927" fillId="2928" borderId="2927" applyFont="1" applyFill="1" applyBorder="1"/>
    <xf fontId="2928" fillId="2929" borderId="2928" applyFont="1" applyFill="1" applyBorder="1"/>
    <xf fontId="2929" fillId="2930" borderId="2929" applyFont="1" applyFill="1" applyBorder="1"/>
    <xf fontId="2930" fillId="2931" borderId="2930" applyFont="1" applyFill="1" applyBorder="1"/>
    <xf fontId="2931" fillId="2932" borderId="2931" applyFont="1" applyFill="1" applyBorder="1"/>
    <xf fontId="2932" fillId="2933" borderId="2932" applyFont="1" applyFill="1" applyBorder="1"/>
    <xf fontId="2933" fillId="2934" borderId="2933" applyFont="1" applyFill="1" applyBorder="1"/>
    <xf fontId="2934" fillId="2935" borderId="2934" applyFont="1" applyFill="1" applyBorder="1" numFmtId="164"/>
    <xf fontId="2935" fillId="2936" borderId="2935" applyFont="1" applyFill="1" applyBorder="1" numFmtId="164"/>
    <xf fontId="2936" fillId="2937" borderId="2936" applyFont="1" applyFill="1" applyBorder="1"/>
    <xf fontId="2937" fillId="2938" borderId="2937" applyFont="1" applyFill="1" applyBorder="1"/>
    <xf fontId="2938" fillId="2939" borderId="2938" applyFont="1" applyFill="1" applyBorder="1"/>
    <xf fontId="2939" fillId="2940" borderId="2939" applyFont="1" applyFill="1" applyBorder="1"/>
    <xf fontId="2940" fillId="2941" borderId="2940" applyFont="1" applyFill="1" applyBorder="1"/>
    <xf fontId="2941" fillId="2942" borderId="2941" applyFont="1" applyFill="1" applyBorder="1"/>
    <xf fontId="2942" fillId="2943" borderId="2942" applyFont="1" applyFill="1" applyBorder="1"/>
    <xf fontId="2943" fillId="2944" borderId="2943" applyFont="1" applyFill="1" applyBorder="1" numFmtId="164"/>
    <xf fontId="2944" fillId="2945" borderId="2944" applyFont="1" applyFill="1" applyBorder="1" numFmtId="164"/>
    <xf fontId="2945" fillId="2946" borderId="2945" applyFont="1" applyFill="1" applyBorder="1"/>
    <xf fontId="2946" fillId="2947" borderId="2946" applyFont="1" applyFill="1" applyBorder="1"/>
    <xf fontId="2947" fillId="2948" borderId="2947" applyFont="1" applyFill="1" applyBorder="1"/>
    <xf fontId="2948" fillId="2949" borderId="2948" applyFont="1" applyFill="1" applyBorder="1"/>
    <xf fontId="2949" fillId="2950" borderId="2949" applyFont="1" applyFill="1" applyBorder="1"/>
    <xf fontId="2950" fillId="2951" borderId="2950" applyFont="1" applyFill="1" applyBorder="1"/>
    <xf fontId="2951" fillId="2952" borderId="2951" applyFont="1" applyFill="1" applyBorder="1"/>
    <xf fontId="2952" fillId="2953" borderId="2952" applyFont="1" applyFill="1" applyBorder="1" numFmtId="164"/>
    <xf fontId="2953" fillId="2954" borderId="2953" applyFont="1" applyFill="1" applyBorder="1" numFmtId="164"/>
    <xf fontId="2954" fillId="2955" borderId="2954" applyFont="1" applyFill="1" applyBorder="1"/>
    <xf fontId="2955" fillId="2956" borderId="2955" applyFont="1" applyFill="1" applyBorder="1"/>
    <xf fontId="2956" fillId="2957" borderId="2956" applyFont="1" applyFill="1" applyBorder="1"/>
    <xf fontId="2957" fillId="2958" borderId="2957" applyFont="1" applyFill="1" applyBorder="1"/>
    <xf fontId="2958" fillId="2959" borderId="2958" applyFont="1" applyFill="1" applyBorder="1"/>
    <xf fontId="2959" fillId="2960" borderId="2959" applyFont="1" applyFill="1" applyBorder="1"/>
    <xf fontId="2960" fillId="2961" borderId="2960" applyFont="1" applyFill="1" applyBorder="1"/>
    <xf fontId="2961" fillId="2962" borderId="2961" applyFont="1" applyFill="1" applyBorder="1" numFmtId="164"/>
    <xf fontId="2962" fillId="2963" borderId="2962" applyFont="1" applyFill="1" applyBorder="1" numFmtId="164"/>
    <xf fontId="2963" fillId="2964" borderId="2963" applyFont="1" applyFill="1" applyBorder="1"/>
    <xf fontId="2964" fillId="2965" borderId="2964" applyFont="1" applyFill="1" applyBorder="1"/>
    <xf fontId="2965" fillId="2966" borderId="2965" applyFont="1" applyFill="1" applyBorder="1"/>
    <xf fontId="2966" fillId="2967" borderId="2966" applyFont="1" applyFill="1" applyBorder="1"/>
    <xf fontId="2967" fillId="2968" borderId="2967" applyFont="1" applyFill="1" applyBorder="1"/>
    <xf fontId="2968" fillId="2969" borderId="2968" applyFont="1" applyFill="1" applyBorder="1"/>
    <xf fontId="2969" fillId="2970" borderId="2969" applyFont="1" applyFill="1" applyBorder="1"/>
    <xf fontId="2970" fillId="2971" borderId="2970" applyFont="1" applyFill="1" applyBorder="1" numFmtId="164"/>
    <xf fontId="2971" fillId="2972" borderId="2971" applyFont="1" applyFill="1" applyBorder="1"/>
    <xf fontId="2972" fillId="2973" borderId="2972" applyFont="1" applyFill="1" applyBorder="1"/>
    <xf fontId="2973" fillId="2974" borderId="2973" applyFont="1" applyFill="1" applyBorder="1"/>
    <xf fontId="2974" fillId="2975" borderId="2974" applyFont="1" applyFill="1" applyBorder="1"/>
    <xf fontId="2975" fillId="2976" borderId="2975" applyFont="1" applyFill="1" applyBorder="1"/>
    <xf fontId="2976" fillId="2977" borderId="2976" applyFont="1" applyFill="1" applyBorder="1"/>
    <xf fontId="2977" fillId="2978" borderId="2977" applyFont="1" applyFill="1" applyBorder="1"/>
    <xf fontId="2978" fillId="2979" borderId="2978" applyFont="1" applyFill="1" applyBorder="1"/>
    <xf fontId="2979" fillId="2980" borderId="2979" applyFont="1" applyFill="1" applyBorder="1" numFmtId="164"/>
    <xf fontId="2980" fillId="2981" borderId="2980" applyFont="1" applyFill="1" applyBorder="1" numFmtId="164"/>
    <xf fontId="2981" fillId="2982" borderId="2981" applyFont="1" applyFill="1" applyBorder="1"/>
    <xf fontId="2982" fillId="2983" borderId="2982" applyFont="1" applyFill="1" applyBorder="1"/>
    <xf fontId="2983" fillId="2984" borderId="2983" applyFont="1" applyFill="1" applyBorder="1"/>
    <xf fontId="2984" fillId="2985" borderId="2984" applyFont="1" applyFill="1" applyBorder="1"/>
    <xf fontId="2985" fillId="2986" borderId="2985" applyFont="1" applyFill="1" applyBorder="1"/>
    <xf fontId="2986" fillId="2987" borderId="2986" applyFont="1" applyFill="1" applyBorder="1"/>
    <xf fontId="2987" fillId="2988" borderId="2987" applyFont="1" applyFill="1" applyBorder="1"/>
    <xf fontId="2988" fillId="2989" borderId="2988" applyFont="1" applyFill="1" applyBorder="1" numFmtId="164"/>
    <xf fontId="2989" fillId="2990" borderId="2989" applyFont="1" applyFill="1" applyBorder="1"/>
    <xf fontId="2990" fillId="2991" borderId="2990" applyFont="1" applyFill="1" applyBorder="1"/>
    <xf fontId="2991" fillId="2992" borderId="2991" applyFont="1" applyFill="1" applyBorder="1"/>
    <xf fontId="2992" fillId="2993" borderId="2992" applyFont="1" applyFill="1" applyBorder="1"/>
    <xf fontId="2993" fillId="2994" borderId="2993" applyFont="1" applyFill="1" applyBorder="1"/>
    <xf fontId="2994" fillId="2995" borderId="2994" applyFont="1" applyFill="1" applyBorder="1"/>
    <xf fontId="2995" fillId="2996" borderId="2995" applyFont="1" applyFill="1" applyBorder="1"/>
    <xf fontId="2996" fillId="2997" borderId="2996" applyFont="1" applyFill="1" applyBorder="1"/>
    <xf fontId="2997" fillId="2998" borderId="2997" applyFont="1" applyFill="1" applyBorder="1" numFmtId="164"/>
    <xf fontId="2998" fillId="2999" borderId="2998" applyFont="1" applyFill="1" applyBorder="1"/>
    <xf fontId="2999" fillId="3000" borderId="2999" applyFont="1" applyFill="1" applyBorder="1"/>
    <xf fontId="3000" fillId="3001" borderId="3000" applyFont="1" applyFill="1" applyBorder="1"/>
    <xf fontId="3001" fillId="3002" borderId="3001" applyFont="1" applyFill="1" applyBorder="1"/>
    <xf fontId="3002" fillId="3003" borderId="3002" applyFont="1" applyFill="1" applyBorder="1"/>
    <xf fontId="3003" fillId="3004" borderId="3003" applyFont="1" applyFill="1" applyBorder="1"/>
    <xf fontId="3004" fillId="3005" borderId="3004" applyFont="1" applyFill="1" applyBorder="1"/>
    <xf fontId="3005" fillId="3006" borderId="3005" applyFont="1" applyFill="1" applyBorder="1"/>
    <xf fontId="3006" fillId="3007" borderId="3006" applyFont="1" applyFill="1" applyBorder="1" numFmtId="164"/>
    <xf fontId="3007" fillId="3008" borderId="3007" applyFont="1" applyFill="1" applyBorder="1"/>
    <xf fontId="3008" fillId="3009" borderId="3008" applyFont="1" applyFill="1" applyBorder="1"/>
    <xf fontId="3009" fillId="3010" borderId="3009" applyFont="1" applyFill="1" applyBorder="1"/>
    <xf fontId="3010" fillId="3011" borderId="3010" applyFont="1" applyFill="1" applyBorder="1"/>
    <xf fontId="3011" fillId="3012" borderId="3011" applyFont="1" applyFill="1" applyBorder="1"/>
    <xf fontId="3012" fillId="3013" borderId="3012" applyFont="1" applyFill="1" applyBorder="1"/>
    <xf fontId="3013" fillId="3014" borderId="3013" applyFont="1" applyFill="1" applyBorder="1"/>
    <xf fontId="3014" fillId="3015" borderId="3014" applyFont="1" applyFill="1" applyBorder="1"/>
    <xf fontId="3015" fillId="3016" borderId="3015" applyFont="1" applyFill="1" applyBorder="1" numFmtId="164"/>
    <xf fontId="3016" fillId="3017" borderId="3016" applyFont="1" applyFill="1" applyBorder="1"/>
    <xf fontId="3017" fillId="3018" borderId="3017" applyFont="1" applyFill="1" applyBorder="1"/>
    <xf fontId="3018" fillId="3019" borderId="3018" applyFont="1" applyFill="1" applyBorder="1"/>
    <xf fontId="3019" fillId="3020" borderId="3019" applyFont="1" applyFill="1" applyBorder="1"/>
    <xf fontId="3020" fillId="3021" borderId="3020" applyFont="1" applyFill="1" applyBorder="1"/>
    <xf fontId="3021" fillId="3022" borderId="3021" applyFont="1" applyFill="1" applyBorder="1"/>
    <xf fontId="3022" fillId="3023" borderId="3022" applyFont="1" applyFill="1" applyBorder="1"/>
    <xf fontId="3023" fillId="3024" borderId="3023" applyFont="1" applyFill="1" applyBorder="1"/>
    <xf fontId="3024" fillId="3025" borderId="3024" applyFont="1" applyFill="1" applyBorder="1" numFmtId="164"/>
    <xf fontId="3025" fillId="3026" borderId="3025" applyFont="1" applyFill="1" applyBorder="1" numFmtId="164"/>
    <xf fontId="3026" fillId="3027" borderId="3026" applyFont="1" applyFill="1" applyBorder="1"/>
    <xf fontId="3027" fillId="3028" borderId="3027" applyFont="1" applyFill="1" applyBorder="1"/>
    <xf fontId="3028" fillId="3029" borderId="3028" applyFont="1" applyFill="1" applyBorder="1"/>
    <xf fontId="3029" fillId="3030" borderId="3029" applyFont="1" applyFill="1" applyBorder="1"/>
    <xf fontId="3030" fillId="3031" borderId="3030" applyFont="1" applyFill="1" applyBorder="1"/>
    <xf fontId="3031" fillId="3032" borderId="3031" applyFont="1" applyFill="1" applyBorder="1"/>
    <xf fontId="3032" fillId="3033" borderId="3032" applyFont="1" applyFill="1" applyBorder="1"/>
    <xf fontId="3033" fillId="3034" borderId="3033" applyFont="1" applyFill="1" applyBorder="1" numFmtId="164"/>
    <xf fontId="3034" fillId="3035" borderId="3034" applyFont="1" applyFill="1" applyBorder="1"/>
    <xf fontId="3035" fillId="3036" borderId="3035" applyFont="1" applyFill="1" applyBorder="1"/>
    <xf fontId="3036" fillId="3037" borderId="3036" applyFont="1" applyFill="1" applyBorder="1"/>
    <xf fontId="3037" fillId="3038" borderId="3037" applyFont="1" applyFill="1" applyBorder="1"/>
    <xf fontId="3038" fillId="3039" borderId="3038" applyFont="1" applyFill="1" applyBorder="1"/>
    <xf fontId="3039" fillId="3040" borderId="3039" applyFont="1" applyFill="1" applyBorder="1"/>
    <xf fontId="3040" fillId="3041" borderId="3040" applyFont="1" applyFill="1" applyBorder="1"/>
    <xf fontId="3041" fillId="3042" borderId="3041" applyFont="1" applyFill="1" applyBorder="1"/>
    <xf fontId="3042" fillId="3043" borderId="3042" applyFont="1" applyFill="1" applyBorder="1" numFmtId="164"/>
    <xf fontId="3043" fillId="3044" borderId="3043" applyFont="1" applyFill="1" applyBorder="1"/>
    <xf fontId="3044" fillId="3045" borderId="3044" applyFont="1" applyFill="1" applyBorder="1"/>
    <xf fontId="3045" fillId="3046" borderId="3045" applyFont="1" applyFill="1" applyBorder="1"/>
    <xf fontId="3046" fillId="3047" borderId="3046" applyFont="1" applyFill="1" applyBorder="1"/>
    <xf fontId="3047" fillId="3048" borderId="3047" applyFont="1" applyFill="1" applyBorder="1"/>
    <xf fontId="3048" fillId="3049" borderId="3048" applyFont="1" applyFill="1" applyBorder="1"/>
    <xf fontId="3049" fillId="3050" borderId="3049" applyFont="1" applyFill="1" applyBorder="1"/>
    <xf fontId="3050" fillId="3051" borderId="3050" applyFont="1" applyFill="1" applyBorder="1"/>
    <xf fontId="3051" fillId="3052" borderId="3051" applyFont="1" applyFill="1" applyBorder="1" numFmtId="164"/>
    <xf fontId="3052" fillId="3053" borderId="3052" applyFont="1" applyFill="1" applyBorder="1"/>
    <xf fontId="3053" fillId="3054" borderId="3053" applyFont="1" applyFill="1" applyBorder="1"/>
    <xf fontId="3054" fillId="3055" borderId="3054" applyFont="1" applyFill="1" applyBorder="1"/>
    <xf fontId="3055" fillId="3056" borderId="3055" applyFont="1" applyFill="1" applyBorder="1"/>
    <xf fontId="3056" fillId="3057" borderId="3056" applyFont="1" applyFill="1" applyBorder="1"/>
    <xf fontId="3057" fillId="3058" borderId="3057" applyFont="1" applyFill="1" applyBorder="1"/>
    <xf fontId="3058" fillId="3059" borderId="3058" applyFont="1" applyFill="1" applyBorder="1"/>
    <xf fontId="3059" fillId="3060" borderId="3059" applyFont="1" applyFill="1" applyBorder="1"/>
    <xf fontId="3060" fillId="3061" borderId="3060" applyFont="1" applyFill="1" applyBorder="1" numFmtId="164"/>
    <xf fontId="3061" fillId="3062" borderId="3061" applyFont="1" applyFill="1" applyBorder="1"/>
    <xf fontId="3062" fillId="3063" borderId="3062" applyFont="1" applyFill="1" applyBorder="1"/>
    <xf fontId="3063" fillId="3064" borderId="3063" applyFont="1" applyFill="1" applyBorder="1"/>
    <xf fontId="3064" fillId="3065" borderId="3064" applyFont="1" applyFill="1" applyBorder="1"/>
    <xf fontId="3065" fillId="3066" borderId="3065" applyFont="1" applyFill="1" applyBorder="1"/>
    <xf fontId="3066" fillId="3067" borderId="3066" applyFont="1" applyFill="1" applyBorder="1"/>
    <xf fontId="3067" fillId="3068" borderId="3067" applyFont="1" applyFill="1" applyBorder="1"/>
    <xf fontId="3068" fillId="3069" borderId="3068" applyFont="1" applyFill="1" applyBorder="1"/>
    <xf fontId="3069" fillId="3070" borderId="3069" applyFont="1" applyFill="1" applyBorder="1" numFmtId="164"/>
    <xf fontId="3070" fillId="3071" borderId="3070" applyFont="1" applyFill="1" applyBorder="1"/>
    <xf fontId="3071" fillId="3072" borderId="3071" applyFont="1" applyFill="1" applyBorder="1"/>
    <xf fontId="3072" fillId="3073" borderId="3072" applyFont="1" applyFill="1" applyBorder="1"/>
    <xf fontId="3073" fillId="3074" borderId="3073" applyFont="1" applyFill="1" applyBorder="1"/>
    <xf fontId="3074" fillId="3075" borderId="3074" applyFont="1" applyFill="1" applyBorder="1"/>
    <xf fontId="3075" fillId="3076" borderId="3075" applyFont="1" applyFill="1" applyBorder="1"/>
    <xf fontId="3076" fillId="3077" borderId="3076" applyFont="1" applyFill="1" applyBorder="1"/>
    <xf fontId="3077" fillId="3078" borderId="3077" applyFont="1" applyFill="1" applyBorder="1"/>
    <xf fontId="3078" fillId="3079" borderId="3078" applyFont="1" applyFill="1" applyBorder="1" numFmtId="164"/>
    <xf fontId="3079" fillId="3080" borderId="3079" applyFont="1" applyFill="1" applyBorder="1"/>
    <xf fontId="3080" fillId="3081" borderId="3080" applyFont="1" applyFill="1" applyBorder="1"/>
    <xf fontId="3081" fillId="3082" borderId="3081" applyFont="1" applyFill="1" applyBorder="1"/>
    <xf fontId="3082" fillId="3083" borderId="3082" applyFont="1" applyFill="1" applyBorder="1"/>
    <xf fontId="3083" fillId="3084" borderId="3083" applyFont="1" applyFill="1" applyBorder="1"/>
    <xf fontId="3084" fillId="3085" borderId="3084" applyFont="1" applyFill="1" applyBorder="1"/>
    <xf fontId="3085" fillId="3086" borderId="3085" applyFont="1" applyFill="1" applyBorder="1"/>
    <xf fontId="3086" fillId="3087" borderId="3086" applyFont="1" applyFill="1" applyBorder="1"/>
    <xf fontId="3087" fillId="3088" borderId="3087" applyFont="1" applyFill="1" applyBorder="1" numFmtId="164"/>
    <xf fontId="3088" fillId="3089" borderId="3088" applyFont="1" applyFill="1" applyBorder="1"/>
    <xf fontId="3089" fillId="3090" borderId="3089" applyFont="1" applyFill="1" applyBorder="1"/>
    <xf fontId="3090" fillId="3091" borderId="3090" applyFont="1" applyFill="1" applyBorder="1"/>
    <xf fontId="3091" fillId="3092" borderId="3091" applyFont="1" applyFill="1" applyBorder="1"/>
    <xf fontId="3092" fillId="3093" borderId="3092" applyFont="1" applyFill="1" applyBorder="1"/>
    <xf fontId="3093" fillId="3094" borderId="3093" applyFont="1" applyFill="1" applyBorder="1"/>
    <xf fontId="3094" fillId="3095" borderId="3094" applyFont="1" applyFill="1" applyBorder="1"/>
    <xf fontId="3095" fillId="3096" borderId="3095" applyFont="1" applyFill="1" applyBorder="1"/>
    <xf fontId="3096" fillId="3097" borderId="3096" applyFont="1" applyFill="1" applyBorder="1" numFmtId="164"/>
    <xf fontId="3097" fillId="3098" borderId="3097" applyFont="1" applyFill="1" applyBorder="1"/>
    <xf fontId="3098" fillId="3099" borderId="3098" applyFont="1" applyFill="1" applyBorder="1"/>
    <xf fontId="3099" fillId="3100" borderId="3099" applyFont="1" applyFill="1" applyBorder="1"/>
    <xf fontId="3100" fillId="3101" borderId="3100" applyFont="1" applyFill="1" applyBorder="1"/>
    <xf fontId="3101" fillId="3102" borderId="3101" applyFont="1" applyFill="1" applyBorder="1"/>
    <xf fontId="3102" fillId="3103" borderId="3102" applyFont="1" applyFill="1" applyBorder="1"/>
    <xf fontId="3103" fillId="3104" borderId="3103" applyFont="1" applyFill="1" applyBorder="1"/>
    <xf fontId="3104" fillId="3105" borderId="3104" applyFont="1" applyFill="1" applyBorder="1"/>
    <xf fontId="3105" fillId="3106" borderId="3105" applyFont="1" applyFill="1" applyBorder="1" numFmtId="164"/>
    <xf fontId="3106" fillId="3107" borderId="3106" applyFont="1" applyFill="1" applyBorder="1" numFmtId="164"/>
    <xf fontId="3107" fillId="3108" borderId="3107" applyFont="1" applyFill="1" applyBorder="1"/>
    <xf fontId="3108" fillId="3109" borderId="3108" applyFont="1" applyFill="1" applyBorder="1"/>
    <xf fontId="3109" fillId="3110" borderId="3109" applyFont="1" applyFill="1" applyBorder="1"/>
    <xf fontId="3110" fillId="3111" borderId="3110" applyFont="1" applyFill="1" applyBorder="1"/>
    <xf fontId="3111" fillId="3112" borderId="3111" applyFont="1" applyFill="1" applyBorder="1"/>
    <xf fontId="3112" fillId="3113" borderId="3112" applyFont="1" applyFill="1" applyBorder="1"/>
    <xf fontId="3113" fillId="3114" borderId="3113" applyFont="1" applyFill="1" applyBorder="1"/>
    <xf fontId="3114" fillId="3115" borderId="3114" applyFont="1" applyFill="1" applyBorder="1" numFmtId="164"/>
    <xf fontId="3115" fillId="3116" borderId="3115" applyFont="1" applyFill="1" applyBorder="1"/>
    <xf fontId="3116" fillId="3117" borderId="3116" applyFont="1" applyFill="1" applyBorder="1"/>
    <xf fontId="3117" fillId="3118" borderId="3117" applyFont="1" applyFill="1" applyBorder="1"/>
    <xf fontId="3118" fillId="3119" borderId="3118" applyFont="1" applyFill="1" applyBorder="1"/>
    <xf fontId="3119" fillId="3120" borderId="3119" applyFont="1" applyFill="1" applyBorder="1"/>
    <xf fontId="3120" fillId="3121" borderId="3120" applyFont="1" applyFill="1" applyBorder="1"/>
    <xf fontId="3121" fillId="3122" borderId="3121" applyFont="1" applyFill="1" applyBorder="1"/>
    <xf fontId="3122" fillId="3123" borderId="3122" applyFont="1" applyFill="1" applyBorder="1"/>
    <xf fontId="3123" fillId="3124" borderId="3123" applyFont="1" applyFill="1" applyBorder="1" numFmtId="164"/>
    <xf fontId="3124" fillId="3125" borderId="3124" applyFont="1" applyFill="1" applyBorder="1" numFmtId="164"/>
    <xf fontId="3125" fillId="3126" borderId="3125" applyFont="1" applyFill="1" applyBorder="1"/>
    <xf fontId="3126" fillId="3127" borderId="3126" applyFont="1" applyFill="1" applyBorder="1"/>
    <xf fontId="3127" fillId="3128" borderId="3127" applyFont="1" applyFill="1" applyBorder="1"/>
    <xf fontId="3128" fillId="3129" borderId="3128" applyFont="1" applyFill="1" applyBorder="1"/>
    <xf fontId="3129" fillId="3130" borderId="3129" applyFont="1" applyFill="1" applyBorder="1"/>
    <xf fontId="3130" fillId="3131" borderId="3130" applyFont="1" applyFill="1" applyBorder="1"/>
    <xf fontId="3131" fillId="3132" borderId="3131" applyFont="1" applyFill="1" applyBorder="1"/>
    <xf fontId="3132" fillId="3133" borderId="3132" applyFont="1" applyFill="1" applyBorder="1" numFmtId="164"/>
    <xf fontId="3133" fillId="3134" borderId="3133" applyFont="1" applyFill="1" applyBorder="1"/>
    <xf fontId="3134" fillId="3135" borderId="3134" applyFont="1" applyFill="1" applyBorder="1"/>
    <xf fontId="3135" fillId="3136" borderId="3135" applyFont="1" applyFill="1" applyBorder="1"/>
    <xf fontId="3136" fillId="3137" borderId="3136" applyFont="1" applyFill="1" applyBorder="1"/>
    <xf fontId="3137" fillId="3138" borderId="3137" applyFont="1" applyFill="1" applyBorder="1"/>
    <xf fontId="3138" fillId="3139" borderId="3138" applyFont="1" applyFill="1" applyBorder="1"/>
    <xf fontId="3139" fillId="3140" borderId="3139" applyFont="1" applyFill="1" applyBorder="1"/>
    <xf fontId="3140" fillId="3141" borderId="3140" applyFont="1" applyFill="1" applyBorder="1"/>
    <xf fontId="3141" fillId="3142" borderId="3141" applyFont="1" applyFill="1" applyBorder="1" numFmtId="164"/>
    <xf fontId="3142" fillId="3143" borderId="3142" applyFont="1" applyFill="1" applyBorder="1"/>
    <xf fontId="3143" fillId="3144" borderId="3143" applyFont="1" applyFill="1" applyBorder="1"/>
    <xf fontId="3144" fillId="3145" borderId="3144" applyFont="1" applyFill="1" applyBorder="1"/>
    <xf fontId="3145" fillId="3146" borderId="3145" applyFont="1" applyFill="1" applyBorder="1"/>
    <xf fontId="3146" fillId="3147" borderId="3146" applyFont="1" applyFill="1" applyBorder="1"/>
    <xf fontId="3147" fillId="3148" borderId="3147" applyFont="1" applyFill="1" applyBorder="1"/>
    <xf fontId="3148" fillId="3149" borderId="3148" applyFont="1" applyFill="1" applyBorder="1"/>
    <xf fontId="3149" fillId="3150" borderId="3149" applyFont="1" applyFill="1" applyBorder="1"/>
    <xf fontId="3150" fillId="3151" borderId="3150" applyFont="1" applyFill="1" applyBorder="1" numFmtId="164"/>
    <xf fontId="3151" fillId="3152" borderId="3151" applyFont="1" applyFill="1" applyBorder="1"/>
    <xf fontId="3152" fillId="3153" borderId="3152" applyFont="1" applyFill="1" applyBorder="1"/>
    <xf fontId="3153" fillId="3154" borderId="3153" applyFont="1" applyFill="1" applyBorder="1"/>
    <xf fontId="3154" fillId="3155" borderId="3154" applyFont="1" applyFill="1" applyBorder="1"/>
    <xf fontId="3155" fillId="3156" borderId="3155" applyFont="1" applyFill="1" applyBorder="1"/>
    <xf fontId="3156" fillId="3157" borderId="3156" applyFont="1" applyFill="1" applyBorder="1"/>
    <xf fontId="3157" fillId="3158" borderId="3157" applyFont="1" applyFill="1" applyBorder="1"/>
    <xf fontId="3158" fillId="3159" borderId="3158" applyFont="1" applyFill="1" applyBorder="1"/>
    <xf fontId="3159" fillId="3160" borderId="3159" applyFont="1" applyFill="1" applyBorder="1" numFmtId="164"/>
    <xf fontId="3160" fillId="3161" borderId="3160" applyFont="1" applyFill="1" applyBorder="1" numFmtId="164"/>
    <xf fontId="3161" fillId="3162" borderId="3161" applyFont="1" applyFill="1" applyBorder="1"/>
    <xf fontId="3162" fillId="3163" borderId="3162" applyFont="1" applyFill="1" applyBorder="1"/>
    <xf fontId="3163" fillId="3164" borderId="3163" applyFont="1" applyFill="1" applyBorder="1"/>
    <xf fontId="3164" fillId="3165" borderId="3164" applyFont="1" applyFill="1" applyBorder="1"/>
    <xf fontId="3165" fillId="3166" borderId="3165" applyFont="1" applyFill="1" applyBorder="1"/>
    <xf fontId="3166" fillId="3167" borderId="3166" applyFont="1" applyFill="1" applyBorder="1"/>
    <xf fontId="3167" fillId="3168" borderId="3167" applyFont="1" applyFill="1" applyBorder="1"/>
    <xf fontId="3168" fillId="3169" borderId="3168" applyFont="1" applyFill="1" applyBorder="1" numFmtId="164"/>
    <xf fontId="3169" fillId="3170" borderId="3169" applyFont="1" applyFill="1" applyBorder="1"/>
    <xf fontId="3170" fillId="3171" borderId="3170" applyFont="1" applyFill="1" applyBorder="1"/>
    <xf fontId="3171" fillId="3172" borderId="3171" applyFont="1" applyFill="1" applyBorder="1"/>
    <xf fontId="3172" fillId="3173" borderId="3172" applyFont="1" applyFill="1" applyBorder="1"/>
    <xf fontId="3173" fillId="3174" borderId="3173" applyFont="1" applyFill="1" applyBorder="1"/>
    <xf fontId="3174" fillId="3175" borderId="3174" applyFont="1" applyFill="1" applyBorder="1"/>
    <xf fontId="3175" fillId="3176" borderId="3175" applyFont="1" applyFill="1" applyBorder="1"/>
    <xf fontId="3176" fillId="3177" borderId="3176" applyFont="1" applyFill="1" applyBorder="1"/>
    <xf fontId="3177" fillId="3178" borderId="3177" applyFont="1" applyFill="1" applyBorder="1" numFmtId="164"/>
    <xf fontId="3178" fillId="3179" borderId="3178" applyFont="1" applyFill="1" applyBorder="1" numFmtId="164"/>
    <xf fontId="3179" fillId="3180" borderId="3179" applyFont="1" applyFill="1" applyBorder="1"/>
    <xf fontId="3180" fillId="3181" borderId="3180" applyFont="1" applyFill="1" applyBorder="1"/>
    <xf fontId="3181" fillId="3182" borderId="3181" applyFont="1" applyFill="1" applyBorder="1"/>
    <xf fontId="3182" fillId="3183" borderId="3182" applyFont="1" applyFill="1" applyBorder="1"/>
    <xf fontId="3183" fillId="3184" borderId="3183" applyFont="1" applyFill="1" applyBorder="1"/>
    <xf fontId="3184" fillId="3185" borderId="3184" applyFont="1" applyFill="1" applyBorder="1"/>
    <xf fontId="3185" fillId="3186" borderId="3185" applyFont="1" applyFill="1" applyBorder="1"/>
    <xf fontId="3186" fillId="3187" borderId="3186" applyFont="1" applyFill="1" applyBorder="1" numFmtId="164"/>
    <xf fontId="3187" fillId="3188" borderId="3187" applyFont="1" applyFill="1" applyBorder="1"/>
    <xf fontId="3188" fillId="3189" borderId="3188" applyFont="1" applyFill="1" applyBorder="1"/>
    <xf fontId="3189" fillId="3190" borderId="3189" applyFont="1" applyFill="1" applyBorder="1"/>
    <xf fontId="3190" fillId="3191" borderId="3190" applyFont="1" applyFill="1" applyBorder="1"/>
    <xf fontId="3191" fillId="3192" borderId="3191" applyFont="1" applyFill="1" applyBorder="1"/>
    <xf fontId="3192" fillId="3193" borderId="3192" applyFont="1" applyFill="1" applyBorder="1"/>
    <xf fontId="3193" fillId="3194" borderId="3193" applyFont="1" applyFill="1" applyBorder="1"/>
    <xf fontId="3194" fillId="3195" borderId="3194" applyFont="1" applyFill="1" applyBorder="1"/>
    <xf fontId="3195" fillId="3196" borderId="3195" applyFont="1" applyFill="1" applyBorder="1" numFmtId="164"/>
    <xf fontId="3196" fillId="3197" borderId="3196" applyFont="1" applyFill="1" applyBorder="1"/>
    <xf fontId="3197" fillId="3198" borderId="3197" applyFont="1" applyFill="1" applyBorder="1"/>
    <xf fontId="3198" fillId="3199" borderId="3198" applyFont="1" applyFill="1" applyBorder="1"/>
    <xf fontId="3199" fillId="3200" borderId="3199" applyFont="1" applyFill="1" applyBorder="1"/>
    <xf fontId="3200" fillId="3201" borderId="3200" applyFont="1" applyFill="1" applyBorder="1"/>
    <xf fontId="3201" fillId="3202" borderId="3201" applyFont="1" applyFill="1" applyBorder="1"/>
    <xf fontId="3202" fillId="3203" borderId="3202" applyFont="1" applyFill="1" applyBorder="1"/>
    <xf fontId="3203" fillId="3204" borderId="3203" applyFont="1" applyFill="1" applyBorder="1"/>
    <xf fontId="3204" fillId="3205" borderId="3204" applyFont="1" applyFill="1" applyBorder="1" numFmtId="164"/>
    <xf fontId="3205" fillId="3206" borderId="3205" applyFont="1" applyFill="1" applyBorder="1"/>
    <xf fontId="3206" fillId="3207" borderId="3206" applyFont="1" applyFill="1" applyBorder="1"/>
    <xf fontId="3207" fillId="3208" borderId="3207" applyFont="1" applyFill="1" applyBorder="1"/>
    <xf fontId="3208" fillId="3209" borderId="3208" applyFont="1" applyFill="1" applyBorder="1"/>
    <xf fontId="3209" fillId="3210" borderId="3209" applyFont="1" applyFill="1" applyBorder="1"/>
    <xf fontId="3210" fillId="3211" borderId="3210" applyFont="1" applyFill="1" applyBorder="1"/>
    <xf fontId="3211" fillId="3212" borderId="3211" applyFont="1" applyFill="1" applyBorder="1"/>
    <xf fontId="3212" fillId="3213" borderId="3212" applyFont="1" applyFill="1" applyBorder="1"/>
    <xf fontId="3213" fillId="3214" borderId="3213" applyFont="1" applyFill="1" applyBorder="1" numFmtId="164"/>
    <xf fontId="3214" fillId="3215" borderId="3214" applyFont="1" applyFill="1" applyBorder="1"/>
    <xf fontId="3215" fillId="3216" borderId="3215" applyFont="1" applyFill="1" applyBorder="1"/>
    <xf fontId="3216" fillId="3217" borderId="3216" applyFont="1" applyFill="1" applyBorder="1"/>
    <xf fontId="3217" fillId="3218" borderId="3217" applyFont="1" applyFill="1" applyBorder="1"/>
    <xf fontId="3218" fillId="3219" borderId="3218" applyFont="1" applyFill="1" applyBorder="1"/>
    <xf fontId="3219" fillId="3220" borderId="3219" applyFont="1" applyFill="1" applyBorder="1"/>
    <xf fontId="3220" fillId="3221" borderId="3220" applyFont="1" applyFill="1" applyBorder="1"/>
    <xf fontId="3221" fillId="3222" borderId="3221" applyFont="1" applyFill="1" applyBorder="1"/>
    <xf fontId="3222" fillId="3223" borderId="3222" applyFont="1" applyFill="1" applyBorder="1" numFmtId="164"/>
    <xf fontId="3223" fillId="3224" borderId="3223" applyFont="1" applyFill="1" applyBorder="1"/>
    <xf fontId="3224" fillId="3225" borderId="3224" applyFont="1" applyFill="1" applyBorder="1"/>
    <xf fontId="3225" fillId="3226" borderId="3225" applyFont="1" applyFill="1" applyBorder="1"/>
    <xf fontId="3226" fillId="3227" borderId="3226" applyFont="1" applyFill="1" applyBorder="1"/>
    <xf fontId="3227" fillId="3228" borderId="3227" applyFont="1" applyFill="1" applyBorder="1"/>
    <xf fontId="3228" fillId="3229" borderId="3228" applyFont="1" applyFill="1" applyBorder="1"/>
    <xf fontId="3229" fillId="3230" borderId="3229" applyFont="1" applyFill="1" applyBorder="1"/>
    <xf fontId="3230" fillId="3231" borderId="3230" applyFont="1" applyFill="1" applyBorder="1"/>
    <xf fontId="3231" fillId="3232" borderId="3231" applyFont="1" applyFill="1" applyBorder="1" numFmtId="164"/>
    <xf fontId="3232" fillId="3233" borderId="3232" applyFont="1" applyFill="1" applyBorder="1"/>
    <xf fontId="3233" fillId="3234" borderId="3233" applyFont="1" applyFill="1" applyBorder="1"/>
    <xf fontId="3234" fillId="3235" borderId="3234" applyFont="1" applyFill="1" applyBorder="1"/>
    <xf fontId="3235" fillId="3236" borderId="3235" applyFont="1" applyFill="1" applyBorder="1"/>
    <xf fontId="3236" fillId="3237" borderId="3236" applyFont="1" applyFill="1" applyBorder="1"/>
    <xf fontId="3237" fillId="3238" borderId="3237" applyFont="1" applyFill="1" applyBorder="1"/>
    <xf fontId="3238" fillId="3239" borderId="3238" applyFont="1" applyFill="1" applyBorder="1"/>
    <xf fontId="3239" fillId="3240" borderId="3239" applyFont="1" applyFill="1" applyBorder="1"/>
    <xf fontId="3240" fillId="3241" borderId="3240" applyFont="1" applyFill="1" applyBorder="1" numFmtId="164"/>
    <xf fontId="3241" fillId="3242" borderId="3241" applyFont="1" applyFill="1" applyBorder="1"/>
    <xf fontId="3242" fillId="3243" borderId="3242" applyFont="1" applyFill="1" applyBorder="1"/>
    <xf fontId="3243" fillId="3244" borderId="3243" applyFont="1" applyFill="1" applyBorder="1"/>
    <xf fontId="3244" fillId="3245" borderId="3244" applyFont="1" applyFill="1" applyBorder="1"/>
    <xf fontId="3245" fillId="3246" borderId="3245" applyFont="1" applyFill="1" applyBorder="1"/>
    <xf fontId="3246" fillId="3247" borderId="3246" applyFont="1" applyFill="1" applyBorder="1"/>
    <xf fontId="3247" fillId="3248" borderId="3247" applyFont="1" applyFill="1" applyBorder="1"/>
    <xf fontId="3248" fillId="3249" borderId="3248" applyFont="1" applyFill="1" applyBorder="1"/>
    <xf fontId="3249" fillId="3250" borderId="3249" applyFont="1" applyFill="1" applyBorder="1" numFmtId="164"/>
    <xf fontId="3250" fillId="3251" borderId="3250" applyFont="1" applyFill="1" applyBorder="1"/>
    <xf fontId="3251" fillId="3252" borderId="3251" applyFont="1" applyFill="1" applyBorder="1"/>
    <xf fontId="3252" fillId="3253" borderId="3252" applyFont="1" applyFill="1" applyBorder="1"/>
    <xf fontId="3253" fillId="3254" borderId="3253" applyFont="1" applyFill="1" applyBorder="1"/>
    <xf fontId="3254" fillId="3255" borderId="3254" applyFont="1" applyFill="1" applyBorder="1"/>
    <xf fontId="3255" fillId="3256" borderId="3255" applyFont="1" applyFill="1" applyBorder="1"/>
    <xf fontId="3256" fillId="3257" borderId="3256" applyFont="1" applyFill="1" applyBorder="1"/>
    <xf fontId="3257" fillId="3258" borderId="3257" applyFont="1" applyFill="1" applyBorder="1"/>
    <xf fontId="3258" fillId="3259" borderId="3258" applyFont="1" applyFill="1" applyBorder="1" numFmtId="164"/>
    <xf fontId="3259" fillId="3260" borderId="3259" applyFont="1" applyFill="1" applyBorder="1"/>
    <xf fontId="3260" fillId="3261" borderId="3260" applyFont="1" applyFill="1" applyBorder="1"/>
    <xf fontId="3261" fillId="3262" borderId="3261" applyFont="1" applyFill="1" applyBorder="1"/>
    <xf fontId="3262" fillId="3263" borderId="3262" applyFont="1" applyFill="1" applyBorder="1"/>
    <xf fontId="3263" fillId="3264" borderId="3263" applyFont="1" applyFill="1" applyBorder="1"/>
    <xf fontId="3264" fillId="3265" borderId="3264" applyFont="1" applyFill="1" applyBorder="1"/>
    <xf fontId="3265" fillId="3266" borderId="3265" applyFont="1" applyFill="1" applyBorder="1"/>
    <xf fontId="3266" fillId="3267" borderId="3266" applyFont="1" applyFill="1" applyBorder="1"/>
    <xf fontId="3267" fillId="3268" borderId="3267" applyFont="1" applyFill="1" applyBorder="1" numFmtId="164"/>
    <xf fontId="3268" fillId="3269" borderId="3268" applyFont="1" applyFill="1" applyBorder="1"/>
    <xf fontId="3269" fillId="3270" borderId="3269" applyFont="1" applyFill="1" applyBorder="1"/>
    <xf fontId="3270" fillId="3271" borderId="3270" applyFont="1" applyFill="1" applyBorder="1"/>
    <xf fontId="3271" fillId="3272" borderId="3271" applyFont="1" applyFill="1" applyBorder="1"/>
    <xf fontId="3272" fillId="3273" borderId="3272" applyFont="1" applyFill="1" applyBorder="1"/>
    <xf fontId="3273" fillId="3274" borderId="3273" applyFont="1" applyFill="1" applyBorder="1"/>
    <xf fontId="3274" fillId="3275" borderId="3274" applyFont="1" applyFill="1" applyBorder="1"/>
    <xf fontId="3275" fillId="3276" borderId="3275" applyFont="1" applyFill="1" applyBorder="1"/>
    <xf fontId="3276" fillId="3277" borderId="3276" applyFont="1" applyFill="1" applyBorder="1" numFmtId="164"/>
    <xf fontId="3277" fillId="3278" borderId="3277" applyFont="1" applyFill="1" applyBorder="1"/>
    <xf fontId="3278" fillId="3279" borderId="3278" applyFont="1" applyFill="1" applyBorder="1"/>
    <xf fontId="3279" fillId="3280" borderId="3279" applyFont="1" applyFill="1" applyBorder="1"/>
    <xf fontId="3280" fillId="3281" borderId="3280" applyFont="1" applyFill="1" applyBorder="1"/>
    <xf fontId="3281" fillId="3282" borderId="3281" applyFont="1" applyFill="1" applyBorder="1"/>
    <xf fontId="3282" fillId="3283" borderId="3282" applyFont="1" applyFill="1" applyBorder="1"/>
    <xf fontId="3283" fillId="3284" borderId="3283" applyFont="1" applyFill="1" applyBorder="1"/>
    <xf fontId="3284" fillId="3285" borderId="3284" applyFont="1" applyFill="1" applyBorder="1"/>
    <xf fontId="3285" fillId="3286" borderId="3285" applyFont="1" applyFill="1" applyBorder="1"/>
    <xf fontId="3286" fillId="3287" borderId="3286" applyFont="1" applyFill="1" applyBorder="1"/>
    <xf fontId="3287" fillId="3288" borderId="3287" applyFont="1" applyFill="1" applyBorder="1"/>
    <xf fontId="3288" fillId="3289" borderId="3288" applyFont="1" applyFill="1" applyBorder="1"/>
    <xf fontId="3289" fillId="3290" borderId="3289" applyFont="1" applyFill="1" applyBorder="1"/>
    <xf fontId="3290" fillId="3291" borderId="3290" applyFont="1" applyFill="1" applyBorder="1"/>
    <xf fontId="3291" fillId="3292" borderId="3291" applyFont="1" applyFill="1" applyBorder="1"/>
    <xf fontId="3292" fillId="3293" borderId="3292" applyFont="1" applyFill="1" applyBorder="1" numFmtId="164"/>
    <xf fontId="3293" fillId="3294" borderId="3293" applyFont="1" applyFill="1" applyBorder="1"/>
    <xf fontId="3294" fillId="3295" borderId="3294" applyFont="1" applyFill="1" applyBorder="1"/>
    <xf fontId="3295" fillId="3296" borderId="3295" applyFont="1" applyFill="1" applyBorder="1"/>
    <xf fontId="3296" fillId="3297" borderId="3296" applyFont="1" applyFill="1" applyBorder="1"/>
    <xf fontId="3297" fillId="3298" borderId="3297" applyFont="1" applyFill="1" applyBorder="1"/>
    <xf fontId="3298" fillId="3299" borderId="3298" applyFont="1" applyFill="1" applyBorder="1"/>
    <xf fontId="3299" fillId="3300" borderId="3299" applyFont="1" applyFill="1" applyBorder="1" numFmtId="164"/>
    <xf fontId="3300" fillId="3301" borderId="3300" applyFont="1" applyFill="1" applyBorder="1"/>
    <xf fontId="3301" fillId="3302" borderId="3301" applyFont="1" applyFill="1" applyBorder="1"/>
    <xf fontId="3302" fillId="3303" borderId="3302" applyFont="1" applyFill="1" applyBorder="1"/>
    <xf fontId="3303" fillId="3304" borderId="3303" applyFont="1" applyFill="1" applyBorder="1"/>
    <xf fontId="3304" fillId="3305" borderId="3304" applyFont="1" applyFill="1" applyBorder="1"/>
    <xf fontId="3305" fillId="3306" borderId="3305" applyFont="1" applyFill="1" applyBorder="1"/>
    <xf fontId="3306" fillId="3307" borderId="3306" applyFont="1" applyFill="1" applyBorder="1" numFmtId="164"/>
    <xf fontId="3307" fillId="3308" borderId="3307" applyFont="1" applyFill="1" applyBorder="1"/>
    <xf fontId="3308" fillId="3309" borderId="3308" applyFont="1" applyFill="1" applyBorder="1"/>
    <xf fontId="3309" fillId="3310" borderId="3309" applyFont="1" applyFill="1" applyBorder="1"/>
    <xf fontId="3310" fillId="3311" borderId="3310" applyFont="1" applyFill="1" applyBorder="1"/>
    <xf fontId="3311" fillId="3312" borderId="3311" applyFont="1" applyFill="1" applyBorder="1"/>
    <xf fontId="3312" fillId="3313" borderId="3312" applyFont="1" applyFill="1" applyBorder="1"/>
    <xf fontId="3313" fillId="3314" borderId="3313" applyFont="1" applyFill="1" applyBorder="1" numFmtId="164"/>
    <xf fontId="3314" fillId="3315" borderId="3314" applyFont="1" applyFill="1" applyBorder="1"/>
    <xf fontId="3315" fillId="3316" borderId="3315" applyFont="1" applyFill="1" applyBorder="1"/>
    <xf fontId="3316" fillId="3317" borderId="3316" applyFont="1" applyFill="1" applyBorder="1"/>
    <xf fontId="3317" fillId="3318" borderId="3317" applyFont="1" applyFill="1" applyBorder="1"/>
    <xf fontId="3318" fillId="3319" borderId="3318" applyFont="1" applyFill="1" applyBorder="1"/>
    <xf fontId="3319" fillId="3320" borderId="3319" applyFont="1" applyFill="1" applyBorder="1"/>
    <xf fontId="3320" fillId="3321" borderId="3320" applyFont="1" applyFill="1" applyBorder="1" numFmtId="164"/>
    <xf fontId="3321" fillId="3322" borderId="3321" applyFont="1" applyFill="1" applyBorder="1"/>
    <xf fontId="3322" fillId="3323" borderId="3322" applyFont="1" applyFill="1" applyBorder="1"/>
    <xf fontId="3323" fillId="3324" borderId="3323" applyFont="1" applyFill="1" applyBorder="1"/>
    <xf fontId="3324" fillId="3325" borderId="3324" applyFont="1" applyFill="1" applyBorder="1"/>
    <xf fontId="3325" fillId="3326" borderId="3325" applyFont="1" applyFill="1" applyBorder="1"/>
    <xf fontId="3326" fillId="3327" borderId="3326" applyFont="1" applyFill="1" applyBorder="1"/>
    <xf fontId="3327" fillId="3328" borderId="3327" applyFont="1" applyFill="1" applyBorder="1" numFmtId="164"/>
    <xf fontId="3328" fillId="3329" borderId="3328" applyFont="1" applyFill="1" applyBorder="1"/>
    <xf fontId="3329" fillId="3330" borderId="3329" applyFont="1" applyFill="1" applyBorder="1"/>
    <xf fontId="3330" fillId="3331" borderId="3330" applyFont="1" applyFill="1" applyBorder="1"/>
    <xf fontId="3331" fillId="3332" borderId="3331" applyFont="1" applyFill="1" applyBorder="1"/>
    <xf fontId="3332" fillId="3333" borderId="3332" applyFont="1" applyFill="1" applyBorder="1"/>
    <xf fontId="3333" fillId="3334" borderId="3333" applyFont="1" applyFill="1" applyBorder="1"/>
    <xf fontId="3334" fillId="3335" borderId="3334" applyFont="1" applyFill="1" applyBorder="1" numFmtId="164"/>
    <xf fontId="3335" fillId="3336" borderId="3335" applyFont="1" applyFill="1" applyBorder="1"/>
    <xf fontId="3336" fillId="3337" borderId="3336" applyFont="1" applyFill="1" applyBorder="1"/>
    <xf fontId="3337" fillId="3338" borderId="3337" applyFont="1" applyFill="1" applyBorder="1"/>
    <xf fontId="3338" fillId="3339" borderId="3338" applyFont="1" applyFill="1" applyBorder="1"/>
    <xf fontId="3339" fillId="3340" borderId="3339" applyFont="1" applyFill="1" applyBorder="1"/>
    <xf fontId="3340" fillId="3341" borderId="3340" applyFont="1" applyFill="1" applyBorder="1"/>
    <xf fontId="3341" fillId="3342" borderId="3341" applyFont="1" applyFill="1" applyBorder="1" numFmtId="164"/>
    <xf fontId="3342" fillId="3343" borderId="3342" applyFont="1" applyFill="1" applyBorder="1"/>
    <xf fontId="3343" fillId="3344" borderId="3343" applyFont="1" applyFill="1" applyBorder="1"/>
    <xf fontId="3344" fillId="3345" borderId="3344" applyFont="1" applyFill="1" applyBorder="1"/>
    <xf fontId="3345" fillId="3346" borderId="3345" applyFont="1" applyFill="1" applyBorder="1"/>
    <xf fontId="3346" fillId="3347" borderId="3346" applyFont="1" applyFill="1" applyBorder="1"/>
    <xf fontId="3347" fillId="3348" borderId="3347" applyFont="1" applyFill="1" applyBorder="1"/>
    <xf fontId="3348" fillId="3349" borderId="3348" applyFont="1" applyFill="1" applyBorder="1" numFmtId="164"/>
    <xf fontId="3349" fillId="3350" borderId="3349" applyFont="1" applyFill="1" applyBorder="1"/>
    <xf fontId="3350" fillId="3351" borderId="3350" applyFont="1" applyFill="1" applyBorder="1"/>
    <xf fontId="3351" fillId="3352" borderId="3351" applyFont="1" applyFill="1" applyBorder="1"/>
    <xf fontId="3352" fillId="3353" borderId="3352" applyFont="1" applyFill="1" applyBorder="1"/>
    <xf fontId="3353" fillId="3354" borderId="3353" applyFont="1" applyFill="1" applyBorder="1"/>
    <xf fontId="3354" fillId="3355" borderId="3354" applyFont="1" applyFill="1" applyBorder="1"/>
    <xf fontId="3355" fillId="3356" borderId="3355" applyFont="1" applyFill="1" applyBorder="1" numFmtId="164"/>
    <xf fontId="3356" fillId="3357" borderId="3356" applyFont="1" applyFill="1" applyBorder="1"/>
    <xf fontId="3357" fillId="3358" borderId="3357" applyFont="1" applyFill="1" applyBorder="1"/>
    <xf fontId="3358" fillId="3359" borderId="3358" applyFont="1" applyFill="1" applyBorder="1"/>
    <xf fontId="3359" fillId="3360" borderId="3359" applyFont="1" applyFill="1" applyBorder="1"/>
    <xf fontId="3360" fillId="3361" borderId="3360" applyFont="1" applyFill="1" applyBorder="1"/>
    <xf fontId="3361" fillId="3362" borderId="3361" applyFont="1" applyFill="1" applyBorder="1"/>
    <xf fontId="3362" fillId="3363" borderId="3362" applyFont="1" applyFill="1" applyBorder="1" numFmtId="164"/>
    <xf fontId="3363" fillId="3364" borderId="3363" applyFont="1" applyFill="1" applyBorder="1"/>
    <xf fontId="3364" fillId="3365" borderId="3364" applyFont="1" applyFill="1" applyBorder="1"/>
    <xf fontId="3365" fillId="3366" borderId="3365" applyFont="1" applyFill="1" applyBorder="1"/>
    <xf fontId="3366" fillId="3367" borderId="3366" applyFont="1" applyFill="1" applyBorder="1"/>
    <xf fontId="3367" fillId="3368" borderId="3367" applyFont="1" applyFill="1" applyBorder="1"/>
    <xf fontId="3368" fillId="3369" borderId="3368" applyFont="1" applyFill="1" applyBorder="1"/>
    <xf fontId="3369" fillId="3370" borderId="3369" applyFont="1" applyFill="1" applyBorder="1" numFmtId="164"/>
    <xf fontId="3370" fillId="3371" borderId="3370" applyFont="1" applyFill="1" applyBorder="1"/>
    <xf fontId="3371" fillId="3372" borderId="3371" applyFont="1" applyFill="1" applyBorder="1"/>
    <xf fontId="3372" fillId="3373" borderId="3372" applyFont="1" applyFill="1" applyBorder="1"/>
    <xf fontId="3373" fillId="3374" borderId="3373" applyFont="1" applyFill="1" applyBorder="1"/>
    <xf fontId="3374" fillId="3375" borderId="3374" applyFont="1" applyFill="1" applyBorder="1"/>
    <xf fontId="3375" fillId="3376" borderId="3375" applyFont="1" applyFill="1" applyBorder="1"/>
    <xf fontId="3376" fillId="3377" borderId="3376" applyFont="1" applyFill="1" applyBorder="1" numFmtId="164"/>
    <xf fontId="3377" fillId="3378" borderId="3377" applyFont="1" applyFill="1" applyBorder="1"/>
    <xf fontId="3378" fillId="3379" borderId="3378" applyFont="1" applyFill="1" applyBorder="1"/>
    <xf fontId="3379" fillId="3380" borderId="3379" applyFont="1" applyFill="1" applyBorder="1"/>
    <xf fontId="3380" fillId="3381" borderId="3380" applyFont="1" applyFill="1" applyBorder="1"/>
    <xf fontId="3381" fillId="3382" borderId="3381" applyFont="1" applyFill="1" applyBorder="1"/>
    <xf fontId="3382" fillId="3383" borderId="3382" applyFont="1" applyFill="1" applyBorder="1"/>
    <xf fontId="3383" fillId="3384" borderId="3383" applyFont="1" applyFill="1" applyBorder="1" numFmtId="164"/>
    <xf fontId="3384" fillId="3385" borderId="3384" applyFont="1" applyFill="1" applyBorder="1"/>
    <xf fontId="3385" fillId="3386" borderId="3385" applyFont="1" applyFill="1" applyBorder="1"/>
    <xf fontId="3386" fillId="3387" borderId="3386" applyFont="1" applyFill="1" applyBorder="1"/>
    <xf fontId="3387" fillId="3388" borderId="3387" applyFont="1" applyFill="1" applyBorder="1"/>
    <xf fontId="3388" fillId="3389" borderId="3388" applyFont="1" applyFill="1" applyBorder="1"/>
    <xf fontId="3389" fillId="3390" borderId="3389" applyFont="1" applyFill="1" applyBorder="1"/>
    <xf fontId="3390" fillId="3391" borderId="3390" applyFont="1" applyFill="1" applyBorder="1" numFmtId="164"/>
    <xf fontId="3391" fillId="3392" borderId="3391" applyFont="1" applyFill="1" applyBorder="1"/>
    <xf fontId="3392" fillId="3393" borderId="3392" applyFont="1" applyFill="1" applyBorder="1"/>
    <xf fontId="3393" fillId="3394" borderId="3393" applyFont="1" applyFill="1" applyBorder="1"/>
    <xf fontId="3394" fillId="3395" borderId="3394" applyFont="1" applyFill="1" applyBorder="1"/>
    <xf fontId="3395" fillId="3396" borderId="3395" applyFont="1" applyFill="1" applyBorder="1"/>
    <xf fontId="3396" fillId="3397" borderId="3396" applyFont="1" applyFill="1" applyBorder="1"/>
    <xf fontId="3397" fillId="3398" borderId="3397" applyFont="1" applyFill="1" applyBorder="1" numFmtId="164"/>
    <xf fontId="3398" fillId="3399" borderId="3398" applyFont="1" applyFill="1" applyBorder="1"/>
    <xf fontId="3399" fillId="3400" borderId="3399" applyFont="1" applyFill="1" applyBorder="1"/>
    <xf fontId="3400" fillId="3401" borderId="3400" applyFont="1" applyFill="1" applyBorder="1"/>
    <xf fontId="3401" fillId="3402" borderId="3401" applyFont="1" applyFill="1" applyBorder="1"/>
    <xf fontId="3402" fillId="3403" borderId="3402" applyFont="1" applyFill="1" applyBorder="1"/>
    <xf fontId="3403" fillId="3404" borderId="3403" applyFont="1" applyFill="1" applyBorder="1"/>
    <xf fontId="3404" fillId="3405" borderId="3404" applyFont="1" applyFill="1" applyBorder="1" numFmtId="164"/>
    <xf fontId="3405" fillId="3406" borderId="3405" applyFont="1" applyFill="1" applyBorder="1"/>
    <xf fontId="3406" fillId="3407" borderId="3406" applyFont="1" applyFill="1" applyBorder="1"/>
    <xf fontId="3407" fillId="3408" borderId="3407" applyFont="1" applyFill="1" applyBorder="1"/>
    <xf fontId="3408" fillId="3409" borderId="3408" applyFont="1" applyFill="1" applyBorder="1"/>
    <xf fontId="3409" fillId="3410" borderId="3409" applyFont="1" applyFill="1" applyBorder="1"/>
    <xf fontId="3410" fillId="3411" borderId="3410" applyFont="1" applyFill="1" applyBorder="1"/>
    <xf fontId="3411" fillId="3412" borderId="3411" applyFont="1" applyFill="1" applyBorder="1" numFmtId="164"/>
    <xf fontId="3412" fillId="3413" borderId="3412" applyFont="1" applyFill="1" applyBorder="1"/>
    <xf fontId="3413" fillId="3414" borderId="3413" applyFont="1" applyFill="1" applyBorder="1"/>
    <xf fontId="3414" fillId="3415" borderId="3414" applyFont="1" applyFill="1" applyBorder="1"/>
    <xf fontId="3415" fillId="3416" borderId="3415" applyFont="1" applyFill="1" applyBorder="1"/>
    <xf fontId="3416" fillId="3417" borderId="3416" applyFont="1" applyFill="1" applyBorder="1"/>
    <xf fontId="3417" fillId="3418" borderId="3417" applyFont="1" applyFill="1" applyBorder="1"/>
    <xf fontId="3418" fillId="3419" borderId="3418" applyFont="1" applyFill="1" applyBorder="1" numFmtId="164"/>
    <xf fontId="3419" fillId="3420" borderId="3419" applyFont="1" applyFill="1" applyBorder="1"/>
    <xf fontId="3420" fillId="3421" borderId="3420" applyFont="1" applyFill="1" applyBorder="1"/>
    <xf fontId="3421" fillId="3422" borderId="3421" applyFont="1" applyFill="1" applyBorder="1"/>
    <xf fontId="3422" fillId="3423" borderId="3422" applyFont="1" applyFill="1" applyBorder="1"/>
    <xf fontId="3423" fillId="3424" borderId="3423" applyFont="1" applyFill="1" applyBorder="1"/>
    <xf fontId="3424" fillId="3425" borderId="3424" applyFont="1" applyFill="1" applyBorder="1"/>
    <xf fontId="3425" fillId="3426" borderId="3425" applyFont="1" applyFill="1" applyBorder="1" numFmtId="164"/>
    <xf fontId="3426" fillId="3427" borderId="3426" applyFont="1" applyFill="1" applyBorder="1"/>
    <xf fontId="3427" fillId="3428" borderId="3427" applyFont="1" applyFill="1" applyBorder="1"/>
    <xf fontId="3428" fillId="3429" borderId="3428" applyFont="1" applyFill="1" applyBorder="1"/>
    <xf fontId="3429" fillId="3430" borderId="3429" applyFont="1" applyFill="1" applyBorder="1"/>
    <xf fontId="3430" fillId="3431" borderId="3430" applyFont="1" applyFill="1" applyBorder="1"/>
    <xf fontId="3431" fillId="3432" borderId="3431" applyFont="1" applyFill="1" applyBorder="1"/>
    <xf fontId="3432" fillId="3433" borderId="3432" applyFont="1" applyFill="1" applyBorder="1" numFmtId="164"/>
    <xf fontId="3433" fillId="3434" borderId="3433" applyFont="1" applyFill="1" applyBorder="1"/>
    <xf fontId="3434" fillId="3435" borderId="3434" applyFont="1" applyFill="1" applyBorder="1"/>
    <xf fontId="3435" fillId="3436" borderId="3435" applyFont="1" applyFill="1" applyBorder="1"/>
    <xf fontId="3436" fillId="3437" borderId="3436" applyFont="1" applyFill="1" applyBorder="1"/>
    <xf fontId="3437" fillId="3438" borderId="3437" applyFont="1" applyFill="1" applyBorder="1"/>
    <xf fontId="3438" fillId="3439" borderId="3438" applyFont="1" applyFill="1" applyBorder="1"/>
    <xf fontId="3439" fillId="3440" borderId="3439" applyFont="1" applyFill="1" applyBorder="1" numFmtId="164"/>
    <xf fontId="3440" fillId="3441" borderId="3440" applyFont="1" applyFill="1" applyBorder="1"/>
    <xf fontId="3441" fillId="3442" borderId="3441" applyFont="1" applyFill="1" applyBorder="1"/>
    <xf fontId="3442" fillId="3443" borderId="3442" applyFont="1" applyFill="1" applyBorder="1"/>
    <xf fontId="3443" fillId="3444" borderId="3443" applyFont="1" applyFill="1" applyBorder="1"/>
    <xf fontId="3444" fillId="3445" borderId="3444" applyFont="1" applyFill="1" applyBorder="1"/>
    <xf fontId="3445" fillId="3446" borderId="3445" applyFont="1" applyFill="1" applyBorder="1"/>
    <xf fontId="3446" fillId="3447" borderId="3446" applyFont="1" applyFill="1" applyBorder="1" numFmtId="164"/>
    <xf fontId="3447" fillId="3448" borderId="3447" applyFont="1" applyFill="1" applyBorder="1"/>
    <xf fontId="3448" fillId="3449" borderId="3448" applyFont="1" applyFill="1" applyBorder="1"/>
    <xf fontId="3449" fillId="3450" borderId="3449" applyFont="1" applyFill="1" applyBorder="1"/>
    <xf fontId="3450" fillId="3451" borderId="3450" applyFont="1" applyFill="1" applyBorder="1"/>
    <xf fontId="3451" fillId="3452" borderId="3451" applyFont="1" applyFill="1" applyBorder="1"/>
    <xf fontId="3452" fillId="3453" borderId="3452" applyFont="1" applyFill="1" applyBorder="1"/>
    <xf fontId="3453" fillId="3454" borderId="3453" applyFont="1" applyFill="1" applyBorder="1" numFmtId="164"/>
    <xf fontId="3454" fillId="3455" borderId="3454" applyFont="1" applyFill="1" applyBorder="1"/>
    <xf fontId="3455" fillId="3456" borderId="3455" applyFont="1" applyFill="1" applyBorder="1"/>
    <xf fontId="3456" fillId="3457" borderId="3456" applyFont="1" applyFill="1" applyBorder="1"/>
    <xf fontId="3457" fillId="3458" borderId="3457" applyFont="1" applyFill="1" applyBorder="1"/>
    <xf fontId="3458" fillId="3459" borderId="3458" applyFont="1" applyFill="1" applyBorder="1"/>
    <xf fontId="3459" fillId="3460" borderId="3459" applyFont="1" applyFill="1" applyBorder="1"/>
    <xf fontId="3460" fillId="3461" borderId="3460" applyFont="1" applyFill="1" applyBorder="1" numFmtId="164"/>
    <xf fontId="3461" fillId="3462" borderId="3461" applyFont="1" applyFill="1" applyBorder="1"/>
    <xf fontId="3462" fillId="3463" borderId="3462" applyFont="1" applyFill="1" applyBorder="1"/>
    <xf fontId="3463" fillId="3464" borderId="3463" applyFont="1" applyFill="1" applyBorder="1"/>
    <xf fontId="3464" fillId="3465" borderId="3464" applyFont="1" applyFill="1" applyBorder="1"/>
    <xf fontId="3465" fillId="3466" borderId="3465" applyFont="1" applyFill="1" applyBorder="1"/>
    <xf fontId="3466" fillId="3467" borderId="3466" applyFont="1" applyFill="1" applyBorder="1"/>
    <xf fontId="3467" fillId="3468" borderId="3467" applyFont="1" applyFill="1" applyBorder="1" numFmtId="164"/>
    <xf fontId="3468" fillId="3469" borderId="3468" applyFont="1" applyFill="1" applyBorder="1"/>
    <xf fontId="3469" fillId="3470" borderId="3469" applyFont="1" applyFill="1" applyBorder="1"/>
    <xf fontId="3470" fillId="3471" borderId="3470" applyFont="1" applyFill="1" applyBorder="1"/>
    <xf fontId="3471" fillId="3472" borderId="3471" applyFont="1" applyFill="1" applyBorder="1"/>
    <xf fontId="3472" fillId="3473" borderId="3472" applyFont="1" applyFill="1" applyBorder="1"/>
    <xf fontId="3473" fillId="3474" borderId="3473" applyFont="1" applyFill="1" applyBorder="1"/>
    <xf fontId="3474" fillId="3475" borderId="3474" applyFont="1" applyFill="1" applyBorder="1" numFmtId="164"/>
    <xf fontId="3475" fillId="3476" borderId="3475" applyFont="1" applyFill="1" applyBorder="1"/>
    <xf fontId="3476" fillId="3477" borderId="3476" applyFont="1" applyFill="1" applyBorder="1"/>
    <xf fontId="3477" fillId="3478" borderId="3477" applyFont="1" applyFill="1" applyBorder="1"/>
    <xf fontId="3478" fillId="3479" borderId="3478" applyFont="1" applyFill="1" applyBorder="1"/>
    <xf fontId="3479" fillId="3480" borderId="3479" applyFont="1" applyFill="1" applyBorder="1"/>
    <xf fontId="3480" fillId="3481" borderId="3480" applyFont="1" applyFill="1" applyBorder="1"/>
    <xf fontId="3481" fillId="3482" borderId="3481" applyFont="1" applyFill="1" applyBorder="1" numFmtId="164"/>
    <xf fontId="3482" fillId="3483" borderId="3482" applyFont="1" applyFill="1" applyBorder="1"/>
    <xf fontId="3483" fillId="3484" borderId="3483" applyFont="1" applyFill="1" applyBorder="1"/>
    <xf fontId="3484" fillId="3485" borderId="3484" applyFont="1" applyFill="1" applyBorder="1"/>
    <xf fontId="3485" fillId="3486" borderId="3485" applyFont="1" applyFill="1" applyBorder="1"/>
    <xf fontId="3486" fillId="3487" borderId="3486" applyFont="1" applyFill="1" applyBorder="1"/>
    <xf fontId="3487" fillId="3488" borderId="3487" applyFont="1" applyFill="1" applyBorder="1"/>
    <xf fontId="3488" fillId="3489" borderId="3488" applyFont="1" applyFill="1" applyBorder="1" numFmtId="164"/>
    <xf fontId="3489" fillId="3490" borderId="3489" applyFont="1" applyFill="1" applyBorder="1"/>
    <xf fontId="3490" fillId="3491" borderId="3490" applyFont="1" applyFill="1" applyBorder="1"/>
    <xf fontId="3491" fillId="3492" borderId="3491" applyFont="1" applyFill="1" applyBorder="1"/>
    <xf fontId="3492" fillId="3493" borderId="3492" applyFont="1" applyFill="1" applyBorder="1"/>
    <xf fontId="3493" fillId="3494" borderId="3493" applyFont="1" applyFill="1" applyBorder="1"/>
    <xf fontId="3494" fillId="3495" borderId="3494" applyFont="1" applyFill="1" applyBorder="1"/>
    <xf fontId="3495" fillId="3496" borderId="3495" applyFont="1" applyFill="1" applyBorder="1" numFmtId="164"/>
    <xf fontId="3496" fillId="3497" borderId="3496" applyFont="1" applyFill="1" applyBorder="1"/>
    <xf fontId="3497" fillId="3498" borderId="3497" applyFont="1" applyFill="1" applyBorder="1"/>
    <xf fontId="3498" fillId="3499" borderId="3498" applyFont="1" applyFill="1" applyBorder="1"/>
    <xf fontId="3499" fillId="3500" borderId="3499" applyFont="1" applyFill="1" applyBorder="1"/>
    <xf fontId="3500" fillId="3501" borderId="3500" applyFont="1" applyFill="1" applyBorder="1"/>
    <xf fontId="3501" fillId="3502" borderId="3501" applyFont="1" applyFill="1" applyBorder="1"/>
    <xf fontId="3502" fillId="3503" borderId="3502" applyFont="1" applyFill="1" applyBorder="1" numFmtId="164"/>
    <xf fontId="3503" fillId="3504" borderId="3503" applyFont="1" applyFill="1" applyBorder="1"/>
    <xf fontId="3504" fillId="3505" borderId="3504" applyFont="1" applyFill="1" applyBorder="1"/>
    <xf fontId="3505" fillId="3506" borderId="3505" applyFont="1" applyFill="1" applyBorder="1"/>
    <xf fontId="3506" fillId="3507" borderId="3506" applyFont="1" applyFill="1" applyBorder="1"/>
    <xf fontId="3507" fillId="3508" borderId="3507" applyFont="1" applyFill="1" applyBorder="1"/>
    <xf fontId="3508" fillId="3509" borderId="3508" applyFont="1" applyFill="1" applyBorder="1"/>
    <xf fontId="3509" fillId="3510" borderId="3509" applyFont="1" applyFill="1" applyBorder="1" numFmtId="164"/>
    <xf fontId="3510" fillId="3511" borderId="3510" applyFont="1" applyFill="1" applyBorder="1"/>
    <xf fontId="3511" fillId="3512" borderId="3511" applyFont="1" applyFill="1" applyBorder="1"/>
    <xf fontId="3512" fillId="3513" borderId="3512" applyFont="1" applyFill="1" applyBorder="1"/>
    <xf fontId="3513" fillId="3514" borderId="3513" applyFont="1" applyFill="1" applyBorder="1"/>
    <xf fontId="3514" fillId="3515" borderId="3514" applyFont="1" applyFill="1" applyBorder="1"/>
    <xf fontId="3515" fillId="3516" borderId="3515" applyFont="1" applyFill="1" applyBorder="1"/>
    <xf fontId="3516" fillId="3517" borderId="3516" applyFont="1" applyFill="1" applyBorder="1" numFmtId="164"/>
    <xf fontId="3517" fillId="3518" borderId="3517" applyFont="1" applyFill="1" applyBorder="1"/>
    <xf fontId="3518" fillId="3519" borderId="3518" applyFont="1" applyFill="1" applyBorder="1"/>
    <xf fontId="3519" fillId="3520" borderId="3519" applyFont="1" applyFill="1" applyBorder="1"/>
    <xf fontId="3520" fillId="3521" borderId="3520" applyFont="1" applyFill="1" applyBorder="1"/>
    <xf fontId="3521" fillId="3522" borderId="3521" applyFont="1" applyFill="1" applyBorder="1"/>
    <xf fontId="3522" fillId="3523" borderId="3522" applyFont="1" applyFill="1" applyBorder="1"/>
    <xf fontId="3523" fillId="3524" borderId="3523" applyFont="1" applyFill="1" applyBorder="1" numFmtId="164"/>
    <xf fontId="3524" fillId="3525" borderId="3524" applyFont="1" applyFill="1" applyBorder="1"/>
    <xf fontId="3525" fillId="3526" borderId="3525" applyFont="1" applyFill="1" applyBorder="1"/>
    <xf fontId="3526" fillId="3527" borderId="3526" applyFont="1" applyFill="1" applyBorder="1"/>
    <xf fontId="3527" fillId="3528" borderId="3527" applyFont="1" applyFill="1" applyBorder="1"/>
    <xf fontId="3528" fillId="3529" borderId="3528" applyFont="1" applyFill="1" applyBorder="1"/>
    <xf fontId="3529" fillId="3530" borderId="3529" applyFont="1" applyFill="1" applyBorder="1"/>
    <xf fontId="3530" fillId="3531" borderId="3530" applyFont="1" applyFill="1" applyBorder="1" numFmtId="164"/>
    <xf fontId="3531" fillId="3532" borderId="3531" applyFont="1" applyFill="1" applyBorder="1"/>
    <xf fontId="3532" fillId="3533" borderId="3532" applyFont="1" applyFill="1" applyBorder="1"/>
    <xf fontId="3533" fillId="3534" borderId="3533" applyFont="1" applyFill="1" applyBorder="1"/>
    <xf fontId="3534" fillId="3535" borderId="3534" applyFont="1" applyFill="1" applyBorder="1"/>
    <xf fontId="3535" fillId="3536" borderId="3535" applyFont="1" applyFill="1" applyBorder="1"/>
    <xf fontId="3536" fillId="3537" borderId="3536" applyFont="1" applyFill="1" applyBorder="1"/>
    <xf fontId="3537" fillId="3538" borderId="3537" applyFont="1" applyFill="1" applyBorder="1" numFmtId="164"/>
    <xf fontId="3538" fillId="3539" borderId="3538" applyFont="1" applyFill="1" applyBorder="1"/>
    <xf fontId="3539" fillId="3540" borderId="3539" applyFont="1" applyFill="1" applyBorder="1"/>
    <xf fontId="3540" fillId="3541" borderId="3540" applyFont="1" applyFill="1" applyBorder="1"/>
    <xf fontId="3541" fillId="3542" borderId="3541" applyFont="1" applyFill="1" applyBorder="1"/>
    <xf fontId="3542" fillId="3543" borderId="3542" applyFont="1" applyFill="1" applyBorder="1"/>
    <xf fontId="3543" fillId="3544" borderId="3543" applyFont="1" applyFill="1" applyBorder="1"/>
    <xf fontId="3544" fillId="3545" borderId="3544" applyFont="1" applyFill="1" applyBorder="1" numFmtId="164"/>
    <xf fontId="3545" fillId="3546" borderId="3545" applyFont="1" applyFill="1" applyBorder="1"/>
    <xf fontId="3546" fillId="3547" borderId="3546" applyFont="1" applyFill="1" applyBorder="1"/>
    <xf fontId="3547" fillId="3548" borderId="3547" applyFont="1" applyFill="1" applyBorder="1"/>
    <xf fontId="3548" fillId="3549" borderId="3548" applyFont="1" applyFill="1" applyBorder="1"/>
    <xf fontId="3549" fillId="3550" borderId="3549" applyFont="1" applyFill="1" applyBorder="1"/>
    <xf fontId="3550" fillId="3551" borderId="3550" applyFont="1" applyFill="1" applyBorder="1"/>
    <xf fontId="3551" fillId="3552" borderId="3551" applyFont="1" applyFill="1" applyBorder="1" numFmtId="164"/>
    <xf fontId="3552" fillId="3553" borderId="3552" applyFont="1" applyFill="1" applyBorder="1"/>
    <xf fontId="3553" fillId="3554" borderId="3553" applyFont="1" applyFill="1" applyBorder="1"/>
    <xf fontId="3554" fillId="3555" borderId="3554" applyFont="1" applyFill="1" applyBorder="1"/>
    <xf fontId="3555" fillId="3556" borderId="3555" applyFont="1" applyFill="1" applyBorder="1"/>
    <xf fontId="3556" fillId="3557" borderId="3556" applyFont="1" applyFill="1" applyBorder="1"/>
    <xf fontId="3557" fillId="3558" borderId="3557" applyFont="1" applyFill="1" applyBorder="1"/>
    <xf fontId="3558" fillId="3559" borderId="3558" applyFont="1" applyFill="1" applyBorder="1" numFmtId="164"/>
    <xf fontId="3559" fillId="3560" borderId="3559" applyFont="1" applyFill="1" applyBorder="1"/>
    <xf fontId="3560" fillId="3561" borderId="3560" applyFont="1" applyFill="1" applyBorder="1"/>
    <xf fontId="3561" fillId="3562" borderId="3561" applyFont="1" applyFill="1" applyBorder="1"/>
    <xf fontId="3562" fillId="3563" borderId="3562" applyFont="1" applyFill="1" applyBorder="1"/>
    <xf fontId="3563" fillId="3564" borderId="3563" applyFont="1" applyFill="1" applyBorder="1"/>
    <xf fontId="3564" fillId="3565" borderId="3564" applyFont="1" applyFill="1" applyBorder="1"/>
    <xf fontId="3565" fillId="3566" borderId="3565" applyFont="1" applyFill="1" applyBorder="1" numFmtId="164"/>
    <xf fontId="3566" fillId="3567" borderId="3566" applyFont="1" applyFill="1" applyBorder="1"/>
    <xf fontId="3567" fillId="3568" borderId="3567" applyFont="1" applyFill="1" applyBorder="1"/>
    <xf fontId="3568" fillId="3569" borderId="3568" applyFont="1" applyFill="1" applyBorder="1"/>
    <xf fontId="3569" fillId="3570" borderId="3569" applyFont="1" applyFill="1" applyBorder="1"/>
    <xf fontId="3570" fillId="3571" borderId="3570" applyFont="1" applyFill="1" applyBorder="1"/>
    <xf fontId="3571" fillId="3572" borderId="3571" applyFont="1" applyFill="1" applyBorder="1"/>
    <xf fontId="3572" fillId="3573" borderId="3572" applyFont="1" applyFill="1" applyBorder="1" numFmtId="164"/>
    <xf fontId="3573" fillId="3574" borderId="3573" applyFont="1" applyFill="1" applyBorder="1"/>
    <xf fontId="3574" fillId="3575" borderId="3574" applyFont="1" applyFill="1" applyBorder="1"/>
    <xf fontId="3575" fillId="3576" borderId="3575" applyFont="1" applyFill="1" applyBorder="1"/>
    <xf fontId="3576" fillId="3577" borderId="3576" applyFont="1" applyFill="1" applyBorder="1"/>
    <xf fontId="3577" fillId="3578" borderId="3577" applyFont="1" applyFill="1" applyBorder="1"/>
    <xf fontId="3578" fillId="3579" borderId="3578" applyFont="1" applyFill="1" applyBorder="1"/>
    <xf fontId="3579" fillId="3580" borderId="3579" applyFont="1" applyFill="1" applyBorder="1" numFmtId="164"/>
    <xf fontId="3580" fillId="3581" borderId="3580" applyFont="1" applyFill="1" applyBorder="1"/>
    <xf fontId="3581" fillId="3582" borderId="3581" applyFont="1" applyFill="1" applyBorder="1"/>
    <xf fontId="3582" fillId="3583" borderId="3582" applyFont="1" applyFill="1" applyBorder="1"/>
    <xf fontId="3583" fillId="3584" borderId="3583" applyFont="1" applyFill="1" applyBorder="1"/>
    <xf fontId="3584" fillId="3585" borderId="3584" applyFont="1" applyFill="1" applyBorder="1"/>
    <xf fontId="3585" fillId="3586" borderId="3585" applyFont="1" applyFill="1" applyBorder="1"/>
    <xf fontId="3586" fillId="3587" borderId="3586" applyFont="1" applyFill="1" applyBorder="1" numFmtId="164"/>
    <xf fontId="3587" fillId="3588" borderId="3587" applyFont="1" applyFill="1" applyBorder="1"/>
    <xf fontId="3588" fillId="3589" borderId="3588" applyFont="1" applyFill="1" applyBorder="1"/>
    <xf fontId="3589" fillId="3590" borderId="3589" applyFont="1" applyFill="1" applyBorder="1"/>
    <xf fontId="3590" fillId="3591" borderId="3590" applyFont="1" applyFill="1" applyBorder="1"/>
    <xf fontId="3591" fillId="3592" borderId="3591" applyFont="1" applyFill="1" applyBorder="1"/>
    <xf fontId="3592" fillId="3593" borderId="3592" applyFont="1" applyFill="1" applyBorder="1"/>
    <xf fontId="3593" fillId="3594" borderId="3593" applyFont="1" applyFill="1" applyBorder="1" numFmtId="164"/>
    <xf fontId="3594" fillId="3595" borderId="3594" applyFont="1" applyFill="1" applyBorder="1"/>
    <xf fontId="3595" fillId="3596" borderId="3595" applyFont="1" applyFill="1" applyBorder="1"/>
    <xf fontId="3596" fillId="3597" borderId="3596" applyFont="1" applyFill="1" applyBorder="1"/>
    <xf fontId="3597" fillId="3598" borderId="3597" applyFont="1" applyFill="1" applyBorder="1"/>
    <xf fontId="3598" fillId="3599" borderId="3598" applyFont="1" applyFill="1" applyBorder="1"/>
    <xf fontId="3599" fillId="3600" borderId="3599" applyFont="1" applyFill="1" applyBorder="1"/>
    <xf fontId="3600" fillId="3601" borderId="3600" applyFont="1" applyFill="1" applyBorder="1" numFmtId="164"/>
    <xf fontId="3601" fillId="3602" borderId="3601" applyFont="1" applyFill="1" applyBorder="1"/>
    <xf fontId="3602" fillId="3603" borderId="3602" applyFont="1" applyFill="1" applyBorder="1"/>
    <xf fontId="3603" fillId="3604" borderId="3603" applyFont="1" applyFill="1" applyBorder="1"/>
    <xf fontId="3604" fillId="3605" borderId="3604" applyFont="1" applyFill="1" applyBorder="1"/>
    <xf fontId="3605" fillId="3606" borderId="3605" applyFont="1" applyFill="1" applyBorder="1"/>
    <xf fontId="3606" fillId="3607" borderId="3606" applyFont="1" applyFill="1" applyBorder="1"/>
    <xf fontId="3607" fillId="3608" borderId="3607" applyFont="1" applyFill="1" applyBorder="1" numFmtId="164"/>
    <xf fontId="3608" fillId="3609" borderId="3608" applyFont="1" applyFill="1" applyBorder="1"/>
    <xf fontId="3609" fillId="3610" borderId="3609" applyFont="1" applyFill="1" applyBorder="1"/>
    <xf fontId="3610" fillId="3611" borderId="3610" applyFont="1" applyFill="1" applyBorder="1"/>
    <xf fontId="3611" fillId="3612" borderId="3611" applyFont="1" applyFill="1" applyBorder="1"/>
    <xf fontId="3612" fillId="3613" borderId="3612" applyFont="1" applyFill="1" applyBorder="1"/>
    <xf fontId="3613" fillId="3614" borderId="3613" applyFont="1" applyFill="1" applyBorder="1"/>
    <xf fontId="3614" fillId="3615" borderId="3614" applyFont="1" applyFill="1" applyBorder="1" numFmtId="164"/>
    <xf fontId="3615" fillId="3616" borderId="3615" applyFont="1" applyFill="1" applyBorder="1"/>
    <xf fontId="3616" fillId="3617" borderId="3616" applyFont="1" applyFill="1" applyBorder="1"/>
    <xf fontId="3617" fillId="3618" borderId="3617" applyFont="1" applyFill="1" applyBorder="1"/>
    <xf fontId="3618" fillId="3619" borderId="3618" applyFont="1" applyFill="1" applyBorder="1"/>
    <xf fontId="3619" fillId="3620" borderId="3619" applyFont="1" applyFill="1" applyBorder="1"/>
    <xf fontId="3620" fillId="3621" borderId="3620" applyFont="1" applyFill="1" applyBorder="1"/>
    <xf fontId="3621" fillId="3622" borderId="3621" applyFont="1" applyFill="1" applyBorder="1" numFmtId="164"/>
    <xf fontId="3622" fillId="3623" borderId="3622" applyFont="1" applyFill="1" applyBorder="1"/>
    <xf fontId="3623" fillId="3624" borderId="3623" applyFont="1" applyFill="1" applyBorder="1"/>
    <xf fontId="3624" fillId="3625" borderId="3624" applyFont="1" applyFill="1" applyBorder="1"/>
    <xf fontId="3625" fillId="3626" borderId="3625" applyFont="1" applyFill="1" applyBorder="1"/>
    <xf fontId="3626" fillId="3627" borderId="3626" applyFont="1" applyFill="1" applyBorder="1"/>
    <xf fontId="3627" fillId="3628" borderId="3627" applyFont="1" applyFill="1" applyBorder="1"/>
    <xf fontId="3628" fillId="3629" borderId="3628" applyFont="1" applyFill="1" applyBorder="1" numFmtId="164"/>
    <xf fontId="3629" fillId="3630" borderId="3629" applyFont="1" applyFill="1" applyBorder="1"/>
    <xf fontId="3630" fillId="3631" borderId="3630" applyFont="1" applyFill="1" applyBorder="1"/>
    <xf fontId="3631" fillId="3632" borderId="3631" applyFont="1" applyFill="1" applyBorder="1"/>
    <xf fontId="3632" fillId="3633" borderId="3632" applyFont="1" applyFill="1" applyBorder="1"/>
    <xf fontId="3633" fillId="3634" borderId="3633" applyFont="1" applyFill="1" applyBorder="1"/>
    <xf fontId="3634" fillId="3635" borderId="3634" applyFont="1" applyFill="1" applyBorder="1"/>
    <xf fontId="3635" fillId="3636" borderId="3635" applyFont="1" applyFill="1" applyBorder="1" numFmtId="164"/>
    <xf fontId="3636" fillId="3637" borderId="3636" applyFont="1" applyFill="1" applyBorder="1"/>
    <xf fontId="3637" fillId="3638" borderId="3637" applyFont="1" applyFill="1" applyBorder="1"/>
    <xf fontId="3638" fillId="3639" borderId="3638" applyFont="1" applyFill="1" applyBorder="1"/>
    <xf fontId="3639" fillId="3640" borderId="3639" applyFont="1" applyFill="1" applyBorder="1"/>
    <xf fontId="3640" fillId="3641" borderId="3640" applyFont="1" applyFill="1" applyBorder="1"/>
    <xf fontId="3641" fillId="3642" borderId="3641" applyFont="1" applyFill="1" applyBorder="1"/>
    <xf fontId="3642" fillId="3643" borderId="3642" applyFont="1" applyFill="1" applyBorder="1" numFmtId="164"/>
    <xf fontId="3643" fillId="3644" borderId="3643" applyFont="1" applyFill="1" applyBorder="1"/>
    <xf fontId="3644" fillId="3645" borderId="3644" applyFont="1" applyFill="1" applyBorder="1"/>
    <xf fontId="3645" fillId="3646" borderId="3645" applyFont="1" applyFill="1" applyBorder="1"/>
    <xf fontId="3646" fillId="3647" borderId="3646" applyFont="1" applyFill="1" applyBorder="1"/>
    <xf fontId="3647" fillId="3648" borderId="3647" applyFont="1" applyFill="1" applyBorder="1"/>
    <xf fontId="3648" fillId="3649" borderId="3648" applyFont="1" applyFill="1" applyBorder="1"/>
    <xf fontId="3649" fillId="3650" borderId="3649" applyFont="1" applyFill="1" applyBorder="1" numFmtId="164"/>
    <xf fontId="3650" fillId="3651" borderId="3650" applyFont="1" applyFill="1" applyBorder="1"/>
    <xf fontId="3651" fillId="3652" borderId="3651" applyFont="1" applyFill="1" applyBorder="1"/>
    <xf fontId="3652" fillId="3653" borderId="3652" applyFont="1" applyFill="1" applyBorder="1"/>
    <xf fontId="3653" fillId="3654" borderId="3653" applyFont="1" applyFill="1" applyBorder="1"/>
    <xf fontId="3654" fillId="3655" borderId="3654" applyFont="1" applyFill="1" applyBorder="1"/>
    <xf fontId="3655" fillId="3656" borderId="3655" applyFont="1" applyFill="1" applyBorder="1"/>
    <xf fontId="3656" fillId="3657" borderId="3656" applyFont="1" applyFill="1" applyBorder="1" numFmtId="164"/>
    <xf fontId="3657" fillId="3658" borderId="3657" applyFont="1" applyFill="1" applyBorder="1"/>
    <xf fontId="3658" fillId="3659" borderId="3658" applyFont="1" applyFill="1" applyBorder="1"/>
    <xf fontId="3659" fillId="3660" borderId="3659" applyFont="1" applyFill="1" applyBorder="1"/>
    <xf fontId="3660" fillId="3661" borderId="3660" applyFont="1" applyFill="1" applyBorder="1"/>
    <xf fontId="3661" fillId="3662" borderId="3661" applyFont="1" applyFill="1" applyBorder="1"/>
    <xf fontId="3662" fillId="3663" borderId="3662" applyFont="1" applyFill="1" applyBorder="1"/>
    <xf fontId="3663" fillId="3664" borderId="3663" applyFont="1" applyFill="1" applyBorder="1" numFmtId="164"/>
    <xf fontId="3664" fillId="3665" borderId="3664" applyFont="1" applyFill="1" applyBorder="1"/>
    <xf fontId="3665" fillId="3666" borderId="3665" applyFont="1" applyFill="1" applyBorder="1"/>
    <xf fontId="3666" fillId="3667" borderId="3666" applyFont="1" applyFill="1" applyBorder="1"/>
    <xf fontId="3667" fillId="3668" borderId="3667" applyFont="1" applyFill="1" applyBorder="1"/>
    <xf fontId="3668" fillId="3669" borderId="3668" applyFont="1" applyFill="1" applyBorder="1"/>
    <xf fontId="3669" fillId="3670" borderId="3669" applyFont="1" applyFill="1" applyBorder="1"/>
    <xf fontId="3670" fillId="3671" borderId="3670" applyFont="1" applyFill="1" applyBorder="1" numFmtId="164"/>
    <xf fontId="3671" fillId="3672" borderId="3671" applyFont="1" applyFill="1" applyBorder="1"/>
    <xf fontId="3672" fillId="3673" borderId="3672" applyFont="1" applyFill="1" applyBorder="1"/>
    <xf fontId="3673" fillId="3674" borderId="3673" applyFont="1" applyFill="1" applyBorder="1"/>
    <xf fontId="3674" fillId="3675" borderId="3674" applyFont="1" applyFill="1" applyBorder="1"/>
    <xf fontId="3675" fillId="3676" borderId="3675" applyFont="1" applyFill="1" applyBorder="1"/>
    <xf fontId="3676" fillId="3677" borderId="3676" applyFont="1" applyFill="1" applyBorder="1"/>
    <xf fontId="3677" fillId="3678" borderId="3677" applyFont="1" applyFill="1" applyBorder="1" numFmtId="164"/>
    <xf fontId="3678" fillId="3679" borderId="3678" applyFont="1" applyFill="1" applyBorder="1"/>
    <xf fontId="3679" fillId="3680" borderId="3679" applyFont="1" applyFill="1" applyBorder="1"/>
    <xf fontId="3680" fillId="3681" borderId="3680" applyFont="1" applyFill="1" applyBorder="1"/>
    <xf fontId="3681" fillId="3682" borderId="3681" applyFont="1" applyFill="1" applyBorder="1"/>
    <xf fontId="3682" fillId="3683" borderId="3682" applyFont="1" applyFill="1" applyBorder="1"/>
    <xf fontId="3683" fillId="3684" borderId="3683" applyFont="1" applyFill="1" applyBorder="1"/>
    <xf fontId="3684" fillId="3685" borderId="3684" applyFont="1" applyFill="1" applyBorder="1" numFmtId="164"/>
    <xf fontId="3685" fillId="3686" borderId="3685" applyFont="1" applyFill="1" applyBorder="1"/>
    <xf fontId="3686" fillId="3687" borderId="3686" applyFont="1" applyFill="1" applyBorder="1"/>
    <xf fontId="3687" fillId="3688" borderId="3687" applyFont="1" applyFill="1" applyBorder="1"/>
    <xf fontId="3688" fillId="3689" borderId="3688" applyFont="1" applyFill="1" applyBorder="1"/>
    <xf fontId="3689" fillId="3690" borderId="3689" applyFont="1" applyFill="1" applyBorder="1"/>
    <xf fontId="3690" fillId="3691" borderId="3690" applyFont="1" applyFill="1" applyBorder="1"/>
    <xf fontId="3691" fillId="3692" borderId="3691" applyFont="1" applyFill="1" applyBorder="1" numFmtId="164"/>
    <xf fontId="3692" fillId="3693" borderId="3692" applyFont="1" applyFill="1" applyBorder="1"/>
    <xf fontId="3693" fillId="3694" borderId="3693" applyFont="1" applyFill="1" applyBorder="1"/>
    <xf fontId="3694" fillId="3695" borderId="3694" applyFont="1" applyFill="1" applyBorder="1"/>
    <xf fontId="3695" fillId="3696" borderId="3695" applyFont="1" applyFill="1" applyBorder="1"/>
    <xf fontId="3696" fillId="3697" borderId="3696" applyFont="1" applyFill="1" applyBorder="1"/>
    <xf fontId="3697" fillId="3698" borderId="3697" applyFont="1" applyFill="1" applyBorder="1"/>
    <xf fontId="3698" fillId="3699" borderId="3698" applyFont="1" applyFill="1" applyBorder="1" numFmtId="164"/>
    <xf fontId="3699" fillId="3700" borderId="3699" applyFont="1" applyFill="1" applyBorder="1"/>
    <xf fontId="3700" fillId="3701" borderId="3700" applyFont="1" applyFill="1" applyBorder="1"/>
    <xf fontId="3701" fillId="3702" borderId="3701" applyFont="1" applyFill="1" applyBorder="1"/>
    <xf fontId="3702" fillId="3703" borderId="3702" applyFont="1" applyFill="1" applyBorder="1"/>
    <xf fontId="3703" fillId="3704" borderId="3703" applyFont="1" applyFill="1" applyBorder="1"/>
    <xf fontId="3704" fillId="3705" borderId="3704" applyFont="1" applyFill="1" applyBorder="1"/>
    <xf fontId="3705" fillId="3706" borderId="3705" applyFont="1" applyFill="1" applyBorder="1" numFmtId="164"/>
    <xf fontId="3706" fillId="3707" borderId="3706" applyFont="1" applyFill="1" applyBorder="1"/>
    <xf fontId="3707" fillId="3708" borderId="3707" applyFont="1" applyFill="1" applyBorder="1"/>
    <xf fontId="3708" fillId="3709" borderId="3708" applyFont="1" applyFill="1" applyBorder="1"/>
    <xf fontId="3709" fillId="3710" borderId="3709" applyFont="1" applyFill="1" applyBorder="1"/>
    <xf fontId="3710" fillId="3711" borderId="3710" applyFont="1" applyFill="1" applyBorder="1"/>
    <xf fontId="3711" fillId="3712" borderId="3711" applyFont="1" applyFill="1" applyBorder="1"/>
    <xf fontId="3712" fillId="3713" borderId="3712" applyFont="1" applyFill="1" applyBorder="1" numFmtId="164"/>
    <xf fontId="3713" fillId="3714" borderId="3713" applyFont="1" applyFill="1" applyBorder="1"/>
    <xf fontId="3714" fillId="3715" borderId="3714" applyFont="1" applyFill="1" applyBorder="1"/>
    <xf fontId="3715" fillId="3716" borderId="3715" applyFont="1" applyFill="1" applyBorder="1"/>
    <xf fontId="3716" fillId="3717" borderId="3716" applyFont="1" applyFill="1" applyBorder="1"/>
    <xf fontId="3717" fillId="3718" borderId="3717" applyFont="1" applyFill="1" applyBorder="1"/>
    <xf fontId="3718" fillId="3719" borderId="3718" applyFont="1" applyFill="1" applyBorder="1"/>
    <xf fontId="3719" fillId="3720" borderId="3719" applyFont="1" applyFill="1" applyBorder="1" numFmtId="164"/>
    <xf fontId="3720" fillId="3721" borderId="3720" applyFont="1" applyFill="1" applyBorder="1"/>
    <xf fontId="3721" fillId="3722" borderId="3721" applyFont="1" applyFill="1" applyBorder="1"/>
    <xf fontId="3722" fillId="3723" borderId="3722" applyFont="1" applyFill="1" applyBorder="1"/>
    <xf fontId="3723" fillId="3724" borderId="3723" applyFont="1" applyFill="1" applyBorder="1"/>
    <xf fontId="3724" fillId="3725" borderId="3724" applyFont="1" applyFill="1" applyBorder="1"/>
    <xf fontId="3725" fillId="3726" borderId="3725" applyFont="1" applyFill="1" applyBorder="1"/>
    <xf fontId="3726" fillId="3727" borderId="3726" applyFont="1" applyFill="1" applyBorder="1" numFmtId="164"/>
    <xf fontId="3727" fillId="3728" borderId="3727" applyFont="1" applyFill="1" applyBorder="1"/>
    <xf fontId="3728" fillId="3729" borderId="3728" applyFont="1" applyFill="1" applyBorder="1"/>
    <xf fontId="3729" fillId="3730" borderId="3729" applyFont="1" applyFill="1" applyBorder="1"/>
    <xf fontId="3730" fillId="3731" borderId="3730" applyFont="1" applyFill="1" applyBorder="1"/>
    <xf fontId="3731" fillId="3732" borderId="3731" applyFont="1" applyFill="1" applyBorder="1"/>
    <xf fontId="3732" fillId="3733" borderId="3732" applyFont="1" applyFill="1" applyBorder="1"/>
    <xf fontId="3733" fillId="3734" borderId="3733" applyFont="1" applyFill="1" applyBorder="1" numFmtId="164"/>
    <xf fontId="3734" fillId="3735" borderId="3734" applyFont="1" applyFill="1" applyBorder="1"/>
    <xf fontId="3735" fillId="3736" borderId="3735" applyFont="1" applyFill="1" applyBorder="1"/>
    <xf fontId="3736" fillId="3737" borderId="3736" applyFont="1" applyFill="1" applyBorder="1"/>
    <xf fontId="3737" fillId="3738" borderId="3737" applyFont="1" applyFill="1" applyBorder="1"/>
    <xf fontId="3738" fillId="3739" borderId="3738" applyFont="1" applyFill="1" applyBorder="1"/>
    <xf fontId="3739" fillId="3740" borderId="3739" applyFont="1" applyFill="1" applyBorder="1"/>
    <xf fontId="3740" fillId="3741" borderId="3740" applyFont="1" applyFill="1" applyBorder="1" numFmtId="164"/>
    <xf fontId="3741" fillId="3742" borderId="3741" applyFont="1" applyFill="1" applyBorder="1"/>
    <xf fontId="3742" fillId="3743" borderId="3742" applyFont="1" applyFill="1" applyBorder="1"/>
    <xf fontId="3743" fillId="3744" borderId="3743" applyFont="1" applyFill="1" applyBorder="1"/>
    <xf fontId="3744" fillId="3745" borderId="3744" applyFont="1" applyFill="1" applyBorder="1"/>
    <xf fontId="3745" fillId="3746" borderId="3745" applyFont="1" applyFill="1" applyBorder="1"/>
    <xf fontId="3746" fillId="3747" borderId="3746" applyFont="1" applyFill="1" applyBorder="1"/>
    <xf fontId="3747" fillId="3748" borderId="3747" applyFont="1" applyFill="1" applyBorder="1" numFmtId="164"/>
    <xf fontId="3748" fillId="3749" borderId="3748" applyFont="1" applyFill="1" applyBorder="1"/>
    <xf fontId="3749" fillId="3750" borderId="3749" applyFont="1" applyFill="1" applyBorder="1"/>
    <xf fontId="3750" fillId="3751" borderId="3750" applyFont="1" applyFill="1" applyBorder="1"/>
    <xf fontId="3751" fillId="3752" borderId="3751" applyFont="1" applyFill="1" applyBorder="1"/>
    <xf fontId="3752" fillId="3753" borderId="3752" applyFont="1" applyFill="1" applyBorder="1"/>
    <xf fontId="3753" fillId="3754" borderId="3753" applyFont="1" applyFill="1" applyBorder="1"/>
    <xf fontId="3754" fillId="3755" borderId="3754" applyFont="1" applyFill="1" applyBorder="1" numFmtId="164"/>
    <xf fontId="3755" fillId="3756" borderId="3755" applyFont="1" applyFill="1" applyBorder="1"/>
    <xf fontId="3756" fillId="3757" borderId="3756" applyFont="1" applyFill="1" applyBorder="1"/>
    <xf fontId="3757" fillId="3758" borderId="3757" applyFont="1" applyFill="1" applyBorder="1"/>
    <xf fontId="3758" fillId="3759" borderId="3758" applyFont="1" applyFill="1" applyBorder="1"/>
    <xf fontId="3759" fillId="3760" borderId="3759" applyFont="1" applyFill="1" applyBorder="1"/>
    <xf fontId="3760" fillId="3761" borderId="3760" applyFont="1" applyFill="1" applyBorder="1"/>
    <xf fontId="3761" fillId="3762" borderId="3761" applyFont="1" applyFill="1" applyBorder="1" numFmtId="164"/>
    <xf fontId="3762" fillId="3763" borderId="3762" applyFont="1" applyFill="1" applyBorder="1"/>
    <xf fontId="3763" fillId="3764" borderId="3763" applyFont="1" applyFill="1" applyBorder="1"/>
    <xf fontId="3764" fillId="3765" borderId="3764" applyFont="1" applyFill="1" applyBorder="1"/>
    <xf fontId="3765" fillId="3766" borderId="3765" applyFont="1" applyFill="1" applyBorder="1"/>
    <xf fontId="3766" fillId="3767" borderId="3766" applyFont="1" applyFill="1" applyBorder="1"/>
    <xf fontId="3767" fillId="3768" borderId="3767" applyFont="1" applyFill="1" applyBorder="1"/>
    <xf fontId="3768" fillId="3769" borderId="3768" applyFont="1" applyFill="1" applyBorder="1" numFmtId="164"/>
    <xf fontId="3769" fillId="3770" borderId="3769" applyFont="1" applyFill="1" applyBorder="1"/>
    <xf fontId="3770" fillId="3771" borderId="3770" applyFont="1" applyFill="1" applyBorder="1"/>
    <xf fontId="3771" fillId="3772" borderId="3771" applyFont="1" applyFill="1" applyBorder="1"/>
    <xf fontId="3772" fillId="3773" borderId="3772" applyFont="1" applyFill="1" applyBorder="1"/>
    <xf fontId="3773" fillId="3774" borderId="3773" applyFont="1" applyFill="1" applyBorder="1"/>
    <xf fontId="3774" fillId="3775" borderId="3774" applyFont="1" applyFill="1" applyBorder="1"/>
    <xf fontId="3775" fillId="3776" borderId="3775" applyFont="1" applyFill="1" applyBorder="1" numFmtId="164"/>
    <xf fontId="3776" fillId="3777" borderId="3776" applyFont="1" applyFill="1" applyBorder="1"/>
    <xf fontId="3777" fillId="3778" borderId="3777" applyFont="1" applyFill="1" applyBorder="1"/>
    <xf fontId="3778" fillId="3779" borderId="3778" applyFont="1" applyFill="1" applyBorder="1"/>
    <xf fontId="3779" fillId="3780" borderId="3779" applyFont="1" applyFill="1" applyBorder="1"/>
    <xf fontId="3780" fillId="3781" borderId="3780" applyFont="1" applyFill="1" applyBorder="1"/>
    <xf fontId="3781" fillId="3782" borderId="3781" applyFont="1" applyFill="1" applyBorder="1"/>
    <xf fontId="3782" fillId="3783" borderId="3782" applyFont="1" applyFill="1" applyBorder="1" numFmtId="164"/>
    <xf fontId="3783" fillId="3784" borderId="3783" applyFont="1" applyFill="1" applyBorder="1"/>
    <xf fontId="3784" fillId="3785" borderId="3784" applyFont="1" applyFill="1" applyBorder="1"/>
    <xf fontId="3785" fillId="3786" borderId="3785" applyFont="1" applyFill="1" applyBorder="1"/>
    <xf fontId="3786" fillId="3787" borderId="3786" applyFont="1" applyFill="1" applyBorder="1"/>
    <xf fontId="3787" fillId="3788" borderId="3787" applyFont="1" applyFill="1" applyBorder="1"/>
    <xf fontId="3788" fillId="3789" borderId="3788" applyFont="1" applyFill="1" applyBorder="1"/>
    <xf fontId="3789" fillId="3790" borderId="3789" applyFont="1" applyFill="1" applyBorder="1" numFmtId="164"/>
    <xf fontId="3790" fillId="3791" borderId="3790" applyFont="1" applyFill="1" applyBorder="1"/>
    <xf fontId="3791" fillId="3792" borderId="3791" applyFont="1" applyFill="1" applyBorder="1"/>
    <xf fontId="3792" fillId="3793" borderId="3792" applyFont="1" applyFill="1" applyBorder="1"/>
    <xf fontId="3793" fillId="3794" borderId="3793" applyFont="1" applyFill="1" applyBorder="1"/>
    <xf fontId="3794" fillId="3795" borderId="3794" applyFont="1" applyFill="1" applyBorder="1"/>
    <xf fontId="3795" fillId="3796" borderId="3795" applyFont="1" applyFill="1" applyBorder="1"/>
    <xf fontId="3796" fillId="3797" borderId="3796" applyFont="1" applyFill="1" applyBorder="1" numFmtId="164"/>
    <xf fontId="3797" fillId="3798" borderId="3797" applyFont="1" applyFill="1" applyBorder="1"/>
    <xf fontId="3798" fillId="3799" borderId="3798" applyFont="1" applyFill="1" applyBorder="1"/>
    <xf fontId="3799" fillId="3800" borderId="3799" applyFont="1" applyFill="1" applyBorder="1"/>
    <xf fontId="3800" fillId="3801" borderId="3800" applyFont="1" applyFill="1" applyBorder="1"/>
    <xf fontId="3801" fillId="3802" borderId="3801" applyFont="1" applyFill="1" applyBorder="1"/>
    <xf fontId="3802" fillId="3803" borderId="3802" applyFont="1" applyFill="1" applyBorder="1"/>
    <xf fontId="3803" fillId="3804" borderId="3803" applyFont="1" applyFill="1" applyBorder="1" numFmtId="164"/>
    <xf fontId="3804" fillId="3805" borderId="3804" applyFont="1" applyFill="1" applyBorder="1"/>
    <xf fontId="3805" fillId="3806" borderId="3805" applyFont="1" applyFill="1" applyBorder="1"/>
    <xf fontId="3806" fillId="3807" borderId="3806" applyFont="1" applyFill="1" applyBorder="1"/>
    <xf fontId="3807" fillId="3808" borderId="3807" applyFont="1" applyFill="1" applyBorder="1"/>
    <xf fontId="3808" fillId="3809" borderId="3808" applyFont="1" applyFill="1" applyBorder="1"/>
    <xf fontId="3809" fillId="3810" borderId="3809" applyFont="1" applyFill="1" applyBorder="1"/>
    <xf fontId="3810" fillId="3811" borderId="3810" applyFont="1" applyFill="1" applyBorder="1" numFmtId="164"/>
    <xf fontId="3811" fillId="3812" borderId="3811" applyFont="1" applyFill="1" applyBorder="1"/>
    <xf fontId="3812" fillId="3813" borderId="3812" applyFont="1" applyFill="1" applyBorder="1"/>
    <xf fontId="3813" fillId="3814" borderId="3813" applyFont="1" applyFill="1" applyBorder="1"/>
    <xf fontId="3814" fillId="3815" borderId="3814" applyFont="1" applyFill="1" applyBorder="1"/>
    <xf fontId="3815" fillId="3816" borderId="3815" applyFont="1" applyFill="1" applyBorder="1"/>
    <xf fontId="3816" fillId="3817" borderId="3816" applyFont="1" applyFill="1" applyBorder="1"/>
    <xf fontId="3817" fillId="3818" borderId="3817" applyFont="1" applyFill="1" applyBorder="1" numFmtId="164"/>
    <xf fontId="3818" fillId="3819" borderId="3818" applyFont="1" applyFill="1" applyBorder="1"/>
    <xf fontId="3819" fillId="3820" borderId="3819" applyFont="1" applyFill="1" applyBorder="1"/>
    <xf fontId="3820" fillId="3821" borderId="3820" applyFont="1" applyFill="1" applyBorder="1"/>
    <xf fontId="3821" fillId="3822" borderId="3821" applyFont="1" applyFill="1" applyBorder="1"/>
    <xf fontId="3822" fillId="3823" borderId="3822" applyFont="1" applyFill="1" applyBorder="1"/>
    <xf fontId="3823" fillId="3824" borderId="3823" applyFont="1" applyFill="1" applyBorder="1"/>
    <xf fontId="3824" fillId="3825" borderId="3824" applyFont="1" applyFill="1" applyBorder="1" numFmtId="164"/>
    <xf fontId="3825" fillId="3826" borderId="3825" applyFont="1" applyFill="1" applyBorder="1"/>
    <xf fontId="3826" fillId="3827" borderId="3826" applyFont="1" applyFill="1" applyBorder="1"/>
    <xf fontId="3827" fillId="3828" borderId="3827" applyFont="1" applyFill="1" applyBorder="1"/>
    <xf fontId="3828" fillId="3829" borderId="3828" applyFont="1" applyFill="1" applyBorder="1"/>
    <xf fontId="3829" fillId="3830" borderId="3829" applyFont="1" applyFill="1" applyBorder="1"/>
    <xf fontId="3830" fillId="3831" borderId="3830" applyFont="1" applyFill="1" applyBorder="1"/>
    <xf fontId="3831" fillId="3832" borderId="3831" applyFont="1" applyFill="1" applyBorder="1" numFmtId="164"/>
    <xf fontId="3832" fillId="3833" borderId="3832" applyFont="1" applyFill="1" applyBorder="1"/>
    <xf fontId="3833" fillId="3834" borderId="3833" applyFont="1" applyFill="1" applyBorder="1"/>
    <xf fontId="3834" fillId="3835" borderId="3834" applyFont="1" applyFill="1" applyBorder="1"/>
    <xf fontId="3835" fillId="3836" borderId="3835" applyFont="1" applyFill="1" applyBorder="1"/>
    <xf fontId="3836" fillId="3837" borderId="3836" applyFont="1" applyFill="1" applyBorder="1"/>
    <xf fontId="3837" fillId="3838" borderId="3837" applyFont="1" applyFill="1" applyBorder="1"/>
    <xf fontId="3838" fillId="3839" borderId="3838" applyFont="1" applyFill="1" applyBorder="1" numFmtId="164"/>
    <xf fontId="3839" fillId="3840" borderId="3839" applyFont="1" applyFill="1" applyBorder="1"/>
    <xf fontId="3840" fillId="3841" borderId="3840" applyFont="1" applyFill="1" applyBorder="1"/>
    <xf fontId="3841" fillId="3842" borderId="3841" applyFont="1" applyFill="1" applyBorder="1"/>
    <xf fontId="3842" fillId="3843" borderId="3842" applyFont="1" applyFill="1" applyBorder="1"/>
    <xf fontId="3843" fillId="3844" borderId="3843" applyFont="1" applyFill="1" applyBorder="1"/>
    <xf fontId="3844" fillId="3845" borderId="3844" applyFont="1" applyFill="1" applyBorder="1"/>
    <xf fontId="3845" fillId="3846" borderId="3845" applyFont="1" applyFill="1" applyBorder="1" numFmtId="164"/>
    <xf fontId="3846" fillId="3847" borderId="3846" applyFont="1" applyFill="1" applyBorder="1"/>
    <xf fontId="3847" fillId="3848" borderId="3847" applyFont="1" applyFill="1" applyBorder="1"/>
    <xf fontId="3848" fillId="3849" borderId="3848" applyFont="1" applyFill="1" applyBorder="1"/>
    <xf fontId="3849" fillId="3850" borderId="3849" applyFont="1" applyFill="1" applyBorder="1"/>
    <xf fontId="3850" fillId="3851" borderId="3850" applyFont="1" applyFill="1" applyBorder="1"/>
    <xf fontId="3851" fillId="3852" borderId="3851" applyFont="1" applyFill="1" applyBorder="1"/>
    <xf fontId="3852" fillId="3853" borderId="3852" applyFont="1" applyFill="1" applyBorder="1" numFmtId="164"/>
    <xf fontId="3853" fillId="3854" borderId="3853" applyFont="1" applyFill="1" applyBorder="1"/>
    <xf fontId="3854" fillId="3855" borderId="3854" applyFont="1" applyFill="1" applyBorder="1"/>
    <xf fontId="3855" fillId="3856" borderId="3855" applyFont="1" applyFill="1" applyBorder="1"/>
    <xf fontId="3856" fillId="3857" borderId="3856" applyFont="1" applyFill="1" applyBorder="1"/>
    <xf fontId="3857" fillId="3858" borderId="3857" applyFont="1" applyFill="1" applyBorder="1"/>
    <xf fontId="3858" fillId="3859" borderId="3858" applyFont="1" applyFill="1" applyBorder="1"/>
    <xf fontId="3859" fillId="3860" borderId="3859" applyFont="1" applyFill="1" applyBorder="1" numFmtId="164"/>
    <xf fontId="3860" fillId="3861" borderId="3860" applyFont="1" applyFill="1" applyBorder="1"/>
    <xf fontId="3861" fillId="3862" borderId="3861" applyFont="1" applyFill="1" applyBorder="1"/>
    <xf fontId="3862" fillId="3863" borderId="3862" applyFont="1" applyFill="1" applyBorder="1"/>
    <xf fontId="3863" fillId="3864" borderId="3863" applyFont="1" applyFill="1" applyBorder="1"/>
    <xf fontId="3864" fillId="3865" borderId="3864" applyFont="1" applyFill="1" applyBorder="1"/>
    <xf fontId="3865" fillId="3866" borderId="3865" applyFont="1" applyFill="1" applyBorder="1"/>
    <xf fontId="3866" fillId="3867" borderId="3866" applyFont="1" applyFill="1" applyBorder="1" numFmtId="164"/>
    <xf fontId="3867" fillId="3868" borderId="3867" applyFont="1" applyFill="1" applyBorder="1"/>
    <xf fontId="3868" fillId="3869" borderId="3868" applyFont="1" applyFill="1" applyBorder="1"/>
    <xf fontId="3869" fillId="3870" borderId="3869" applyFont="1" applyFill="1" applyBorder="1"/>
    <xf fontId="3870" fillId="3871" borderId="3870" applyFont="1" applyFill="1" applyBorder="1"/>
    <xf fontId="3871" fillId="3872" borderId="3871" applyFont="1" applyFill="1" applyBorder="1"/>
    <xf fontId="3872" fillId="3873" borderId="3872" applyFont="1" applyFill="1" applyBorder="1"/>
    <xf fontId="3873" fillId="3874" borderId="3873" applyFont="1" applyFill="1" applyBorder="1" numFmtId="164"/>
    <xf fontId="3874" fillId="3875" borderId="3874" applyFont="1" applyFill="1" applyBorder="1"/>
    <xf fontId="3875" fillId="3876" borderId="3875" applyFont="1" applyFill="1" applyBorder="1"/>
    <xf fontId="3876" fillId="3877" borderId="3876" applyFont="1" applyFill="1" applyBorder="1"/>
    <xf fontId="3877" fillId="3878" borderId="3877" applyFont="1" applyFill="1" applyBorder="1"/>
    <xf fontId="3878" fillId="3879" borderId="3878" applyFont="1" applyFill="1" applyBorder="1"/>
    <xf fontId="3879" fillId="3880" borderId="3879" applyFont="1" applyFill="1" applyBorder="1"/>
    <xf fontId="3880" fillId="3881" borderId="3880" applyFont="1" applyFill="1" applyBorder="1" numFmtId="164"/>
    <xf fontId="3881" fillId="3882" borderId="3881" applyFont="1" applyFill="1" applyBorder="1"/>
    <xf fontId="3882" fillId="3883" borderId="3882" applyFont="1" applyFill="1" applyBorder="1"/>
    <xf fontId="3883" fillId="3884" borderId="3883" applyFont="1" applyFill="1" applyBorder="1"/>
    <xf fontId="3884" fillId="3885" borderId="3884" applyFont="1" applyFill="1" applyBorder="1"/>
    <xf fontId="3885" fillId="3886" borderId="3885" applyFont="1" applyFill="1" applyBorder="1"/>
    <xf fontId="3886" fillId="3887" borderId="3886" applyFont="1" applyFill="1" applyBorder="1"/>
    <xf fontId="3887" fillId="3888" borderId="3887" applyFont="1" applyFill="1" applyBorder="1" numFmtId="164"/>
    <xf fontId="3888" fillId="3889" borderId="3888" applyFont="1" applyFill="1" applyBorder="1"/>
    <xf fontId="3889" fillId="3890" borderId="3889" applyFont="1" applyFill="1" applyBorder="1"/>
    <xf fontId="3890" fillId="3891" borderId="3890" applyFont="1" applyFill="1" applyBorder="1"/>
    <xf fontId="3891" fillId="3892" borderId="3891" applyFont="1" applyFill="1" applyBorder="1"/>
    <xf fontId="3892" fillId="3893" borderId="3892" applyFont="1" applyFill="1" applyBorder="1"/>
    <xf fontId="3893" fillId="3894" borderId="3893" applyFont="1" applyFill="1" applyBorder="1"/>
    <xf fontId="3894" fillId="3895" borderId="3894" applyFont="1" applyFill="1" applyBorder="1" numFmtId="164"/>
    <xf fontId="3895" fillId="3896" borderId="3895" applyFont="1" applyFill="1" applyBorder="1"/>
    <xf fontId="3896" fillId="3897" borderId="3896" applyFont="1" applyFill="1" applyBorder="1"/>
    <xf fontId="3897" fillId="3898" borderId="3897" applyFont="1" applyFill="1" applyBorder="1"/>
    <xf fontId="3898" fillId="3899" borderId="3898" applyFont="1" applyFill="1" applyBorder="1"/>
    <xf fontId="3899" fillId="3900" borderId="3899" applyFont="1" applyFill="1" applyBorder="1"/>
    <xf fontId="3900" fillId="3901" borderId="3900" applyFont="1" applyFill="1" applyBorder="1"/>
    <xf fontId="3901" fillId="3902" borderId="3901" applyFont="1" applyFill="1" applyBorder="1" numFmtId="164"/>
    <xf fontId="3902" fillId="3903" borderId="3902" applyFont="1" applyFill="1" applyBorder="1"/>
    <xf fontId="3903" fillId="3904" borderId="3903" applyFont="1" applyFill="1" applyBorder="1"/>
    <xf fontId="3904" fillId="3905" borderId="3904" applyFont="1" applyFill="1" applyBorder="1"/>
    <xf fontId="3905" fillId="3906" borderId="3905" applyFont="1" applyFill="1" applyBorder="1"/>
    <xf fontId="3906" fillId="3907" borderId="3906" applyFont="1" applyFill="1" applyBorder="1"/>
    <xf fontId="3907" fillId="3908" borderId="3907" applyFont="1" applyFill="1" applyBorder="1"/>
    <xf fontId="3908" fillId="3909" borderId="3908" applyFont="1" applyFill="1" applyBorder="1" numFmtId="164"/>
    <xf fontId="3909" fillId="3910" borderId="3909" applyFont="1" applyFill="1" applyBorder="1"/>
    <xf fontId="3910" fillId="3911" borderId="3910" applyFont="1" applyFill="1" applyBorder="1"/>
    <xf fontId="3911" fillId="3912" borderId="3911" applyFont="1" applyFill="1" applyBorder="1"/>
    <xf fontId="3912" fillId="3913" borderId="3912" applyFont="1" applyFill="1" applyBorder="1"/>
    <xf fontId="3913" fillId="3914" borderId="3913" applyFont="1" applyFill="1" applyBorder="1"/>
    <xf fontId="3914" fillId="3915" borderId="3914" applyFont="1" applyFill="1" applyBorder="1"/>
    <xf fontId="3915" fillId="3916" borderId="3915" applyFont="1" applyFill="1" applyBorder="1" numFmtId="164"/>
    <xf fontId="3916" fillId="3917" borderId="3916" applyFont="1" applyFill="1" applyBorder="1"/>
    <xf fontId="3917" fillId="3918" borderId="3917" applyFont="1" applyFill="1" applyBorder="1"/>
    <xf fontId="3918" fillId="3919" borderId="3918" applyFont="1" applyFill="1" applyBorder="1"/>
    <xf fontId="3919" fillId="3920" borderId="3919" applyFont="1" applyFill="1" applyBorder="1"/>
    <xf fontId="3920" fillId="3921" borderId="3920" applyFont="1" applyFill="1" applyBorder="1"/>
    <xf fontId="3921" fillId="3922" borderId="3921" applyFont="1" applyFill="1" applyBorder="1"/>
    <xf fontId="3922" fillId="3923" borderId="3922" applyFont="1" applyFill="1" applyBorder="1" numFmtId="164"/>
    <xf fontId="3923" fillId="3924" borderId="3923" applyFont="1" applyFill="1" applyBorder="1"/>
    <xf fontId="3924" fillId="3925" borderId="3924" applyFont="1" applyFill="1" applyBorder="1"/>
    <xf fontId="3925" fillId="3926" borderId="3925" applyFont="1" applyFill="1" applyBorder="1"/>
    <xf fontId="3926" fillId="3927" borderId="3926" applyFont="1" applyFill="1" applyBorder="1"/>
    <xf fontId="3927" fillId="3928" borderId="3927" applyFont="1" applyFill="1" applyBorder="1"/>
    <xf fontId="3928" fillId="3929" borderId="3928" applyFont="1" applyFill="1" applyBorder="1"/>
    <xf fontId="3929" fillId="3930" borderId="3929" applyFont="1" applyFill="1" applyBorder="1" numFmtId="164"/>
    <xf fontId="3930" fillId="3931" borderId="3930" applyFont="1" applyFill="1" applyBorder="1"/>
    <xf fontId="3931" fillId="3932" borderId="3931" applyFont="1" applyFill="1" applyBorder="1"/>
    <xf fontId="3932" fillId="3933" borderId="3932" applyFont="1" applyFill="1" applyBorder="1"/>
    <xf fontId="3933" fillId="3934" borderId="3933" applyFont="1" applyFill="1" applyBorder="1"/>
    <xf fontId="3934" fillId="3935" borderId="3934" applyFont="1" applyFill="1" applyBorder="1"/>
    <xf fontId="3935" fillId="3936" borderId="3935" applyFont="1" applyFill="1" applyBorder="1"/>
    <xf fontId="3936" fillId="3937" borderId="3936" applyFont="1" applyFill="1" applyBorder="1" numFmtId="164"/>
    <xf fontId="3937" fillId="3938" borderId="3937" applyFont="1" applyFill="1" applyBorder="1"/>
    <xf fontId="3938" fillId="3939" borderId="3938" applyFont="1" applyFill="1" applyBorder="1"/>
    <xf fontId="3939" fillId="3940" borderId="3939" applyFont="1" applyFill="1" applyBorder="1"/>
    <xf fontId="3940" fillId="3941" borderId="3940" applyFont="1" applyFill="1" applyBorder="1"/>
    <xf fontId="3941" fillId="3942" borderId="3941" applyFont="1" applyFill="1" applyBorder="1"/>
    <xf fontId="3942" fillId="3943" borderId="3942" applyFont="1" applyFill="1" applyBorder="1"/>
    <xf fontId="3943" fillId="3944" borderId="3943" applyFont="1" applyFill="1" applyBorder="1" numFmtId="164"/>
    <xf fontId="3944" fillId="3945" borderId="3944" applyFont="1" applyFill="1" applyBorder="1"/>
    <xf fontId="3945" fillId="3946" borderId="3945" applyFont="1" applyFill="1" applyBorder="1"/>
    <xf fontId="3946" fillId="3947" borderId="3946" applyFont="1" applyFill="1" applyBorder="1"/>
    <xf fontId="3947" fillId="3948" borderId="3947" applyFont="1" applyFill="1" applyBorder="1"/>
    <xf fontId="3948" fillId="3949" borderId="3948" applyFont="1" applyFill="1" applyBorder="1"/>
    <xf fontId="3949" fillId="3950" borderId="3949" applyFont="1" applyFill="1" applyBorder="1"/>
    <xf fontId="3950" fillId="3951" borderId="3950" applyFont="1" applyFill="1" applyBorder="1" numFmtId="164"/>
    <xf fontId="3951" fillId="3952" borderId="3951" applyFont="1" applyFill="1" applyBorder="1"/>
    <xf fontId="3952" fillId="3953" borderId="3952" applyFont="1" applyFill="1" applyBorder="1"/>
    <xf fontId="3953" fillId="3954" borderId="3953" applyFont="1" applyFill="1" applyBorder="1"/>
    <xf fontId="3954" fillId="3955" borderId="3954" applyFont="1" applyFill="1" applyBorder="1"/>
    <xf fontId="3955" fillId="3956" borderId="3955" applyFont="1" applyFill="1" applyBorder="1"/>
    <xf fontId="3956" fillId="3957" borderId="3956" applyFont="1" applyFill="1" applyBorder="1"/>
    <xf fontId="3957" fillId="3958" borderId="3957" applyFont="1" applyFill="1" applyBorder="1" numFmtId="164"/>
    <xf fontId="3958" fillId="3959" borderId="3958" applyFont="1" applyFill="1" applyBorder="1"/>
    <xf fontId="3959" fillId="3960" borderId="3959" applyFont="1" applyFill="1" applyBorder="1"/>
    <xf fontId="3960" fillId="3961" borderId="3960" applyFont="1" applyFill="1" applyBorder="1"/>
    <xf fontId="3961" fillId="3962" borderId="3961" applyFont="1" applyFill="1" applyBorder="1"/>
    <xf fontId="3962" fillId="3963" borderId="3962" applyFont="1" applyFill="1" applyBorder="1"/>
    <xf fontId="3963" fillId="3964" borderId="3963" applyFont="1" applyFill="1" applyBorder="1"/>
    <xf fontId="3964" fillId="3965" borderId="3964" applyFont="1" applyFill="1" applyBorder="1" numFmtId="164"/>
    <xf fontId="3965" fillId="3966" borderId="3965" applyFont="1" applyFill="1" applyBorder="1"/>
    <xf fontId="3966" fillId="3967" borderId="3966" applyFont="1" applyFill="1" applyBorder="1"/>
    <xf fontId="3967" fillId="3968" borderId="3967" applyFont="1" applyFill="1" applyBorder="1"/>
    <xf fontId="3968" fillId="3969" borderId="3968" applyFont="1" applyFill="1" applyBorder="1"/>
    <xf fontId="3969" fillId="3970" borderId="3969" applyFont="1" applyFill="1" applyBorder="1"/>
    <xf fontId="3970" fillId="3971" borderId="3970" applyFont="1" applyFill="1" applyBorder="1"/>
    <xf fontId="3971" fillId="3972" borderId="3971" applyFont="1" applyFill="1" applyBorder="1" numFmtId="164"/>
    <xf fontId="3972" fillId="3973" borderId="3972" applyFont="1" applyFill="1" applyBorder="1"/>
    <xf fontId="3973" fillId="3974" borderId="3973" applyFont="1" applyFill="1" applyBorder="1"/>
    <xf fontId="3974" fillId="3975" borderId="3974" applyFont="1" applyFill="1" applyBorder="1"/>
    <xf fontId="3975" fillId="3976" borderId="3975" applyFont="1" applyFill="1" applyBorder="1"/>
    <xf fontId="3976" fillId="3977" borderId="3976" applyFont="1" applyFill="1" applyBorder="1"/>
    <xf fontId="3977" fillId="3978" borderId="3977" applyFont="1" applyFill="1" applyBorder="1"/>
    <xf fontId="3978" fillId="3979" borderId="3978" applyFont="1" applyFill="1" applyBorder="1" numFmtId="164"/>
    <xf fontId="3979" fillId="3980" borderId="3979" applyFont="1" applyFill="1" applyBorder="1"/>
    <xf fontId="3980" fillId="3981" borderId="3980" applyFont="1" applyFill="1" applyBorder="1"/>
    <xf fontId="3981" fillId="3982" borderId="3981" applyFont="1" applyFill="1" applyBorder="1"/>
    <xf fontId="3982" fillId="3983" borderId="3982" applyFont="1" applyFill="1" applyBorder="1"/>
    <xf fontId="3983" fillId="3984" borderId="3983" applyFont="1" applyFill="1" applyBorder="1"/>
    <xf fontId="3984" fillId="3985" borderId="3984" applyFont="1" applyFill="1" applyBorder="1"/>
    <xf fontId="3985" fillId="3986" borderId="3985" applyFont="1" applyFill="1" applyBorder="1" numFmtId="164"/>
    <xf fontId="3986" fillId="3987" borderId="3986" applyFont="1" applyFill="1" applyBorder="1"/>
    <xf fontId="3987" fillId="3988" borderId="3987" applyFont="1" applyFill="1" applyBorder="1"/>
    <xf fontId="3988" fillId="3989" borderId="3988" applyFont="1" applyFill="1" applyBorder="1"/>
    <xf fontId="3989" fillId="3990" borderId="3989" applyFont="1" applyFill="1" applyBorder="1"/>
    <xf fontId="3990" fillId="3991" borderId="3990" applyFont="1" applyFill="1" applyBorder="1"/>
    <xf fontId="3991" fillId="3992" borderId="3991" applyFont="1" applyFill="1" applyBorder="1"/>
    <xf fontId="3992" fillId="3993" borderId="3992" applyFont="1" applyFill="1" applyBorder="1" numFmtId="164"/>
    <xf fontId="3993" fillId="3994" borderId="3993" applyFont="1" applyFill="1" applyBorder="1"/>
    <xf fontId="3994" fillId="3995" borderId="3994" applyFont="1" applyFill="1" applyBorder="1"/>
    <xf fontId="3995" fillId="3996" borderId="3995" applyFont="1" applyFill="1" applyBorder="1"/>
    <xf fontId="3996" fillId="3997" borderId="3996" applyFont="1" applyFill="1" applyBorder="1"/>
    <xf fontId="3997" fillId="3998" borderId="3997" applyFont="1" applyFill="1" applyBorder="1"/>
    <xf fontId="3998" fillId="3999" borderId="3998" applyFont="1" applyFill="1" applyBorder="1"/>
    <xf fontId="3999" fillId="4000" borderId="3999" applyFont="1" applyFill="1" applyBorder="1" numFmtId="164"/>
    <xf fontId="4000" fillId="4001" borderId="4000" applyFont="1" applyFill="1" applyBorder="1"/>
    <xf fontId="4001" fillId="4002" borderId="4001" applyFont="1" applyFill="1" applyBorder="1"/>
    <xf fontId="4002" fillId="4003" borderId="4002" applyFont="1" applyFill="1" applyBorder="1"/>
    <xf fontId="4003" fillId="4004" borderId="4003" applyFont="1" applyFill="1" applyBorder="1"/>
    <xf fontId="4004" fillId="4005" borderId="4004" applyFont="1" applyFill="1" applyBorder="1"/>
    <xf fontId="4005" fillId="4006" borderId="4005" applyFont="1" applyFill="1" applyBorder="1"/>
    <xf fontId="4006" fillId="4007" borderId="4006" applyFont="1" applyFill="1" applyBorder="1" numFmtId="164"/>
    <xf fontId="4007" fillId="4008" borderId="4007" applyFont="1" applyFill="1" applyBorder="1"/>
    <xf fontId="4008" fillId="4009" borderId="4008" applyFont="1" applyFill="1" applyBorder="1"/>
    <xf fontId="4009" fillId="4010" borderId="4009" applyFont="1" applyFill="1" applyBorder="1"/>
    <xf fontId="4010" fillId="4011" borderId="4010" applyFont="1" applyFill="1" applyBorder="1"/>
    <xf fontId="4011" fillId="4012" borderId="4011" applyFont="1" applyFill="1" applyBorder="1"/>
    <xf fontId="4012" fillId="4013" borderId="4012" applyFont="1" applyFill="1" applyBorder="1"/>
    <xf fontId="4013" fillId="4014" borderId="4013" applyFont="1" applyFill="1" applyBorder="1" numFmtId="164"/>
    <xf fontId="4014" fillId="4015" borderId="4014" applyFont="1" applyFill="1" applyBorder="1"/>
    <xf fontId="4015" fillId="4016" borderId="4015" applyFont="1" applyFill="1" applyBorder="1"/>
    <xf fontId="4016" fillId="4017" borderId="4016" applyFont="1" applyFill="1" applyBorder="1"/>
    <xf fontId="4017" fillId="4018" borderId="4017" applyFont="1" applyFill="1" applyBorder="1"/>
    <xf fontId="4018" fillId="4019" borderId="4018" applyFont="1" applyFill="1" applyBorder="1"/>
    <xf fontId="4019" fillId="4020" borderId="4019" applyFont="1" applyFill="1" applyBorder="1"/>
    <xf fontId="4020" fillId="4021" borderId="4020" applyFont="1" applyFill="1" applyBorder="1" numFmtId="164"/>
    <xf fontId="4021" fillId="4022" borderId="4021" applyFont="1" applyFill="1" applyBorder="1"/>
    <xf fontId="4022" fillId="4023" borderId="4022" applyFont="1" applyFill="1" applyBorder="1"/>
    <xf fontId="4023" fillId="4024" borderId="4023" applyFont="1" applyFill="1" applyBorder="1"/>
    <xf fontId="4024" fillId="4025" borderId="4024" applyFont="1" applyFill="1" applyBorder="1"/>
    <xf fontId="4025" fillId="4026" borderId="4025" applyFont="1" applyFill="1" applyBorder="1"/>
    <xf fontId="4026" fillId="4027" borderId="4026" applyFont="1" applyFill="1" applyBorder="1"/>
    <xf fontId="4027" fillId="4028" borderId="4027" applyFont="1" applyFill="1" applyBorder="1" numFmtId="164"/>
    <xf fontId="4028" fillId="4029" borderId="4028" applyFont="1" applyFill="1" applyBorder="1"/>
    <xf fontId="4029" fillId="4030" borderId="4029" applyFont="1" applyFill="1" applyBorder="1"/>
    <xf fontId="4030" fillId="4031" borderId="4030" applyFont="1" applyFill="1" applyBorder="1"/>
    <xf fontId="4031" fillId="4032" borderId="4031" applyFont="1" applyFill="1" applyBorder="1"/>
    <xf fontId="4032" fillId="4033" borderId="4032" applyFont="1" applyFill="1" applyBorder="1"/>
    <xf fontId="4033" fillId="4034" borderId="4033" applyFont="1" applyFill="1" applyBorder="1"/>
    <xf fontId="4034" fillId="4035" borderId="4034" applyFont="1" applyFill="1" applyBorder="1" numFmtId="164"/>
    <xf fontId="4035" fillId="4036" borderId="4035" applyFont="1" applyFill="1" applyBorder="1"/>
    <xf fontId="4036" fillId="4037" borderId="4036" applyFont="1" applyFill="1" applyBorder="1"/>
    <xf fontId="4037" fillId="4038" borderId="4037" applyFont="1" applyFill="1" applyBorder="1"/>
    <xf fontId="4038" fillId="4039" borderId="4038" applyFont="1" applyFill="1" applyBorder="1"/>
    <xf fontId="4039" fillId="4040" borderId="4039" applyFont="1" applyFill="1" applyBorder="1"/>
    <xf fontId="4040" fillId="4041" borderId="4040" applyFont="1" applyFill="1" applyBorder="1"/>
    <xf fontId="4041" fillId="4042" borderId="4041" applyFont="1" applyFill="1" applyBorder="1" numFmtId="164"/>
    <xf fontId="4042" fillId="4043" borderId="4042" applyFont="1" applyFill="1" applyBorder="1"/>
    <xf fontId="4043" fillId="4044" borderId="4043" applyFont="1" applyFill="1" applyBorder="1"/>
    <xf fontId="4044" fillId="4045" borderId="4044" applyFont="1" applyFill="1" applyBorder="1"/>
    <xf fontId="4045" fillId="4046" borderId="4045" applyFont="1" applyFill="1" applyBorder="1"/>
    <xf fontId="4046" fillId="4047" borderId="4046" applyFont="1" applyFill="1" applyBorder="1"/>
    <xf fontId="4047" fillId="4048" borderId="4047" applyFont="1" applyFill="1" applyBorder="1"/>
    <xf fontId="4048" fillId="4049" borderId="4048" applyFont="1" applyFill="1" applyBorder="1" numFmtId="164"/>
    <xf fontId="4049" fillId="4050" borderId="4049" applyFont="1" applyFill="1" applyBorder="1"/>
    <xf fontId="4050" fillId="4051" borderId="4050" applyFont="1" applyFill="1" applyBorder="1"/>
    <xf fontId="4051" fillId="4052" borderId="4051" applyFont="1" applyFill="1" applyBorder="1"/>
    <xf fontId="4052" fillId="4053" borderId="4052" applyFont="1" applyFill="1" applyBorder="1"/>
    <xf fontId="4053" fillId="4054" borderId="4053" applyFont="1" applyFill="1" applyBorder="1"/>
    <xf fontId="4054" fillId="4055" borderId="4054" applyFont="1" applyFill="1" applyBorder="1"/>
    <xf fontId="4055" fillId="4056" borderId="4055" applyFont="1" applyFill="1" applyBorder="1" numFmtId="164"/>
    <xf fontId="4056" fillId="4057" borderId="4056" applyFont="1" applyFill="1" applyBorder="1"/>
    <xf fontId="4057" fillId="4058" borderId="4057" applyFont="1" applyFill="1" applyBorder="1"/>
    <xf fontId="4058" fillId="4059" borderId="4058" applyFont="1" applyFill="1" applyBorder="1"/>
    <xf fontId="4059" fillId="4060" borderId="4059" applyFont="1" applyFill="1" applyBorder="1"/>
    <xf fontId="4060" fillId="4061" borderId="4060" applyFont="1" applyFill="1" applyBorder="1"/>
    <xf fontId="4061" fillId="4062" borderId="4061" applyFont="1" applyFill="1" applyBorder="1"/>
    <xf fontId="4062" fillId="4063" borderId="4062" applyFont="1" applyFill="1" applyBorder="1" numFmtId="164"/>
    <xf fontId="4063" fillId="4064" borderId="4063" applyFont="1" applyFill="1" applyBorder="1"/>
    <xf fontId="4064" fillId="4065" borderId="4064" applyFont="1" applyFill="1" applyBorder="1"/>
    <xf fontId="4065" fillId="4066" borderId="4065" applyFont="1" applyFill="1" applyBorder="1"/>
    <xf fontId="4066" fillId="4067" borderId="4066" applyFont="1" applyFill="1" applyBorder="1"/>
    <xf fontId="4067" fillId="4068" borderId="4067" applyFont="1" applyFill="1" applyBorder="1"/>
    <xf fontId="4068" fillId="4069" borderId="4068" applyFont="1" applyFill="1" applyBorder="1"/>
    <xf fontId="4069" fillId="4070" borderId="4069" applyFont="1" applyFill="1" applyBorder="1" numFmtId="164"/>
    <xf fontId="4070" fillId="4071" borderId="4070" applyFont="1" applyFill="1" applyBorder="1"/>
    <xf fontId="4071" fillId="4072" borderId="4071" applyFont="1" applyFill="1" applyBorder="1"/>
    <xf fontId="4072" fillId="4073" borderId="4072" applyFont="1" applyFill="1" applyBorder="1"/>
    <xf fontId="4073" fillId="4074" borderId="4073" applyFont="1" applyFill="1" applyBorder="1"/>
    <xf fontId="4074" fillId="4075" borderId="4074" applyFont="1" applyFill="1" applyBorder="1"/>
    <xf fontId="4075" fillId="4076" borderId="4075" applyFont="1" applyFill="1" applyBorder="1"/>
    <xf fontId="4076" fillId="4077" borderId="4076" applyFont="1" applyFill="1" applyBorder="1" numFmtId="164"/>
    <xf fontId="4077" fillId="4078" borderId="4077" applyFont="1" applyFill="1" applyBorder="1"/>
    <xf fontId="4078" fillId="4079" borderId="4078" applyFont="1" applyFill="1" applyBorder="1"/>
    <xf fontId="4079" fillId="4080" borderId="4079" applyFont="1" applyFill="1" applyBorder="1"/>
    <xf fontId="4080" fillId="4081" borderId="4080" applyFont="1" applyFill="1" applyBorder="1"/>
    <xf fontId="4081" fillId="4082" borderId="4081" applyFont="1" applyFill="1" applyBorder="1"/>
    <xf fontId="4082" fillId="4083" borderId="4082" applyFont="1" applyFill="1" applyBorder="1"/>
    <xf fontId="4083" fillId="4084" borderId="4083" applyFont="1" applyFill="1" applyBorder="1" numFmtId="164"/>
    <xf fontId="4084" fillId="4085" borderId="4084" applyFont="1" applyFill="1" applyBorder="1"/>
    <xf fontId="4085" fillId="4086" borderId="4085" applyFont="1" applyFill="1" applyBorder="1"/>
    <xf fontId="4086" fillId="4087" borderId="4086" applyFont="1" applyFill="1" applyBorder="1"/>
    <xf fontId="4087" fillId="4088" borderId="4087" applyFont="1" applyFill="1" applyBorder="1"/>
    <xf fontId="4088" fillId="4089" borderId="4088" applyFont="1" applyFill="1" applyBorder="1"/>
    <xf fontId="4089" fillId="4090" borderId="4089" applyFont="1" applyFill="1" applyBorder="1"/>
    <xf fontId="4090" fillId="4091" borderId="4090" applyFont="1" applyFill="1" applyBorder="1" numFmtId="164"/>
    <xf fontId="4091" fillId="4092" borderId="4091" applyFont="1" applyFill="1" applyBorder="1"/>
    <xf fontId="4092" fillId="4093" borderId="4092" applyFont="1" applyFill="1" applyBorder="1"/>
    <xf fontId="4093" fillId="4094" borderId="4093" applyFont="1" applyFill="1" applyBorder="1"/>
    <xf fontId="4094" fillId="4095" borderId="4094" applyFont="1" applyFill="1" applyBorder="1"/>
    <xf fontId="4095" fillId="4096" borderId="4095" applyFont="1" applyFill="1" applyBorder="1"/>
    <xf fontId="4096" fillId="4097" borderId="4096" applyFont="1" applyFill="1" applyBorder="1"/>
    <xf fontId="4097" fillId="4098" borderId="4097" applyFont="1" applyFill="1" applyBorder="1" numFmtId="164"/>
    <xf fontId="4098" fillId="4099" borderId="4098" applyFont="1" applyFill="1" applyBorder="1"/>
    <xf fontId="4099" fillId="4100" borderId="4099" applyFont="1" applyFill="1" applyBorder="1"/>
    <xf fontId="4100" fillId="4101" borderId="4100" applyFont="1" applyFill="1" applyBorder="1"/>
    <xf fontId="4101" fillId="4102" borderId="4101" applyFont="1" applyFill="1" applyBorder="1"/>
    <xf fontId="4102" fillId="4103" borderId="4102" applyFont="1" applyFill="1" applyBorder="1"/>
    <xf fontId="4103" fillId="4104" borderId="4103" applyFont="1" applyFill="1" applyBorder="1"/>
    <xf fontId="4104" fillId="4105" borderId="4104" applyFont="1" applyFill="1" applyBorder="1" numFmtId="164"/>
    <xf fontId="4105" fillId="4106" borderId="4105" applyFont="1" applyFill="1" applyBorder="1"/>
    <xf fontId="4106" fillId="4107" borderId="4106" applyFont="1" applyFill="1" applyBorder="1"/>
    <xf fontId="4107" fillId="4108" borderId="4107" applyFont="1" applyFill="1" applyBorder="1"/>
    <xf fontId="4108" fillId="4109" borderId="4108" applyFont="1" applyFill="1" applyBorder="1"/>
    <xf fontId="4109" fillId="4110" borderId="4109" applyFont="1" applyFill="1" applyBorder="1"/>
    <xf fontId="4110" fillId="4111" borderId="4110" applyFont="1" applyFill="1" applyBorder="1"/>
    <xf fontId="4111" fillId="4112" borderId="4111" applyFont="1" applyFill="1" applyBorder="1" numFmtId="164"/>
    <xf fontId="4112" fillId="4113" borderId="4112" applyFont="1" applyFill="1" applyBorder="1"/>
    <xf fontId="4113" fillId="4114" borderId="4113" applyFont="1" applyFill="1" applyBorder="1"/>
    <xf fontId="4114" fillId="4115" borderId="4114" applyFont="1" applyFill="1" applyBorder="1"/>
    <xf fontId="4115" fillId="4116" borderId="4115" applyFont="1" applyFill="1" applyBorder="1"/>
    <xf fontId="4116" fillId="4117" borderId="4116" applyFont="1" applyFill="1" applyBorder="1"/>
    <xf fontId="4117" fillId="4118" borderId="4117" applyFont="1" applyFill="1" applyBorder="1"/>
    <xf fontId="4118" fillId="4119" borderId="4118" applyFont="1" applyFill="1" applyBorder="1" numFmtId="164"/>
    <xf fontId="4119" fillId="4120" borderId="4119" applyFont="1" applyFill="1" applyBorder="1"/>
    <xf fontId="4120" fillId="4121" borderId="4120" applyFont="1" applyFill="1" applyBorder="1"/>
    <xf fontId="4121" fillId="4122" borderId="4121" applyFont="1" applyFill="1" applyBorder="1"/>
    <xf fontId="4122" fillId="4123" borderId="4122" applyFont="1" applyFill="1" applyBorder="1"/>
    <xf fontId="4123" fillId="4124" borderId="4123" applyFont="1" applyFill="1" applyBorder="1"/>
    <xf fontId="4124" fillId="4125" borderId="4124" applyFont="1" applyFill="1" applyBorder="1"/>
    <xf fontId="4125" fillId="4126" borderId="4125" applyFont="1" applyFill="1" applyBorder="1" numFmtId="164"/>
    <xf fontId="4126" fillId="4127" borderId="4126" applyFont="1" applyFill="1" applyBorder="1"/>
    <xf fontId="4127" fillId="4128" borderId="4127" applyFont="1" applyFill="1" applyBorder="1"/>
    <xf fontId="4128" fillId="4129" borderId="4128" applyFont="1" applyFill="1" applyBorder="1"/>
    <xf fontId="4129" fillId="4130" borderId="4129" applyFont="1" applyFill="1" applyBorder="1"/>
    <xf fontId="4130" fillId="4131" borderId="4130" applyFont="1" applyFill="1" applyBorder="1"/>
    <xf fontId="4131" fillId="4132" borderId="4131" applyFont="1" applyFill="1" applyBorder="1"/>
    <xf fontId="4132" fillId="4133" borderId="4132" applyFont="1" applyFill="1" applyBorder="1" numFmtId="164"/>
    <xf fontId="4133" fillId="4134" borderId="4133" applyFont="1" applyFill="1" applyBorder="1"/>
    <xf fontId="4134" fillId="4135" borderId="4134" applyFont="1" applyFill="1" applyBorder="1"/>
    <xf fontId="4135" fillId="4136" borderId="4135" applyFont="1" applyFill="1" applyBorder="1"/>
    <xf fontId="4136" fillId="4137" borderId="4136" applyFont="1" applyFill="1" applyBorder="1"/>
    <xf fontId="4137" fillId="4138" borderId="4137" applyFont="1" applyFill="1" applyBorder="1"/>
    <xf fontId="4138" fillId="4139" borderId="4138" applyFont="1" applyFill="1" applyBorder="1"/>
    <xf fontId="4139" fillId="4140" borderId="4139" applyFont="1" applyFill="1" applyBorder="1" numFmtId="164"/>
    <xf fontId="4140" fillId="4141" borderId="4140" applyFont="1" applyFill="1" applyBorder="1"/>
    <xf fontId="4141" fillId="4142" borderId="4141" applyFont="1" applyFill="1" applyBorder="1"/>
    <xf fontId="4142" fillId="4143" borderId="4142" applyFont="1" applyFill="1" applyBorder="1"/>
    <xf fontId="4143" fillId="4144" borderId="4143" applyFont="1" applyFill="1" applyBorder="1"/>
    <xf fontId="4144" fillId="4145" borderId="4144" applyFont="1" applyFill="1" applyBorder="1"/>
    <xf fontId="4145" fillId="4146" borderId="4145" applyFont="1" applyFill="1" applyBorder="1"/>
    <xf fontId="4146" fillId="4147" borderId="4146" applyFont="1" applyFill="1" applyBorder="1" numFmtId="164"/>
    <xf fontId="4147" fillId="4148" borderId="4147" applyFont="1" applyFill="1" applyBorder="1"/>
    <xf fontId="4148" fillId="4149" borderId="4148" applyFont="1" applyFill="1" applyBorder="1"/>
    <xf fontId="4149" fillId="4150" borderId="4149" applyFont="1" applyFill="1" applyBorder="1"/>
    <xf fontId="4150" fillId="4151" borderId="4150" applyFont="1" applyFill="1" applyBorder="1"/>
    <xf fontId="4151" fillId="4152" borderId="4151" applyFont="1" applyFill="1" applyBorder="1"/>
    <xf fontId="4152" fillId="4153" borderId="4152" applyFont="1" applyFill="1" applyBorder="1"/>
    <xf fontId="4153" fillId="4154" borderId="4153" applyFont="1" applyFill="1" applyBorder="1" numFmtId="164"/>
    <xf fontId="4154" fillId="4155" borderId="4154" applyFont="1" applyFill="1" applyBorder="1"/>
    <xf fontId="4155" fillId="4156" borderId="4155" applyFont="1" applyFill="1" applyBorder="1"/>
    <xf fontId="4156" fillId="4157" borderId="4156" applyFont="1" applyFill="1" applyBorder="1"/>
    <xf fontId="4157" fillId="4158" borderId="4157" applyFont="1" applyFill="1" applyBorder="1"/>
    <xf fontId="4158" fillId="4159" borderId="4158" applyFont="1" applyFill="1" applyBorder="1"/>
    <xf fontId="4159" fillId="4160" borderId="4159" applyFont="1" applyFill="1" applyBorder="1"/>
    <xf fontId="4160" fillId="4161" borderId="4160" applyFont="1" applyFill="1" applyBorder="1" numFmtId="164"/>
    <xf fontId="4161" fillId="4162" borderId="4161" applyFont="1" applyFill="1" applyBorder="1"/>
    <xf fontId="4162" fillId="4163" borderId="4162" applyFont="1" applyFill="1" applyBorder="1"/>
    <xf fontId="4163" fillId="4164" borderId="4163" applyFont="1" applyFill="1" applyBorder="1"/>
    <xf fontId="4164" fillId="4165" borderId="4164" applyFont="1" applyFill="1" applyBorder="1"/>
    <xf fontId="4165" fillId="4166" borderId="4165" applyFont="1" applyFill="1" applyBorder="1"/>
    <xf fontId="4166" fillId="4167" borderId="4166" applyFont="1" applyFill="1" applyBorder="1"/>
    <xf fontId="4167" fillId="4168" borderId="4167" applyFont="1" applyFill="1" applyBorder="1" numFmtId="164"/>
    <xf fontId="4168" fillId="4169" borderId="4168" applyFont="1" applyFill="1" applyBorder="1"/>
    <xf fontId="4169" fillId="4170" borderId="4169" applyFont="1" applyFill="1" applyBorder="1"/>
    <xf fontId="4170" fillId="4171" borderId="4170" applyFont="1" applyFill="1" applyBorder="1"/>
    <xf fontId="4171" fillId="4172" borderId="4171" applyFont="1" applyFill="1" applyBorder="1"/>
    <xf fontId="4172" fillId="4173" borderId="4172" applyFont="1" applyFill="1" applyBorder="1"/>
    <xf fontId="4173" fillId="4174" borderId="4173" applyFont="1" applyFill="1" applyBorder="1"/>
    <xf fontId="4174" fillId="4175" borderId="4174" applyFont="1" applyFill="1" applyBorder="1" numFmtId="164"/>
    <xf fontId="4175" fillId="4176" borderId="4175" applyFont="1" applyFill="1" applyBorder="1"/>
    <xf fontId="4176" fillId="4177" borderId="4176" applyFont="1" applyFill="1" applyBorder="1"/>
    <xf fontId="4177" fillId="4178" borderId="4177" applyFont="1" applyFill="1" applyBorder="1"/>
    <xf fontId="4178" fillId="4179" borderId="4178" applyFont="1" applyFill="1" applyBorder="1"/>
    <xf fontId="4179" fillId="4180" borderId="4179" applyFont="1" applyFill="1" applyBorder="1"/>
    <xf fontId="4180" fillId="4181" borderId="4180" applyFont="1" applyFill="1" applyBorder="1"/>
    <xf fontId="4181" fillId="4182" borderId="4181" applyFont="1" applyFill="1" applyBorder="1" numFmtId="164"/>
    <xf fontId="4182" fillId="4183" borderId="4182" applyFont="1" applyFill="1" applyBorder="1"/>
    <xf fontId="4183" fillId="4184" borderId="4183" applyFont="1" applyFill="1" applyBorder="1"/>
    <xf fontId="4184" fillId="4185" borderId="4184" applyFont="1" applyFill="1" applyBorder="1"/>
    <xf fontId="4185" fillId="4186" borderId="4185" applyFont="1" applyFill="1" applyBorder="1"/>
    <xf fontId="4186" fillId="4187" borderId="4186" applyFont="1" applyFill="1" applyBorder="1"/>
    <xf fontId="4187" fillId="4188" borderId="4187" applyFont="1" applyFill="1" applyBorder="1"/>
    <xf fontId="4188" fillId="4189" borderId="4188" applyFont="1" applyFill="1" applyBorder="1" numFmtId="164"/>
    <xf fontId="4189" fillId="4190" borderId="4189" applyFont="1" applyFill="1" applyBorder="1"/>
    <xf fontId="4190" fillId="4191" borderId="4190" applyFont="1" applyFill="1" applyBorder="1"/>
    <xf fontId="4191" fillId="4192" borderId="4191" applyFont="1" applyFill="1" applyBorder="1"/>
    <xf fontId="4192" fillId="4193" borderId="4192" applyFont="1" applyFill="1" applyBorder="1"/>
    <xf fontId="4193" fillId="4194" borderId="4193" applyFont="1" applyFill="1" applyBorder="1"/>
    <xf fontId="4194" fillId="4195" borderId="4194" applyFont="1" applyFill="1" applyBorder="1"/>
    <xf fontId="4195" fillId="4196" borderId="4195" applyFont="1" applyFill="1" applyBorder="1" numFmtId="164"/>
    <xf fontId="4196" fillId="4197" borderId="4196" applyFont="1" applyFill="1" applyBorder="1"/>
    <xf fontId="4197" fillId="4198" borderId="4197" applyFont="1" applyFill="1" applyBorder="1"/>
    <xf fontId="4198" fillId="4199" borderId="4198" applyFont="1" applyFill="1" applyBorder="1"/>
    <xf fontId="4199" fillId="4200" borderId="4199" applyFont="1" applyFill="1" applyBorder="1"/>
    <xf fontId="4200" fillId="4201" borderId="4200" applyFont="1" applyFill="1" applyBorder="1"/>
    <xf fontId="4201" fillId="4202" borderId="4201" applyFont="1" applyFill="1" applyBorder="1"/>
    <xf fontId="4202" fillId="4203" borderId="4202" applyFont="1" applyFill="1" applyBorder="1" numFmtId="164"/>
    <xf fontId="4203" fillId="4204" borderId="4203" applyFont="1" applyFill="1" applyBorder="1"/>
    <xf fontId="4204" fillId="4205" borderId="4204" applyFont="1" applyFill="1" applyBorder="1"/>
    <xf fontId="4205" fillId="4206" borderId="4205" applyFont="1" applyFill="1" applyBorder="1"/>
    <xf fontId="4206" fillId="4207" borderId="4206" applyFont="1" applyFill="1" applyBorder="1"/>
    <xf fontId="4207" fillId="4208" borderId="4207" applyFont="1" applyFill="1" applyBorder="1"/>
    <xf fontId="4208" fillId="4209" borderId="4208" applyFont="1" applyFill="1" applyBorder="1"/>
    <xf fontId="4209" fillId="4210" borderId="4209" applyFont="1" applyFill="1" applyBorder="1" numFmtId="164"/>
    <xf fontId="4210" fillId="4211" borderId="4210" applyFont="1" applyFill="1" applyBorder="1"/>
    <xf fontId="4211" fillId="4212" borderId="4211" applyFont="1" applyFill="1" applyBorder="1"/>
    <xf fontId="4212" fillId="4213" borderId="4212" applyFont="1" applyFill="1" applyBorder="1"/>
    <xf fontId="4213" fillId="4214" borderId="4213" applyFont="1" applyFill="1" applyBorder="1"/>
    <xf fontId="4214" fillId="4215" borderId="4214" applyFont="1" applyFill="1" applyBorder="1"/>
    <xf fontId="4215" fillId="4216" borderId="4215" applyFont="1" applyFill="1" applyBorder="1"/>
    <xf fontId="4216" fillId="4217" borderId="4216" applyFont="1" applyFill="1" applyBorder="1" numFmtId="164"/>
    <xf fontId="4217" fillId="4218" borderId="4217" applyFont="1" applyFill="1" applyBorder="1"/>
    <xf fontId="4218" fillId="4219" borderId="4218" applyFont="1" applyFill="1" applyBorder="1"/>
    <xf fontId="4219" fillId="4220" borderId="4219" applyFont="1" applyFill="1" applyBorder="1"/>
    <xf fontId="4220" fillId="4221" borderId="4220" applyFont="1" applyFill="1" applyBorder="1"/>
    <xf fontId="4221" fillId="4222" borderId="4221" applyFont="1" applyFill="1" applyBorder="1"/>
    <xf fontId="4222" fillId="4223" borderId="4222" applyFont="1" applyFill="1" applyBorder="1"/>
    <xf fontId="4223" fillId="4224" borderId="4223" applyFont="1" applyFill="1" applyBorder="1" numFmtId="164"/>
    <xf fontId="4224" fillId="4225" borderId="4224" applyFont="1" applyFill="1" applyBorder="1"/>
    <xf fontId="4225" fillId="4226" borderId="4225" applyFont="1" applyFill="1" applyBorder="1"/>
    <xf fontId="4226" fillId="4227" borderId="4226" applyFont="1" applyFill="1" applyBorder="1"/>
    <xf fontId="4227" fillId="4228" borderId="4227" applyFont="1" applyFill="1" applyBorder="1"/>
    <xf fontId="4228" fillId="4229" borderId="4228" applyFont="1" applyFill="1" applyBorder="1"/>
    <xf fontId="4229" fillId="4230" borderId="4229" applyFont="1" applyFill="1" applyBorder="1"/>
    <xf fontId="4230" fillId="4231" borderId="4230" applyFont="1" applyFill="1" applyBorder="1" numFmtId="164"/>
    <xf fontId="4231" fillId="4232" borderId="4231" applyFont="1" applyFill="1" applyBorder="1"/>
    <xf fontId="4232" fillId="4233" borderId="4232" applyFont="1" applyFill="1" applyBorder="1"/>
    <xf fontId="4233" fillId="4234" borderId="4233" applyFont="1" applyFill="1" applyBorder="1"/>
    <xf fontId="4234" fillId="4235" borderId="4234" applyFont="1" applyFill="1" applyBorder="1"/>
    <xf fontId="4235" fillId="4236" borderId="4235" applyFont="1" applyFill="1" applyBorder="1"/>
    <xf fontId="4236" fillId="4237" borderId="4236" applyFont="1" applyFill="1" applyBorder="1"/>
    <xf fontId="4237" fillId="4238" borderId="4237" applyFont="1" applyFill="1" applyBorder="1" numFmtId="164"/>
    <xf fontId="4238" fillId="4239" borderId="4238" applyFont="1" applyFill="1" applyBorder="1"/>
    <xf fontId="4239" fillId="4240" borderId="4239" applyFont="1" applyFill="1" applyBorder="1"/>
    <xf fontId="4240" fillId="4241" borderId="4240" applyFont="1" applyFill="1" applyBorder="1"/>
    <xf fontId="4241" fillId="4242" borderId="4241" applyFont="1" applyFill="1" applyBorder="1"/>
    <xf fontId="4242" fillId="4243" borderId="4242" applyFont="1" applyFill="1" applyBorder="1"/>
    <xf fontId="4243" fillId="4244" borderId="4243" applyFont="1" applyFill="1" applyBorder="1"/>
    <xf fontId="4244" fillId="4245" borderId="4244" applyFont="1" applyFill="1" applyBorder="1" numFmtId="164"/>
    <xf fontId="4245" fillId="4246" borderId="4245" applyFont="1" applyFill="1" applyBorder="1"/>
    <xf fontId="4246" fillId="4247" borderId="4246" applyFont="1" applyFill="1" applyBorder="1"/>
    <xf fontId="4247" fillId="4248" borderId="4247" applyFont="1" applyFill="1" applyBorder="1"/>
    <xf fontId="4248" fillId="4249" borderId="4248" applyFont="1" applyFill="1" applyBorder="1"/>
    <xf fontId="4249" fillId="4250" borderId="4249" applyFont="1" applyFill="1" applyBorder="1"/>
    <xf fontId="4250" fillId="4251" borderId="4250" applyFont="1" applyFill="1" applyBorder="1"/>
    <xf fontId="4251" fillId="4252" borderId="4251" applyFont="1" applyFill="1" applyBorder="1" numFmtId="164"/>
    <xf fontId="4252" fillId="4253" borderId="4252" applyFont="1" applyFill="1" applyBorder="1"/>
    <xf fontId="4253" fillId="4254" borderId="4253" applyFont="1" applyFill="1" applyBorder="1"/>
    <xf fontId="4254" fillId="4255" borderId="4254" applyFont="1" applyFill="1" applyBorder="1"/>
    <xf fontId="4255" fillId="4256" borderId="4255" applyFont="1" applyFill="1" applyBorder="1"/>
    <xf fontId="4256" fillId="4257" borderId="4256" applyFont="1" applyFill="1" applyBorder="1"/>
    <xf fontId="4257" fillId="4258" borderId="4257" applyFont="1" applyFill="1" applyBorder="1"/>
    <xf fontId="4258" fillId="4259" borderId="4258" applyFont="1" applyFill="1" applyBorder="1" numFmtId="164"/>
    <xf fontId="4259" fillId="4260" borderId="4259" applyFont="1" applyFill="1" applyBorder="1"/>
    <xf fontId="4260" fillId="4261" borderId="4260" applyFont="1" applyFill="1" applyBorder="1"/>
    <xf fontId="4261" fillId="4262" borderId="4261" applyFont="1" applyFill="1" applyBorder="1"/>
    <xf fontId="4262" fillId="4263" borderId="4262" applyFont="1" applyFill="1" applyBorder="1"/>
    <xf fontId="4263" fillId="4264" borderId="4263" applyFont="1" applyFill="1" applyBorder="1"/>
    <xf fontId="4264" fillId="4265" borderId="4264" applyFont="1" applyFill="1" applyBorder="1"/>
    <xf fontId="4265" fillId="4266" borderId="4265" applyFont="1" applyFill="1" applyBorder="1" numFmtId="164"/>
    <xf fontId="4266" fillId="4267" borderId="4266" applyFont="1" applyFill="1" applyBorder="1"/>
    <xf fontId="4267" fillId="4268" borderId="4267" applyFont="1" applyFill="1" applyBorder="1"/>
    <xf fontId="4268" fillId="4269" borderId="4268" applyFont="1" applyFill="1" applyBorder="1"/>
    <xf fontId="4269" fillId="4270" borderId="4269" applyFont="1" applyFill="1" applyBorder="1"/>
    <xf fontId="4270" fillId="4271" borderId="4270" applyFont="1" applyFill="1" applyBorder="1"/>
    <xf fontId="4271" fillId="4272" borderId="4271" applyFont="1" applyFill="1" applyBorder="1"/>
    <xf fontId="4272" fillId="4273" borderId="4272" applyFont="1" applyFill="1" applyBorder="1" numFmtId="164"/>
    <xf fontId="4273" fillId="4274" borderId="4273" applyFont="1" applyFill="1" applyBorder="1"/>
    <xf fontId="4274" fillId="4275" borderId="4274" applyFont="1" applyFill="1" applyBorder="1"/>
    <xf fontId="4275" fillId="4276" borderId="4275" applyFont="1" applyFill="1" applyBorder="1"/>
    <xf fontId="4276" fillId="4277" borderId="4276" applyFont="1" applyFill="1" applyBorder="1"/>
    <xf fontId="4277" fillId="4278" borderId="4277" applyFont="1" applyFill="1" applyBorder="1"/>
    <xf fontId="4278" fillId="4279" borderId="4278" applyFont="1" applyFill="1" applyBorder="1"/>
    <xf fontId="4279" fillId="4280" borderId="4279" applyFont="1" applyFill="1" applyBorder="1" numFmtId="164"/>
    <xf fontId="4280" fillId="4281" borderId="4280" applyFont="1" applyFill="1" applyBorder="1"/>
    <xf fontId="4281" fillId="4282" borderId="4281" applyFont="1" applyFill="1" applyBorder="1"/>
    <xf fontId="4282" fillId="4283" borderId="4282" applyFont="1" applyFill="1" applyBorder="1"/>
    <xf fontId="4283" fillId="4284" borderId="4283" applyFont="1" applyFill="1" applyBorder="1"/>
    <xf fontId="4284" fillId="4285" borderId="4284" applyFont="1" applyFill="1" applyBorder="1"/>
    <xf fontId="4285" fillId="4286" borderId="4285" applyFont="1" applyFill="1" applyBorder="1"/>
    <xf fontId="4286" fillId="4287" borderId="4286" applyFont="1" applyFill="1" applyBorder="1" numFmtId="164"/>
    <xf fontId="4287" fillId="4288" borderId="4287" applyFont="1" applyFill="1" applyBorder="1"/>
    <xf fontId="4288" fillId="4289" borderId="4288" applyFont="1" applyFill="1" applyBorder="1"/>
    <xf fontId="4289" fillId="4290" borderId="4289" applyFont="1" applyFill="1" applyBorder="1"/>
    <xf fontId="4290" fillId="4291" borderId="4290" applyFont="1" applyFill="1" applyBorder="1"/>
    <xf fontId="4291" fillId="4292" borderId="4291" applyFont="1" applyFill="1" applyBorder="1"/>
    <xf fontId="4292" fillId="4293" borderId="4292" applyFont="1" applyFill="1" applyBorder="1"/>
    <xf fontId="4293" fillId="4294" borderId="4293" applyFont="1" applyFill="1" applyBorder="1" numFmtId="164"/>
    <xf fontId="4294" fillId="4295" borderId="4294" applyFont="1" applyFill="1" applyBorder="1"/>
    <xf fontId="4295" fillId="4296" borderId="4295" applyFont="1" applyFill="1" applyBorder="1"/>
    <xf fontId="4296" fillId="4297" borderId="4296" applyFont="1" applyFill="1" applyBorder="1"/>
    <xf fontId="4297" fillId="4298" borderId="4297" applyFont="1" applyFill="1" applyBorder="1"/>
    <xf fontId="4298" fillId="4299" borderId="4298" applyFont="1" applyFill="1" applyBorder="1"/>
    <xf fontId="4299" fillId="4300" borderId="4299" applyFont="1" applyFill="1" applyBorder="1"/>
    <xf fontId="4300" fillId="4301" borderId="4300" applyFont="1" applyFill="1" applyBorder="1" numFmtId="164"/>
    <xf fontId="4301" fillId="4302" borderId="4301" applyFont="1" applyFill="1" applyBorder="1"/>
    <xf fontId="4302" fillId="4303" borderId="4302" applyFont="1" applyFill="1" applyBorder="1"/>
    <xf fontId="4303" fillId="4304" borderId="4303" applyFont="1" applyFill="1" applyBorder="1"/>
    <xf fontId="4304" fillId="4305" borderId="4304" applyFont="1" applyFill="1" applyBorder="1"/>
    <xf fontId="4305" fillId="4306" borderId="4305" applyFont="1" applyFill="1" applyBorder="1"/>
    <xf fontId="4306" fillId="4307" borderId="4306" applyFont="1" applyFill="1" applyBorder="1"/>
    <xf fontId="4307" fillId="4308" borderId="4307" applyFont="1" applyFill="1" applyBorder="1" numFmtId="164"/>
    <xf fontId="4308" fillId="4309" borderId="4308" applyFont="1" applyFill="1" applyBorder="1"/>
    <xf fontId="4309" fillId="4310" borderId="4309" applyFont="1" applyFill="1" applyBorder="1"/>
    <xf fontId="4310" fillId="4311" borderId="4310" applyFont="1" applyFill="1" applyBorder="1"/>
    <xf fontId="4311" fillId="4312" borderId="4311" applyFont="1" applyFill="1" applyBorder="1"/>
    <xf fontId="4312" fillId="4313" borderId="4312" applyFont="1" applyFill="1" applyBorder="1"/>
    <xf fontId="4313" fillId="4314" borderId="4313" applyFont="1" applyFill="1" applyBorder="1"/>
    <xf fontId="4314" fillId="4315" borderId="4314" applyFont="1" applyFill="1" applyBorder="1" numFmtId="164"/>
    <xf fontId="4315" fillId="4316" borderId="4315" applyFont="1" applyFill="1" applyBorder="1"/>
    <xf fontId="4316" fillId="4317" borderId="4316" applyFont="1" applyFill="1" applyBorder="1"/>
    <xf fontId="4317" fillId="4318" borderId="4317" applyFont="1" applyFill="1" applyBorder="1"/>
    <xf fontId="4318" fillId="4319" borderId="4318" applyFont="1" applyFill="1" applyBorder="1"/>
    <xf fontId="4319" fillId="4320" borderId="4319" applyFont="1" applyFill="1" applyBorder="1"/>
    <xf fontId="4320" fillId="4321" borderId="4320" applyFont="1" applyFill="1" applyBorder="1"/>
    <xf fontId="4321" fillId="4322" borderId="4321" applyFont="1" applyFill="1" applyBorder="1" numFmtId="164"/>
    <xf fontId="4322" fillId="4323" borderId="4322" applyFont="1" applyFill="1" applyBorder="1"/>
    <xf fontId="4323" fillId="4324" borderId="4323" applyFont="1" applyFill="1" applyBorder="1"/>
    <xf fontId="4324" fillId="4325" borderId="4324" applyFont="1" applyFill="1" applyBorder="1"/>
    <xf fontId="4325" fillId="4326" borderId="4325" applyFont="1" applyFill="1" applyBorder="1"/>
    <xf fontId="4326" fillId="4327" borderId="4326" applyFont="1" applyFill="1" applyBorder="1"/>
    <xf fontId="4327" fillId="4328" borderId="4327" applyFont="1" applyFill="1" applyBorder="1"/>
    <xf fontId="4328" fillId="4329" borderId="4328" applyFont="1" applyFill="1" applyBorder="1" numFmtId="164"/>
    <xf fontId="4329" fillId="4330" borderId="4329" applyFont="1" applyFill="1" applyBorder="1"/>
    <xf fontId="4330" fillId="4331" borderId="4330" applyFont="1" applyFill="1" applyBorder="1"/>
    <xf fontId="4331" fillId="4332" borderId="4331" applyFont="1" applyFill="1" applyBorder="1"/>
    <xf fontId="4332" fillId="4333" borderId="4332" applyFont="1" applyFill="1" applyBorder="1"/>
    <xf fontId="4333" fillId="4334" borderId="4333" applyFont="1" applyFill="1" applyBorder="1"/>
    <xf fontId="4334" fillId="4335" borderId="4334" applyFont="1" applyFill="1" applyBorder="1"/>
    <xf fontId="4335" fillId="4336" borderId="4335" applyFont="1" applyFill="1" applyBorder="1" numFmtId="164"/>
    <xf fontId="4336" fillId="4337" borderId="4336" applyFont="1" applyFill="1" applyBorder="1"/>
    <xf fontId="4337" fillId="4338" borderId="4337" applyFont="1" applyFill="1" applyBorder="1"/>
    <xf fontId="4338" fillId="4339" borderId="4338" applyFont="1" applyFill="1" applyBorder="1"/>
    <xf fontId="4339" fillId="4340" borderId="4339" applyFont="1" applyFill="1" applyBorder="1"/>
    <xf fontId="4340" fillId="4341" borderId="4340" applyFont="1" applyFill="1" applyBorder="1"/>
    <xf fontId="4341" fillId="4342" borderId="4341" applyFont="1" applyFill="1" applyBorder="1"/>
    <xf fontId="4342" fillId="4343" borderId="4342" applyFont="1" applyFill="1" applyBorder="1" numFmtId="164"/>
    <xf fontId="4343" fillId="4344" borderId="4343" applyFont="1" applyFill="1" applyBorder="1"/>
    <xf fontId="4344" fillId="4345" borderId="4344" applyFont="1" applyFill="1" applyBorder="1"/>
    <xf fontId="4345" fillId="4346" borderId="4345" applyFont="1" applyFill="1" applyBorder="1"/>
    <xf fontId="4346" fillId="4347" borderId="4346" applyFont="1" applyFill="1" applyBorder="1"/>
    <xf fontId="4347" fillId="4348" borderId="4347" applyFont="1" applyFill="1" applyBorder="1"/>
    <xf fontId="4348" fillId="4349" borderId="4348" applyFont="1" applyFill="1" applyBorder="1"/>
    <xf fontId="4349" fillId="4350" borderId="4349" applyFont="1" applyFill="1" applyBorder="1" numFmtId="164"/>
    <xf fontId="4350" fillId="4351" borderId="4350" applyFont="1" applyFill="1" applyBorder="1"/>
    <xf fontId="4351" fillId="4352" borderId="4351" applyFont="1" applyFill="1" applyBorder="1"/>
    <xf fontId="4352" fillId="4353" borderId="4352" applyFont="1" applyFill="1" applyBorder="1"/>
    <xf fontId="4353" fillId="4354" borderId="4353" applyFont="1" applyFill="1" applyBorder="1"/>
    <xf fontId="4354" fillId="4355" borderId="4354" applyFont="1" applyFill="1" applyBorder="1"/>
    <xf fontId="4355" fillId="4356" borderId="4355" applyFont="1" applyFill="1" applyBorder="1"/>
    <xf fontId="4356" fillId="4357" borderId="4356" applyFont="1" applyFill="1" applyBorder="1" numFmtId="164"/>
    <xf fontId="4357" fillId="4358" borderId="4357" applyFont="1" applyFill="1" applyBorder="1"/>
    <xf fontId="4358" fillId="4359" borderId="4358" applyFont="1" applyFill="1" applyBorder="1"/>
    <xf fontId="4359" fillId="4360" borderId="4359" applyFont="1" applyFill="1" applyBorder="1"/>
    <xf fontId="4360" fillId="4361" borderId="4360" applyFont="1" applyFill="1" applyBorder="1"/>
    <xf fontId="4361" fillId="4362" borderId="4361" applyFont="1" applyFill="1" applyBorder="1"/>
    <xf fontId="4362" fillId="4363" borderId="4362" applyFont="1" applyFill="1" applyBorder="1"/>
    <xf fontId="4363" fillId="4364" borderId="4363" applyFont="1" applyFill="1" applyBorder="1" numFmtId="164"/>
    <xf fontId="4364" fillId="4365" borderId="4364" applyFont="1" applyFill="1" applyBorder="1"/>
    <xf fontId="4365" fillId="4366" borderId="4365" applyFont="1" applyFill="1" applyBorder="1"/>
    <xf fontId="4366" fillId="4367" borderId="4366" applyFont="1" applyFill="1" applyBorder="1"/>
    <xf fontId="4367" fillId="4368" borderId="4367" applyFont="1" applyFill="1" applyBorder="1"/>
    <xf fontId="4368" fillId="4369" borderId="4368" applyFont="1" applyFill="1" applyBorder="1"/>
    <xf fontId="4369" fillId="4370" borderId="4369" applyFont="1" applyFill="1" applyBorder="1"/>
    <xf fontId="4370" fillId="4371" borderId="4370" applyFont="1" applyFill="1" applyBorder="1" numFmtId="164"/>
    <xf fontId="4371" fillId="4372" borderId="4371" applyFont="1" applyFill="1" applyBorder="1"/>
    <xf fontId="4372" fillId="4373" borderId="4372" applyFont="1" applyFill="1" applyBorder="1"/>
    <xf fontId="4373" fillId="4374" borderId="4373" applyFont="1" applyFill="1" applyBorder="1"/>
    <xf fontId="4374" fillId="4375" borderId="4374" applyFont="1" applyFill="1" applyBorder="1"/>
    <xf fontId="4375" fillId="4376" borderId="4375" applyFont="1" applyFill="1" applyBorder="1"/>
    <xf fontId="4376" fillId="4377" borderId="4376" applyFont="1" applyFill="1" applyBorder="1"/>
    <xf fontId="4377" fillId="4378" borderId="4377" applyFont="1" applyFill="1" applyBorder="1" numFmtId="164"/>
    <xf fontId="4378" fillId="4379" borderId="4378" applyFont="1" applyFill="1" applyBorder="1"/>
    <xf fontId="4379" fillId="4380" borderId="4379" applyFont="1" applyFill="1" applyBorder="1"/>
    <xf fontId="4380" fillId="4381" borderId="4380" applyFont="1" applyFill="1" applyBorder="1"/>
    <xf fontId="4381" fillId="4382" borderId="4381" applyFont="1" applyFill="1" applyBorder="1"/>
    <xf fontId="4382" fillId="4383" borderId="4382" applyFont="1" applyFill="1" applyBorder="1"/>
    <xf fontId="4383" fillId="4384" borderId="4383" applyFont="1" applyFill="1" applyBorder="1"/>
    <xf fontId="4384" fillId="4385" borderId="4384" applyFont="1" applyFill="1" applyBorder="1" numFmtId="164"/>
    <xf fontId="4385" fillId="4386" borderId="4385" applyFont="1" applyFill="1" applyBorder="1"/>
    <xf fontId="4386" fillId="4387" borderId="4386" applyFont="1" applyFill="1" applyBorder="1"/>
    <xf fontId="4387" fillId="4388" borderId="4387" applyFont="1" applyFill="1" applyBorder="1"/>
    <xf fontId="4388" fillId="4389" borderId="4388" applyFont="1" applyFill="1" applyBorder="1"/>
    <xf fontId="4389" fillId="4390" borderId="4389" applyFont="1" applyFill="1" applyBorder="1"/>
    <xf fontId="4390" fillId="4391" borderId="4390" applyFont="1" applyFill="1" applyBorder="1"/>
    <xf fontId="4391" fillId="4392" borderId="4391" applyFont="1" applyFill="1" applyBorder="1" numFmtId="164"/>
    <xf fontId="4392" fillId="4393" borderId="4392" applyFont="1" applyFill="1" applyBorder="1"/>
    <xf fontId="4393" fillId="4394" borderId="4393" applyFont="1" applyFill="1" applyBorder="1"/>
    <xf fontId="4394" fillId="4395" borderId="4394" applyFont="1" applyFill="1" applyBorder="1"/>
    <xf fontId="4395" fillId="4396" borderId="4395" applyFont="1" applyFill="1" applyBorder="1"/>
    <xf fontId="4396" fillId="4397" borderId="4396" applyFont="1" applyFill="1" applyBorder="1"/>
    <xf fontId="4397" fillId="4398" borderId="4397" applyFont="1" applyFill="1" applyBorder="1"/>
    <xf fontId="4398" fillId="4399" borderId="4398" applyFont="1" applyFill="1" applyBorder="1" numFmtId="164"/>
    <xf fontId="4399" fillId="4400" borderId="4399" applyFont="1" applyFill="1" applyBorder="1"/>
    <xf fontId="4400" fillId="4401" borderId="4400" applyFont="1" applyFill="1" applyBorder="1"/>
    <xf fontId="4401" fillId="4402" borderId="4401" applyFont="1" applyFill="1" applyBorder="1"/>
    <xf fontId="4402" fillId="4403" borderId="4402" applyFont="1" applyFill="1" applyBorder="1"/>
    <xf fontId="4403" fillId="4404" borderId="4403" applyFont="1" applyFill="1" applyBorder="1"/>
    <xf fontId="4404" fillId="4405" borderId="4404" applyFont="1" applyFill="1" applyBorder="1"/>
    <xf fontId="4405" fillId="4406" borderId="4405" applyFont="1" applyFill="1" applyBorder="1" numFmtId="164"/>
    <xf fontId="4406" fillId="4407" borderId="4406" applyFont="1" applyFill="1" applyBorder="1"/>
    <xf fontId="4407" fillId="4408" borderId="4407" applyFont="1" applyFill="1" applyBorder="1"/>
    <xf fontId="4408" fillId="4409" borderId="4408" applyFont="1" applyFill="1" applyBorder="1"/>
    <xf fontId="4409" fillId="4410" borderId="4409" applyFont="1" applyFill="1" applyBorder="1"/>
    <xf fontId="4410" fillId="4411" borderId="4410" applyFont="1" applyFill="1" applyBorder="1"/>
    <xf fontId="4411" fillId="4412" borderId="4411" applyFont="1" applyFill="1" applyBorder="1"/>
    <xf fontId="4412" fillId="4413" borderId="4412" applyFont="1" applyFill="1" applyBorder="1" numFmtId="164"/>
    <xf fontId="4413" fillId="4414" borderId="4413" applyFont="1" applyFill="1" applyBorder="1"/>
    <xf fontId="4414" fillId="4415" borderId="4414" applyFont="1" applyFill="1" applyBorder="1"/>
    <xf fontId="4415" fillId="4416" borderId="4415" applyFont="1" applyFill="1" applyBorder="1"/>
    <xf fontId="4416" fillId="4417" borderId="4416" applyFont="1" applyFill="1" applyBorder="1"/>
    <xf fontId="4417" fillId="4418" borderId="4417" applyFont="1" applyFill="1" applyBorder="1"/>
    <xf fontId="4418" fillId="4419" borderId="4418" applyFont="1" applyFill="1" applyBorder="1"/>
    <xf fontId="4419" fillId="4420" borderId="4419" applyFont="1" applyFill="1" applyBorder="1" numFmtId="164"/>
    <xf fontId="4420" fillId="4421" borderId="4420" applyFont="1" applyFill="1" applyBorder="1"/>
    <xf fontId="4421" fillId="4422" borderId="4421" applyFont="1" applyFill="1" applyBorder="1"/>
    <xf fontId="4422" fillId="4423" borderId="4422" applyFont="1" applyFill="1" applyBorder="1"/>
    <xf fontId="4423" fillId="4424" borderId="4423" applyFont="1" applyFill="1" applyBorder="1"/>
    <xf fontId="4424" fillId="4425" borderId="4424" applyFont="1" applyFill="1" applyBorder="1"/>
    <xf fontId="4425" fillId="4426" borderId="4425" applyFont="1" applyFill="1" applyBorder="1"/>
    <xf fontId="4426" fillId="4427" borderId="4426" applyFont="1" applyFill="1" applyBorder="1" numFmtId="164"/>
    <xf fontId="4427" fillId="4428" borderId="4427" applyFont="1" applyFill="1" applyBorder="1"/>
    <xf fontId="4428" fillId="4429" borderId="4428" applyFont="1" applyFill="1" applyBorder="1"/>
    <xf fontId="4429" fillId="4430" borderId="4429" applyFont="1" applyFill="1" applyBorder="1"/>
    <xf fontId="4430" fillId="4431" borderId="4430" applyFont="1" applyFill="1" applyBorder="1"/>
    <xf fontId="4431" fillId="4432" borderId="4431" applyFont="1" applyFill="1" applyBorder="1"/>
    <xf fontId="4432" fillId="4433" borderId="4432" applyFont="1" applyFill="1" applyBorder="1"/>
    <xf fontId="4433" fillId="4434" borderId="4433" applyFont="1" applyFill="1" applyBorder="1" numFmtId="164"/>
    <xf fontId="4434" fillId="4435" borderId="4434" applyFont="1" applyFill="1" applyBorder="1"/>
    <xf fontId="4435" fillId="4436" borderId="4435" applyFont="1" applyFill="1" applyBorder="1"/>
    <xf fontId="4436" fillId="4437" borderId="4436" applyFont="1" applyFill="1" applyBorder="1"/>
    <xf fontId="4437" fillId="4438" borderId="4437" applyFont="1" applyFill="1" applyBorder="1"/>
    <xf fontId="4438" fillId="4439" borderId="4438" applyFont="1" applyFill="1" applyBorder="1"/>
    <xf fontId="4439" fillId="4440" borderId="4439" applyFont="1" applyFill="1" applyBorder="1"/>
    <xf fontId="4440" fillId="4441" borderId="4440" applyFont="1" applyFill="1" applyBorder="1" numFmtId="164"/>
    <xf fontId="4441" fillId="4442" borderId="4441" applyFont="1" applyFill="1" applyBorder="1"/>
    <xf fontId="4442" fillId="4443" borderId="4442" applyFont="1" applyFill="1" applyBorder="1"/>
    <xf fontId="4443" fillId="4444" borderId="4443" applyFont="1" applyFill="1" applyBorder="1"/>
    <xf fontId="4444" fillId="4445" borderId="4444" applyFont="1" applyFill="1" applyBorder="1"/>
    <xf fontId="4445" fillId="4446" borderId="4445" applyFont="1" applyFill="1" applyBorder="1"/>
    <xf fontId="4446" fillId="4447" borderId="4446" applyFont="1" applyFill="1" applyBorder="1"/>
    <xf fontId="4447" fillId="4448" borderId="4447" applyFont="1" applyFill="1" applyBorder="1" numFmtId="164"/>
    <xf fontId="4448" fillId="4449" borderId="4448" applyFont="1" applyFill="1" applyBorder="1"/>
    <xf fontId="4449" fillId="4450" borderId="4449" applyFont="1" applyFill="1" applyBorder="1"/>
    <xf fontId="4450" fillId="4451" borderId="4450" applyFont="1" applyFill="1" applyBorder="1"/>
    <xf fontId="4451" fillId="4452" borderId="4451" applyFont="1" applyFill="1" applyBorder="1"/>
    <xf fontId="4452" fillId="4453" borderId="4452" applyFont="1" applyFill="1" applyBorder="1"/>
    <xf fontId="4453" fillId="4454" borderId="4453" applyFont="1" applyFill="1" applyBorder="1"/>
    <xf fontId="4454" fillId="4455" borderId="4454" applyFont="1" applyFill="1" applyBorder="1" numFmtId="164"/>
    <xf fontId="4455" fillId="4456" borderId="4455" applyFont="1" applyFill="1" applyBorder="1"/>
    <xf fontId="4456" fillId="4457" borderId="4456" applyFont="1" applyFill="1" applyBorder="1"/>
    <xf fontId="4457" fillId="4458" borderId="4457" applyFont="1" applyFill="1" applyBorder="1"/>
    <xf fontId="4458" fillId="4459" borderId="4458" applyFont="1" applyFill="1" applyBorder="1"/>
    <xf fontId="4459" fillId="4460" borderId="4459" applyFont="1" applyFill="1" applyBorder="1"/>
    <xf fontId="4460" fillId="4461" borderId="4460" applyFont="1" applyFill="1" applyBorder="1"/>
    <xf fontId="4461" fillId="4462" borderId="4461" applyFont="1" applyFill="1" applyBorder="1" numFmtId="164"/>
    <xf fontId="4462" fillId="4463" borderId="4462" applyFont="1" applyFill="1" applyBorder="1"/>
    <xf fontId="4463" fillId="4464" borderId="4463" applyFont="1" applyFill="1" applyBorder="1"/>
    <xf fontId="4464" fillId="4465" borderId="4464" applyFont="1" applyFill="1" applyBorder="1"/>
    <xf fontId="4465" fillId="4466" borderId="4465" applyFont="1" applyFill="1" applyBorder="1"/>
    <xf fontId="4466" fillId="4467" borderId="4466" applyFont="1" applyFill="1" applyBorder="1"/>
    <xf fontId="4467" fillId="4468" borderId="4467" applyFont="1" applyFill="1" applyBorder="1"/>
    <xf fontId="4468" fillId="4469" borderId="4468" applyFont="1" applyFill="1" applyBorder="1" numFmtId="164"/>
    <xf fontId="4469" fillId="4470" borderId="4469" applyFont="1" applyFill="1" applyBorder="1"/>
    <xf fontId="4470" fillId="4471" borderId="4470" applyFont="1" applyFill="1" applyBorder="1"/>
    <xf fontId="4471" fillId="4472" borderId="4471" applyFont="1" applyFill="1" applyBorder="1"/>
    <xf fontId="4472" fillId="4473" borderId="4472" applyFont="1" applyFill="1" applyBorder="1"/>
    <xf fontId="4473" fillId="4474" borderId="4473" applyFont="1" applyFill="1" applyBorder="1"/>
    <xf fontId="4474" fillId="4475" borderId="4474" applyFont="1" applyFill="1" applyBorder="1"/>
    <xf fontId="4475" fillId="4476" borderId="4475" applyFont="1" applyFill="1" applyBorder="1" numFmtId="164"/>
    <xf fontId="4476" fillId="4477" borderId="4476" applyFont="1" applyFill="1" applyBorder="1"/>
    <xf fontId="4477" fillId="4478" borderId="4477" applyFont="1" applyFill="1" applyBorder="1"/>
    <xf fontId="4478" fillId="4479" borderId="4478" applyFont="1" applyFill="1" applyBorder="1"/>
    <xf fontId="4479" fillId="4480" borderId="4479" applyFont="1" applyFill="1" applyBorder="1"/>
    <xf fontId="4480" fillId="4481" borderId="4480" applyFont="1" applyFill="1" applyBorder="1"/>
    <xf fontId="4481" fillId="4482" borderId="4481" applyFont="1" applyFill="1" applyBorder="1"/>
    <xf fontId="4482" fillId="4483" borderId="4482" applyFont="1" applyFill="1" applyBorder="1" numFmtId="164"/>
    <xf fontId="4483" fillId="4484" borderId="4483" applyFont="1" applyFill="1" applyBorder="1"/>
    <xf fontId="4484" fillId="4485" borderId="4484" applyFont="1" applyFill="1" applyBorder="1"/>
    <xf fontId="4485" fillId="4486" borderId="4485" applyFont="1" applyFill="1" applyBorder="1"/>
    <xf fontId="4486" fillId="4487" borderId="4486" applyFont="1" applyFill="1" applyBorder="1"/>
    <xf fontId="4487" fillId="4488" borderId="4487" applyFont="1" applyFill="1" applyBorder="1"/>
    <xf fontId="4488" fillId="4489" borderId="4488" applyFont="1" applyFill="1" applyBorder="1"/>
    <xf fontId="4489" fillId="4490" borderId="4489" applyFont="1" applyFill="1" applyBorder="1" numFmtId="164"/>
    <xf fontId="4490" fillId="4491" borderId="4490" applyFont="1" applyFill="1" applyBorder="1"/>
    <xf fontId="4491" fillId="4492" borderId="4491" applyFont="1" applyFill="1" applyBorder="1"/>
    <xf fontId="4492" fillId="4493" borderId="4492" applyFont="1" applyFill="1" applyBorder="1"/>
    <xf fontId="4493" fillId="4494" borderId="4493" applyFont="1" applyFill="1" applyBorder="1"/>
    <xf fontId="4494" fillId="4495" borderId="4494" applyFont="1" applyFill="1" applyBorder="1"/>
    <xf fontId="4495" fillId="4496" borderId="4495" applyFont="1" applyFill="1" applyBorder="1"/>
    <xf fontId="4496" fillId="4497" borderId="4496" applyFont="1" applyFill="1" applyBorder="1" numFmtId="164"/>
    <xf fontId="4497" fillId="4498" borderId="4497" applyFont="1" applyFill="1" applyBorder="1"/>
    <xf fontId="4498" fillId="4499" borderId="4498" applyFont="1" applyFill="1" applyBorder="1"/>
    <xf fontId="4499" fillId="4500" borderId="4499" applyFont="1" applyFill="1" applyBorder="1"/>
    <xf fontId="4500" fillId="4501" borderId="4500" applyFont="1" applyFill="1" applyBorder="1"/>
    <xf fontId="4501" fillId="4502" borderId="4501" applyFont="1" applyFill="1" applyBorder="1"/>
    <xf fontId="4502" fillId="4503" borderId="4502" applyFont="1" applyFill="1" applyBorder="1"/>
    <xf fontId="4503" fillId="4504" borderId="4503" applyFont="1" applyFill="1" applyBorder="1" numFmtId="164"/>
    <xf fontId="4504" fillId="4505" borderId="4504" applyFont="1" applyFill="1" applyBorder="1"/>
    <xf fontId="4505" fillId="4506" borderId="4505" applyFont="1" applyFill="1" applyBorder="1"/>
    <xf fontId="4506" fillId="4507" borderId="4506" applyFont="1" applyFill="1" applyBorder="1"/>
    <xf fontId="4507" fillId="4508" borderId="4507" applyFont="1" applyFill="1" applyBorder="1"/>
    <xf fontId="4508" fillId="4509" borderId="4508" applyFont="1" applyFill="1" applyBorder="1"/>
    <xf fontId="4509" fillId="4510" borderId="4509" applyFont="1" applyFill="1" applyBorder="1"/>
    <xf fontId="4510" fillId="4511" borderId="4510" applyFont="1" applyFill="1" applyBorder="1" numFmtId="164"/>
    <xf fontId="4511" fillId="4512" borderId="4511" applyFont="1" applyFill="1" applyBorder="1"/>
    <xf fontId="4512" fillId="4513" borderId="4512" applyFont="1" applyFill="1" applyBorder="1"/>
    <xf fontId="4513" fillId="4514" borderId="4513" applyFont="1" applyFill="1" applyBorder="1"/>
    <xf fontId="4514" fillId="4515" borderId="4514" applyFont="1" applyFill="1" applyBorder="1"/>
    <xf fontId="4515" fillId="4516" borderId="4515" applyFont="1" applyFill="1" applyBorder="1"/>
    <xf fontId="4516" fillId="4517" borderId="4516" applyFont="1" applyFill="1" applyBorder="1"/>
    <xf fontId="4517" fillId="4518" borderId="4517" applyFont="1" applyFill="1" applyBorder="1" numFmtId="164"/>
    <xf fontId="4518" fillId="4519" borderId="4518" applyFont="1" applyFill="1" applyBorder="1"/>
    <xf fontId="4519" fillId="4520" borderId="4519" applyFont="1" applyFill="1" applyBorder="1"/>
    <xf fontId="4520" fillId="4521" borderId="4520" applyFont="1" applyFill="1" applyBorder="1"/>
    <xf fontId="4521" fillId="4522" borderId="4521" applyFont="1" applyFill="1" applyBorder="1"/>
    <xf fontId="4522" fillId="4523" borderId="4522" applyFont="1" applyFill="1" applyBorder="1"/>
    <xf fontId="4523" fillId="4524" borderId="4523" applyFont="1" applyFill="1" applyBorder="1"/>
    <xf fontId="4524" fillId="4525" borderId="4524" applyFont="1" applyFill="1" applyBorder="1" numFmtId="164"/>
    <xf fontId="4525" fillId="4526" borderId="4525" applyFont="1" applyFill="1" applyBorder="1"/>
    <xf fontId="4526" fillId="4527" borderId="4526" applyFont="1" applyFill="1" applyBorder="1"/>
    <xf fontId="4527" fillId="4528" borderId="4527" applyFont="1" applyFill="1" applyBorder="1"/>
    <xf fontId="4528" fillId="4529" borderId="4528" applyFont="1" applyFill="1" applyBorder="1"/>
    <xf fontId="4529" fillId="4530" borderId="4529" applyFont="1" applyFill="1" applyBorder="1"/>
    <xf fontId="4530" fillId="4531" borderId="4530" applyFont="1" applyFill="1" applyBorder="1"/>
    <xf fontId="4531" fillId="4532" borderId="4531" applyFont="1" applyFill="1" applyBorder="1" numFmtId="164"/>
    <xf fontId="4532" fillId="4533" borderId="4532" applyFont="1" applyFill="1" applyBorder="1"/>
    <xf fontId="4533" fillId="4534" borderId="4533" applyFont="1" applyFill="1" applyBorder="1"/>
    <xf fontId="4534" fillId="4535" borderId="4534" applyFont="1" applyFill="1" applyBorder="1"/>
    <xf fontId="4535" fillId="4536" borderId="4535" applyFont="1" applyFill="1" applyBorder="1"/>
    <xf fontId="4536" fillId="4537" borderId="4536" applyFont="1" applyFill="1" applyBorder="1"/>
    <xf fontId="4537" fillId="4538" borderId="4537" applyFont="1" applyFill="1" applyBorder="1"/>
    <xf fontId="4538" fillId="4539" borderId="4538" applyFont="1" applyFill="1" applyBorder="1" numFmtId="164"/>
    <xf fontId="4539" fillId="4540" borderId="4539" applyFont="1" applyFill="1" applyBorder="1"/>
    <xf fontId="4540" fillId="4541" borderId="4540" applyFont="1" applyFill="1" applyBorder="1"/>
    <xf fontId="4541" fillId="4542" borderId="4541" applyFont="1" applyFill="1" applyBorder="1"/>
    <xf fontId="4542" fillId="4543" borderId="4542" applyFont="1" applyFill="1" applyBorder="1"/>
    <xf fontId="4543" fillId="4544" borderId="4543" applyFont="1" applyFill="1" applyBorder="1"/>
    <xf fontId="4544" fillId="4545" borderId="4544" applyFont="1" applyFill="1" applyBorder="1"/>
    <xf fontId="4545" fillId="4546" borderId="4545" applyFont="1" applyFill="1" applyBorder="1" numFmtId="164"/>
    <xf fontId="4546" fillId="4547" borderId="4546" applyFont="1" applyFill="1" applyBorder="1"/>
    <xf fontId="4547" fillId="4548" borderId="4547" applyFont="1" applyFill="1" applyBorder="1"/>
    <xf fontId="4548" fillId="4549" borderId="4548" applyFont="1" applyFill="1" applyBorder="1"/>
    <xf fontId="4549" fillId="4550" borderId="4549" applyFont="1" applyFill="1" applyBorder="1"/>
    <xf fontId="4550" fillId="4551" borderId="4550" applyFont="1" applyFill="1" applyBorder="1"/>
    <xf fontId="4551" fillId="4552" borderId="4551" applyFont="1" applyFill="1" applyBorder="1"/>
    <xf fontId="4552" fillId="4553" borderId="4552" applyFont="1" applyFill="1" applyBorder="1" numFmtId="164"/>
    <xf fontId="4553" fillId="4554" borderId="4553" applyFont="1" applyFill="1" applyBorder="1"/>
    <xf fontId="4554" fillId="4555" borderId="4554" applyFont="1" applyFill="1" applyBorder="1"/>
    <xf fontId="4555" fillId="4556" borderId="4555" applyFont="1" applyFill="1" applyBorder="1"/>
    <xf fontId="4556" fillId="4557" borderId="4556" applyFont="1" applyFill="1" applyBorder="1"/>
    <xf fontId="4557" fillId="4558" borderId="4557" applyFont="1" applyFill="1" applyBorder="1"/>
    <xf fontId="4558" fillId="4559" borderId="4558" applyFont="1" applyFill="1" applyBorder="1"/>
    <xf fontId="4559" fillId="4560" borderId="4559" applyFont="1" applyFill="1" applyBorder="1" numFmtId="164"/>
    <xf fontId="4560" fillId="4561" borderId="4560" applyFont="1" applyFill="1" applyBorder="1"/>
    <xf fontId="4561" fillId="4562" borderId="4561" applyFont="1" applyFill="1" applyBorder="1"/>
    <xf fontId="4562" fillId="4563" borderId="4562" applyFont="1" applyFill="1" applyBorder="1"/>
    <xf fontId="4563" fillId="4564" borderId="4563" applyFont="1" applyFill="1" applyBorder="1"/>
    <xf fontId="4564" fillId="4565" borderId="4564" applyFont="1" applyFill="1" applyBorder="1"/>
    <xf fontId="4565" fillId="4566" borderId="4565" applyFont="1" applyFill="1" applyBorder="1"/>
    <xf fontId="4566" fillId="4567" borderId="4566" applyFont="1" applyFill="1" applyBorder="1" numFmtId="164"/>
    <xf fontId="4567" fillId="4568" borderId="4567" applyFont="1" applyFill="1" applyBorder="1"/>
    <xf fontId="4568" fillId="4569" borderId="4568" applyFont="1" applyFill="1" applyBorder="1"/>
    <xf fontId="4569" fillId="4570" borderId="4569" applyFont="1" applyFill="1" applyBorder="1"/>
    <xf fontId="4570" fillId="4571" borderId="4570" applyFont="1" applyFill="1" applyBorder="1"/>
    <xf fontId="4571" fillId="4572" borderId="4571" applyFont="1" applyFill="1" applyBorder="1"/>
    <xf fontId="4572" fillId="4573" borderId="4572" applyFont="1" applyFill="1" applyBorder="1"/>
    <xf fontId="4573" fillId="4574" borderId="4573" applyFont="1" applyFill="1" applyBorder="1" numFmtId="164"/>
    <xf fontId="4574" fillId="4575" borderId="4574" applyFont="1" applyFill="1" applyBorder="1"/>
    <xf fontId="4575" fillId="4576" borderId="4575" applyFont="1" applyFill="1" applyBorder="1"/>
    <xf fontId="4576" fillId="4577" borderId="4576" applyFont="1" applyFill="1" applyBorder="1"/>
    <xf fontId="4577" fillId="4578" borderId="4577" applyFont="1" applyFill="1" applyBorder="1"/>
    <xf fontId="4578" fillId="4579" borderId="4578" applyFont="1" applyFill="1" applyBorder="1"/>
    <xf fontId="4579" fillId="4580" borderId="4579" applyFont="1" applyFill="1" applyBorder="1"/>
    <xf fontId="4580" fillId="4581" borderId="4580" applyFont="1" applyFill="1" applyBorder="1" numFmtId="164"/>
    <xf fontId="4581" fillId="4582" borderId="4581" applyFont="1" applyFill="1" applyBorder="1"/>
    <xf fontId="4582" fillId="4583" borderId="4582" applyFont="1" applyFill="1" applyBorder="1"/>
    <xf fontId="4583" fillId="4584" borderId="4583" applyFont="1" applyFill="1" applyBorder="1"/>
    <xf fontId="4584" fillId="4585" borderId="4584" applyFont="1" applyFill="1" applyBorder="1"/>
    <xf fontId="4585" fillId="4586" borderId="4585" applyFont="1" applyFill="1" applyBorder="1"/>
    <xf fontId="4586" fillId="4587" borderId="4586" applyFont="1" applyFill="1" applyBorder="1"/>
    <xf fontId="4587" fillId="4588" borderId="4587" applyFont="1" applyFill="1" applyBorder="1" numFmtId="164"/>
    <xf fontId="4588" fillId="4589" borderId="4588" applyFont="1" applyFill="1" applyBorder="1"/>
    <xf fontId="4589" fillId="4590" borderId="4589" applyFont="1" applyFill="1" applyBorder="1"/>
    <xf fontId="4590" fillId="4591" borderId="4590" applyFont="1" applyFill="1" applyBorder="1"/>
    <xf fontId="4591" fillId="4592" borderId="4591" applyFont="1" applyFill="1" applyBorder="1"/>
    <xf fontId="4592" fillId="4593" borderId="4592" applyFont="1" applyFill="1" applyBorder="1"/>
    <xf fontId="4593" fillId="4594" borderId="4593" applyFont="1" applyFill="1" applyBorder="1"/>
    <xf fontId="4594" fillId="4595" borderId="4594" applyFont="1" applyFill="1" applyBorder="1" numFmtId="164"/>
    <xf fontId="4595" fillId="4596" borderId="4595" applyFont="1" applyFill="1" applyBorder="1"/>
    <xf fontId="4596" fillId="4597" borderId="4596" applyFont="1" applyFill="1" applyBorder="1"/>
    <xf fontId="4597" fillId="4598" borderId="4597" applyFont="1" applyFill="1" applyBorder="1"/>
    <xf fontId="4598" fillId="4599" borderId="4598" applyFont="1" applyFill="1" applyBorder="1"/>
    <xf fontId="4599" fillId="4600" borderId="4599" applyFont="1" applyFill="1" applyBorder="1"/>
    <xf fontId="4600" fillId="4601" borderId="4600" applyFont="1" applyFill="1" applyBorder="1"/>
    <xf fontId="4601" fillId="4602" borderId="4601" applyFont="1" applyFill="1" applyBorder="1" numFmtId="164"/>
    <xf fontId="4602" fillId="4603" borderId="4602" applyFont="1" applyFill="1" applyBorder="1"/>
    <xf fontId="4603" fillId="4604" borderId="4603" applyFont="1" applyFill="1" applyBorder="1"/>
    <xf fontId="4604" fillId="4605" borderId="4604" applyFont="1" applyFill="1" applyBorder="1"/>
    <xf fontId="4605" fillId="4606" borderId="4605" applyFont="1" applyFill="1" applyBorder="1"/>
    <xf fontId="4606" fillId="4607" borderId="4606" applyFont="1" applyFill="1" applyBorder="1"/>
    <xf fontId="4607" fillId="4608" borderId="4607" applyFont="1" applyFill="1" applyBorder="1"/>
    <xf fontId="4608" fillId="4609" borderId="4608" applyFont="1" applyFill="1" applyBorder="1" numFmtId="164"/>
    <xf fontId="4609" fillId="4610" borderId="4609" applyFont="1" applyFill="1" applyBorder="1"/>
    <xf fontId="4610" fillId="4611" borderId="4610" applyFont="1" applyFill="1" applyBorder="1"/>
    <xf fontId="4611" fillId="4612" borderId="4611" applyFont="1" applyFill="1" applyBorder="1"/>
    <xf fontId="4612" fillId="4613" borderId="4612" applyFont="1" applyFill="1" applyBorder="1"/>
    <xf fontId="4613" fillId="4614" borderId="4613" applyFont="1" applyFill="1" applyBorder="1"/>
    <xf fontId="4614" fillId="4615" borderId="4614" applyFont="1" applyFill="1" applyBorder="1"/>
    <xf fontId="4615" fillId="4616" borderId="4615" applyFont="1" applyFill="1" applyBorder="1" numFmtId="164"/>
    <xf fontId="4616" fillId="4617" borderId="4616" applyFont="1" applyFill="1" applyBorder="1"/>
    <xf fontId="4617" fillId="4618" borderId="4617" applyFont="1" applyFill="1" applyBorder="1"/>
    <xf fontId="4618" fillId="4619" borderId="4618" applyFont="1" applyFill="1" applyBorder="1"/>
    <xf fontId="4619" fillId="4620" borderId="4619" applyFont="1" applyFill="1" applyBorder="1"/>
    <xf fontId="4620" fillId="4621" borderId="4620" applyFont="1" applyFill="1" applyBorder="1"/>
    <xf fontId="4621" fillId="4622" borderId="4621" applyFont="1" applyFill="1" applyBorder="1"/>
    <xf fontId="4622" fillId="4623" borderId="4622" applyFont="1" applyFill="1" applyBorder="1" numFmtId="164"/>
    <xf fontId="4623" fillId="4624" borderId="4623" applyFont="1" applyFill="1" applyBorder="1"/>
    <xf fontId="4624" fillId="4625" borderId="4624" applyFont="1" applyFill="1" applyBorder="1"/>
    <xf fontId="4625" fillId="4626" borderId="4625" applyFont="1" applyFill="1" applyBorder="1"/>
    <xf fontId="4626" fillId="4627" borderId="4626" applyFont="1" applyFill="1" applyBorder="1"/>
    <xf fontId="4627" fillId="4628" borderId="4627" applyFont="1" applyFill="1" applyBorder="1"/>
    <xf fontId="4628" fillId="4629" borderId="4628" applyFont="1" applyFill="1" applyBorder="1"/>
    <xf fontId="4629" fillId="4630" borderId="4629" applyFont="1" applyFill="1" applyBorder="1" numFmtId="164"/>
    <xf fontId="4630" fillId="4631" borderId="4630" applyFont="1" applyFill="1" applyBorder="1"/>
    <xf fontId="4631" fillId="4632" borderId="4631" applyFont="1" applyFill="1" applyBorder="1"/>
    <xf fontId="4632" fillId="4633" borderId="4632" applyFont="1" applyFill="1" applyBorder="1"/>
    <xf fontId="4633" fillId="4634" borderId="4633" applyFont="1" applyFill="1" applyBorder="1"/>
    <xf fontId="4634" fillId="4635" borderId="4634" applyFont="1" applyFill="1" applyBorder="1"/>
    <xf fontId="4635" fillId="4636" borderId="4635" applyFont="1" applyFill="1" applyBorder="1"/>
    <xf fontId="4636" fillId="4637" borderId="4636" applyFont="1" applyFill="1" applyBorder="1" numFmtId="164"/>
    <xf fontId="4637" fillId="4638" borderId="4637" applyFont="1" applyFill="1" applyBorder="1"/>
    <xf fontId="4638" fillId="4639" borderId="4638" applyFont="1" applyFill="1" applyBorder="1"/>
    <xf fontId="4639" fillId="4640" borderId="4639" applyFont="1" applyFill="1" applyBorder="1"/>
    <xf fontId="4640" fillId="4641" borderId="4640" applyFont="1" applyFill="1" applyBorder="1"/>
    <xf fontId="4641" fillId="4642" borderId="4641" applyFont="1" applyFill="1" applyBorder="1"/>
    <xf fontId="4642" fillId="4643" borderId="4642" applyFont="1" applyFill="1" applyBorder="1"/>
    <xf fontId="4643" fillId="4644" borderId="4643" applyFont="1" applyFill="1" applyBorder="1" numFmtId="164"/>
    <xf fontId="4644" fillId="4645" borderId="4644" applyFont="1" applyFill="1" applyBorder="1"/>
    <xf fontId="4645" fillId="4646" borderId="4645" applyFont="1" applyFill="1" applyBorder="1"/>
    <xf fontId="4646" fillId="4647" borderId="4646" applyFont="1" applyFill="1" applyBorder="1"/>
    <xf fontId="4647" fillId="4648" borderId="4647" applyFont="1" applyFill="1" applyBorder="1"/>
    <xf fontId="4648" fillId="4649" borderId="4648" applyFont="1" applyFill="1" applyBorder="1"/>
    <xf fontId="4649" fillId="4650" borderId="4649" applyFont="1" applyFill="1" applyBorder="1"/>
    <xf fontId="4650" fillId="4651" borderId="4650" applyFont="1" applyFill="1" applyBorder="1" numFmtId="164"/>
    <xf fontId="4651" fillId="4652" borderId="4651" applyFont="1" applyFill="1" applyBorder="1"/>
    <xf fontId="4652" fillId="4653" borderId="4652" applyFont="1" applyFill="1" applyBorder="1"/>
    <xf fontId="4653" fillId="4654" borderId="4653" applyFont="1" applyFill="1" applyBorder="1"/>
    <xf fontId="4654" fillId="4655" borderId="4654" applyFont="1" applyFill="1" applyBorder="1"/>
    <xf fontId="4655" fillId="4656" borderId="4655" applyFont="1" applyFill="1" applyBorder="1"/>
    <xf fontId="4656" fillId="4657" borderId="4656" applyFont="1" applyFill="1" applyBorder="1"/>
    <xf fontId="4657" fillId="4658" borderId="4657" applyFont="1" applyFill="1" applyBorder="1" numFmtId="164"/>
    <xf fontId="4658" fillId="4659" borderId="4658" applyFont="1" applyFill="1" applyBorder="1"/>
    <xf fontId="4659" fillId="4660" borderId="4659" applyFont="1" applyFill="1" applyBorder="1"/>
    <xf fontId="4660" fillId="4661" borderId="4660" applyFont="1" applyFill="1" applyBorder="1"/>
    <xf fontId="4661" fillId="4662" borderId="4661" applyFont="1" applyFill="1" applyBorder="1"/>
    <xf fontId="4662" fillId="4663" borderId="4662" applyFont="1" applyFill="1" applyBorder="1"/>
    <xf fontId="4663" fillId="4664" borderId="4663" applyFont="1" applyFill="1" applyBorder="1"/>
    <xf fontId="4664" fillId="4665" borderId="4664" applyFont="1" applyFill="1" applyBorder="1" numFmtId="164"/>
    <xf fontId="4665" fillId="4666" borderId="4665" applyFont="1" applyFill="1" applyBorder="1"/>
    <xf fontId="4666" fillId="4667" borderId="4666" applyFont="1" applyFill="1" applyBorder="1"/>
    <xf fontId="4667" fillId="4668" borderId="4667" applyFont="1" applyFill="1" applyBorder="1"/>
    <xf fontId="4668" fillId="4669" borderId="4668" applyFont="1" applyFill="1" applyBorder="1"/>
    <xf fontId="4669" fillId="4670" borderId="4669" applyFont="1" applyFill="1" applyBorder="1"/>
    <xf fontId="4670" fillId="4671" borderId="4670" applyFont="1" applyFill="1" applyBorder="1"/>
    <xf fontId="4671" fillId="4672" borderId="4671" applyFont="1" applyFill="1" applyBorder="1" numFmtId="164"/>
    <xf fontId="4672" fillId="4673" borderId="4672" applyFont="1" applyFill="1" applyBorder="1"/>
    <xf fontId="4673" fillId="4674" borderId="4673" applyFont="1" applyFill="1" applyBorder="1"/>
    <xf fontId="4674" fillId="4675" borderId="4674" applyFont="1" applyFill="1" applyBorder="1"/>
    <xf fontId="4675" fillId="4676" borderId="4675" applyFont="1" applyFill="1" applyBorder="1"/>
    <xf fontId="4676" fillId="4677" borderId="4676" applyFont="1" applyFill="1" applyBorder="1"/>
    <xf fontId="4677" fillId="4678" borderId="4677" applyFont="1" applyFill="1" applyBorder="1"/>
    <xf fontId="4678" fillId="4679" borderId="4678" applyFont="1" applyFill="1" applyBorder="1" numFmtId="164"/>
    <xf fontId="4679" fillId="4680" borderId="4679" applyFont="1" applyFill="1" applyBorder="1"/>
    <xf fontId="4680" fillId="4681" borderId="4680" applyFont="1" applyFill="1" applyBorder="1"/>
    <xf fontId="4681" fillId="4682" borderId="4681" applyFont="1" applyFill="1" applyBorder="1"/>
    <xf fontId="4682" fillId="4683" borderId="4682" applyFont="1" applyFill="1" applyBorder="1"/>
    <xf fontId="4683" fillId="4684" borderId="4683" applyFont="1" applyFill="1" applyBorder="1"/>
    <xf fontId="4684" fillId="4685" borderId="4684" applyFont="1" applyFill="1" applyBorder="1"/>
    <xf fontId="4685" fillId="4686" borderId="4685" applyFont="1" applyFill="1" applyBorder="1" numFmtId="164"/>
    <xf fontId="4686" fillId="4687" borderId="4686" applyFont="1" applyFill="1" applyBorder="1"/>
    <xf fontId="4687" fillId="4688" borderId="4687" applyFont="1" applyFill="1" applyBorder="1"/>
    <xf fontId="4688" fillId="4689" borderId="4688" applyFont="1" applyFill="1" applyBorder="1"/>
    <xf fontId="4689" fillId="4690" borderId="4689" applyFont="1" applyFill="1" applyBorder="1"/>
    <xf fontId="4690" fillId="4691" borderId="4690" applyFont="1" applyFill="1" applyBorder="1"/>
    <xf fontId="4691" fillId="4692" borderId="4691" applyFont="1" applyFill="1" applyBorder="1"/>
    <xf fontId="4692" fillId="4693" borderId="4692" applyFont="1" applyFill="1" applyBorder="1" numFmtId="164"/>
    <xf fontId="4693" fillId="4694" borderId="4693" applyFont="1" applyFill="1" applyBorder="1"/>
    <xf fontId="4694" fillId="4695" borderId="4694" applyFont="1" applyFill="1" applyBorder="1"/>
    <xf fontId="4695" fillId="4696" borderId="4695" applyFont="1" applyFill="1" applyBorder="1"/>
    <xf fontId="4696" fillId="4697" borderId="4696" applyFont="1" applyFill="1" applyBorder="1"/>
    <xf fontId="4697" fillId="4698" borderId="4697" applyFont="1" applyFill="1" applyBorder="1"/>
    <xf fontId="4698" fillId="4699" borderId="4698" applyFont="1" applyFill="1" applyBorder="1"/>
    <xf fontId="4699" fillId="4700" borderId="4699" applyFont="1" applyFill="1" applyBorder="1" numFmtId="164"/>
    <xf fontId="4700" fillId="4701" borderId="4700" applyFont="1" applyFill="1" applyBorder="1"/>
    <xf fontId="4701" fillId="4702" borderId="4701" applyFont="1" applyFill="1" applyBorder="1"/>
    <xf fontId="4702" fillId="4703" borderId="4702" applyFont="1" applyFill="1" applyBorder="1"/>
    <xf fontId="4703" fillId="4704" borderId="4703" applyFont="1" applyFill="1" applyBorder="1"/>
    <xf fontId="4704" fillId="4705" borderId="4704" applyFont="1" applyFill="1" applyBorder="1"/>
    <xf fontId="4705" fillId="4706" borderId="4705" applyFont="1" applyFill="1" applyBorder="1"/>
    <xf fontId="4706" fillId="4707" borderId="4706" applyFont="1" applyFill="1" applyBorder="1" numFmtId="164"/>
    <xf fontId="4707" fillId="4708" borderId="4707" applyFont="1" applyFill="1" applyBorder="1"/>
    <xf fontId="4708" fillId="4709" borderId="4708" applyFont="1" applyFill="1" applyBorder="1"/>
    <xf fontId="4709" fillId="4710" borderId="4709" applyFont="1" applyFill="1" applyBorder="1"/>
    <xf fontId="4710" fillId="4711" borderId="4710" applyFont="1" applyFill="1" applyBorder="1"/>
    <xf fontId="4711" fillId="4712" borderId="4711" applyFont="1" applyFill="1" applyBorder="1"/>
    <xf fontId="4712" fillId="4713" borderId="4712" applyFont="1" applyFill="1" applyBorder="1"/>
    <xf fontId="4713" fillId="4714" borderId="4713" applyFont="1" applyFill="1" applyBorder="1" numFmtId="164"/>
    <xf fontId="4714" fillId="4715" borderId="4714" applyFont="1" applyFill="1" applyBorder="1"/>
    <xf fontId="4715" fillId="4716" borderId="4715" applyFont="1" applyFill="1" applyBorder="1"/>
    <xf fontId="4716" fillId="4717" borderId="4716" applyFont="1" applyFill="1" applyBorder="1"/>
    <xf fontId="4717" fillId="4718" borderId="4717" applyFont="1" applyFill="1" applyBorder="1"/>
    <xf fontId="4718" fillId="4719" borderId="4718" applyFont="1" applyFill="1" applyBorder="1"/>
    <xf fontId="4719" fillId="4720" borderId="4719" applyFont="1" applyFill="1" applyBorder="1"/>
    <xf fontId="4720" fillId="4721" borderId="4720" applyFont="1" applyFill="1" applyBorder="1" numFmtId="164"/>
    <xf fontId="4721" fillId="4722" borderId="4721" applyFont="1" applyFill="1" applyBorder="1"/>
    <xf fontId="4722" fillId="4723" borderId="4722" applyFont="1" applyFill="1" applyBorder="1"/>
    <xf fontId="4723" fillId="4724" borderId="4723" applyFont="1" applyFill="1" applyBorder="1"/>
    <xf fontId="4724" fillId="4725" borderId="4724" applyFont="1" applyFill="1" applyBorder="1"/>
    <xf fontId="4725" fillId="4726" borderId="4725" applyFont="1" applyFill="1" applyBorder="1"/>
    <xf fontId="4726" fillId="4727" borderId="4726" applyFont="1" applyFill="1" applyBorder="1"/>
    <xf fontId="4727" fillId="4728" borderId="4727" applyFont="1" applyFill="1" applyBorder="1" numFmtId="164"/>
    <xf fontId="4728" fillId="4729" borderId="4728" applyFont="1" applyFill="1" applyBorder="1"/>
    <xf fontId="4729" fillId="4730" borderId="4729" applyFont="1" applyFill="1" applyBorder="1"/>
    <xf fontId="4730" fillId="4731" borderId="4730" applyFont="1" applyFill="1" applyBorder="1"/>
    <xf fontId="4731" fillId="4732" borderId="4731" applyFont="1" applyFill="1" applyBorder="1"/>
    <xf fontId="4732" fillId="4733" borderId="4732" applyFont="1" applyFill="1" applyBorder="1"/>
    <xf fontId="4733" fillId="4734" borderId="4733" applyFont="1" applyFill="1" applyBorder="1"/>
    <xf fontId="4734" fillId="4735" borderId="4734" applyFont="1" applyFill="1" applyBorder="1" numFmtId="164"/>
    <xf fontId="4735" fillId="4736" borderId="4735" applyFont="1" applyFill="1" applyBorder="1"/>
    <xf fontId="4736" fillId="4737" borderId="4736" applyFont="1" applyFill="1" applyBorder="1"/>
    <xf fontId="4737" fillId="4738" borderId="4737" applyFont="1" applyFill="1" applyBorder="1"/>
    <xf fontId="4738" fillId="4739" borderId="4738" applyFont="1" applyFill="1" applyBorder="1"/>
    <xf fontId="4739" fillId="4740" borderId="4739" applyFont="1" applyFill="1" applyBorder="1"/>
    <xf fontId="4740" fillId="4741" borderId="4740" applyFont="1" applyFill="1" applyBorder="1"/>
    <xf fontId="4741" fillId="4742" borderId="4741" applyFont="1" applyFill="1" applyBorder="1" numFmtId="164"/>
    <xf fontId="4742" fillId="4743" borderId="4742" applyFont="1" applyFill="1" applyBorder="1"/>
    <xf fontId="4743" fillId="4744" borderId="4743" applyFont="1" applyFill="1" applyBorder="1"/>
    <xf fontId="4744" fillId="4745" borderId="4744" applyFont="1" applyFill="1" applyBorder="1"/>
    <xf fontId="4745" fillId="4746" borderId="4745" applyFont="1" applyFill="1" applyBorder="1"/>
    <xf fontId="4746" fillId="4747" borderId="4746" applyFont="1" applyFill="1" applyBorder="1"/>
    <xf fontId="4747" fillId="4748" borderId="4747" applyFont="1" applyFill="1" applyBorder="1"/>
    <xf fontId="4748" fillId="4749" borderId="4748" applyFont="1" applyFill="1" applyBorder="1" numFmtId="164"/>
    <xf fontId="4749" fillId="4750" borderId="4749" applyFont="1" applyFill="1" applyBorder="1"/>
    <xf fontId="4750" fillId="4751" borderId="4750" applyFont="1" applyFill="1" applyBorder="1"/>
    <xf fontId="4751" fillId="4752" borderId="4751" applyFont="1" applyFill="1" applyBorder="1"/>
    <xf fontId="4752" fillId="4753" borderId="4752" applyFont="1" applyFill="1" applyBorder="1"/>
    <xf fontId="4753" fillId="4754" borderId="4753" applyFont="1" applyFill="1" applyBorder="1"/>
    <xf fontId="4754" fillId="4755" borderId="4754" applyFont="1" applyFill="1" applyBorder="1"/>
    <xf fontId="4755" fillId="4756" borderId="4755" applyFont="1" applyFill="1" applyBorder="1" numFmtId="164"/>
    <xf fontId="4756" fillId="4757" borderId="4756" applyFont="1" applyFill="1" applyBorder="1"/>
    <xf fontId="4757" fillId="4758" borderId="4757" applyFont="1" applyFill="1" applyBorder="1"/>
    <xf fontId="4758" fillId="4759" borderId="4758" applyFont="1" applyFill="1" applyBorder="1"/>
    <xf fontId="4759" fillId="4760" borderId="4759" applyFont="1" applyFill="1" applyBorder="1"/>
    <xf fontId="4760" fillId="4761" borderId="4760" applyFont="1" applyFill="1" applyBorder="1"/>
    <xf fontId="4761" fillId="4762" borderId="4761" applyFont="1" applyFill="1" applyBorder="1"/>
    <xf fontId="4762" fillId="4763" borderId="4762" applyFont="1" applyFill="1" applyBorder="1" numFmtId="164"/>
    <xf fontId="4763" fillId="4764" borderId="4763" applyFont="1" applyFill="1" applyBorder="1"/>
    <xf fontId="4764" fillId="4765" borderId="4764" applyFont="1" applyFill="1" applyBorder="1"/>
    <xf fontId="4765" fillId="4766" borderId="4765" applyFont="1" applyFill="1" applyBorder="1"/>
    <xf fontId="4766" fillId="4767" borderId="4766" applyFont="1" applyFill="1" applyBorder="1"/>
    <xf fontId="4767" fillId="4768" borderId="4767" applyFont="1" applyFill="1" applyBorder="1"/>
    <xf fontId="4768" fillId="4769" borderId="4768" applyFont="1" applyFill="1" applyBorder="1"/>
    <xf fontId="4769" fillId="4770" borderId="4769" applyFont="1" applyFill="1" applyBorder="1" numFmtId="164"/>
    <xf fontId="4770" fillId="4771" borderId="4770" applyFont="1" applyFill="1" applyBorder="1"/>
    <xf fontId="4771" fillId="4772" borderId="4771" applyFont="1" applyFill="1" applyBorder="1"/>
    <xf fontId="4772" fillId="4773" borderId="4772" applyFont="1" applyFill="1" applyBorder="1"/>
    <xf fontId="4773" fillId="4774" borderId="4773" applyFont="1" applyFill="1" applyBorder="1"/>
    <xf fontId="4774" fillId="4775" borderId="4774" applyFont="1" applyFill="1" applyBorder="1"/>
    <xf fontId="4775" fillId="4776" borderId="4775" applyFont="1" applyFill="1" applyBorder="1"/>
    <xf fontId="4776" fillId="4777" borderId="4776" applyFont="1" applyFill="1" applyBorder="1" numFmtId="164"/>
    <xf fontId="4777" fillId="4778" borderId="4777" applyFont="1" applyFill="1" applyBorder="1"/>
    <xf fontId="4778" fillId="4779" borderId="4778" applyFont="1" applyFill="1" applyBorder="1"/>
    <xf fontId="4779" fillId="4780" borderId="4779" applyFont="1" applyFill="1" applyBorder="1"/>
    <xf fontId="4780" fillId="4781" borderId="4780" applyFont="1" applyFill="1" applyBorder="1"/>
    <xf fontId="4781" fillId="4782" borderId="4781" applyFont="1" applyFill="1" applyBorder="1"/>
    <xf fontId="4782" fillId="4783" borderId="4782" applyFont="1" applyFill="1" applyBorder="1"/>
    <xf fontId="4783" fillId="4784" borderId="4783" applyFont="1" applyFill="1" applyBorder="1" numFmtId="164"/>
    <xf fontId="4784" fillId="4785" borderId="4784" applyFont="1" applyFill="1" applyBorder="1"/>
    <xf fontId="4785" fillId="4786" borderId="4785" applyFont="1" applyFill="1" applyBorder="1"/>
    <xf fontId="4786" fillId="4787" borderId="4786" applyFont="1" applyFill="1" applyBorder="1"/>
    <xf fontId="4787" fillId="4788" borderId="4787" applyFont="1" applyFill="1" applyBorder="1"/>
    <xf fontId="4788" fillId="4789" borderId="4788" applyFont="1" applyFill="1" applyBorder="1"/>
    <xf fontId="4789" fillId="4790" borderId="4789" applyFont="1" applyFill="1" applyBorder="1"/>
    <xf fontId="4790" fillId="4791" borderId="4790" applyFont="1" applyFill="1" applyBorder="1" numFmtId="164"/>
    <xf fontId="4791" fillId="4792" borderId="4791" applyFont="1" applyFill="1" applyBorder="1"/>
    <xf fontId="4792" fillId="4793" borderId="4792" applyFont="1" applyFill="1" applyBorder="1"/>
    <xf fontId="4793" fillId="4794" borderId="4793" applyFont="1" applyFill="1" applyBorder="1"/>
    <xf fontId="4794" fillId="4795" borderId="4794" applyFont="1" applyFill="1" applyBorder="1"/>
    <xf fontId="4795" fillId="4796" borderId="4795" applyFont="1" applyFill="1" applyBorder="1"/>
    <xf fontId="4796" fillId="4797" borderId="4796" applyFont="1" applyFill="1" applyBorder="1"/>
    <xf fontId="4797" fillId="4798" borderId="4797" applyFont="1" applyFill="1" applyBorder="1" numFmtId="164"/>
    <xf fontId="4798" fillId="4799" borderId="4798" applyFont="1" applyFill="1" applyBorder="1"/>
    <xf fontId="4799" fillId="4800" borderId="4799" applyFont="1" applyFill="1" applyBorder="1"/>
    <xf fontId="4800" fillId="4801" borderId="4800" applyFont="1" applyFill="1" applyBorder="1"/>
    <xf fontId="4801" fillId="4802" borderId="4801" applyFont="1" applyFill="1" applyBorder="1"/>
    <xf fontId="4802" fillId="4803" borderId="4802" applyFont="1" applyFill="1" applyBorder="1"/>
    <xf fontId="4803" fillId="4804" borderId="4803" applyFont="1" applyFill="1" applyBorder="1"/>
    <xf fontId="4804" fillId="4805" borderId="4804" applyFont="1" applyFill="1" applyBorder="1" numFmtId="164"/>
    <xf fontId="4805" fillId="4806" borderId="4805" applyFont="1" applyFill="1" applyBorder="1"/>
    <xf fontId="4806" fillId="4807" borderId="4806" applyFont="1" applyFill="1" applyBorder="1"/>
    <xf fontId="4807" fillId="4808" borderId="4807" applyFont="1" applyFill="1" applyBorder="1"/>
    <xf fontId="4808" fillId="4809" borderId="4808" applyFont="1" applyFill="1" applyBorder="1"/>
    <xf fontId="4809" fillId="4810" borderId="4809" applyFont="1" applyFill="1" applyBorder="1"/>
    <xf fontId="4810" fillId="4811" borderId="4810" applyFont="1" applyFill="1" applyBorder="1"/>
    <xf fontId="4811" fillId="4812" borderId="4811" applyFont="1" applyFill="1" applyBorder="1" numFmtId="164"/>
    <xf fontId="4812" fillId="4813" borderId="4812" applyFont="1" applyFill="1" applyBorder="1"/>
    <xf fontId="4813" fillId="4814" borderId="4813" applyFont="1" applyFill="1" applyBorder="1"/>
    <xf fontId="4814" fillId="4815" borderId="4814" applyFont="1" applyFill="1" applyBorder="1"/>
    <xf fontId="4815" fillId="4816" borderId="4815" applyFont="1" applyFill="1" applyBorder="1"/>
    <xf fontId="4816" fillId="4817" borderId="4816" applyFont="1" applyFill="1" applyBorder="1"/>
    <xf fontId="4817" fillId="4818" borderId="4817" applyFont="1" applyFill="1" applyBorder="1"/>
    <xf fontId="4818" fillId="4819" borderId="4818" applyFont="1" applyFill="1" applyBorder="1" numFmtId="164"/>
    <xf fontId="4819" fillId="4820" borderId="4819" applyFont="1" applyFill="1" applyBorder="1"/>
    <xf fontId="4820" fillId="4821" borderId="4820" applyFont="1" applyFill="1" applyBorder="1"/>
    <xf fontId="4821" fillId="4822" borderId="4821" applyFont="1" applyFill="1" applyBorder="1"/>
    <xf fontId="4822" fillId="4823" borderId="4822" applyFont="1" applyFill="1" applyBorder="1"/>
    <xf fontId="4823" fillId="4824" borderId="4823" applyFont="1" applyFill="1" applyBorder="1"/>
    <xf fontId="4824" fillId="4825" borderId="4824" applyFont="1" applyFill="1" applyBorder="1"/>
    <xf fontId="4825" fillId="4826" borderId="4825" applyFont="1" applyFill="1" applyBorder="1" numFmtId="164"/>
    <xf fontId="4826" fillId="4827" borderId="4826" applyFont="1" applyFill="1" applyBorder="1"/>
    <xf fontId="4827" fillId="4828" borderId="4827" applyFont="1" applyFill="1" applyBorder="1"/>
    <xf fontId="4828" fillId="4829" borderId="4828" applyFont="1" applyFill="1" applyBorder="1"/>
    <xf fontId="4829" fillId="4830" borderId="4829" applyFont="1" applyFill="1" applyBorder="1"/>
    <xf fontId="4830" fillId="4831" borderId="4830" applyFont="1" applyFill="1" applyBorder="1"/>
    <xf fontId="4831" fillId="4832" borderId="4831" applyFont="1" applyFill="1" applyBorder="1"/>
    <xf fontId="4832" fillId="4833" borderId="4832" applyFont="1" applyFill="1" applyBorder="1" numFmtId="164"/>
    <xf fontId="4833" fillId="4834" borderId="4833" applyFont="1" applyFill="1" applyBorder="1"/>
    <xf fontId="4834" fillId="4835" borderId="4834" applyFont="1" applyFill="1" applyBorder="1"/>
    <xf fontId="4835" fillId="4836" borderId="4835" applyFont="1" applyFill="1" applyBorder="1"/>
    <xf fontId="4836" fillId="4837" borderId="4836" applyFont="1" applyFill="1" applyBorder="1"/>
    <xf fontId="4837" fillId="4838" borderId="4837" applyFont="1" applyFill="1" applyBorder="1"/>
    <xf fontId="4838" fillId="4839" borderId="4838" applyFont="1" applyFill="1" applyBorder="1"/>
    <xf fontId="4839" fillId="4840" borderId="4839" applyFont="1" applyFill="1" applyBorder="1" numFmtId="164"/>
    <xf fontId="4840" fillId="4841" borderId="4840" applyFont="1" applyFill="1" applyBorder="1"/>
    <xf fontId="4841" fillId="4842" borderId="4841" applyFont="1" applyFill="1" applyBorder="1"/>
    <xf fontId="4842" fillId="4843" borderId="4842" applyFont="1" applyFill="1" applyBorder="1"/>
    <xf fontId="4843" fillId="4844" borderId="4843" applyFont="1" applyFill="1" applyBorder="1"/>
    <xf fontId="4844" fillId="4845" borderId="4844" applyFont="1" applyFill="1" applyBorder="1"/>
    <xf fontId="4845" fillId="4846" borderId="4845" applyFont="1" applyFill="1" applyBorder="1"/>
    <xf fontId="4846" fillId="4847" borderId="4846" applyFont="1" applyFill="1" applyBorder="1" numFmtId="164"/>
    <xf fontId="4847" fillId="4848" borderId="4847" applyFont="1" applyFill="1" applyBorder="1"/>
    <xf fontId="4848" fillId="4849" borderId="4848" applyFont="1" applyFill="1" applyBorder="1"/>
    <xf fontId="4849" fillId="4850" borderId="4849" applyFont="1" applyFill="1" applyBorder="1"/>
    <xf fontId="4850" fillId="4851" borderId="4850" applyFont="1" applyFill="1" applyBorder="1"/>
    <xf fontId="4851" fillId="4852" borderId="4851" applyFont="1" applyFill="1" applyBorder="1"/>
    <xf fontId="4852" fillId="4853" borderId="4852" applyFont="1" applyFill="1" applyBorder="1"/>
    <xf fontId="4853" fillId="4854" borderId="4853" applyFont="1" applyFill="1" applyBorder="1" numFmtId="164"/>
    <xf fontId="4854" fillId="4855" borderId="4854" applyFont="1" applyFill="1" applyBorder="1"/>
    <xf fontId="4855" fillId="4856" borderId="4855" applyFont="1" applyFill="1" applyBorder="1"/>
    <xf fontId="4856" fillId="4857" borderId="4856" applyFont="1" applyFill="1" applyBorder="1"/>
    <xf fontId="4857" fillId="4858" borderId="4857" applyFont="1" applyFill="1" applyBorder="1"/>
    <xf fontId="4858" fillId="4859" borderId="4858" applyFont="1" applyFill="1" applyBorder="1"/>
    <xf fontId="4859" fillId="4860" borderId="4859" applyFont="1" applyFill="1" applyBorder="1"/>
    <xf fontId="4860" fillId="4861" borderId="4860" applyFont="1" applyFill="1" applyBorder="1" numFmtId="164"/>
    <xf fontId="4861" fillId="4862" borderId="4861" applyFont="1" applyFill="1" applyBorder="1"/>
    <xf fontId="4862" fillId="4863" borderId="4862" applyFont="1" applyFill="1" applyBorder="1"/>
    <xf fontId="4863" fillId="4864" borderId="4863" applyFont="1" applyFill="1" applyBorder="1"/>
    <xf fontId="4864" fillId="4865" borderId="4864" applyFont="1" applyFill="1" applyBorder="1"/>
    <xf fontId="4865" fillId="4866" borderId="4865" applyFont="1" applyFill="1" applyBorder="1"/>
    <xf fontId="4866" fillId="4867" borderId="4866" applyFont="1" applyFill="1" applyBorder="1"/>
    <xf fontId="4867" fillId="4868" borderId="4867" applyFont="1" applyFill="1" applyBorder="1" numFmtId="164"/>
    <xf fontId="4868" fillId="4869" borderId="4868" applyFont="1" applyFill="1" applyBorder="1"/>
    <xf fontId="4869" fillId="4870" borderId="4869" applyFont="1" applyFill="1" applyBorder="1"/>
    <xf fontId="4870" fillId="4871" borderId="4870" applyFont="1" applyFill="1" applyBorder="1"/>
    <xf fontId="4871" fillId="4872" borderId="4871" applyFont="1" applyFill="1" applyBorder="1"/>
    <xf fontId="4872" fillId="4873" borderId="4872" applyFont="1" applyFill="1" applyBorder="1"/>
    <xf fontId="4873" fillId="4874" borderId="4873" applyFont="1" applyFill="1" applyBorder="1"/>
    <xf fontId="4874" fillId="4875" borderId="4874" applyFont="1" applyFill="1" applyBorder="1" numFmtId="164"/>
    <xf fontId="4875" fillId="4876" borderId="4875" applyFont="1" applyFill="1" applyBorder="1"/>
    <xf fontId="4876" fillId="4877" borderId="4876" applyFont="1" applyFill="1" applyBorder="1"/>
    <xf fontId="4877" fillId="4878" borderId="4877" applyFont="1" applyFill="1" applyBorder="1"/>
    <xf fontId="4878" fillId="4879" borderId="4878" applyFont="1" applyFill="1" applyBorder="1"/>
    <xf fontId="4879" fillId="4880" borderId="4879" applyFont="1" applyFill="1" applyBorder="1"/>
    <xf fontId="4880" fillId="4881" borderId="4880" applyFont="1" applyFill="1" applyBorder="1"/>
    <xf fontId="4881" fillId="4882" borderId="4881" applyFont="1" applyFill="1" applyBorder="1" numFmtId="164"/>
    <xf fontId="4882" fillId="4883" borderId="4882" applyFont="1" applyFill="1" applyBorder="1"/>
    <xf fontId="4883" fillId="4884" borderId="4883" applyFont="1" applyFill="1" applyBorder="1"/>
    <xf fontId="4884" fillId="4885" borderId="4884" applyFont="1" applyFill="1" applyBorder="1"/>
    <xf fontId="4885" fillId="4886" borderId="4885" applyFont="1" applyFill="1" applyBorder="1"/>
    <xf fontId="4886" fillId="4887" borderId="4886" applyFont="1" applyFill="1" applyBorder="1"/>
    <xf fontId="4887" fillId="4888" borderId="4887" applyFont="1" applyFill="1" applyBorder="1"/>
    <xf fontId="4888" fillId="4889" borderId="4888" applyFont="1" applyFill="1" applyBorder="1" numFmtId="164"/>
    <xf fontId="4889" fillId="4890" borderId="4889" applyFont="1" applyFill="1" applyBorder="1"/>
    <xf fontId="4890" fillId="4891" borderId="4890" applyFont="1" applyFill="1" applyBorder="1"/>
    <xf fontId="4891" fillId="4892" borderId="4891" applyFont="1" applyFill="1" applyBorder="1"/>
    <xf fontId="4892" fillId="4893" borderId="4892" applyFont="1" applyFill="1" applyBorder="1"/>
    <xf fontId="4893" fillId="4894" borderId="4893" applyFont="1" applyFill="1" applyBorder="1"/>
    <xf fontId="4894" fillId="4895" borderId="4894" applyFont="1" applyFill="1" applyBorder="1"/>
    <xf fontId="4895" fillId="4896" borderId="4895" applyFont="1" applyFill="1" applyBorder="1" numFmtId="164"/>
    <xf fontId="4896" fillId="4897" borderId="4896" applyFont="1" applyFill="1" applyBorder="1"/>
    <xf fontId="4897" fillId="4898" borderId="4897" applyFont="1" applyFill="1" applyBorder="1"/>
    <xf fontId="4898" fillId="4899" borderId="4898" applyFont="1" applyFill="1" applyBorder="1"/>
    <xf fontId="4899" fillId="4900" borderId="4899" applyFont="1" applyFill="1" applyBorder="1"/>
    <xf fontId="4900" fillId="4901" borderId="4900" applyFont="1" applyFill="1" applyBorder="1"/>
    <xf fontId="4901" fillId="4902" borderId="4901" applyFont="1" applyFill="1" applyBorder="1"/>
    <xf fontId="4902" fillId="4903" borderId="4902" applyFont="1" applyFill="1" applyBorder="1" numFmtId="164"/>
    <xf fontId="4903" fillId="4904" borderId="4903" applyFont="1" applyFill="1" applyBorder="1"/>
    <xf fontId="4904" fillId="4905" borderId="4904" applyFont="1" applyFill="1" applyBorder="1"/>
    <xf fontId="4905" fillId="4906" borderId="4905" applyFont="1" applyFill="1" applyBorder="1"/>
    <xf fontId="4906" fillId="4907" borderId="4906" applyFont="1" applyFill="1" applyBorder="1"/>
    <xf fontId="4907" fillId="4908" borderId="4907" applyFont="1" applyFill="1" applyBorder="1"/>
    <xf fontId="4908" fillId="4909" borderId="4908" applyFont="1" applyFill="1" applyBorder="1"/>
    <xf fontId="4909" fillId="4910" borderId="4909" applyFont="1" applyFill="1" applyBorder="1" numFmtId="164"/>
    <xf fontId="4910" fillId="4911" borderId="4910" applyFont="1" applyFill="1" applyBorder="1"/>
    <xf fontId="4911" fillId="4912" borderId="4911" applyFont="1" applyFill="1" applyBorder="1"/>
    <xf fontId="4912" fillId="4913" borderId="4912" applyFont="1" applyFill="1" applyBorder="1"/>
    <xf fontId="4913" fillId="4914" borderId="4913" applyFont="1" applyFill="1" applyBorder="1"/>
    <xf fontId="4914" fillId="4915" borderId="4914" applyFont="1" applyFill="1" applyBorder="1"/>
    <xf fontId="4915" fillId="4916" borderId="4915" applyFont="1" applyFill="1" applyBorder="1"/>
    <xf fontId="4916" fillId="4917" borderId="4916" applyFont="1" applyFill="1" applyBorder="1" numFmtId="164"/>
    <xf fontId="4917" fillId="4918" borderId="4917" applyFont="1" applyFill="1" applyBorder="1"/>
    <xf fontId="4918" fillId="4919" borderId="4918" applyFont="1" applyFill="1" applyBorder="1"/>
    <xf fontId="4919" fillId="4920" borderId="4919" applyFont="1" applyFill="1" applyBorder="1"/>
    <xf fontId="4920" fillId="4921" borderId="4920" applyFont="1" applyFill="1" applyBorder="1"/>
    <xf fontId="4921" fillId="4922" borderId="4921" applyFont="1" applyFill="1" applyBorder="1"/>
    <xf fontId="4922" fillId="4923" borderId="4922" applyFont="1" applyFill="1" applyBorder="1"/>
    <xf fontId="4923" fillId="4924" borderId="4923" applyFont="1" applyFill="1" applyBorder="1" numFmtId="164"/>
    <xf fontId="4924" fillId="4925" borderId="4924" applyFont="1" applyFill="1" applyBorder="1"/>
    <xf fontId="4925" fillId="4926" borderId="4925" applyFont="1" applyFill="1" applyBorder="1"/>
    <xf fontId="4926" fillId="4927" borderId="4926" applyFont="1" applyFill="1" applyBorder="1"/>
    <xf fontId="4927" fillId="4928" borderId="4927" applyFont="1" applyFill="1" applyBorder="1"/>
    <xf fontId="4928" fillId="4929" borderId="4928" applyFont="1" applyFill="1" applyBorder="1"/>
    <xf fontId="4929" fillId="4930" borderId="4929" applyFont="1" applyFill="1" applyBorder="1"/>
    <xf fontId="4930" fillId="4931" borderId="4930" applyFont="1" applyFill="1" applyBorder="1" numFmtId="164"/>
    <xf fontId="4931" fillId="4932" borderId="4931" applyFont="1" applyFill="1" applyBorder="1"/>
    <xf fontId="4932" fillId="4933" borderId="4932" applyFont="1" applyFill="1" applyBorder="1"/>
    <xf fontId="4933" fillId="4934" borderId="4933" applyFont="1" applyFill="1" applyBorder="1"/>
    <xf fontId="4934" fillId="4935" borderId="4934" applyFont="1" applyFill="1" applyBorder="1"/>
    <xf fontId="4935" fillId="4936" borderId="4935" applyFont="1" applyFill="1" applyBorder="1"/>
    <xf fontId="4936" fillId="4937" borderId="4936" applyFont="1" applyFill="1" applyBorder="1"/>
    <xf fontId="4937" fillId="4938" borderId="4937" applyFont="1" applyFill="1" applyBorder="1" numFmtId="164"/>
    <xf fontId="4938" fillId="4939" borderId="4938" applyFont="1" applyFill="1" applyBorder="1"/>
    <xf fontId="4939" fillId="4940" borderId="4939" applyFont="1" applyFill="1" applyBorder="1"/>
    <xf fontId="4940" fillId="4941" borderId="4940" applyFont="1" applyFill="1" applyBorder="1"/>
    <xf fontId="4941" fillId="4942" borderId="4941" applyFont="1" applyFill="1" applyBorder="1"/>
    <xf fontId="4942" fillId="4943" borderId="4942" applyFont="1" applyFill="1" applyBorder="1"/>
    <xf fontId="4943" fillId="4944" borderId="4943" applyFont="1" applyFill="1" applyBorder="1"/>
    <xf fontId="4944" fillId="4945" borderId="4944" applyFont="1" applyFill="1" applyBorder="1" numFmtId="164"/>
    <xf fontId="4945" fillId="4946" borderId="4945" applyFont="1" applyFill="1" applyBorder="1"/>
    <xf fontId="4946" fillId="4947" borderId="4946" applyFont="1" applyFill="1" applyBorder="1"/>
    <xf fontId="4947" fillId="4948" borderId="4947" applyFont="1" applyFill="1" applyBorder="1"/>
    <xf fontId="4948" fillId="4949" borderId="4948" applyFont="1" applyFill="1" applyBorder="1"/>
    <xf fontId="4949" fillId="4950" borderId="4949" applyFont="1" applyFill="1" applyBorder="1"/>
    <xf fontId="4950" fillId="4951" borderId="4950" applyFont="1" applyFill="1" applyBorder="1"/>
    <xf fontId="4951" fillId="4952" borderId="4951" applyFont="1" applyFill="1" applyBorder="1" numFmtId="164"/>
    <xf fontId="4952" fillId="4953" borderId="4952" applyFont="1" applyFill="1" applyBorder="1"/>
    <xf fontId="4953" fillId="4954" borderId="4953" applyFont="1" applyFill="1" applyBorder="1"/>
    <xf fontId="4954" fillId="4955" borderId="4954" applyFont="1" applyFill="1" applyBorder="1"/>
    <xf fontId="4955" fillId="4956" borderId="4955" applyFont="1" applyFill="1" applyBorder="1"/>
    <xf fontId="4956" fillId="4957" borderId="4956" applyFont="1" applyFill="1" applyBorder="1"/>
    <xf fontId="4957" fillId="4958" borderId="4957" applyFont="1" applyFill="1" applyBorder="1"/>
    <xf fontId="4958" fillId="4959" borderId="4958" applyFont="1" applyFill="1" applyBorder="1" numFmtId="164"/>
    <xf fontId="4959" fillId="4960" borderId="4959" applyFont="1" applyFill="1" applyBorder="1"/>
    <xf fontId="4960" fillId="4961" borderId="4960" applyFont="1" applyFill="1" applyBorder="1"/>
    <xf fontId="4961" fillId="4962" borderId="4961" applyFont="1" applyFill="1" applyBorder="1"/>
    <xf fontId="4962" fillId="4963" borderId="4962" applyFont="1" applyFill="1" applyBorder="1"/>
    <xf fontId="4963" fillId="4964" borderId="4963" applyFont="1" applyFill="1" applyBorder="1"/>
    <xf fontId="4964" fillId="4965" borderId="4964" applyFont="1" applyFill="1" applyBorder="1"/>
    <xf fontId="4965" fillId="4966" borderId="4965" applyFont="1" applyFill="1" applyBorder="1" numFmtId="164"/>
    <xf fontId="4966" fillId="4967" borderId="4966" applyFont="1" applyFill="1" applyBorder="1"/>
    <xf fontId="4967" fillId="4968" borderId="4967" applyFont="1" applyFill="1" applyBorder="1"/>
    <xf fontId="4968" fillId="4969" borderId="4968" applyFont="1" applyFill="1" applyBorder="1"/>
    <xf fontId="4969" fillId="4970" borderId="4969" applyFont="1" applyFill="1" applyBorder="1"/>
    <xf fontId="4970" fillId="4971" borderId="4970" applyFont="1" applyFill="1" applyBorder="1"/>
    <xf fontId="4971" fillId="4972" borderId="4971" applyFont="1" applyFill="1" applyBorder="1"/>
    <xf fontId="4972" fillId="4973" borderId="4972" applyFont="1" applyFill="1" applyBorder="1" numFmtId="164"/>
    <xf fontId="4973" fillId="4974" borderId="4973" applyFont="1" applyFill="1" applyBorder="1"/>
    <xf fontId="4974" fillId="4975" borderId="4974" applyFont="1" applyFill="1" applyBorder="1"/>
    <xf fontId="4975" fillId="4976" borderId="4975" applyFont="1" applyFill="1" applyBorder="1"/>
    <xf fontId="4976" fillId="4977" borderId="4976" applyFont="1" applyFill="1" applyBorder="1"/>
    <xf fontId="4977" fillId="4978" borderId="4977" applyFont="1" applyFill="1" applyBorder="1"/>
    <xf fontId="4978" fillId="4979" borderId="4978" applyFont="1" applyFill="1" applyBorder="1"/>
    <xf fontId="4979" fillId="4980" borderId="4979" applyFont="1" applyFill="1" applyBorder="1" numFmtId="164"/>
    <xf fontId="4980" fillId="4981" borderId="4980" applyFont="1" applyFill="1" applyBorder="1"/>
    <xf fontId="4981" fillId="4982" borderId="4981" applyFont="1" applyFill="1" applyBorder="1"/>
    <xf fontId="4982" fillId="4983" borderId="4982" applyFont="1" applyFill="1" applyBorder="1"/>
    <xf fontId="4983" fillId="4984" borderId="4983" applyFont="1" applyFill="1" applyBorder="1"/>
    <xf fontId="4984" fillId="4985" borderId="4984" applyFont="1" applyFill="1" applyBorder="1"/>
    <xf fontId="4985" fillId="4986" borderId="4985" applyFont="1" applyFill="1" applyBorder="1"/>
    <xf fontId="4986" fillId="4987" borderId="4986" applyFont="1" applyFill="1" applyBorder="1" numFmtId="164"/>
    <xf fontId="4987" fillId="4988" borderId="4987" applyFont="1" applyFill="1" applyBorder="1"/>
    <xf fontId="4988" fillId="4989" borderId="4988" applyFont="1" applyFill="1" applyBorder="1"/>
    <xf fontId="4989" fillId="4990" borderId="4989" applyFont="1" applyFill="1" applyBorder="1"/>
    <xf fontId="4990" fillId="4991" borderId="4990" applyFont="1" applyFill="1" applyBorder="1"/>
    <xf fontId="4991" fillId="4992" borderId="4991" applyFont="1" applyFill="1" applyBorder="1"/>
    <xf fontId="4992" fillId="4993" borderId="4992" applyFont="1" applyFill="1" applyBorder="1"/>
    <xf fontId="4993" fillId="4994" borderId="4993" applyFont="1" applyFill="1" applyBorder="1" numFmtId="164"/>
    <xf fontId="4994" fillId="4995" borderId="4994" applyFont="1" applyFill="1" applyBorder="1"/>
    <xf fontId="4995" fillId="4996" borderId="4995" applyFont="1" applyFill="1" applyBorder="1"/>
    <xf fontId="4996" fillId="4997" borderId="4996" applyFont="1" applyFill="1" applyBorder="1"/>
    <xf fontId="4997" fillId="4998" borderId="4997" applyFont="1" applyFill="1" applyBorder="1"/>
    <xf fontId="4998" fillId="4999" borderId="4998" applyFont="1" applyFill="1" applyBorder="1"/>
    <xf fontId="4999" fillId="5000" borderId="4999" applyFont="1" applyFill="1" applyBorder="1"/>
    <xf fontId="5000" fillId="5001" borderId="5000" applyFont="1" applyFill="1" applyBorder="1" numFmtId="164"/>
    <xf fontId="5001" fillId="5002" borderId="5001" applyFont="1" applyFill="1" applyBorder="1"/>
    <xf fontId="5002" fillId="5003" borderId="5002" applyFont="1" applyFill="1" applyBorder="1"/>
    <xf fontId="5003" fillId="5004" borderId="5003" applyFont="1" applyFill="1" applyBorder="1"/>
    <xf fontId="5004" fillId="5005" borderId="5004" applyFont="1" applyFill="1" applyBorder="1"/>
    <xf fontId="5005" fillId="5006" borderId="5005" applyFont="1" applyFill="1" applyBorder="1"/>
    <xf fontId="5006" fillId="5007" borderId="5006" applyFont="1" applyFill="1" applyBorder="1"/>
    <xf fontId="5007" fillId="5008" borderId="5007" applyFont="1" applyFill="1" applyBorder="1" numFmtId="164"/>
    <xf fontId="5008" fillId="5009" borderId="5008" applyFont="1" applyFill="1" applyBorder="1"/>
    <xf fontId="5009" fillId="5010" borderId="5009" applyFont="1" applyFill="1" applyBorder="1"/>
    <xf fontId="5010" fillId="5011" borderId="5010" applyFont="1" applyFill="1" applyBorder="1"/>
    <xf fontId="5011" fillId="5012" borderId="5011" applyFont="1" applyFill="1" applyBorder="1"/>
    <xf fontId="5012" fillId="5013" borderId="5012" applyFont="1" applyFill="1" applyBorder="1"/>
    <xf fontId="5013" fillId="5014" borderId="5013" applyFont="1" applyFill="1" applyBorder="1"/>
    <xf fontId="5014" fillId="5015" borderId="5014" applyFont="1" applyFill="1" applyBorder="1" numFmtId="164"/>
    <xf fontId="5015" fillId="5016" borderId="5015" applyFont="1" applyFill="1" applyBorder="1"/>
    <xf fontId="5016" fillId="5017" borderId="5016" applyFont="1" applyFill="1" applyBorder="1"/>
    <xf fontId="5017" fillId="5018" borderId="5017" applyFont="1" applyFill="1" applyBorder="1"/>
    <xf fontId="5018" fillId="5019" borderId="5018" applyFont="1" applyFill="1" applyBorder="1"/>
    <xf fontId="5019" fillId="5020" borderId="5019" applyFont="1" applyFill="1" applyBorder="1"/>
    <xf fontId="5020" fillId="5021" borderId="5020" applyFont="1" applyFill="1" applyBorder="1"/>
    <xf fontId="5021" fillId="5022" borderId="5021" applyFont="1" applyFill="1" applyBorder="1" numFmtId="164"/>
    <xf fontId="5022" fillId="5023" borderId="5022" applyFont="1" applyFill="1" applyBorder="1"/>
    <xf fontId="5023" fillId="5024" borderId="5023" applyFont="1" applyFill="1" applyBorder="1"/>
    <xf fontId="5024" fillId="5025" borderId="5024" applyFont="1" applyFill="1" applyBorder="1"/>
    <xf fontId="5025" fillId="5026" borderId="5025" applyFont="1" applyFill="1" applyBorder="1"/>
    <xf fontId="5026" fillId="5027" borderId="5026" applyFont="1" applyFill="1" applyBorder="1"/>
    <xf fontId="5027" fillId="5028" borderId="5027" applyFont="1" applyFill="1" applyBorder="1"/>
    <xf fontId="5028" fillId="5029" borderId="5028" applyFont="1" applyFill="1" applyBorder="1" numFmtId="164"/>
    <xf fontId="5029" fillId="5030" borderId="5029" applyFont="1" applyFill="1" applyBorder="1"/>
    <xf fontId="5030" fillId="5031" borderId="5030" applyFont="1" applyFill="1" applyBorder="1"/>
    <xf fontId="5031" fillId="5032" borderId="5031" applyFont="1" applyFill="1" applyBorder="1"/>
    <xf fontId="5032" fillId="5033" borderId="5032" applyFont="1" applyFill="1" applyBorder="1"/>
    <xf fontId="5033" fillId="5034" borderId="5033" applyFont="1" applyFill="1" applyBorder="1"/>
    <xf fontId="5034" fillId="5035" borderId="5034" applyFont="1" applyFill="1" applyBorder="1"/>
    <xf fontId="5035" fillId="5036" borderId="5035" applyFont="1" applyFill="1" applyBorder="1" numFmtId="164"/>
    <xf fontId="5036" fillId="5037" borderId="5036" applyFont="1" applyFill="1" applyBorder="1"/>
    <xf fontId="5037" fillId="5038" borderId="5037" applyFont="1" applyFill="1" applyBorder="1"/>
    <xf fontId="5038" fillId="5039" borderId="5038" applyFont="1" applyFill="1" applyBorder="1"/>
    <xf fontId="5039" fillId="5040" borderId="5039" applyFont="1" applyFill="1" applyBorder="1"/>
    <xf fontId="5040" fillId="5041" borderId="5040" applyFont="1" applyFill="1" applyBorder="1"/>
    <xf fontId="5041" fillId="5042" borderId="5041" applyFont="1" applyFill="1" applyBorder="1"/>
    <xf fontId="5042" fillId="5043" borderId="5042" applyFont="1" applyFill="1" applyBorder="1" numFmtId="164"/>
    <xf fontId="5043" fillId="5044" borderId="5043" applyFont="1" applyFill="1" applyBorder="1"/>
    <xf fontId="5044" fillId="5045" borderId="5044" applyFont="1" applyFill="1" applyBorder="1"/>
    <xf fontId="5045" fillId="5046" borderId="5045" applyFont="1" applyFill="1" applyBorder="1"/>
    <xf fontId="5046" fillId="5047" borderId="5046" applyFont="1" applyFill="1" applyBorder="1"/>
    <xf fontId="5047" fillId="5048" borderId="5047" applyFont="1" applyFill="1" applyBorder="1"/>
    <xf fontId="5048" fillId="5049" borderId="5048" applyFont="1" applyFill="1" applyBorder="1"/>
    <xf fontId="5049" fillId="5050" borderId="5049" applyFont="1" applyFill="1" applyBorder="1" numFmtId="164"/>
    <xf fontId="5050" fillId="5051" borderId="5050" applyFont="1" applyFill="1" applyBorder="1"/>
    <xf fontId="5051" fillId="5052" borderId="5051" applyFont="1" applyFill="1" applyBorder="1"/>
    <xf fontId="5052" fillId="5053" borderId="5052" applyFont="1" applyFill="1" applyBorder="1"/>
    <xf fontId="5053" fillId="5054" borderId="5053" applyFont="1" applyFill="1" applyBorder="1"/>
    <xf fontId="5054" fillId="5055" borderId="5054" applyFont="1" applyFill="1" applyBorder="1"/>
    <xf fontId="5055" fillId="5056" borderId="5055" applyFont="1" applyFill="1" applyBorder="1"/>
    <xf fontId="5056" fillId="5057" borderId="5056" applyFont="1" applyFill="1" applyBorder="1" numFmtId="164"/>
    <xf fontId="5057" fillId="5058" borderId="5057" applyFont="1" applyFill="1" applyBorder="1"/>
    <xf fontId="5058" fillId="5059" borderId="5058" applyFont="1" applyFill="1" applyBorder="1"/>
    <xf fontId="5059" fillId="5060" borderId="5059" applyFont="1" applyFill="1" applyBorder="1"/>
    <xf fontId="5060" fillId="5061" borderId="5060" applyFont="1" applyFill="1" applyBorder="1"/>
    <xf fontId="5061" fillId="5062" borderId="5061" applyFont="1" applyFill="1" applyBorder="1"/>
    <xf fontId="5062" fillId="5063" borderId="5062" applyFont="1" applyFill="1" applyBorder="1"/>
    <xf fontId="5063" fillId="5064" borderId="5063" applyFont="1" applyFill="1" applyBorder="1" numFmtId="164"/>
    <xf fontId="5064" fillId="5065" borderId="5064" applyFont="1" applyFill="1" applyBorder="1"/>
    <xf fontId="5065" fillId="5066" borderId="5065" applyFont="1" applyFill="1" applyBorder="1"/>
    <xf fontId="5066" fillId="5067" borderId="5066" applyFont="1" applyFill="1" applyBorder="1"/>
    <xf fontId="5067" fillId="5068" borderId="5067" applyFont="1" applyFill="1" applyBorder="1"/>
    <xf fontId="5068" fillId="5069" borderId="5068" applyFont="1" applyFill="1" applyBorder="1"/>
    <xf fontId="5069" fillId="5070" borderId="5069" applyFont="1" applyFill="1" applyBorder="1"/>
    <xf fontId="5070" fillId="5071" borderId="5070" applyFont="1" applyFill="1" applyBorder="1" numFmtId="164"/>
    <xf fontId="5071" fillId="5072" borderId="5071" applyFont="1" applyFill="1" applyBorder="1"/>
    <xf fontId="5072" fillId="5073" borderId="5072" applyFont="1" applyFill="1" applyBorder="1"/>
    <xf fontId="5073" fillId="5074" borderId="5073" applyFont="1" applyFill="1" applyBorder="1"/>
    <xf fontId="5074" fillId="5075" borderId="5074" applyFont="1" applyFill="1" applyBorder="1"/>
    <xf fontId="5075" fillId="5076" borderId="5075" applyFont="1" applyFill="1" applyBorder="1"/>
    <xf fontId="5076" fillId="5077" borderId="5076" applyFont="1" applyFill="1" applyBorder="1"/>
    <xf fontId="5077" fillId="5078" borderId="5077" applyFont="1" applyFill="1" applyBorder="1" numFmtId="164"/>
    <xf fontId="5078" fillId="5079" borderId="5078" applyFont="1" applyFill="1" applyBorder="1"/>
    <xf fontId="5079" fillId="5080" borderId="5079" applyFont="1" applyFill="1" applyBorder="1"/>
    <xf fontId="5080" fillId="5081" borderId="5080" applyFont="1" applyFill="1" applyBorder="1"/>
    <xf fontId="5081" fillId="5082" borderId="5081" applyFont="1" applyFill="1" applyBorder="1"/>
    <xf fontId="5082" fillId="5083" borderId="5082" applyFont="1" applyFill="1" applyBorder="1"/>
    <xf fontId="5083" fillId="5084" borderId="5083" applyFont="1" applyFill="1" applyBorder="1"/>
    <xf fontId="5084" fillId="5085" borderId="5084" applyFont="1" applyFill="1" applyBorder="1" numFmtId="164"/>
    <xf fontId="5085" fillId="5086" borderId="5085" applyFont="1" applyFill="1" applyBorder="1"/>
    <xf fontId="5086" fillId="5087" borderId="5086" applyFont="1" applyFill="1" applyBorder="1"/>
    <xf fontId="5087" fillId="5088" borderId="5087" applyFont="1" applyFill="1" applyBorder="1"/>
    <xf fontId="5088" fillId="5089" borderId="5088" applyFont="1" applyFill="1" applyBorder="1"/>
    <xf fontId="5089" fillId="5090" borderId="5089" applyFont="1" applyFill="1" applyBorder="1"/>
    <xf fontId="5090" fillId="5091" borderId="5090" applyFont="1" applyFill="1" applyBorder="1"/>
    <xf fontId="5091" fillId="5092" borderId="5091" applyFont="1" applyFill="1" applyBorder="1" numFmtId="164"/>
    <xf fontId="5092" fillId="5093" borderId="5092" applyFont="1" applyFill="1" applyBorder="1"/>
    <xf fontId="5093" fillId="5094" borderId="5093" applyFont="1" applyFill="1" applyBorder="1"/>
    <xf fontId="5094" fillId="5095" borderId="5094" applyFont="1" applyFill="1" applyBorder="1"/>
    <xf fontId="5095" fillId="5096" borderId="5095" applyFont="1" applyFill="1" applyBorder="1"/>
    <xf fontId="5096" fillId="5097" borderId="5096" applyFont="1" applyFill="1" applyBorder="1"/>
    <xf fontId="5097" fillId="5098" borderId="5097" applyFont="1" applyFill="1" applyBorder="1"/>
    <xf fontId="5098" fillId="5099" borderId="5098" applyFont="1" applyFill="1" applyBorder="1" numFmtId="164"/>
    <xf fontId="5099" fillId="5100" borderId="5099" applyFont="1" applyFill="1" applyBorder="1"/>
    <xf fontId="5100" fillId="5101" borderId="5100" applyFont="1" applyFill="1" applyBorder="1"/>
    <xf fontId="5101" fillId="5102" borderId="5101" applyFont="1" applyFill="1" applyBorder="1"/>
    <xf fontId="5102" fillId="5103" borderId="5102" applyFont="1" applyFill="1" applyBorder="1"/>
    <xf fontId="5103" fillId="5104" borderId="5103" applyFont="1" applyFill="1" applyBorder="1"/>
    <xf fontId="5104" fillId="5105" borderId="5104" applyFont="1" applyFill="1" applyBorder="1"/>
    <xf fontId="5105" fillId="5106" borderId="5105" applyFont="1" applyFill="1" applyBorder="1" numFmtId="164"/>
    <xf fontId="5106" fillId="5107" borderId="5106" applyFont="1" applyFill="1" applyBorder="1"/>
    <xf fontId="5107" fillId="5108" borderId="5107" applyFont="1" applyFill="1" applyBorder="1"/>
    <xf fontId="5108" fillId="5109" borderId="5108" applyFont="1" applyFill="1" applyBorder="1"/>
    <xf fontId="5109" fillId="5110" borderId="5109" applyFont="1" applyFill="1" applyBorder="1"/>
    <xf fontId="5110" fillId="5111" borderId="5110" applyFont="1" applyFill="1" applyBorder="1"/>
    <xf fontId="5111" fillId="5112" borderId="5111" applyFont="1" applyFill="1" applyBorder="1"/>
    <xf fontId="5112" fillId="5113" borderId="5112" applyFont="1" applyFill="1" applyBorder="1" numFmtId="164"/>
    <xf fontId="5113" fillId="5114" borderId="5113" applyFont="1" applyFill="1" applyBorder="1"/>
    <xf fontId="5114" fillId="5115" borderId="5114" applyFont="1" applyFill="1" applyBorder="1"/>
    <xf fontId="5115" fillId="5116" borderId="5115" applyFont="1" applyFill="1" applyBorder="1"/>
    <xf fontId="5116" fillId="5117" borderId="5116" applyFont="1" applyFill="1" applyBorder="1"/>
    <xf fontId="5117" fillId="5118" borderId="5117" applyFont="1" applyFill="1" applyBorder="1"/>
    <xf fontId="5118" fillId="5119" borderId="5118" applyFont="1" applyFill="1" applyBorder="1"/>
    <xf fontId="5119" fillId="5120" borderId="5119" applyFont="1" applyFill="1" applyBorder="1" numFmtId="164"/>
    <xf fontId="5120" fillId="5121" borderId="5120" applyFont="1" applyFill="1" applyBorder="1"/>
    <xf fontId="5121" fillId="5122" borderId="5121" applyFont="1" applyFill="1" applyBorder="1"/>
    <xf fontId="5122" fillId="5123" borderId="5122" applyFont="1" applyFill="1" applyBorder="1"/>
    <xf fontId="5123" fillId="5124" borderId="5123" applyFont="1" applyFill="1" applyBorder="1"/>
    <xf fontId="5124" fillId="5125" borderId="5124" applyFont="1" applyFill="1" applyBorder="1"/>
    <xf fontId="5125" fillId="5126" borderId="5125" applyFont="1" applyFill="1" applyBorder="1"/>
    <xf fontId="5126" fillId="5127" borderId="5126" applyFont="1" applyFill="1" applyBorder="1" numFmtId="164"/>
    <xf fontId="5127" fillId="5128" borderId="5127" applyFont="1" applyFill="1" applyBorder="1"/>
    <xf fontId="5128" fillId="5129" borderId="5128" applyFont="1" applyFill="1" applyBorder="1"/>
    <xf fontId="5129" fillId="5130" borderId="5129" applyFont="1" applyFill="1" applyBorder="1"/>
    <xf fontId="5130" fillId="5131" borderId="5130" applyFont="1" applyFill="1" applyBorder="1"/>
    <xf fontId="5131" fillId="5132" borderId="5131" applyFont="1" applyFill="1" applyBorder="1"/>
    <xf fontId="5132" fillId="5133" borderId="5132" applyFont="1" applyFill="1" applyBorder="1"/>
    <xf fontId="5133" fillId="5134" borderId="5133" applyFont="1" applyFill="1" applyBorder="1" numFmtId="164"/>
    <xf fontId="5134" fillId="5135" borderId="5134" applyFont="1" applyFill="1" applyBorder="1"/>
    <xf fontId="5135" fillId="5136" borderId="5135" applyFont="1" applyFill="1" applyBorder="1"/>
    <xf fontId="5136" fillId="5137" borderId="5136" applyFont="1" applyFill="1" applyBorder="1"/>
    <xf fontId="5137" fillId="5138" borderId="5137" applyFont="1" applyFill="1" applyBorder="1"/>
    <xf fontId="5138" fillId="5139" borderId="5138" applyFont="1" applyFill="1" applyBorder="1"/>
    <xf fontId="5139" fillId="5140" borderId="5139" applyFont="1" applyFill="1" applyBorder="1"/>
    <xf fontId="5140" fillId="5141" borderId="5140" applyFont="1" applyFill="1" applyBorder="1" numFmtId="164"/>
    <xf fontId="5141" fillId="5142" borderId="5141" applyFont="1" applyFill="1" applyBorder="1"/>
    <xf fontId="5142" fillId="5143" borderId="5142" applyFont="1" applyFill="1" applyBorder="1"/>
    <xf fontId="5143" fillId="5144" borderId="5143" applyFont="1" applyFill="1" applyBorder="1"/>
    <xf fontId="5144" fillId="5145" borderId="5144" applyFont="1" applyFill="1" applyBorder="1"/>
    <xf fontId="5145" fillId="5146" borderId="5145" applyFont="1" applyFill="1" applyBorder="1"/>
    <xf fontId="5146" fillId="5147" borderId="5146" applyFont="1" applyFill="1" applyBorder="1"/>
    <xf fontId="5147" fillId="5148" borderId="5147" applyFont="1" applyFill="1" applyBorder="1" numFmtId="164"/>
    <xf fontId="5148" fillId="5149" borderId="5148" applyFont="1" applyFill="1" applyBorder="1"/>
    <xf fontId="5149" fillId="5150" borderId="5149" applyFont="1" applyFill="1" applyBorder="1"/>
    <xf fontId="5150" fillId="5151" borderId="5150" applyFont="1" applyFill="1" applyBorder="1"/>
    <xf fontId="5151" fillId="5152" borderId="5151" applyFont="1" applyFill="1" applyBorder="1"/>
    <xf fontId="5152" fillId="5153" borderId="5152" applyFont="1" applyFill="1" applyBorder="1"/>
    <xf fontId="5153" fillId="5154" borderId="5153" applyFont="1" applyFill="1" applyBorder="1"/>
    <xf fontId="5154" fillId="5155" borderId="5154" applyFont="1" applyFill="1" applyBorder="1" numFmtId="164"/>
    <xf fontId="5155" fillId="5156" borderId="5155" applyFont="1" applyFill="1" applyBorder="1"/>
    <xf fontId="5156" fillId="5157" borderId="5156" applyFont="1" applyFill="1" applyBorder="1"/>
    <xf fontId="5157" fillId="5158" borderId="5157" applyFont="1" applyFill="1" applyBorder="1"/>
    <xf fontId="5158" fillId="5159" borderId="5158" applyFont="1" applyFill="1" applyBorder="1"/>
    <xf fontId="5159" fillId="5160" borderId="5159" applyFont="1" applyFill="1" applyBorder="1"/>
    <xf fontId="5160" fillId="5161" borderId="5160" applyFont="1" applyFill="1" applyBorder="1"/>
    <xf fontId="5161" fillId="5162" borderId="5161" applyFont="1" applyFill="1" applyBorder="1" numFmtId="164"/>
    <xf fontId="5162" fillId="5163" borderId="5162" applyFont="1" applyFill="1" applyBorder="1"/>
    <xf fontId="5163" fillId="5164" borderId="5163" applyFont="1" applyFill="1" applyBorder="1"/>
    <xf fontId="5164" fillId="5165" borderId="5164" applyFont="1" applyFill="1" applyBorder="1"/>
    <xf fontId="5165" fillId="5166" borderId="5165" applyFont="1" applyFill="1" applyBorder="1"/>
    <xf fontId="5166" fillId="5167" borderId="5166" applyFont="1" applyFill="1" applyBorder="1"/>
    <xf fontId="5167" fillId="5168" borderId="5167" applyFont="1" applyFill="1" applyBorder="1"/>
    <xf fontId="5168" fillId="5169" borderId="5168" applyFont="1" applyFill="1" applyBorder="1" numFmtId="164"/>
    <xf fontId="5169" fillId="5170" borderId="5169" applyFont="1" applyFill="1" applyBorder="1"/>
    <xf fontId="5170" fillId="5171" borderId="5170" applyFont="1" applyFill="1" applyBorder="1"/>
    <xf fontId="5171" fillId="5172" borderId="5171" applyFont="1" applyFill="1" applyBorder="1"/>
    <xf fontId="5172" fillId="5173" borderId="5172" applyFont="1" applyFill="1" applyBorder="1"/>
    <xf fontId="5173" fillId="5174" borderId="5173" applyFont="1" applyFill="1" applyBorder="1"/>
    <xf fontId="5174" fillId="5175" borderId="5174" applyFont="1" applyFill="1" applyBorder="1"/>
    <xf fontId="5175" fillId="5176" borderId="5175" applyFont="1" applyFill="1" applyBorder="1" numFmtId="164"/>
    <xf fontId="5176" fillId="5177" borderId="5176" applyFont="1" applyFill="1" applyBorder="1"/>
    <xf fontId="5177" fillId="5178" borderId="5177" applyFont="1" applyFill="1" applyBorder="1"/>
    <xf fontId="5178" fillId="5179" borderId="5178" applyFont="1" applyFill="1" applyBorder="1"/>
    <xf fontId="5179" fillId="5180" borderId="5179" applyFont="1" applyFill="1" applyBorder="1"/>
    <xf fontId="5180" fillId="5181" borderId="5180" applyFont="1" applyFill="1" applyBorder="1"/>
    <xf fontId="5181" fillId="5182" borderId="5181" applyFont="1" applyFill="1" applyBorder="1"/>
    <xf fontId="5182" fillId="5183" borderId="5182" applyFont="1" applyFill="1" applyBorder="1" numFmtId="164"/>
    <xf fontId="5183" fillId="5184" borderId="5183" applyFont="1" applyFill="1" applyBorder="1"/>
    <xf fontId="5184" fillId="5185" borderId="5184" applyFont="1" applyFill="1" applyBorder="1"/>
    <xf fontId="5185" fillId="5186" borderId="5185" applyFont="1" applyFill="1" applyBorder="1"/>
    <xf fontId="5186" fillId="5187" borderId="5186" applyFont="1" applyFill="1" applyBorder="1"/>
    <xf fontId="5187" fillId="5188" borderId="5187" applyFont="1" applyFill="1" applyBorder="1"/>
    <xf fontId="5188" fillId="5189" borderId="5188" applyFont="1" applyFill="1" applyBorder="1"/>
    <xf fontId="5189" fillId="5190" borderId="5189" applyFont="1" applyFill="1" applyBorder="1" numFmtId="164"/>
    <xf fontId="5190" fillId="5191" borderId="5190" applyFont="1" applyFill="1" applyBorder="1"/>
    <xf fontId="5191" fillId="5192" borderId="5191" applyFont="1" applyFill="1" applyBorder="1"/>
    <xf fontId="5192" fillId="5193" borderId="5192" applyFont="1" applyFill="1" applyBorder="1"/>
    <xf fontId="5193" fillId="5194" borderId="5193" applyFont="1" applyFill="1" applyBorder="1"/>
    <xf fontId="5194" fillId="5195" borderId="5194" applyFont="1" applyFill="1" applyBorder="1"/>
    <xf fontId="5195" fillId="5196" borderId="5195" applyFont="1" applyFill="1" applyBorder="1"/>
    <xf fontId="5196" fillId="5197" borderId="5196" applyFont="1" applyFill="1" applyBorder="1" numFmtId="164"/>
    <xf fontId="5197" fillId="5198" borderId="5197" applyFont="1" applyFill="1" applyBorder="1"/>
    <xf fontId="5198" fillId="5199" borderId="5198" applyFont="1" applyFill="1" applyBorder="1"/>
    <xf fontId="5199" fillId="5200" borderId="5199" applyFont="1" applyFill="1" applyBorder="1"/>
    <xf fontId="5200" fillId="5201" borderId="5200" applyFont="1" applyFill="1" applyBorder="1"/>
    <xf fontId="5201" fillId="5202" borderId="5201" applyFont="1" applyFill="1" applyBorder="1"/>
    <xf fontId="5202" fillId="5203" borderId="5202" applyFont="1" applyFill="1" applyBorder="1"/>
    <xf fontId="5203" fillId="5204" borderId="5203" applyFont="1" applyFill="1" applyBorder="1" numFmtId="164"/>
    <xf fontId="5204" fillId="5205" borderId="5204" applyFont="1" applyFill="1" applyBorder="1"/>
    <xf fontId="5205" fillId="5206" borderId="5205" applyFont="1" applyFill="1" applyBorder="1"/>
    <xf fontId="5206" fillId="5207" borderId="5206" applyFont="1" applyFill="1" applyBorder="1"/>
    <xf fontId="5207" fillId="5208" borderId="5207" applyFont="1" applyFill="1" applyBorder="1"/>
    <xf fontId="5208" fillId="5209" borderId="5208" applyFont="1" applyFill="1" applyBorder="1"/>
    <xf fontId="5209" fillId="5210" borderId="5209" applyFont="1" applyFill="1" applyBorder="1"/>
    <xf fontId="5210" fillId="5211" borderId="5210" applyFont="1" applyFill="1" applyBorder="1" numFmtId="164"/>
    <xf fontId="5211" fillId="5212" borderId="5211" applyFont="1" applyFill="1" applyBorder="1"/>
    <xf fontId="5212" fillId="5213" borderId="5212" applyFont="1" applyFill="1" applyBorder="1"/>
    <xf fontId="5213" fillId="5214" borderId="5213" applyFont="1" applyFill="1" applyBorder="1"/>
    <xf fontId="5214" fillId="5215" borderId="5214" applyFont="1" applyFill="1" applyBorder="1"/>
    <xf fontId="5215" fillId="5216" borderId="5215" applyFont="1" applyFill="1" applyBorder="1"/>
    <xf fontId="5216" fillId="5217" borderId="5216" applyFont="1" applyFill="1" applyBorder="1"/>
    <xf fontId="5217" fillId="5218" borderId="5217" applyFont="1" applyFill="1" applyBorder="1" numFmtId="164"/>
    <xf fontId="5218" fillId="5219" borderId="5218" applyFont="1" applyFill="1" applyBorder="1"/>
    <xf fontId="5219" fillId="5220" borderId="5219" applyFont="1" applyFill="1" applyBorder="1"/>
    <xf fontId="5220" fillId="5221" borderId="5220" applyFont="1" applyFill="1" applyBorder="1"/>
    <xf fontId="5221" fillId="5222" borderId="5221" applyFont="1" applyFill="1" applyBorder="1"/>
    <xf fontId="5222" fillId="5223" borderId="5222" applyFont="1" applyFill="1" applyBorder="1"/>
    <xf fontId="5223" fillId="5224" borderId="5223" applyFont="1" applyFill="1" applyBorder="1"/>
    <xf fontId="5224" fillId="5225" borderId="5224" applyFont="1" applyFill="1" applyBorder="1" numFmtId="164"/>
    <xf fontId="5225" fillId="5226" borderId="5225" applyFont="1" applyFill="1" applyBorder="1"/>
    <xf fontId="5226" fillId="5227" borderId="5226" applyFont="1" applyFill="1" applyBorder="1"/>
    <xf fontId="5227" fillId="5228" borderId="5227" applyFont="1" applyFill="1" applyBorder="1"/>
    <xf fontId="5228" fillId="5229" borderId="5228" applyFont="1" applyFill="1" applyBorder="1"/>
    <xf fontId="5229" fillId="5230" borderId="5229" applyFont="1" applyFill="1" applyBorder="1"/>
    <xf fontId="5230" fillId="5231" borderId="5230" applyFont="1" applyFill="1" applyBorder="1"/>
    <xf fontId="5231" fillId="5232" borderId="5231" applyFont="1" applyFill="1" applyBorder="1" numFmtId="164"/>
    <xf fontId="5232" fillId="5233" borderId="5232" applyFont="1" applyFill="1" applyBorder="1"/>
    <xf fontId="5233" fillId="5234" borderId="5233" applyFont="1" applyFill="1" applyBorder="1"/>
    <xf fontId="5234" fillId="5235" borderId="5234" applyFont="1" applyFill="1" applyBorder="1"/>
    <xf fontId="5235" fillId="5236" borderId="5235" applyFont="1" applyFill="1" applyBorder="1"/>
    <xf fontId="5236" fillId="5237" borderId="5236" applyFont="1" applyFill="1" applyBorder="1"/>
    <xf fontId="5237" fillId="5238" borderId="5237" applyFont="1" applyFill="1" applyBorder="1"/>
    <xf fontId="5238" fillId="5239" borderId="5238" applyFont="1" applyFill="1" applyBorder="1" numFmtId="164"/>
    <xf fontId="5239" fillId="5240" borderId="5239" applyFont="1" applyFill="1" applyBorder="1"/>
    <xf fontId="5240" fillId="5241" borderId="5240" applyFont="1" applyFill="1" applyBorder="1"/>
    <xf fontId="5241" fillId="5242" borderId="5241" applyFont="1" applyFill="1" applyBorder="1"/>
    <xf fontId="5242" fillId="5243" borderId="5242" applyFont="1" applyFill="1" applyBorder="1"/>
    <xf fontId="5243" fillId="5244" borderId="5243" applyFont="1" applyFill="1" applyBorder="1"/>
    <xf fontId="5244" fillId="5245" borderId="5244" applyFont="1" applyFill="1" applyBorder="1"/>
    <xf fontId="5245" fillId="5246" borderId="5245" applyFont="1" applyFill="1" applyBorder="1" numFmtId="164"/>
    <xf fontId="5246" fillId="5247" borderId="5246" applyFont="1" applyFill="1" applyBorder="1"/>
    <xf fontId="5247" fillId="5248" borderId="5247" applyFont="1" applyFill="1" applyBorder="1"/>
    <xf fontId="5248" fillId="5249" borderId="5248" applyFont="1" applyFill="1" applyBorder="1"/>
    <xf fontId="5249" fillId="5250" borderId="5249" applyFont="1" applyFill="1" applyBorder="1"/>
    <xf fontId="5250" fillId="5251" borderId="5250" applyFont="1" applyFill="1" applyBorder="1"/>
    <xf fontId="5251" fillId="5252" borderId="5251" applyFont="1" applyFill="1" applyBorder="1"/>
    <xf fontId="5252" fillId="5253" borderId="5252" applyFont="1" applyFill="1" applyBorder="1" numFmtId="164"/>
    <xf fontId="5253" fillId="5254" borderId="5253" applyFont="1" applyFill="1" applyBorder="1"/>
    <xf fontId="5254" fillId="5255" borderId="5254" applyFont="1" applyFill="1" applyBorder="1"/>
    <xf fontId="5255" fillId="5256" borderId="5255" applyFont="1" applyFill="1" applyBorder="1"/>
    <xf fontId="5256" fillId="5257" borderId="5256" applyFont="1" applyFill="1" applyBorder="1"/>
    <xf fontId="5257" fillId="5258" borderId="5257" applyFont="1" applyFill="1" applyBorder="1"/>
    <xf fontId="5258" fillId="5259" borderId="5258" applyFont="1" applyFill="1" applyBorder="1"/>
    <xf fontId="5259" fillId="5260" borderId="5259" applyFont="1" applyFill="1" applyBorder="1" numFmtId="164"/>
    <xf fontId="5260" fillId="5261" borderId="5260" applyFont="1" applyFill="1" applyBorder="1"/>
    <xf fontId="5261" fillId="5262" borderId="5261" applyFont="1" applyFill="1" applyBorder="1"/>
    <xf fontId="5262" fillId="5263" borderId="5262" applyFont="1" applyFill="1" applyBorder="1"/>
    <xf fontId="5263" fillId="5264" borderId="5263" applyFont="1" applyFill="1" applyBorder="1"/>
    <xf fontId="5264" fillId="5265" borderId="5264" applyFont="1" applyFill="1" applyBorder="1"/>
    <xf fontId="5265" fillId="5266" borderId="5265" applyFont="1" applyFill="1" applyBorder="1"/>
    <xf fontId="5266" fillId="5267" borderId="5266" applyFont="1" applyFill="1" applyBorder="1" numFmtId="164"/>
    <xf fontId="5267" fillId="5268" borderId="5267" applyFont="1" applyFill="1" applyBorder="1"/>
    <xf fontId="5268" fillId="5269" borderId="5268" applyFont="1" applyFill="1" applyBorder="1"/>
    <xf fontId="5269" fillId="5270" borderId="5269" applyFont="1" applyFill="1" applyBorder="1"/>
    <xf fontId="5270" fillId="5271" borderId="5270" applyFont="1" applyFill="1" applyBorder="1"/>
    <xf fontId="5271" fillId="5272" borderId="5271" applyFont="1" applyFill="1" applyBorder="1"/>
    <xf fontId="5272" fillId="5273" borderId="5272" applyFont="1" applyFill="1" applyBorder="1"/>
    <xf fontId="5273" fillId="5274" borderId="5273" applyFont="1" applyFill="1" applyBorder="1" numFmtId="164"/>
    <xf fontId="5274" fillId="5275" borderId="5274" applyFont="1" applyFill="1" applyBorder="1"/>
    <xf fontId="5275" fillId="5276" borderId="5275" applyFont="1" applyFill="1" applyBorder="1"/>
    <xf fontId="5276" fillId="5277" borderId="5276" applyFont="1" applyFill="1" applyBorder="1"/>
    <xf fontId="5277" fillId="5278" borderId="5277" applyFont="1" applyFill="1" applyBorder="1"/>
    <xf fontId="5278" fillId="5279" borderId="5278" applyFont="1" applyFill="1" applyBorder="1"/>
    <xf fontId="5279" fillId="5280" borderId="5279" applyFont="1" applyFill="1" applyBorder="1"/>
    <xf fontId="5280" fillId="5281" borderId="5280" applyFont="1" applyFill="1" applyBorder="1" numFmtId="164"/>
    <xf fontId="5281" fillId="5282" borderId="5281" applyFont="1" applyFill="1" applyBorder="1"/>
    <xf fontId="5282" fillId="5283" borderId="5282" applyFont="1" applyFill="1" applyBorder="1"/>
    <xf fontId="5283" fillId="5284" borderId="5283" applyFont="1" applyFill="1" applyBorder="1"/>
    <xf fontId="5284" fillId="5285" borderId="5284" applyFont="1" applyFill="1" applyBorder="1"/>
    <xf fontId="5285" fillId="5286" borderId="5285" applyFont="1" applyFill="1" applyBorder="1"/>
    <xf fontId="5286" fillId="5287" borderId="5286" applyFont="1" applyFill="1" applyBorder="1"/>
    <xf fontId="5287" fillId="5288" borderId="5287" applyFont="1" applyFill="1" applyBorder="1" numFmtId="164"/>
    <xf fontId="5288" fillId="5289" borderId="5288" applyFont="1" applyFill="1" applyBorder="1"/>
    <xf fontId="5289" fillId="5290" borderId="5289" applyFont="1" applyFill="1" applyBorder="1"/>
    <xf fontId="5290" fillId="5291" borderId="5290" applyFont="1" applyFill="1" applyBorder="1"/>
    <xf fontId="5291" fillId="5292" borderId="5291" applyFont="1" applyFill="1" applyBorder="1"/>
    <xf fontId="5292" fillId="5293" borderId="5292" applyFont="1" applyFill="1" applyBorder="1"/>
    <xf fontId="5293" fillId="5294" borderId="5293" applyFont="1" applyFill="1" applyBorder="1"/>
    <xf fontId="5294" fillId="5295" borderId="5294" applyFont="1" applyFill="1" applyBorder="1" numFmtId="164"/>
    <xf fontId="5295" fillId="5296" borderId="5295" applyFont="1" applyFill="1" applyBorder="1"/>
    <xf fontId="5296" fillId="5297" borderId="5296" applyFont="1" applyFill="1" applyBorder="1"/>
    <xf fontId="5297" fillId="5298" borderId="5297" applyFont="1" applyFill="1" applyBorder="1"/>
    <xf fontId="5298" fillId="5299" borderId="5298" applyFont="1" applyFill="1" applyBorder="1"/>
    <xf fontId="5299" fillId="5300" borderId="5299" applyFont="1" applyFill="1" applyBorder="1"/>
    <xf fontId="5300" fillId="5301" borderId="5300" applyFont="1" applyFill="1" applyBorder="1"/>
    <xf fontId="5301" fillId="5302" borderId="5301" applyFont="1" applyFill="1" applyBorder="1" numFmtId="164"/>
    <xf fontId="5302" fillId="5303" borderId="5302" applyFont="1" applyFill="1" applyBorder="1"/>
    <xf fontId="5303" fillId="5304" borderId="5303" applyFont="1" applyFill="1" applyBorder="1"/>
    <xf fontId="5304" fillId="5305" borderId="5304" applyFont="1" applyFill="1" applyBorder="1"/>
    <xf fontId="5305" fillId="5306" borderId="5305" applyFont="1" applyFill="1" applyBorder="1"/>
    <xf fontId="5306" fillId="5307" borderId="5306" applyFont="1" applyFill="1" applyBorder="1"/>
    <xf fontId="5307" fillId="5308" borderId="5307" applyFont="1" applyFill="1" applyBorder="1"/>
    <xf fontId="5308" fillId="5309" borderId="5308" applyFont="1" applyFill="1" applyBorder="1" numFmtId="164"/>
    <xf fontId="5309" fillId="5310" borderId="5309" applyFont="1" applyFill="1" applyBorder="1"/>
    <xf fontId="5310" fillId="5311" borderId="5310" applyFont="1" applyFill="1" applyBorder="1"/>
    <xf fontId="5311" fillId="5312" borderId="5311" applyFont="1" applyFill="1" applyBorder="1"/>
    <xf fontId="5312" fillId="5313" borderId="5312" applyFont="1" applyFill="1" applyBorder="1"/>
    <xf fontId="5313" fillId="5314" borderId="5313" applyFont="1" applyFill="1" applyBorder="1"/>
    <xf fontId="5314" fillId="5315" borderId="5314" applyFont="1" applyFill="1" applyBorder="1"/>
    <xf fontId="5315" fillId="5316" borderId="5315" applyFont="1" applyFill="1" applyBorder="1" numFmtId="164"/>
    <xf fontId="5316" fillId="5317" borderId="5316" applyFont="1" applyFill="1" applyBorder="1"/>
    <xf fontId="5317" fillId="5318" borderId="5317" applyFont="1" applyFill="1" applyBorder="1"/>
    <xf fontId="5318" fillId="5319" borderId="5318" applyFont="1" applyFill="1" applyBorder="1"/>
    <xf fontId="5319" fillId="5320" borderId="5319" applyFont="1" applyFill="1" applyBorder="1"/>
    <xf fontId="5320" fillId="5321" borderId="5320" applyFont="1" applyFill="1" applyBorder="1"/>
    <xf fontId="5321" fillId="5322" borderId="5321" applyFont="1" applyFill="1" applyBorder="1"/>
    <xf fontId="5322" fillId="5323" borderId="5322" applyFont="1" applyFill="1" applyBorder="1" numFmtId="164"/>
    <xf fontId="5323" fillId="5324" borderId="5323" applyFont="1" applyFill="1" applyBorder="1"/>
    <xf fontId="5324" fillId="5325" borderId="5324" applyFont="1" applyFill="1" applyBorder="1"/>
    <xf fontId="5325" fillId="5326" borderId="5325" applyFont="1" applyFill="1" applyBorder="1"/>
    <xf fontId="5326" fillId="5327" borderId="5326" applyFont="1" applyFill="1" applyBorder="1"/>
    <xf fontId="5327" fillId="5328" borderId="5327" applyFont="1" applyFill="1" applyBorder="1"/>
    <xf fontId="5328" fillId="5329" borderId="5328" applyFont="1" applyFill="1" applyBorder="1"/>
    <xf fontId="5329" fillId="5330" borderId="5329" applyFont="1" applyFill="1" applyBorder="1" numFmtId="164"/>
    <xf fontId="5330" fillId="5331" borderId="5330" applyFont="1" applyFill="1" applyBorder="1"/>
    <xf fontId="5331" fillId="5332" borderId="5331" applyFont="1" applyFill="1" applyBorder="1"/>
    <xf fontId="5332" fillId="5333" borderId="5332" applyFont="1" applyFill="1" applyBorder="1"/>
    <xf fontId="5333" fillId="5334" borderId="5333" applyFont="1" applyFill="1" applyBorder="1"/>
    <xf fontId="5334" fillId="5335" borderId="5334" applyFont="1" applyFill="1" applyBorder="1"/>
    <xf fontId="5335" fillId="5336" borderId="5335" applyFont="1" applyFill="1" applyBorder="1"/>
    <xf fontId="5336" fillId="5337" borderId="5336" applyFont="1" applyFill="1" applyBorder="1" numFmtId="164"/>
    <xf fontId="5337" fillId="5338" borderId="5337" applyFont="1" applyFill="1" applyBorder="1"/>
    <xf fontId="5338" fillId="5339" borderId="5338" applyFont="1" applyFill="1" applyBorder="1"/>
    <xf fontId="5339" fillId="5340" borderId="5339" applyFont="1" applyFill="1" applyBorder="1"/>
    <xf fontId="5340" fillId="5341" borderId="5340" applyFont="1" applyFill="1" applyBorder="1"/>
    <xf fontId="5341" fillId="5342" borderId="5341" applyFont="1" applyFill="1" applyBorder="1"/>
    <xf fontId="5342" fillId="5343" borderId="5342" applyFont="1" applyFill="1" applyBorder="1"/>
    <xf fontId="5343" fillId="5344" borderId="5343" applyFont="1" applyFill="1" applyBorder="1" numFmtId="164"/>
    <xf fontId="5344" fillId="5345" borderId="5344" applyFont="1" applyFill="1" applyBorder="1"/>
    <xf fontId="5345" fillId="5346" borderId="5345" applyFont="1" applyFill="1" applyBorder="1"/>
    <xf fontId="5346" fillId="5347" borderId="5346" applyFont="1" applyFill="1" applyBorder="1"/>
    <xf fontId="5347" fillId="5348" borderId="5347" applyFont="1" applyFill="1" applyBorder="1"/>
    <xf fontId="5348" fillId="5349" borderId="5348" applyFont="1" applyFill="1" applyBorder="1"/>
    <xf fontId="5349" fillId="5350" borderId="5349" applyFont="1" applyFill="1" applyBorder="1"/>
    <xf fontId="5350" fillId="5351" borderId="5350" applyFont="1" applyFill="1" applyBorder="1" numFmtId="164"/>
    <xf fontId="5351" fillId="5352" borderId="5351" applyFont="1" applyFill="1" applyBorder="1"/>
    <xf fontId="5352" fillId="5353" borderId="5352" applyFont="1" applyFill="1" applyBorder="1"/>
    <xf fontId="5353" fillId="5354" borderId="5353" applyFont="1" applyFill="1" applyBorder="1"/>
    <xf fontId="5354" fillId="5355" borderId="5354" applyFont="1" applyFill="1" applyBorder="1"/>
    <xf fontId="5355" fillId="5356" borderId="5355" applyFont="1" applyFill="1" applyBorder="1"/>
    <xf fontId="5356" fillId="5357" borderId="5356" applyFont="1" applyFill="1" applyBorder="1"/>
    <xf fontId="5357" fillId="5358" borderId="5357" applyFont="1" applyFill="1" applyBorder="1" numFmtId="164"/>
    <xf fontId="5358" fillId="5359" borderId="5358" applyFont="1" applyFill="1" applyBorder="1"/>
    <xf fontId="5359" fillId="5360" borderId="5359" applyFont="1" applyFill="1" applyBorder="1"/>
    <xf fontId="5360" fillId="5361" borderId="5360" applyFont="1" applyFill="1" applyBorder="1"/>
    <xf fontId="5361" fillId="5362" borderId="5361" applyFont="1" applyFill="1" applyBorder="1"/>
    <xf fontId="5362" fillId="5363" borderId="5362" applyFont="1" applyFill="1" applyBorder="1"/>
    <xf fontId="5363" fillId="5364" borderId="5363" applyFont="1" applyFill="1" applyBorder="1"/>
    <xf fontId="5364" fillId="5365" borderId="5364" applyFont="1" applyFill="1" applyBorder="1" numFmtId="164"/>
    <xf fontId="5365" fillId="5366" borderId="5365" applyFont="1" applyFill="1" applyBorder="1"/>
    <xf fontId="5366" fillId="5367" borderId="5366" applyFont="1" applyFill="1" applyBorder="1"/>
    <xf fontId="5367" fillId="5368" borderId="5367" applyFont="1" applyFill="1" applyBorder="1"/>
    <xf fontId="5368" fillId="5369" borderId="5368" applyFont="1" applyFill="1" applyBorder="1"/>
    <xf fontId="5369" fillId="5370" borderId="5369" applyFont="1" applyFill="1" applyBorder="1"/>
    <xf fontId="5370" fillId="5371" borderId="5370" applyFont="1" applyFill="1" applyBorder="1"/>
    <xf fontId="5371" fillId="5372" borderId="5371" applyFont="1" applyFill="1" applyBorder="1" numFmtId="164"/>
    <xf fontId="5372" fillId="5373" borderId="5372" applyFont="1" applyFill="1" applyBorder="1"/>
    <xf fontId="5373" fillId="5374" borderId="5373" applyFont="1" applyFill="1" applyBorder="1"/>
    <xf fontId="5374" fillId="5375" borderId="5374" applyFont="1" applyFill="1" applyBorder="1"/>
    <xf fontId="5375" fillId="5376" borderId="5375" applyFont="1" applyFill="1" applyBorder="1"/>
    <xf fontId="5376" fillId="5377" borderId="5376" applyFont="1" applyFill="1" applyBorder="1"/>
    <xf fontId="5377" fillId="5378" borderId="5377" applyFont="1" applyFill="1" applyBorder="1"/>
    <xf fontId="5378" fillId="5379" borderId="5378" applyFont="1" applyFill="1" applyBorder="1" numFmtId="164"/>
    <xf fontId="5379" fillId="5380" borderId="5379" applyFont="1" applyFill="1" applyBorder="1"/>
    <xf fontId="5380" fillId="5381" borderId="5380" applyFont="1" applyFill="1" applyBorder="1"/>
    <xf fontId="5381" fillId="5382" borderId="5381" applyFont="1" applyFill="1" applyBorder="1"/>
    <xf fontId="5382" fillId="5383" borderId="5382" applyFont="1" applyFill="1" applyBorder="1"/>
    <xf fontId="5383" fillId="5384" borderId="5383" applyFont="1" applyFill="1" applyBorder="1"/>
    <xf fontId="5384" fillId="5385" borderId="5384" applyFont="1" applyFill="1" applyBorder="1"/>
    <xf fontId="5385" fillId="5386" borderId="5385" applyFont="1" applyFill="1" applyBorder="1" numFmtId="164"/>
    <xf fontId="5386" fillId="5387" borderId="5386" applyFont="1" applyFill="1" applyBorder="1"/>
    <xf fontId="5387" fillId="5388" borderId="5387" applyFont="1" applyFill="1" applyBorder="1"/>
    <xf fontId="5388" fillId="5389" borderId="5388" applyFont="1" applyFill="1" applyBorder="1"/>
    <xf fontId="5389" fillId="5390" borderId="5389" applyFont="1" applyFill="1" applyBorder="1"/>
    <xf fontId="5390" fillId="5391" borderId="5390" applyFont="1" applyFill="1" applyBorder="1"/>
    <xf fontId="5391" fillId="5392" borderId="5391" applyFont="1" applyFill="1" applyBorder="1"/>
    <xf fontId="5392" fillId="5393" borderId="5392" applyFont="1" applyFill="1" applyBorder="1" numFmtId="164"/>
    <xf fontId="5393" fillId="5394" borderId="5393" applyFont="1" applyFill="1" applyBorder="1"/>
    <xf fontId="5394" fillId="5395" borderId="5394" applyFont="1" applyFill="1" applyBorder="1"/>
    <xf fontId="5395" fillId="5396" borderId="5395" applyFont="1" applyFill="1" applyBorder="1"/>
    <xf fontId="5396" fillId="5397" borderId="5396" applyFont="1" applyFill="1" applyBorder="1"/>
    <xf fontId="5397" fillId="5398" borderId="5397" applyFont="1" applyFill="1" applyBorder="1"/>
    <xf fontId="5398" fillId="5399" borderId="5398" applyFont="1" applyFill="1" applyBorder="1"/>
    <xf fontId="5399" fillId="5400" borderId="5399" applyFont="1" applyFill="1" applyBorder="1" numFmtId="164"/>
    <xf fontId="5400" fillId="5401" borderId="5400" applyFont="1" applyFill="1" applyBorder="1"/>
    <xf fontId="5401" fillId="5402" borderId="5401" applyFont="1" applyFill="1" applyBorder="1"/>
    <xf fontId="5402" fillId="5403" borderId="5402" applyFont="1" applyFill="1" applyBorder="1"/>
    <xf fontId="5403" fillId="5404" borderId="5403" applyFont="1" applyFill="1" applyBorder="1"/>
    <xf fontId="5404" fillId="5405" borderId="5404" applyFont="1" applyFill="1" applyBorder="1"/>
    <xf fontId="5405" fillId="5406" borderId="5405" applyFont="1" applyFill="1" applyBorder="1"/>
    <xf fontId="5406" fillId="5407" borderId="5406" applyFont="1" applyFill="1" applyBorder="1" numFmtId="164"/>
    <xf fontId="5407" fillId="5408" borderId="5407" applyFont="1" applyFill="1" applyBorder="1"/>
    <xf fontId="5408" fillId="5409" borderId="5408" applyFont="1" applyFill="1" applyBorder="1"/>
    <xf fontId="5409" fillId="5410" borderId="5409" applyFont="1" applyFill="1" applyBorder="1"/>
    <xf fontId="5410" fillId="5411" borderId="5410" applyFont="1" applyFill="1" applyBorder="1"/>
    <xf fontId="5411" fillId="5412" borderId="5411" applyFont="1" applyFill="1" applyBorder="1"/>
    <xf fontId="5412" fillId="5413" borderId="5412" applyFont="1" applyFill="1" applyBorder="1"/>
    <xf fontId="5413" fillId="5414" borderId="5413" applyFont="1" applyFill="1" applyBorder="1" numFmtId="164"/>
    <xf fontId="5414" fillId="5415" borderId="5414" applyFont="1" applyFill="1" applyBorder="1"/>
    <xf fontId="5415" fillId="5416" borderId="5415" applyFont="1" applyFill="1" applyBorder="1"/>
    <xf fontId="5416" fillId="5417" borderId="5416" applyFont="1" applyFill="1" applyBorder="1"/>
    <xf fontId="5417" fillId="5418" borderId="5417" applyFont="1" applyFill="1" applyBorder="1"/>
    <xf fontId="5418" fillId="5419" borderId="5418" applyFont="1" applyFill="1" applyBorder="1"/>
    <xf fontId="5419" fillId="5420" borderId="5419" applyFont="1" applyFill="1" applyBorder="1"/>
    <xf fontId="5420" fillId="5421" borderId="5420" applyFont="1" applyFill="1" applyBorder="1" numFmtId="164"/>
    <xf fontId="5421" fillId="5422" borderId="5421" applyFont="1" applyFill="1" applyBorder="1"/>
    <xf fontId="5422" fillId="5423" borderId="5422" applyFont="1" applyFill="1" applyBorder="1"/>
    <xf fontId="5423" fillId="5424" borderId="5423" applyFont="1" applyFill="1" applyBorder="1"/>
    <xf fontId="5424" fillId="5425" borderId="5424" applyFont="1" applyFill="1" applyBorder="1"/>
    <xf fontId="5425" fillId="5426" borderId="5425" applyFont="1" applyFill="1" applyBorder="1"/>
    <xf fontId="5426" fillId="5427" borderId="5426" applyFont="1" applyFill="1" applyBorder="1"/>
    <xf fontId="5427" fillId="5428" borderId="5427" applyFont="1" applyFill="1" applyBorder="1" numFmtId="164"/>
    <xf fontId="5428" fillId="5429" borderId="5428" applyFont="1" applyFill="1" applyBorder="1"/>
    <xf fontId="5429" fillId="5430" borderId="5429" applyFont="1" applyFill="1" applyBorder="1"/>
    <xf fontId="5430" fillId="5431" borderId="5430" applyFont="1" applyFill="1" applyBorder="1"/>
    <xf fontId="5431" fillId="5432" borderId="5431" applyFont="1" applyFill="1" applyBorder="1"/>
    <xf fontId="5432" fillId="5433" borderId="5432" applyFont="1" applyFill="1" applyBorder="1"/>
    <xf fontId="5433" fillId="5434" borderId="5433" applyFont="1" applyFill="1" applyBorder="1"/>
    <xf fontId="5434" fillId="5435" borderId="5434" applyFont="1" applyFill="1" applyBorder="1" numFmtId="164"/>
    <xf fontId="5435" fillId="5436" borderId="5435" applyFont="1" applyFill="1" applyBorder="1"/>
    <xf fontId="5436" fillId="5437" borderId="5436" applyFont="1" applyFill="1" applyBorder="1"/>
    <xf fontId="5437" fillId="5438" borderId="5437" applyFont="1" applyFill="1" applyBorder="1"/>
    <xf fontId="5438" fillId="5439" borderId="5438" applyFont="1" applyFill="1" applyBorder="1"/>
    <xf fontId="5439" fillId="5440" borderId="5439" applyFont="1" applyFill="1" applyBorder="1"/>
    <xf fontId="5440" fillId="5441" borderId="5440" applyFont="1" applyFill="1" applyBorder="1"/>
    <xf fontId="5441" fillId="5442" borderId="5441" applyFont="1" applyFill="1" applyBorder="1" numFmtId="164"/>
    <xf fontId="5442" fillId="5443" borderId="5442" applyFont="1" applyFill="1" applyBorder="1"/>
    <xf fontId="5443" fillId="5444" borderId="5443" applyFont="1" applyFill="1" applyBorder="1"/>
    <xf fontId="5444" fillId="5445" borderId="5444" applyFont="1" applyFill="1" applyBorder="1"/>
    <xf fontId="5445" fillId="5446" borderId="5445" applyFont="1" applyFill="1" applyBorder="1"/>
    <xf fontId="5446" fillId="5447" borderId="5446" applyFont="1" applyFill="1" applyBorder="1"/>
    <xf fontId="5447" fillId="5448" borderId="5447" applyFont="1" applyFill="1" applyBorder="1"/>
    <xf fontId="5448" fillId="5449" borderId="5448" applyFont="1" applyFill="1" applyBorder="1" numFmtId="164"/>
    <xf fontId="5449" fillId="5450" borderId="5449" applyFont="1" applyFill="1" applyBorder="1"/>
    <xf fontId="5450" fillId="5451" borderId="5450" applyFont="1" applyFill="1" applyBorder="1"/>
    <xf fontId="5451" fillId="5452" borderId="5451" applyFont="1" applyFill="1" applyBorder="1"/>
    <xf fontId="5452" fillId="5453" borderId="5452" applyFont="1" applyFill="1" applyBorder="1"/>
    <xf fontId="5453" fillId="5454" borderId="5453" applyFont="1" applyFill="1" applyBorder="1"/>
    <xf fontId="5454" fillId="5455" borderId="5454" applyFont="1" applyFill="1" applyBorder="1"/>
    <xf fontId="5455" fillId="5456" borderId="5455" applyFont="1" applyFill="1" applyBorder="1" numFmtId="164"/>
    <xf fontId="5456" fillId="5457" borderId="5456" applyFont="1" applyFill="1" applyBorder="1"/>
    <xf fontId="5457" fillId="5458" borderId="5457" applyFont="1" applyFill="1" applyBorder="1"/>
    <xf fontId="5458" fillId="5459" borderId="5458" applyFont="1" applyFill="1" applyBorder="1"/>
    <xf fontId="5459" fillId="5460" borderId="5459" applyFont="1" applyFill="1" applyBorder="1"/>
    <xf fontId="5460" fillId="5461" borderId="5460" applyFont="1" applyFill="1" applyBorder="1"/>
    <xf fontId="5461" fillId="5462" borderId="5461" applyFont="1" applyFill="1" applyBorder="1"/>
    <xf fontId="5462" fillId="5463" borderId="5462" applyFont="1" applyFill="1" applyBorder="1" numFmtId="164"/>
    <xf fontId="5463" fillId="5464" borderId="5463" applyFont="1" applyFill="1" applyBorder="1"/>
    <xf fontId="5464" fillId="5465" borderId="5464" applyFont="1" applyFill="1" applyBorder="1"/>
    <xf fontId="5465" fillId="5466" borderId="5465" applyFont="1" applyFill="1" applyBorder="1"/>
    <xf fontId="5466" fillId="5467" borderId="5466" applyFont="1" applyFill="1" applyBorder="1"/>
    <xf fontId="5467" fillId="5468" borderId="5467" applyFont="1" applyFill="1" applyBorder="1"/>
    <xf fontId="5468" fillId="5469" borderId="5468" applyFont="1" applyFill="1" applyBorder="1"/>
    <xf fontId="5469" fillId="5470" borderId="5469" applyFont="1" applyFill="1" applyBorder="1" numFmtId="164"/>
    <xf fontId="5470" fillId="5471" borderId="5470" applyFont="1" applyFill="1" applyBorder="1"/>
    <xf fontId="5471" fillId="5472" borderId="5471" applyFont="1" applyFill="1" applyBorder="1"/>
    <xf fontId="5472" fillId="5473" borderId="5472" applyFont="1" applyFill="1" applyBorder="1"/>
    <xf fontId="5473" fillId="5474" borderId="5473" applyFont="1" applyFill="1" applyBorder="1"/>
    <xf fontId="5474" fillId="5475" borderId="5474" applyFont="1" applyFill="1" applyBorder="1"/>
    <xf fontId="5475" fillId="5476" borderId="5475" applyFont="1" applyFill="1" applyBorder="1"/>
    <xf fontId="5476" fillId="5477" borderId="5476" applyFont="1" applyFill="1" applyBorder="1" numFmtId="164"/>
    <xf fontId="5477" fillId="5478" borderId="5477" applyFont="1" applyFill="1" applyBorder="1"/>
    <xf fontId="5478" fillId="5479" borderId="5478" applyFont="1" applyFill="1" applyBorder="1"/>
    <xf fontId="5479" fillId="5480" borderId="5479" applyFont="1" applyFill="1" applyBorder="1"/>
    <xf fontId="5480" fillId="5481" borderId="5480" applyFont="1" applyFill="1" applyBorder="1"/>
    <xf fontId="5481" fillId="5482" borderId="5481" applyFont="1" applyFill="1" applyBorder="1"/>
    <xf fontId="5482" fillId="5483" borderId="5482" applyFont="1" applyFill="1" applyBorder="1"/>
    <xf fontId="5483" fillId="5484" borderId="5483" applyFont="1" applyFill="1" applyBorder="1" numFmtId="164"/>
    <xf fontId="5484" fillId="5485" borderId="5484" applyFont="1" applyFill="1" applyBorder="1"/>
    <xf fontId="5485" fillId="5486" borderId="5485" applyFont="1" applyFill="1" applyBorder="1"/>
    <xf fontId="5486" fillId="5487" borderId="5486" applyFont="1" applyFill="1" applyBorder="1"/>
    <xf fontId="5487" fillId="5488" borderId="5487" applyFont="1" applyFill="1" applyBorder="1"/>
    <xf fontId="5488" fillId="5489" borderId="5488" applyFont="1" applyFill="1" applyBorder="1"/>
    <xf fontId="5489" fillId="5490" borderId="5489" applyFont="1" applyFill="1" applyBorder="1"/>
    <xf fontId="5490" fillId="5491" borderId="5490" applyFont="1" applyFill="1" applyBorder="1" numFmtId="164"/>
    <xf fontId="5491" fillId="5492" borderId="5491" applyFont="1" applyFill="1" applyBorder="1"/>
    <xf fontId="5492" fillId="5493" borderId="5492" applyFont="1" applyFill="1" applyBorder="1"/>
    <xf fontId="5493" fillId="5494" borderId="5493" applyFont="1" applyFill="1" applyBorder="1"/>
    <xf fontId="5494" fillId="5495" borderId="5494" applyFont="1" applyFill="1" applyBorder="1"/>
    <xf fontId="5495" fillId="5496" borderId="5495" applyFont="1" applyFill="1" applyBorder="1"/>
    <xf fontId="5496" fillId="5497" borderId="5496" applyFont="1" applyFill="1" applyBorder="1"/>
    <xf fontId="5497" fillId="5498" borderId="5497" applyFont="1" applyFill="1" applyBorder="1" numFmtId="164"/>
    <xf fontId="5498" fillId="5499" borderId="5498" applyFont="1" applyFill="1" applyBorder="1"/>
    <xf fontId="5499" fillId="5500" borderId="5499" applyFont="1" applyFill="1" applyBorder="1"/>
    <xf fontId="5500" fillId="5501" borderId="5500" applyFont="1" applyFill="1" applyBorder="1"/>
    <xf fontId="5501" fillId="5502" borderId="5501" applyFont="1" applyFill="1" applyBorder="1"/>
    <xf fontId="5502" fillId="5503" borderId="5502" applyFont="1" applyFill="1" applyBorder="1"/>
    <xf fontId="5503" fillId="5504" borderId="5503" applyFont="1" applyFill="1" applyBorder="1"/>
    <xf fontId="5504" fillId="5505" borderId="5504" applyFont="1" applyFill="1" applyBorder="1" numFmtId="164"/>
    <xf fontId="5505" fillId="5506" borderId="5505" applyFont="1" applyFill="1" applyBorder="1"/>
    <xf fontId="5506" fillId="5507" borderId="5506" applyFont="1" applyFill="1" applyBorder="1"/>
    <xf fontId="5507" fillId="5508" borderId="5507" applyFont="1" applyFill="1" applyBorder="1"/>
    <xf fontId="5508" fillId="5509" borderId="5508" applyFont="1" applyFill="1" applyBorder="1"/>
    <xf fontId="5509" fillId="5510" borderId="5509" applyFont="1" applyFill="1" applyBorder="1"/>
    <xf fontId="5510" fillId="5511" borderId="5510" applyFont="1" applyFill="1" applyBorder="1"/>
    <xf fontId="5511" fillId="5512" borderId="5511" applyFont="1" applyFill="1" applyBorder="1" numFmtId="164"/>
    <xf fontId="5512" fillId="5513" borderId="5512" applyFont="1" applyFill="1" applyBorder="1"/>
    <xf fontId="5513" fillId="5514" borderId="5513" applyFont="1" applyFill="1" applyBorder="1"/>
    <xf fontId="5514" fillId="5515" borderId="5514" applyFont="1" applyFill="1" applyBorder="1"/>
    <xf fontId="5515" fillId="5516" borderId="5515" applyFont="1" applyFill="1" applyBorder="1"/>
    <xf fontId="5516" fillId="5517" borderId="5516" applyFont="1" applyFill="1" applyBorder="1"/>
    <xf fontId="5517" fillId="5518" borderId="5517" applyFont="1" applyFill="1" applyBorder="1"/>
    <xf fontId="5518" fillId="5519" borderId="5518" applyFont="1" applyFill="1" applyBorder="1" numFmtId="164"/>
    <xf fontId="5519" fillId="5520" borderId="5519" applyFont="1" applyFill="1" applyBorder="1"/>
    <xf fontId="5520" fillId="5521" borderId="5520" applyFont="1" applyFill="1" applyBorder="1"/>
    <xf fontId="5521" fillId="5522" borderId="5521" applyFont="1" applyFill="1" applyBorder="1"/>
    <xf fontId="5522" fillId="5523" borderId="5522" applyFont="1" applyFill="1" applyBorder="1"/>
    <xf fontId="5523" fillId="5524" borderId="5523" applyFont="1" applyFill="1" applyBorder="1"/>
    <xf fontId="5524" fillId="5525" borderId="5524" applyFont="1" applyFill="1" applyBorder="1"/>
    <xf fontId="5525" fillId="5526" borderId="5525" applyFont="1" applyFill="1" applyBorder="1" numFmtId="164"/>
    <xf fontId="5526" fillId="5527" borderId="5526" applyFont="1" applyFill="1" applyBorder="1"/>
    <xf fontId="5527" fillId="5528" borderId="5527" applyFont="1" applyFill="1" applyBorder="1"/>
    <xf fontId="5528" fillId="5529" borderId="5528" applyFont="1" applyFill="1" applyBorder="1"/>
    <xf fontId="5529" fillId="5530" borderId="5529" applyFont="1" applyFill="1" applyBorder="1"/>
    <xf fontId="5530" fillId="5531" borderId="5530" applyFont="1" applyFill="1" applyBorder="1"/>
    <xf fontId="5531" fillId="5532" borderId="5531" applyFont="1" applyFill="1" applyBorder="1"/>
    <xf fontId="5532" fillId="5533" borderId="5532" applyFont="1" applyFill="1" applyBorder="1" numFmtId="164"/>
    <xf fontId="5533" fillId="5534" borderId="5533" applyFont="1" applyFill="1" applyBorder="1"/>
    <xf fontId="5534" fillId="5535" borderId="5534" applyFont="1" applyFill="1" applyBorder="1"/>
    <xf fontId="5535" fillId="5536" borderId="5535" applyFont="1" applyFill="1" applyBorder="1"/>
    <xf fontId="5536" fillId="5537" borderId="5536" applyFont="1" applyFill="1" applyBorder="1"/>
    <xf fontId="5537" fillId="5538" borderId="5537" applyFont="1" applyFill="1" applyBorder="1"/>
    <xf fontId="5538" fillId="5539" borderId="5538" applyFont="1" applyFill="1" applyBorder="1"/>
    <xf fontId="5539" fillId="5540" borderId="5539" applyFont="1" applyFill="1" applyBorder="1" numFmtId="164"/>
    <xf fontId="5540" fillId="5541" borderId="5540" applyFont="1" applyFill="1" applyBorder="1"/>
    <xf fontId="5541" fillId="5542" borderId="5541" applyFont="1" applyFill="1" applyBorder="1"/>
    <xf fontId="5542" fillId="5543" borderId="5542" applyFont="1" applyFill="1" applyBorder="1"/>
    <xf fontId="5543" fillId="5544" borderId="5543" applyFont="1" applyFill="1" applyBorder="1"/>
    <xf fontId="5544" fillId="5545" borderId="5544" applyFont="1" applyFill="1" applyBorder="1"/>
    <xf fontId="5545" fillId="5546" borderId="5545" applyFont="1" applyFill="1" applyBorder="1"/>
    <xf fontId="5546" fillId="5547" borderId="5546" applyFont="1" applyFill="1" applyBorder="1" numFmtId="164"/>
    <xf fontId="5547" fillId="5548" borderId="5547" applyFont="1" applyFill="1" applyBorder="1"/>
    <xf fontId="5548" fillId="5549" borderId="5548" applyFont="1" applyFill="1" applyBorder="1"/>
    <xf fontId="5549" fillId="5550" borderId="5549" applyFont="1" applyFill="1" applyBorder="1"/>
    <xf fontId="5550" fillId="5551" borderId="5550" applyFont="1" applyFill="1" applyBorder="1"/>
    <xf fontId="5551" fillId="5552" borderId="5551" applyFont="1" applyFill="1" applyBorder="1"/>
    <xf fontId="5552" fillId="5553" borderId="5552" applyFont="1" applyFill="1" applyBorder="1"/>
    <xf fontId="5553" fillId="5554" borderId="5553" applyFont="1" applyFill="1" applyBorder="1" numFmtId="164"/>
    <xf fontId="5554" fillId="5555" borderId="5554" applyFont="1" applyFill="1" applyBorder="1"/>
    <xf fontId="5555" fillId="5556" borderId="5555" applyFont="1" applyFill="1" applyBorder="1"/>
    <xf fontId="5556" fillId="5557" borderId="5556" applyFont="1" applyFill="1" applyBorder="1"/>
    <xf fontId="5557" fillId="5558" borderId="5557" applyFont="1" applyFill="1" applyBorder="1"/>
    <xf fontId="5558" fillId="5559" borderId="5558" applyFont="1" applyFill="1" applyBorder="1"/>
    <xf fontId="5559" fillId="5560" borderId="5559" applyFont="1" applyFill="1" applyBorder="1"/>
    <xf fontId="5560" fillId="5561" borderId="5560" applyFont="1" applyFill="1" applyBorder="1" numFmtId="164"/>
    <xf fontId="5561" fillId="5562" borderId="5561" applyFont="1" applyFill="1" applyBorder="1"/>
    <xf fontId="5562" fillId="5563" borderId="5562" applyFont="1" applyFill="1" applyBorder="1"/>
    <xf fontId="5563" fillId="5564" borderId="5563" applyFont="1" applyFill="1" applyBorder="1"/>
    <xf fontId="5564" fillId="5565" borderId="5564" applyFont="1" applyFill="1" applyBorder="1"/>
    <xf fontId="5565" fillId="5566" borderId="5565" applyFont="1" applyFill="1" applyBorder="1"/>
    <xf fontId="5566" fillId="5567" borderId="5566" applyFont="1" applyFill="1" applyBorder="1"/>
    <xf fontId="5567" fillId="5568" borderId="5567" applyFont="1" applyFill="1" applyBorder="1" numFmtId="164"/>
    <xf fontId="5568" fillId="5569" borderId="5568" applyFont="1" applyFill="1" applyBorder="1"/>
    <xf fontId="5569" fillId="5570" borderId="5569" applyFont="1" applyFill="1" applyBorder="1"/>
    <xf fontId="5570" fillId="5571" borderId="5570" applyFont="1" applyFill="1" applyBorder="1"/>
    <xf fontId="5571" fillId="5572" borderId="5571" applyFont="1" applyFill="1" applyBorder="1"/>
    <xf fontId="5572" fillId="5573" borderId="5572" applyFont="1" applyFill="1" applyBorder="1"/>
    <xf fontId="5573" fillId="5574" borderId="5573" applyFont="1" applyFill="1" applyBorder="1"/>
    <xf fontId="5574" fillId="5575" borderId="5574" applyFont="1" applyFill="1" applyBorder="1" numFmtId="164"/>
    <xf fontId="5575" fillId="5576" borderId="5575" applyFont="1" applyFill="1" applyBorder="1"/>
    <xf fontId="5576" fillId="5577" borderId="5576" applyFont="1" applyFill="1" applyBorder="1"/>
    <xf fontId="5577" fillId="5578" borderId="5577" applyFont="1" applyFill="1" applyBorder="1"/>
    <xf fontId="5578" fillId="5579" borderId="5578" applyFont="1" applyFill="1" applyBorder="1"/>
    <xf fontId="5579" fillId="5580" borderId="5579" applyFont="1" applyFill="1" applyBorder="1"/>
    <xf fontId="5580" fillId="5581" borderId="5580" applyFont="1" applyFill="1" applyBorder="1"/>
    <xf fontId="5581" fillId="5582" borderId="5581" applyFont="1" applyFill="1" applyBorder="1" numFmtId="164"/>
    <xf fontId="5582" fillId="5583" borderId="5582" applyFont="1" applyFill="1" applyBorder="1"/>
    <xf fontId="5583" fillId="5584" borderId="5583" applyFont="1" applyFill="1" applyBorder="1"/>
    <xf fontId="5584" fillId="5585" borderId="5584" applyFont="1" applyFill="1" applyBorder="1"/>
    <xf fontId="5585" fillId="5586" borderId="5585" applyFont="1" applyFill="1" applyBorder="1"/>
    <xf fontId="5586" fillId="5587" borderId="5586" applyFont="1" applyFill="1" applyBorder="1"/>
    <xf fontId="5587" fillId="5588" borderId="5587" applyFont="1" applyFill="1" applyBorder="1"/>
    <xf fontId="5588" fillId="5589" borderId="5588" applyFont="1" applyFill="1" applyBorder="1" numFmtId="164"/>
    <xf fontId="5589" fillId="5590" borderId="5589" applyFont="1" applyFill="1" applyBorder="1"/>
    <xf fontId="5590" fillId="5591" borderId="5590" applyFont="1" applyFill="1" applyBorder="1"/>
    <xf fontId="5591" fillId="5592" borderId="5591" applyFont="1" applyFill="1" applyBorder="1"/>
    <xf fontId="5592" fillId="5593" borderId="5592" applyFont="1" applyFill="1" applyBorder="1"/>
    <xf fontId="5593" fillId="5594" borderId="5593" applyFont="1" applyFill="1" applyBorder="1"/>
    <xf fontId="5594" fillId="5595" borderId="5594" applyFont="1" applyFill="1" applyBorder="1"/>
    <xf fontId="5595" fillId="5596" borderId="5595" applyFont="1" applyFill="1" applyBorder="1" numFmtId="164"/>
    <xf fontId="5596" fillId="5597" borderId="5596" applyFont="1" applyFill="1" applyBorder="1"/>
    <xf fontId="5597" fillId="5598" borderId="5597" applyFont="1" applyFill="1" applyBorder="1"/>
    <xf fontId="5598" fillId="5599" borderId="5598" applyFont="1" applyFill="1" applyBorder="1"/>
    <xf fontId="5599" fillId="5600" borderId="5599" applyFont="1" applyFill="1" applyBorder="1"/>
    <xf fontId="5600" fillId="5601" borderId="5600" applyFont="1" applyFill="1" applyBorder="1"/>
    <xf fontId="5601" fillId="5602" borderId="5601" applyFont="1" applyFill="1" applyBorder="1"/>
    <xf fontId="5602" fillId="5603" borderId="5602" applyFont="1" applyFill="1" applyBorder="1" numFmtId="164"/>
    <xf fontId="5603" fillId="5604" borderId="5603" applyFont="1" applyFill="1" applyBorder="1"/>
    <xf fontId="5604" fillId="5605" borderId="5604" applyFont="1" applyFill="1" applyBorder="1"/>
    <xf fontId="5605" fillId="5606" borderId="5605" applyFont="1" applyFill="1" applyBorder="1"/>
    <xf fontId="5606" fillId="5607" borderId="5606" applyFont="1" applyFill="1" applyBorder="1"/>
    <xf fontId="5607" fillId="5608" borderId="5607" applyFont="1" applyFill="1" applyBorder="1"/>
    <xf fontId="5608" fillId="5609" borderId="5608" applyFont="1" applyFill="1" applyBorder="1"/>
    <xf fontId="5609" fillId="5610" borderId="5609" applyFont="1" applyFill="1" applyBorder="1" numFmtId="164"/>
    <xf fontId="5610" fillId="5611" borderId="5610" applyFont="1" applyFill="1" applyBorder="1"/>
    <xf fontId="5611" fillId="5612" borderId="5611" applyFont="1" applyFill="1" applyBorder="1"/>
    <xf fontId="5612" fillId="5613" borderId="5612" applyFont="1" applyFill="1" applyBorder="1"/>
    <xf fontId="5613" fillId="5614" borderId="5613" applyFont="1" applyFill="1" applyBorder="1"/>
    <xf fontId="5614" fillId="5615" borderId="5614" applyFont="1" applyFill="1" applyBorder="1"/>
    <xf fontId="5615" fillId="5616" borderId="5615" applyFont="1" applyFill="1" applyBorder="1"/>
    <xf fontId="5616" fillId="5617" borderId="5616" applyFont="1" applyFill="1" applyBorder="1" numFmtId="164"/>
    <xf fontId="5617" fillId="5618" borderId="5617" applyFont="1" applyFill="1" applyBorder="1"/>
    <xf fontId="5618" fillId="5619" borderId="5618" applyFont="1" applyFill="1" applyBorder="1"/>
    <xf fontId="5619" fillId="5620" borderId="5619" applyFont="1" applyFill="1" applyBorder="1"/>
    <xf fontId="5620" fillId="5621" borderId="5620" applyFont="1" applyFill="1" applyBorder="1"/>
    <xf fontId="5621" fillId="5622" borderId="5621" applyFont="1" applyFill="1" applyBorder="1"/>
    <xf fontId="5622" fillId="5623" borderId="5622" applyFont="1" applyFill="1" applyBorder="1"/>
    <xf fontId="5623" fillId="5624" borderId="5623" applyFont="1" applyFill="1" applyBorder="1" numFmtId="164"/>
    <xf fontId="5624" fillId="5625" borderId="5624" applyFont="1" applyFill="1" applyBorder="1"/>
    <xf fontId="5625" fillId="5626" borderId="5625" applyFont="1" applyFill="1" applyBorder="1"/>
    <xf fontId="5626" fillId="5627" borderId="5626" applyFont="1" applyFill="1" applyBorder="1"/>
    <xf fontId="5627" fillId="5628" borderId="5627" applyFont="1" applyFill="1" applyBorder="1"/>
    <xf fontId="5628" fillId="5629" borderId="5628" applyFont="1" applyFill="1" applyBorder="1"/>
    <xf fontId="5629" fillId="5630" borderId="5629" applyFont="1" applyFill="1" applyBorder="1"/>
    <xf fontId="5630" fillId="5631" borderId="5630" applyFont="1" applyFill="1" applyBorder="1" numFmtId="164"/>
    <xf fontId="5631" fillId="5632" borderId="5631" applyFont="1" applyFill="1" applyBorder="1"/>
    <xf fontId="5632" fillId="5633" borderId="5632" applyFont="1" applyFill="1" applyBorder="1"/>
    <xf fontId="5633" fillId="5634" borderId="5633" applyFont="1" applyFill="1" applyBorder="1"/>
    <xf fontId="5634" fillId="5635" borderId="5634" applyFont="1" applyFill="1" applyBorder="1"/>
    <xf fontId="5635" fillId="5636" borderId="5635" applyFont="1" applyFill="1" applyBorder="1"/>
    <xf fontId="5636" fillId="5637" borderId="5636" applyFont="1" applyFill="1" applyBorder="1"/>
    <xf fontId="5637" fillId="5638" borderId="5637" applyFont="1" applyFill="1" applyBorder="1" numFmtId="164"/>
    <xf fontId="5638" fillId="5639" borderId="5638" applyFont="1" applyFill="1" applyBorder="1"/>
    <xf fontId="5639" fillId="5640" borderId="5639" applyFont="1" applyFill="1" applyBorder="1"/>
    <xf fontId="5640" fillId="5641" borderId="5640" applyFont="1" applyFill="1" applyBorder="1"/>
    <xf fontId="5641" fillId="5642" borderId="5641" applyFont="1" applyFill="1" applyBorder="1"/>
    <xf fontId="5642" fillId="5643" borderId="5642" applyFont="1" applyFill="1" applyBorder="1"/>
    <xf fontId="5643" fillId="5644" borderId="5643" applyFont="1" applyFill="1" applyBorder="1"/>
    <xf fontId="5644" fillId="5645" borderId="5644" applyFont="1" applyFill="1" applyBorder="1" numFmtId="164"/>
    <xf fontId="5645" fillId="5646" borderId="5645" applyFont="1" applyFill="1" applyBorder="1"/>
    <xf fontId="5646" fillId="5647" borderId="5646" applyFont="1" applyFill="1" applyBorder="1"/>
    <xf fontId="5647" fillId="5648" borderId="5647" applyFont="1" applyFill="1" applyBorder="1"/>
    <xf fontId="5648" fillId="5649" borderId="5648" applyFont="1" applyFill="1" applyBorder="1"/>
    <xf fontId="5649" fillId="5650" borderId="5649" applyFont="1" applyFill="1" applyBorder="1"/>
    <xf fontId="5650" fillId="5651" borderId="5650" applyFont="1" applyFill="1" applyBorder="1"/>
    <xf fontId="5651" fillId="5652" borderId="5651" applyFont="1" applyFill="1" applyBorder="1" numFmtId="164"/>
    <xf fontId="5652" fillId="5653" borderId="5652" applyFont="1" applyFill="1" applyBorder="1"/>
    <xf fontId="5653" fillId="5654" borderId="5653" applyFont="1" applyFill="1" applyBorder="1"/>
    <xf fontId="5654" fillId="5655" borderId="5654" applyFont="1" applyFill="1" applyBorder="1"/>
    <xf fontId="5655" fillId="5656" borderId="5655" applyFont="1" applyFill="1" applyBorder="1"/>
    <xf fontId="5656" fillId="5657" borderId="5656" applyFont="1" applyFill="1" applyBorder="1"/>
    <xf fontId="5657" fillId="5658" borderId="5657" applyFont="1" applyFill="1" applyBorder="1"/>
    <xf fontId="5658" fillId="5659" borderId="5658" applyFont="1" applyFill="1" applyBorder="1" numFmtId="164"/>
    <xf fontId="5659" fillId="5660" borderId="5659" applyFont="1" applyFill="1" applyBorder="1"/>
    <xf fontId="5660" fillId="5661" borderId="5660" applyFont="1" applyFill="1" applyBorder="1"/>
    <xf fontId="5661" fillId="5662" borderId="5661" applyFont="1" applyFill="1" applyBorder="1"/>
    <xf fontId="5662" fillId="5663" borderId="5662" applyFont="1" applyFill="1" applyBorder="1"/>
    <xf fontId="5663" fillId="5664" borderId="5663" applyFont="1" applyFill="1" applyBorder="1"/>
    <xf fontId="5664" fillId="5665" borderId="5664" applyFont="1" applyFill="1" applyBorder="1"/>
    <xf fontId="5665" fillId="5666" borderId="5665" applyFont="1" applyFill="1" applyBorder="1" numFmtId="164"/>
    <xf fontId="5666" fillId="5667" borderId="5666" applyFont="1" applyFill="1" applyBorder="1"/>
    <xf fontId="5667" fillId="5668" borderId="5667" applyFont="1" applyFill="1" applyBorder="1"/>
    <xf fontId="5668" fillId="5669" borderId="5668" applyFont="1" applyFill="1" applyBorder="1"/>
    <xf fontId="5669" fillId="5670" borderId="5669" applyFont="1" applyFill="1" applyBorder="1"/>
    <xf fontId="5670" fillId="5671" borderId="5670" applyFont="1" applyFill="1" applyBorder="1"/>
    <xf fontId="5671" fillId="5672" borderId="5671" applyFont="1" applyFill="1" applyBorder="1"/>
    <xf fontId="5672" fillId="5673" borderId="5672" applyFont="1" applyFill="1" applyBorder="1" numFmtId="164"/>
    <xf fontId="5673" fillId="5674" borderId="5673" applyFont="1" applyFill="1" applyBorder="1"/>
    <xf fontId="5674" fillId="5675" borderId="5674" applyFont="1" applyFill="1" applyBorder="1"/>
    <xf fontId="5675" fillId="5676" borderId="5675" applyFont="1" applyFill="1" applyBorder="1"/>
    <xf fontId="5676" fillId="5677" borderId="5676" applyFont="1" applyFill="1" applyBorder="1"/>
    <xf fontId="5677" fillId="5678" borderId="5677" applyFont="1" applyFill="1" applyBorder="1"/>
    <xf fontId="5678" fillId="5679" borderId="5678" applyFont="1" applyFill="1" applyBorder="1"/>
    <xf fontId="5679" fillId="5680" borderId="5679" applyFont="1" applyFill="1" applyBorder="1" numFmtId="164"/>
    <xf fontId="5680" fillId="5681" borderId="5680" applyFont="1" applyFill="1" applyBorder="1"/>
    <xf fontId="5681" fillId="5682" borderId="5681" applyFont="1" applyFill="1" applyBorder="1"/>
    <xf fontId="5682" fillId="5683" borderId="5682" applyFont="1" applyFill="1" applyBorder="1"/>
    <xf fontId="5683" fillId="5684" borderId="5683" applyFont="1" applyFill="1" applyBorder="1"/>
    <xf fontId="5684" fillId="5685" borderId="5684" applyFont="1" applyFill="1" applyBorder="1"/>
    <xf fontId="5685" fillId="5686" borderId="5685" applyFont="1" applyFill="1" applyBorder="1"/>
    <xf fontId="5686" fillId="5687" borderId="5686" applyFont="1" applyFill="1" applyBorder="1" numFmtId="164"/>
    <xf fontId="5687" fillId="5688" borderId="5687" applyFont="1" applyFill="1" applyBorder="1"/>
    <xf fontId="5688" fillId="5689" borderId="5688" applyFont="1" applyFill="1" applyBorder="1"/>
    <xf fontId="5689" fillId="5690" borderId="5689" applyFont="1" applyFill="1" applyBorder="1"/>
    <xf fontId="5690" fillId="5691" borderId="5690" applyFont="1" applyFill="1" applyBorder="1"/>
    <xf fontId="5691" fillId="5692" borderId="5691" applyFont="1" applyFill="1" applyBorder="1"/>
    <xf fontId="5692" fillId="5693" borderId="5692" applyFont="1" applyFill="1" applyBorder="1"/>
    <xf fontId="5693" fillId="5694" borderId="5693" applyFont="1" applyFill="1" applyBorder="1" numFmtId="164"/>
    <xf fontId="5694" fillId="5695" borderId="5694" applyFont="1" applyFill="1" applyBorder="1"/>
    <xf fontId="5695" fillId="5696" borderId="5695" applyFont="1" applyFill="1" applyBorder="1"/>
    <xf fontId="5696" fillId="5697" borderId="5696" applyFont="1" applyFill="1" applyBorder="1"/>
    <xf fontId="5697" fillId="5698" borderId="5697" applyFont="1" applyFill="1" applyBorder="1"/>
    <xf fontId="5698" fillId="5699" borderId="5698" applyFont="1" applyFill="1" applyBorder="1"/>
    <xf fontId="5699" fillId="5700" borderId="5699" applyFont="1" applyFill="1" applyBorder="1"/>
    <xf fontId="5700" fillId="5701" borderId="5700" applyFont="1" applyFill="1" applyBorder="1" numFmtId="164"/>
    <xf fontId="5701" fillId="5702" borderId="5701" applyFont="1" applyFill="1" applyBorder="1"/>
    <xf fontId="5702" fillId="5703" borderId="5702" applyFont="1" applyFill="1" applyBorder="1"/>
    <xf fontId="5703" fillId="5704" borderId="5703" applyFont="1" applyFill="1" applyBorder="1"/>
    <xf fontId="5704" fillId="5705" borderId="5704" applyFont="1" applyFill="1" applyBorder="1"/>
    <xf fontId="5705" fillId="5706" borderId="5705" applyFont="1" applyFill="1" applyBorder="1"/>
    <xf fontId="5706" fillId="5707" borderId="5706" applyFont="1" applyFill="1" applyBorder="1"/>
    <xf fontId="5707" fillId="5708" borderId="5707" applyFont="1" applyFill="1" applyBorder="1" numFmtId="164"/>
    <xf fontId="5708" fillId="5709" borderId="5708" applyFont="1" applyFill="1" applyBorder="1"/>
    <xf fontId="5709" fillId="5710" borderId="5709" applyFont="1" applyFill="1" applyBorder="1"/>
    <xf fontId="5710" fillId="5711" borderId="5710" applyFont="1" applyFill="1" applyBorder="1"/>
    <xf fontId="5711" fillId="5712" borderId="5711" applyFont="1" applyFill="1" applyBorder="1"/>
    <xf fontId="5712" fillId="5713" borderId="5712" applyFont="1" applyFill="1" applyBorder="1"/>
    <xf fontId="5713" fillId="5714" borderId="5713" applyFont="1" applyFill="1" applyBorder="1"/>
    <xf fontId="5714" fillId="5715" borderId="5714" applyFont="1" applyFill="1" applyBorder="1" numFmtId="164"/>
    <xf fontId="5715" fillId="5716" borderId="5715" applyFont="1" applyFill="1" applyBorder="1"/>
    <xf fontId="5716" fillId="5717" borderId="5716" applyFont="1" applyFill="1" applyBorder="1"/>
    <xf fontId="5717" fillId="5718" borderId="5717" applyFont="1" applyFill="1" applyBorder="1"/>
    <xf fontId="5718" fillId="5719" borderId="5718" applyFont="1" applyFill="1" applyBorder="1"/>
    <xf fontId="5719" fillId="5720" borderId="5719" applyFont="1" applyFill="1" applyBorder="1"/>
    <xf fontId="5720" fillId="5721" borderId="5720" applyFont="1" applyFill="1" applyBorder="1"/>
    <xf fontId="5721" fillId="5722" borderId="5721" applyFont="1" applyFill="1" applyBorder="1" numFmtId="164"/>
    <xf fontId="5722" fillId="5723" borderId="5722" applyFont="1" applyFill="1" applyBorder="1"/>
    <xf fontId="5723" fillId="5724" borderId="5723" applyFont="1" applyFill="1" applyBorder="1"/>
    <xf fontId="5724" fillId="5725" borderId="5724" applyFont="1" applyFill="1" applyBorder="1"/>
    <xf fontId="5725" fillId="5726" borderId="5725" applyFont="1" applyFill="1" applyBorder="1"/>
    <xf fontId="5726" fillId="5727" borderId="5726" applyFont="1" applyFill="1" applyBorder="1"/>
    <xf fontId="5727" fillId="5728" borderId="5727" applyFont="1" applyFill="1" applyBorder="1"/>
    <xf fontId="5728" fillId="5729" borderId="5728" applyFont="1" applyFill="1" applyBorder="1" numFmtId="164"/>
    <xf fontId="5729" fillId="5730" borderId="5729" applyFont="1" applyFill="1" applyBorder="1"/>
    <xf fontId="5730" fillId="5731" borderId="5730" applyFont="1" applyFill="1" applyBorder="1"/>
    <xf fontId="5731" fillId="5732" borderId="5731" applyFont="1" applyFill="1" applyBorder="1"/>
    <xf fontId="5732" fillId="5733" borderId="5732" applyFont="1" applyFill="1" applyBorder="1"/>
    <xf fontId="5733" fillId="5734" borderId="5733" applyFont="1" applyFill="1" applyBorder="1"/>
    <xf fontId="5734" fillId="5735" borderId="5734" applyFont="1" applyFill="1" applyBorder="1"/>
    <xf fontId="5735" fillId="5736" borderId="5735" applyFont="1" applyFill="1" applyBorder="1" numFmtId="164"/>
    <xf fontId="5736" fillId="5737" borderId="5736" applyFont="1" applyFill="1" applyBorder="1"/>
    <xf fontId="5737" fillId="5738" borderId="5737" applyFont="1" applyFill="1" applyBorder="1"/>
    <xf fontId="5738" fillId="5739" borderId="5738" applyFont="1" applyFill="1" applyBorder="1"/>
    <xf fontId="5739" fillId="5740" borderId="5739" applyFont="1" applyFill="1" applyBorder="1"/>
    <xf fontId="5740" fillId="5741" borderId="5740" applyFont="1" applyFill="1" applyBorder="1"/>
    <xf fontId="5741" fillId="5742" borderId="5741" applyFont="1" applyFill="1" applyBorder="1"/>
    <xf fontId="5742" fillId="5743" borderId="5742" applyFont="1" applyFill="1" applyBorder="1" numFmtId="164"/>
    <xf fontId="5743" fillId="5744" borderId="5743" applyFont="1" applyFill="1" applyBorder="1"/>
    <xf fontId="5744" fillId="5745" borderId="5744" applyFont="1" applyFill="1" applyBorder="1"/>
    <xf fontId="5745" fillId="5746" borderId="5745" applyFont="1" applyFill="1" applyBorder="1"/>
    <xf fontId="5746" fillId="5747" borderId="5746" applyFont="1" applyFill="1" applyBorder="1"/>
    <xf fontId="5747" fillId="5748" borderId="5747" applyFont="1" applyFill="1" applyBorder="1"/>
    <xf fontId="5748" fillId="5749" borderId="5748" applyFont="1" applyFill="1" applyBorder="1"/>
    <xf fontId="5749" fillId="5750" borderId="5749" applyFont="1" applyFill="1" applyBorder="1" numFmtId="164"/>
    <xf fontId="5750" fillId="5751" borderId="5750" applyFont="1" applyFill="1" applyBorder="1"/>
    <xf fontId="5751" fillId="5752" borderId="5751" applyFont="1" applyFill="1" applyBorder="1"/>
    <xf fontId="5752" fillId="5753" borderId="5752" applyFont="1" applyFill="1" applyBorder="1"/>
    <xf fontId="5753" fillId="5754" borderId="5753" applyFont="1" applyFill="1" applyBorder="1"/>
    <xf fontId="5754" fillId="5755" borderId="5754" applyFont="1" applyFill="1" applyBorder="1"/>
    <xf fontId="5755" fillId="5756" borderId="5755" applyFont="1" applyFill="1" applyBorder="1"/>
    <xf fontId="5756" fillId="5757" borderId="5756" applyFont="1" applyFill="1" applyBorder="1" numFmtId="164"/>
    <xf fontId="5757" fillId="5758" borderId="5757" applyFont="1" applyFill="1" applyBorder="1"/>
    <xf fontId="5758" fillId="5759" borderId="5758" applyFont="1" applyFill="1" applyBorder="1"/>
    <xf fontId="5759" fillId="5760" borderId="5759" applyFont="1" applyFill="1" applyBorder="1"/>
    <xf fontId="5760" fillId="5761" borderId="5760" applyFont="1" applyFill="1" applyBorder="1"/>
    <xf fontId="5761" fillId="5762" borderId="5761" applyFont="1" applyFill="1" applyBorder="1"/>
    <xf fontId="5762" fillId="5763" borderId="5762" applyFont="1" applyFill="1" applyBorder="1"/>
    <xf fontId="5763" fillId="5764" borderId="5763" applyFont="1" applyFill="1" applyBorder="1" numFmtId="164"/>
    <xf fontId="5764" fillId="5765" borderId="5764" applyFont="1" applyFill="1" applyBorder="1"/>
    <xf fontId="5765" fillId="5766" borderId="5765" applyFont="1" applyFill="1" applyBorder="1"/>
    <xf fontId="5766" fillId="5767" borderId="5766" applyFont="1" applyFill="1" applyBorder="1"/>
    <xf fontId="5767" fillId="5768" borderId="5767" applyFont="1" applyFill="1" applyBorder="1"/>
    <xf fontId="5768" fillId="5769" borderId="5768" applyFont="1" applyFill="1" applyBorder="1"/>
    <xf fontId="5769" fillId="5770" borderId="5769" applyFont="1" applyFill="1" applyBorder="1"/>
    <xf fontId="5770" fillId="5771" borderId="5770" applyFont="1" applyFill="1" applyBorder="1" numFmtId="164"/>
    <xf fontId="5771" fillId="5772" borderId="5771" applyFont="1" applyFill="1" applyBorder="1"/>
    <xf fontId="5772" fillId="5773" borderId="5772" applyFont="1" applyFill="1" applyBorder="1"/>
    <xf fontId="5773" fillId="5774" borderId="5773" applyFont="1" applyFill="1" applyBorder="1"/>
    <xf fontId="5774" fillId="5775" borderId="5774" applyFont="1" applyFill="1" applyBorder="1"/>
    <xf fontId="5775" fillId="5776" borderId="5775" applyFont="1" applyFill="1" applyBorder="1"/>
    <xf fontId="5776" fillId="5777" borderId="5776" applyFont="1" applyFill="1" applyBorder="1"/>
    <xf fontId="5777" fillId="5778" borderId="5777" applyFont="1" applyFill="1" applyBorder="1" numFmtId="164"/>
    <xf fontId="5778" fillId="5779" borderId="5778" applyFont="1" applyFill="1" applyBorder="1"/>
    <xf fontId="5779" fillId="5780" borderId="5779" applyFont="1" applyFill="1" applyBorder="1"/>
    <xf fontId="5780" fillId="5781" borderId="5780" applyFont="1" applyFill="1" applyBorder="1"/>
    <xf fontId="5781" fillId="5782" borderId="5781" applyFont="1" applyFill="1" applyBorder="1"/>
    <xf fontId="5782" fillId="5783" borderId="5782" applyFont="1" applyFill="1" applyBorder="1"/>
    <xf fontId="5783" fillId="5784" borderId="5783" applyFont="1" applyFill="1" applyBorder="1"/>
    <xf fontId="5784" fillId="5785" borderId="5784" applyFont="1" applyFill="1" applyBorder="1" numFmtId="164"/>
    <xf fontId="5785" fillId="5786" borderId="5785" applyFont="1" applyFill="1" applyBorder="1"/>
    <xf fontId="5786" fillId="5787" borderId="5786" applyFont="1" applyFill="1" applyBorder="1"/>
    <xf fontId="5787" fillId="5788" borderId="5787" applyFont="1" applyFill="1" applyBorder="1"/>
    <xf fontId="5788" fillId="5789" borderId="5788" applyFont="1" applyFill="1" applyBorder="1"/>
    <xf fontId="5789" fillId="5790" borderId="5789" applyFont="1" applyFill="1" applyBorder="1"/>
    <xf fontId="5790" fillId="5791" borderId="5790" applyFont="1" applyFill="1" applyBorder="1"/>
    <xf fontId="5791" fillId="5792" borderId="5791" applyFont="1" applyFill="1" applyBorder="1" numFmtId="164"/>
    <xf fontId="5792" fillId="5793" borderId="5792" applyFont="1" applyFill="1" applyBorder="1"/>
    <xf fontId="5793" fillId="5794" borderId="5793" applyFont="1" applyFill="1" applyBorder="1"/>
    <xf fontId="5794" fillId="5795" borderId="5794" applyFont="1" applyFill="1" applyBorder="1"/>
    <xf fontId="5795" fillId="5796" borderId="5795" applyFont="1" applyFill="1" applyBorder="1"/>
    <xf fontId="5796" fillId="5797" borderId="5796" applyFont="1" applyFill="1" applyBorder="1"/>
    <xf fontId="5797" fillId="5798" borderId="5797" applyFont="1" applyFill="1" applyBorder="1"/>
    <xf fontId="5798" fillId="5799" borderId="5798" applyFont="1" applyFill="1" applyBorder="1" numFmtId="164"/>
    <xf fontId="5799" fillId="5800" borderId="5799" applyFont="1" applyFill="1" applyBorder="1"/>
    <xf fontId="5800" fillId="5801" borderId="5800" applyFont="1" applyFill="1" applyBorder="1"/>
    <xf fontId="5801" fillId="5802" borderId="5801" applyFont="1" applyFill="1" applyBorder="1"/>
    <xf fontId="5802" fillId="5803" borderId="5802" applyFont="1" applyFill="1" applyBorder="1"/>
    <xf fontId="5803" fillId="5804" borderId="5803" applyFont="1" applyFill="1" applyBorder="1"/>
    <xf fontId="5804" fillId="5805" borderId="5804" applyFont="1" applyFill="1" applyBorder="1"/>
    <xf fontId="5805" fillId="5806" borderId="5805" applyFont="1" applyFill="1" applyBorder="1" numFmtId="164"/>
    <xf fontId="5806" fillId="5807" borderId="5806" applyFont="1" applyFill="1" applyBorder="1"/>
    <xf fontId="5807" fillId="5808" borderId="5807" applyFont="1" applyFill="1" applyBorder="1"/>
    <xf fontId="5808" fillId="5809" borderId="5808" applyFont="1" applyFill="1" applyBorder="1"/>
    <xf fontId="5809" fillId="5810" borderId="5809" applyFont="1" applyFill="1" applyBorder="1"/>
    <xf fontId="5810" fillId="5811" borderId="5810" applyFont="1" applyFill="1" applyBorder="1"/>
    <xf fontId="5811" fillId="5812" borderId="5811" applyFont="1" applyFill="1" applyBorder="1"/>
    <xf fontId="5812" fillId="5813" borderId="5812" applyFont="1" applyFill="1" applyBorder="1" numFmtId="164"/>
    <xf fontId="5813" fillId="5814" borderId="5813" applyFont="1" applyFill="1" applyBorder="1"/>
    <xf fontId="5814" fillId="5815" borderId="5814" applyFont="1" applyFill="1" applyBorder="1"/>
    <xf fontId="5815" fillId="5816" borderId="5815" applyFont="1" applyFill="1" applyBorder="1"/>
    <xf fontId="5816" fillId="5817" borderId="5816" applyFont="1" applyFill="1" applyBorder="1"/>
    <xf fontId="5817" fillId="5818" borderId="5817" applyFont="1" applyFill="1" applyBorder="1"/>
    <xf fontId="5818" fillId="5819" borderId="5818" applyFont="1" applyFill="1" applyBorder="1"/>
    <xf fontId="5819" fillId="5820" borderId="5819" applyFont="1" applyFill="1" applyBorder="1" numFmtId="164"/>
    <xf fontId="5820" fillId="5821" borderId="5820" applyFont="1" applyFill="1" applyBorder="1"/>
    <xf fontId="5821" fillId="5822" borderId="5821" applyFont="1" applyFill="1" applyBorder="1"/>
    <xf fontId="5822" fillId="5823" borderId="5822" applyFont="1" applyFill="1" applyBorder="1"/>
    <xf fontId="5823" fillId="5824" borderId="5823" applyFont="1" applyFill="1" applyBorder="1"/>
    <xf fontId="5824" fillId="5825" borderId="5824" applyFont="1" applyFill="1" applyBorder="1"/>
    <xf fontId="5825" fillId="5826" borderId="5825" applyFont="1" applyFill="1" applyBorder="1"/>
    <xf fontId="5826" fillId="5827" borderId="5826" applyFont="1" applyFill="1" applyBorder="1" numFmtId="164"/>
    <xf fontId="5827" fillId="5828" borderId="5827" applyFont="1" applyFill="1" applyBorder="1"/>
    <xf fontId="5828" fillId="5829" borderId="5828" applyFont="1" applyFill="1" applyBorder="1"/>
    <xf fontId="5829" fillId="5830" borderId="5829" applyFont="1" applyFill="1" applyBorder="1"/>
    <xf fontId="5830" fillId="5831" borderId="5830" applyFont="1" applyFill="1" applyBorder="1"/>
    <xf fontId="5831" fillId="5832" borderId="5831" applyFont="1" applyFill="1" applyBorder="1"/>
    <xf fontId="5832" fillId="5833" borderId="5832" applyFont="1" applyFill="1" applyBorder="1"/>
    <xf fontId="5833" fillId="5834" borderId="5833" applyFont="1" applyFill="1" applyBorder="1" numFmtId="164"/>
    <xf fontId="5834" fillId="5835" borderId="5834" applyFont="1" applyFill="1" applyBorder="1"/>
    <xf fontId="5835" fillId="5836" borderId="5835" applyFont="1" applyFill="1" applyBorder="1"/>
    <xf fontId="5836" fillId="5837" borderId="5836" applyFont="1" applyFill="1" applyBorder="1"/>
    <xf fontId="5837" fillId="5838" borderId="5837" applyFont="1" applyFill="1" applyBorder="1"/>
    <xf fontId="5838" fillId="5839" borderId="5838" applyFont="1" applyFill="1" applyBorder="1"/>
    <xf fontId="5839" fillId="5840" borderId="5839" applyFont="1" applyFill="1" applyBorder="1"/>
    <xf fontId="5840" fillId="5841" borderId="5840" applyFont="1" applyFill="1" applyBorder="1" numFmtId="164"/>
    <xf fontId="5841" fillId="5842" borderId="5841" applyFont="1" applyFill="1" applyBorder="1"/>
    <xf fontId="5842" fillId="5843" borderId="5842" applyFont="1" applyFill="1" applyBorder="1"/>
    <xf fontId="5843" fillId="5844" borderId="5843" applyFont="1" applyFill="1" applyBorder="1"/>
    <xf fontId="5844" fillId="5845" borderId="5844" applyFont="1" applyFill="1" applyBorder="1"/>
    <xf fontId="5845" fillId="5846" borderId="5845" applyFont="1" applyFill="1" applyBorder="1"/>
    <xf fontId="5846" fillId="5847" borderId="5846" applyFont="1" applyFill="1" applyBorder="1"/>
    <xf fontId="5847" fillId="5848" borderId="5847" applyFont="1" applyFill="1" applyBorder="1" numFmtId="164"/>
    <xf fontId="5848" fillId="5849" borderId="5848" applyFont="1" applyFill="1" applyBorder="1"/>
    <xf fontId="5849" fillId="5850" borderId="5849" applyFont="1" applyFill="1" applyBorder="1"/>
    <xf fontId="5850" fillId="5851" borderId="5850" applyFont="1" applyFill="1" applyBorder="1"/>
    <xf fontId="5851" fillId="5852" borderId="5851" applyFont="1" applyFill="1" applyBorder="1"/>
    <xf fontId="5852" fillId="5853" borderId="5852" applyFont="1" applyFill="1" applyBorder="1"/>
    <xf fontId="5853" fillId="5854" borderId="5853" applyFont="1" applyFill="1" applyBorder="1"/>
    <xf fontId="5854" fillId="5855" borderId="5854" applyFont="1" applyFill="1" applyBorder="1" numFmtId="164"/>
    <xf fontId="5855" fillId="5856" borderId="5855" applyFont="1" applyFill="1" applyBorder="1"/>
    <xf fontId="5856" fillId="5857" borderId="5856" applyFont="1" applyFill="1" applyBorder="1"/>
    <xf fontId="5857" fillId="5858" borderId="5857" applyFont="1" applyFill="1" applyBorder="1"/>
    <xf fontId="5858" fillId="5859" borderId="5858" applyFont="1" applyFill="1" applyBorder="1"/>
    <xf fontId="5859" fillId="5860" borderId="5859" applyFont="1" applyFill="1" applyBorder="1"/>
    <xf fontId="5860" fillId="5861" borderId="5860" applyFont="1" applyFill="1" applyBorder="1"/>
    <xf fontId="5861" fillId="5862" borderId="5861" applyFont="1" applyFill="1" applyBorder="1" numFmtId="164"/>
    <xf fontId="5862" fillId="5863" borderId="5862" applyFont="1" applyFill="1" applyBorder="1"/>
    <xf fontId="5863" fillId="5864" borderId="5863" applyFont="1" applyFill="1" applyBorder="1"/>
    <xf fontId="5864" fillId="5865" borderId="5864" applyFont="1" applyFill="1" applyBorder="1"/>
    <xf fontId="5865" fillId="5866" borderId="5865" applyFont="1" applyFill="1" applyBorder="1"/>
    <xf fontId="5866" fillId="5867" borderId="5866" applyFont="1" applyFill="1" applyBorder="1"/>
    <xf fontId="5867" fillId="5868" borderId="5867" applyFont="1" applyFill="1" applyBorder="1"/>
    <xf fontId="5868" fillId="5869" borderId="5868" applyFont="1" applyFill="1" applyBorder="1" numFmtId="164"/>
    <xf fontId="5869" fillId="5870" borderId="5869" applyFont="1" applyFill="1" applyBorder="1"/>
    <xf fontId="5870" fillId="5871" borderId="5870" applyFont="1" applyFill="1" applyBorder="1"/>
    <xf fontId="5871" fillId="5872" borderId="5871" applyFont="1" applyFill="1" applyBorder="1"/>
    <xf fontId="5872" fillId="5873" borderId="5872" applyFont="1" applyFill="1" applyBorder="1"/>
    <xf fontId="5873" fillId="5874" borderId="5873" applyFont="1" applyFill="1" applyBorder="1"/>
    <xf fontId="5874" fillId="5875" borderId="5874" applyFont="1" applyFill="1" applyBorder="1"/>
    <xf fontId="5875" fillId="5876" borderId="5875" applyFont="1" applyFill="1" applyBorder="1" numFmtId="164"/>
    <xf fontId="5876" fillId="5877" borderId="5876" applyFont="1" applyFill="1" applyBorder="1"/>
    <xf fontId="5877" fillId="5878" borderId="5877" applyFont="1" applyFill="1" applyBorder="1"/>
    <xf fontId="5878" fillId="5879" borderId="5878" applyFont="1" applyFill="1" applyBorder="1"/>
    <xf fontId="5879" fillId="5880" borderId="5879" applyFont="1" applyFill="1" applyBorder="1"/>
    <xf fontId="5880" fillId="5881" borderId="5880" applyFont="1" applyFill="1" applyBorder="1"/>
    <xf fontId="5881" fillId="5882" borderId="5881" applyFont="1" applyFill="1" applyBorder="1"/>
    <xf fontId="5882" fillId="5883" borderId="5882" applyFont="1" applyFill="1" applyBorder="1" numFmtId="164"/>
    <xf fontId="5883" fillId="5884" borderId="5883" applyFont="1" applyFill="1" applyBorder="1"/>
    <xf fontId="5884" fillId="5885" borderId="5884" applyFont="1" applyFill="1" applyBorder="1"/>
    <xf fontId="5885" fillId="5886" borderId="5885" applyFont="1" applyFill="1" applyBorder="1"/>
    <xf fontId="5886" fillId="5887" borderId="5886" applyFont="1" applyFill="1" applyBorder="1"/>
    <xf fontId="5887" fillId="5888" borderId="5887" applyFont="1" applyFill="1" applyBorder="1"/>
    <xf fontId="5888" fillId="5889" borderId="5888" applyFont="1" applyFill="1" applyBorder="1"/>
    <xf fontId="5889" fillId="5890" borderId="5889" applyFont="1" applyFill="1" applyBorder="1" numFmtId="164"/>
    <xf fontId="5890" fillId="5891" borderId="5890" applyFont="1" applyFill="1" applyBorder="1"/>
    <xf fontId="5891" fillId="5892" borderId="5891" applyFont="1" applyFill="1" applyBorder="1"/>
    <xf fontId="5892" fillId="5893" borderId="5892" applyFont="1" applyFill="1" applyBorder="1"/>
    <xf fontId="5893" fillId="5894" borderId="5893" applyFont="1" applyFill="1" applyBorder="1"/>
    <xf fontId="5894" fillId="5895" borderId="5894" applyFont="1" applyFill="1" applyBorder="1"/>
    <xf fontId="5895" fillId="5896" borderId="5895" applyFont="1" applyFill="1" applyBorder="1"/>
    <xf fontId="5896" fillId="5897" borderId="5896" applyFont="1" applyFill="1" applyBorder="1" numFmtId="164"/>
    <xf fontId="5897" fillId="5898" borderId="5897" applyFont="1" applyFill="1" applyBorder="1"/>
    <xf fontId="5898" fillId="5899" borderId="5898" applyFont="1" applyFill="1" applyBorder="1"/>
    <xf fontId="5899" fillId="5900" borderId="5899" applyFont="1" applyFill="1" applyBorder="1"/>
    <xf fontId="5900" fillId="5901" borderId="5900" applyFont="1" applyFill="1" applyBorder="1"/>
    <xf fontId="5901" fillId="5902" borderId="5901" applyFont="1" applyFill="1" applyBorder="1"/>
    <xf fontId="5902" fillId="5903" borderId="5902" applyFont="1" applyFill="1" applyBorder="1"/>
    <xf fontId="5903" fillId="5904" borderId="5903" applyFont="1" applyFill="1" applyBorder="1" numFmtId="164"/>
    <xf fontId="5904" fillId="5905" borderId="5904" applyFont="1" applyFill="1" applyBorder="1"/>
    <xf fontId="5905" fillId="5906" borderId="5905" applyFont="1" applyFill="1" applyBorder="1"/>
    <xf fontId="5906" fillId="5907" borderId="5906" applyFont="1" applyFill="1" applyBorder="1"/>
    <xf fontId="5907" fillId="5908" borderId="5907" applyFont="1" applyFill="1" applyBorder="1"/>
    <xf fontId="5908" fillId="5909" borderId="5908" applyFont="1" applyFill="1" applyBorder="1"/>
    <xf fontId="5909" fillId="5910" borderId="5909" applyFont="1" applyFill="1" applyBorder="1"/>
    <xf fontId="5910" fillId="5911" borderId="5910" applyFont="1" applyFill="1" applyBorder="1" numFmtId="164"/>
    <xf fontId="5911" fillId="5912" borderId="5911" applyFont="1" applyFill="1" applyBorder="1"/>
    <xf fontId="5912" fillId="5913" borderId="5912" applyFont="1" applyFill="1" applyBorder="1"/>
    <xf fontId="5913" fillId="5914" borderId="5913" applyFont="1" applyFill="1" applyBorder="1"/>
    <xf fontId="5914" fillId="5915" borderId="5914" applyFont="1" applyFill="1" applyBorder="1"/>
    <xf fontId="5915" fillId="5916" borderId="5915" applyFont="1" applyFill="1" applyBorder="1"/>
    <xf fontId="5916" fillId="5917" borderId="5916" applyFont="1" applyFill="1" applyBorder="1"/>
    <xf fontId="5917" fillId="5918" borderId="5917" applyFont="1" applyFill="1" applyBorder="1" numFmtId="164"/>
    <xf fontId="5918" fillId="5919" borderId="5918" applyFont="1" applyFill="1" applyBorder="1"/>
    <xf fontId="5919" fillId="5920" borderId="5919" applyFont="1" applyFill="1" applyBorder="1"/>
    <xf fontId="5920" fillId="5921" borderId="5920" applyFont="1" applyFill="1" applyBorder="1"/>
    <xf fontId="5921" fillId="5922" borderId="5921" applyFont="1" applyFill="1" applyBorder="1"/>
    <xf fontId="5922" fillId="5923" borderId="5922" applyFont="1" applyFill="1" applyBorder="1"/>
    <xf fontId="5923" fillId="5924" borderId="5923" applyFont="1" applyFill="1" applyBorder="1"/>
    <xf fontId="5924" fillId="5925" borderId="5924" applyFont="1" applyFill="1" applyBorder="1" numFmtId="164"/>
    <xf fontId="5925" fillId="5926" borderId="5925" applyFont="1" applyFill="1" applyBorder="1"/>
    <xf fontId="5926" fillId="5927" borderId="5926" applyFont="1" applyFill="1" applyBorder="1"/>
    <xf fontId="5927" fillId="5928" borderId="5927" applyFont="1" applyFill="1" applyBorder="1"/>
    <xf fontId="5928" fillId="5929" borderId="5928" applyFont="1" applyFill="1" applyBorder="1"/>
    <xf fontId="5929" fillId="5930" borderId="5929" applyFont="1" applyFill="1" applyBorder="1"/>
    <xf fontId="5930" fillId="5931" borderId="5930" applyFont="1" applyFill="1" applyBorder="1"/>
    <xf fontId="5931" fillId="5932" borderId="5931" applyFont="1" applyFill="1" applyBorder="1" numFmtId="164"/>
    <xf fontId="5932" fillId="5933" borderId="5932" applyFont="1" applyFill="1" applyBorder="1"/>
    <xf fontId="5933" fillId="5934" borderId="5933" applyFont="1" applyFill="1" applyBorder="1"/>
    <xf fontId="5934" fillId="5935" borderId="5934" applyFont="1" applyFill="1" applyBorder="1"/>
    <xf fontId="5935" fillId="5936" borderId="5935" applyFont="1" applyFill="1" applyBorder="1"/>
    <xf fontId="5936" fillId="5937" borderId="5936" applyFont="1" applyFill="1" applyBorder="1"/>
    <xf fontId="5937" fillId="5938" borderId="5937" applyFont="1" applyFill="1" applyBorder="1"/>
    <xf fontId="5938" fillId="5939" borderId="5938" applyFont="1" applyFill="1" applyBorder="1" numFmtId="164"/>
    <xf fontId="5939" fillId="5940" borderId="5939" applyFont="1" applyFill="1" applyBorder="1"/>
    <xf fontId="5940" fillId="5941" borderId="5940" applyFont="1" applyFill="1" applyBorder="1"/>
    <xf fontId="5941" fillId="5942" borderId="5941" applyFont="1" applyFill="1" applyBorder="1"/>
    <xf fontId="5942" fillId="5943" borderId="5942" applyFont="1" applyFill="1" applyBorder="1"/>
    <xf fontId="5943" fillId="5944" borderId="5943" applyFont="1" applyFill="1" applyBorder="1"/>
    <xf fontId="5944" fillId="5945" borderId="5944" applyFont="1" applyFill="1" applyBorder="1"/>
    <xf fontId="5945" fillId="5946" borderId="5945" applyFont="1" applyFill="1" applyBorder="1" numFmtId="164"/>
    <xf fontId="5946" fillId="5947" borderId="5946" applyFont="1" applyFill="1" applyBorder="1"/>
    <xf fontId="5947" fillId="5948" borderId="5947" applyFont="1" applyFill="1" applyBorder="1"/>
    <xf fontId="5948" fillId="5949" borderId="5948" applyFont="1" applyFill="1" applyBorder="1"/>
    <xf fontId="5949" fillId="5950" borderId="5949" applyFont="1" applyFill="1" applyBorder="1"/>
    <xf fontId="5950" fillId="5951" borderId="5950" applyFont="1" applyFill="1" applyBorder="1"/>
    <xf fontId="5951" fillId="5952" borderId="5951" applyFont="1" applyFill="1" applyBorder="1"/>
    <xf fontId="5952" fillId="5953" borderId="5952" applyFont="1" applyFill="1" applyBorder="1" numFmtId="164"/>
    <xf fontId="5953" fillId="5954" borderId="5953" applyFont="1" applyFill="1" applyBorder="1"/>
    <xf fontId="5954" fillId="5955" borderId="5954" applyFont="1" applyFill="1" applyBorder="1"/>
    <xf fontId="5955" fillId="5956" borderId="5955" applyFont="1" applyFill="1" applyBorder="1"/>
    <xf fontId="5956" fillId="5957" borderId="5956" applyFont="1" applyFill="1" applyBorder="1"/>
    <xf fontId="5957" fillId="5958" borderId="5957" applyFont="1" applyFill="1" applyBorder="1"/>
    <xf fontId="5958" fillId="5959" borderId="5958" applyFont="1" applyFill="1" applyBorder="1"/>
    <xf fontId="5959" fillId="5960" borderId="5959" applyFont="1" applyFill="1" applyBorder="1" numFmtId="164"/>
    <xf fontId="5960" fillId="5961" borderId="5960" applyFont="1" applyFill="1" applyBorder="1"/>
    <xf fontId="5961" fillId="5962" borderId="5961" applyFont="1" applyFill="1" applyBorder="1"/>
    <xf fontId="5962" fillId="5963" borderId="5962" applyFont="1" applyFill="1" applyBorder="1"/>
    <xf fontId="5963" fillId="5964" borderId="5963" applyFont="1" applyFill="1" applyBorder="1"/>
    <xf fontId="5964" fillId="5965" borderId="5964" applyFont="1" applyFill="1" applyBorder="1"/>
    <xf fontId="5965" fillId="5966" borderId="5965" applyFont="1" applyFill="1" applyBorder="1"/>
    <xf fontId="5966" fillId="5967" borderId="5966" applyFont="1" applyFill="1" applyBorder="1" numFmtId="164"/>
    <xf fontId="5967" fillId="5968" borderId="5967" applyFont="1" applyFill="1" applyBorder="1"/>
    <xf fontId="5968" fillId="5969" borderId="5968" applyFont="1" applyFill="1" applyBorder="1"/>
    <xf fontId="5969" fillId="5970" borderId="5969" applyFont="1" applyFill="1" applyBorder="1"/>
    <xf fontId="5970" fillId="5971" borderId="5970" applyFont="1" applyFill="1" applyBorder="1"/>
    <xf fontId="5971" fillId="5972" borderId="5971" applyFont="1" applyFill="1" applyBorder="1"/>
    <xf fontId="5972" fillId="5973" borderId="5972" applyFont="1" applyFill="1" applyBorder="1"/>
    <xf fontId="5973" fillId="5974" borderId="5973" applyFont="1" applyFill="1" applyBorder="1" numFmtId="164"/>
    <xf fontId="5974" fillId="5975" borderId="5974" applyFont="1" applyFill="1" applyBorder="1"/>
    <xf fontId="5975" fillId="5976" borderId="5975" applyFont="1" applyFill="1" applyBorder="1"/>
    <xf fontId="5976" fillId="5977" borderId="5976" applyFont="1" applyFill="1" applyBorder="1"/>
    <xf fontId="5977" fillId="5978" borderId="5977" applyFont="1" applyFill="1" applyBorder="1"/>
    <xf fontId="5978" fillId="5979" borderId="5978" applyFont="1" applyFill="1" applyBorder="1"/>
    <xf fontId="5979" fillId="5980" borderId="5979" applyFont="1" applyFill="1" applyBorder="1"/>
    <xf fontId="5980" fillId="5981" borderId="5980" applyFont="1" applyFill="1" applyBorder="1" numFmtId="164"/>
    <xf fontId="5981" fillId="5982" borderId="5981" applyFont="1" applyFill="1" applyBorder="1"/>
    <xf fontId="5982" fillId="5983" borderId="5982" applyFont="1" applyFill="1" applyBorder="1"/>
    <xf fontId="5983" fillId="5984" borderId="5983" applyFont="1" applyFill="1" applyBorder="1"/>
    <xf fontId="5984" fillId="5985" borderId="5984" applyFont="1" applyFill="1" applyBorder="1"/>
    <xf fontId="5985" fillId="5986" borderId="5985" applyFont="1" applyFill="1" applyBorder="1"/>
    <xf fontId="5986" fillId="5987" borderId="5986" applyFont="1" applyFill="1" applyBorder="1"/>
    <xf fontId="5987" fillId="5988" borderId="5987" applyFont="1" applyFill="1" applyBorder="1" numFmtId="164"/>
    <xf fontId="5988" fillId="5989" borderId="5988" applyFont="1" applyFill="1" applyBorder="1"/>
    <xf fontId="5989" fillId="5990" borderId="5989" applyFont="1" applyFill="1" applyBorder="1"/>
    <xf fontId="5990" fillId="5991" borderId="5990" applyFont="1" applyFill="1" applyBorder="1"/>
    <xf fontId="5991" fillId="5992" borderId="5991" applyFont="1" applyFill="1" applyBorder="1"/>
    <xf fontId="5992" fillId="5993" borderId="5992" applyFont="1" applyFill="1" applyBorder="1"/>
    <xf fontId="5993" fillId="5994" borderId="5993" applyFont="1" applyFill="1" applyBorder="1"/>
    <xf fontId="5994" fillId="5995" borderId="5994" applyFont="1" applyFill="1" applyBorder="1" numFmtId="164"/>
    <xf fontId="5995" fillId="5996" borderId="5995" applyFont="1" applyFill="1" applyBorder="1"/>
    <xf fontId="5996" fillId="5997" borderId="5996" applyFont="1" applyFill="1" applyBorder="1"/>
    <xf fontId="5997" fillId="5998" borderId="5997" applyFont="1" applyFill="1" applyBorder="1"/>
    <xf fontId="5998" fillId="5999" borderId="5998" applyFont="1" applyFill="1" applyBorder="1"/>
    <xf fontId="5999" fillId="6000" borderId="5999" applyFont="1" applyFill="1" applyBorder="1"/>
    <xf fontId="6000" fillId="6001" borderId="6000" applyFont="1" applyFill="1" applyBorder="1"/>
    <xf fontId="6001" fillId="6002" borderId="6001" applyFont="1" applyFill="1" applyBorder="1" numFmtId="164"/>
    <xf fontId="6002" fillId="6003" borderId="6002" applyFont="1" applyFill="1" applyBorder="1"/>
    <xf fontId="6003" fillId="6004" borderId="6003" applyFont="1" applyFill="1" applyBorder="1"/>
    <xf fontId="6004" fillId="6005" borderId="6004" applyFont="1" applyFill="1" applyBorder="1"/>
    <xf fontId="6005" fillId="6006" borderId="6005" applyFont="1" applyFill="1" applyBorder="1"/>
    <xf fontId="6006" fillId="6007" borderId="6006" applyFont="1" applyFill="1" applyBorder="1"/>
    <xf fontId="6007" fillId="6008" borderId="6007" applyFont="1" applyFill="1" applyBorder="1"/>
    <xf fontId="6008" fillId="6009" borderId="6008" applyFont="1" applyFill="1" applyBorder="1" numFmtId="164"/>
    <xf fontId="6009" fillId="6010" borderId="6009" applyFont="1" applyFill="1" applyBorder="1"/>
    <xf fontId="6010" fillId="6011" borderId="6010" applyFont="1" applyFill="1" applyBorder="1"/>
    <xf fontId="6011" fillId="6012" borderId="6011" applyFont="1" applyFill="1" applyBorder="1"/>
    <xf fontId="6012" fillId="6013" borderId="6012" applyFont="1" applyFill="1" applyBorder="1"/>
    <xf fontId="6013" fillId="6014" borderId="6013" applyFont="1" applyFill="1" applyBorder="1"/>
    <xf fontId="6014" fillId="6015" borderId="6014" applyFont="1" applyFill="1" applyBorder="1"/>
    <xf fontId="6015" fillId="6016" borderId="6015" applyFont="1" applyFill="1" applyBorder="1" numFmtId="164"/>
    <xf fontId="6016" fillId="6017" borderId="6016" applyFont="1" applyFill="1" applyBorder="1"/>
    <xf fontId="6017" fillId="6018" borderId="6017" applyFont="1" applyFill="1" applyBorder="1"/>
    <xf fontId="6018" fillId="6019" borderId="6018" applyFont="1" applyFill="1" applyBorder="1"/>
    <xf fontId="6019" fillId="6020" borderId="6019" applyFont="1" applyFill="1" applyBorder="1"/>
    <xf fontId="6020" fillId="6021" borderId="6020" applyFont="1" applyFill="1" applyBorder="1"/>
    <xf fontId="6021" fillId="6022" borderId="6021" applyFont="1" applyFill="1" applyBorder="1"/>
    <xf fontId="6022" fillId="6023" borderId="6022" applyFont="1" applyFill="1" applyBorder="1" numFmtId="164"/>
    <xf fontId="6023" fillId="6024" borderId="6023" applyFont="1" applyFill="1" applyBorder="1"/>
    <xf fontId="6024" fillId="6025" borderId="6024" applyFont="1" applyFill="1" applyBorder="1"/>
    <xf fontId="6025" fillId="6026" borderId="6025" applyFont="1" applyFill="1" applyBorder="1"/>
    <xf fontId="6026" fillId="6027" borderId="6026" applyFont="1" applyFill="1" applyBorder="1"/>
    <xf fontId="6027" fillId="6028" borderId="6027" applyFont="1" applyFill="1" applyBorder="1"/>
    <xf fontId="6028" fillId="6029" borderId="6028" applyFont="1" applyFill="1" applyBorder="1"/>
    <xf fontId="6029" fillId="6030" borderId="6029" applyFont="1" applyFill="1" applyBorder="1" numFmtId="164"/>
    <xf fontId="6030" fillId="6031" borderId="6030" applyFont="1" applyFill="1" applyBorder="1"/>
    <xf fontId="6031" fillId="6032" borderId="6031" applyFont="1" applyFill="1" applyBorder="1"/>
    <xf fontId="6032" fillId="6033" borderId="6032" applyFont="1" applyFill="1" applyBorder="1"/>
    <xf fontId="6033" fillId="6034" borderId="6033" applyFont="1" applyFill="1" applyBorder="1"/>
    <xf fontId="6034" fillId="6035" borderId="6034" applyFont="1" applyFill="1" applyBorder="1"/>
    <xf fontId="6035" fillId="6036" borderId="6035" applyFont="1" applyFill="1" applyBorder="1"/>
    <xf fontId="6036" fillId="6037" borderId="6036" applyFont="1" applyFill="1" applyBorder="1" numFmtId="164"/>
    <xf fontId="6037" fillId="6038" borderId="6037" applyFont="1" applyFill="1" applyBorder="1"/>
    <xf fontId="6038" fillId="6039" borderId="6038" applyFont="1" applyFill="1" applyBorder="1"/>
    <xf fontId="6039" fillId="6040" borderId="6039" applyFont="1" applyFill="1" applyBorder="1"/>
    <xf fontId="6040" fillId="6041" borderId="6040" applyFont="1" applyFill="1" applyBorder="1"/>
    <xf fontId="6041" fillId="6042" borderId="6041" applyFont="1" applyFill="1" applyBorder="1"/>
    <xf fontId="6042" fillId="6043" borderId="6042" applyFont="1" applyFill="1" applyBorder="1"/>
    <xf fontId="6043" fillId="6044" borderId="6043" applyFont="1" applyFill="1" applyBorder="1" numFmtId="164"/>
    <xf fontId="6044" fillId="6045" borderId="6044" applyFont="1" applyFill="1" applyBorder="1"/>
    <xf fontId="6045" fillId="6046" borderId="6045" applyFont="1" applyFill="1" applyBorder="1"/>
    <xf fontId="6046" fillId="6047" borderId="6046" applyFont="1" applyFill="1" applyBorder="1"/>
    <xf fontId="6047" fillId="6048" borderId="6047" applyFont="1" applyFill="1" applyBorder="1"/>
    <xf fontId="6048" fillId="6049" borderId="6048" applyFont="1" applyFill="1" applyBorder="1"/>
    <xf fontId="6049" fillId="6050" borderId="6049" applyFont="1" applyFill="1" applyBorder="1"/>
    <xf fontId="6050" fillId="6051" borderId="6050" applyFont="1" applyFill="1" applyBorder="1" numFmtId="164"/>
    <xf fontId="6051" fillId="6052" borderId="6051" applyFont="1" applyFill="1" applyBorder="1"/>
    <xf fontId="6052" fillId="6053" borderId="6052" applyFont="1" applyFill="1" applyBorder="1"/>
    <xf fontId="6053" fillId="6054" borderId="6053" applyFont="1" applyFill="1" applyBorder="1"/>
    <xf fontId="6054" fillId="6055" borderId="6054" applyFont="1" applyFill="1" applyBorder="1"/>
    <xf fontId="6055" fillId="6056" borderId="6055" applyFont="1" applyFill="1" applyBorder="1"/>
    <xf fontId="6056" fillId="6057" borderId="6056" applyFont="1" applyFill="1" applyBorder="1"/>
    <xf fontId="6057" fillId="6058" borderId="6057" applyFont="1" applyFill="1" applyBorder="1" numFmtId="164"/>
    <xf fontId="6058" fillId="6059" borderId="6058" applyFont="1" applyFill="1" applyBorder="1"/>
    <xf fontId="6059" fillId="6060" borderId="6059" applyFont="1" applyFill="1" applyBorder="1"/>
    <xf fontId="6060" fillId="6061" borderId="6060" applyFont="1" applyFill="1" applyBorder="1"/>
    <xf fontId="6061" fillId="6062" borderId="6061" applyFont="1" applyFill="1" applyBorder="1"/>
    <xf fontId="6062" fillId="6063" borderId="6062" applyFont="1" applyFill="1" applyBorder="1"/>
    <xf fontId="6063" fillId="6064" borderId="6063" applyFont="1" applyFill="1" applyBorder="1"/>
    <xf fontId="6064" fillId="6065" borderId="6064" applyFont="1" applyFill="1" applyBorder="1" numFmtId="164"/>
    <xf fontId="6065" fillId="6066" borderId="6065" applyFont="1" applyFill="1" applyBorder="1"/>
    <xf fontId="6066" fillId="6067" borderId="6066" applyFont="1" applyFill="1" applyBorder="1"/>
    <xf fontId="6067" fillId="6068" borderId="6067" applyFont="1" applyFill="1" applyBorder="1"/>
    <xf fontId="6068" fillId="6069" borderId="6068" applyFont="1" applyFill="1" applyBorder="1"/>
    <xf fontId="6069" fillId="6070" borderId="6069" applyFont="1" applyFill="1" applyBorder="1"/>
    <xf fontId="6070" fillId="6071" borderId="6070" applyFont="1" applyFill="1" applyBorder="1"/>
    <xf fontId="6071" fillId="6072" borderId="6071" applyFont="1" applyFill="1" applyBorder="1" numFmtId="164"/>
    <xf fontId="6072" fillId="6073" borderId="6072" applyFont="1" applyFill="1" applyBorder="1"/>
    <xf fontId="6073" fillId="6074" borderId="6073" applyFont="1" applyFill="1" applyBorder="1"/>
    <xf fontId="6074" fillId="6075" borderId="6074" applyFont="1" applyFill="1" applyBorder="1"/>
    <xf fontId="6075" fillId="6076" borderId="6075" applyFont="1" applyFill="1" applyBorder="1"/>
    <xf fontId="6076" fillId="6077" borderId="6076" applyFont="1" applyFill="1" applyBorder="1"/>
    <xf fontId="6077" fillId="6078" borderId="6077" applyFont="1" applyFill="1" applyBorder="1"/>
    <xf fontId="6078" fillId="6079" borderId="6078" applyFont="1" applyFill="1" applyBorder="1" numFmtId="164"/>
    <xf fontId="6079" fillId="6080" borderId="6079" applyFont="1" applyFill="1" applyBorder="1"/>
    <xf fontId="6080" fillId="6081" borderId="6080" applyFont="1" applyFill="1" applyBorder="1"/>
    <xf fontId="6081" fillId="6082" borderId="6081" applyFont="1" applyFill="1" applyBorder="1"/>
    <xf fontId="6082" fillId="6083" borderId="6082" applyFont="1" applyFill="1" applyBorder="1"/>
    <xf fontId="6083" fillId="6084" borderId="6083" applyFont="1" applyFill="1" applyBorder="1"/>
    <xf fontId="6084" fillId="6085" borderId="6084" applyFont="1" applyFill="1" applyBorder="1"/>
    <xf fontId="6085" fillId="6086" borderId="6085" applyFont="1" applyFill="1" applyBorder="1" numFmtId="164"/>
    <xf fontId="6086" fillId="6087" borderId="6086" applyFont="1" applyFill="1" applyBorder="1"/>
    <xf fontId="6087" fillId="6088" borderId="6087" applyFont="1" applyFill="1" applyBorder="1"/>
    <xf fontId="6088" fillId="6089" borderId="6088" applyFont="1" applyFill="1" applyBorder="1"/>
    <xf fontId="6089" fillId="6090" borderId="6089" applyFont="1" applyFill="1" applyBorder="1"/>
    <xf fontId="6090" fillId="6091" borderId="6090" applyFont="1" applyFill="1" applyBorder="1"/>
    <xf fontId="6091" fillId="6092" borderId="6091" applyFont="1" applyFill="1" applyBorder="1"/>
    <xf fontId="6092" fillId="6093" borderId="6092" applyFont="1" applyFill="1" applyBorder="1" numFmtId="164"/>
    <xf fontId="6093" fillId="6094" borderId="6093" applyFont="1" applyFill="1" applyBorder="1"/>
    <xf fontId="6094" fillId="6095" borderId="6094" applyFont="1" applyFill="1" applyBorder="1"/>
    <xf fontId="6095" fillId="6096" borderId="6095" applyFont="1" applyFill="1" applyBorder="1"/>
    <xf fontId="6096" fillId="6097" borderId="6096" applyFont="1" applyFill="1" applyBorder="1"/>
    <xf fontId="6097" fillId="6098" borderId="6097" applyFont="1" applyFill="1" applyBorder="1"/>
    <xf fontId="6098" fillId="6099" borderId="6098" applyFont="1" applyFill="1" applyBorder="1"/>
    <xf fontId="6099" fillId="6100" borderId="6099" applyFont="1" applyFill="1" applyBorder="1" numFmtId="164"/>
    <xf fontId="6100" fillId="6101" borderId="6100" applyFont="1" applyFill="1" applyBorder="1"/>
    <xf fontId="6101" fillId="6102" borderId="6101" applyFont="1" applyFill="1" applyBorder="1"/>
    <xf fontId="6102" fillId="6103" borderId="6102" applyFont="1" applyFill="1" applyBorder="1"/>
    <xf fontId="6103" fillId="6104" borderId="6103" applyFont="1" applyFill="1" applyBorder="1"/>
    <xf fontId="6104" fillId="6105" borderId="6104" applyFont="1" applyFill="1" applyBorder="1"/>
    <xf fontId="6105" fillId="6106" borderId="6105" applyFont="1" applyFill="1" applyBorder="1"/>
    <xf fontId="6106" fillId="6107" borderId="6106" applyFont="1" applyFill="1" applyBorder="1" numFmtId="164"/>
    <xf fontId="6107" fillId="6108" borderId="6107" applyFont="1" applyFill="1" applyBorder="1"/>
    <xf fontId="6108" fillId="6109" borderId="6108" applyFont="1" applyFill="1" applyBorder="1"/>
    <xf fontId="6109" fillId="6110" borderId="6109" applyFont="1" applyFill="1" applyBorder="1"/>
    <xf fontId="6110" fillId="6111" borderId="6110" applyFont="1" applyFill="1" applyBorder="1"/>
    <xf fontId="6111" fillId="6112" borderId="6111" applyFont="1" applyFill="1" applyBorder="1"/>
    <xf fontId="6112" fillId="6113" borderId="6112" applyFont="1" applyFill="1" applyBorder="1"/>
    <xf fontId="6113" fillId="6114" borderId="6113" applyFont="1" applyFill="1" applyBorder="1" numFmtId="164"/>
    <xf fontId="6114" fillId="6115" borderId="6114" applyFont="1" applyFill="1" applyBorder="1"/>
    <xf fontId="6115" fillId="6116" borderId="6115" applyFont="1" applyFill="1" applyBorder="1"/>
    <xf fontId="6116" fillId="6117" borderId="6116" applyFont="1" applyFill="1" applyBorder="1"/>
    <xf fontId="6117" fillId="6118" borderId="6117" applyFont="1" applyFill="1" applyBorder="1"/>
    <xf fontId="6118" fillId="6119" borderId="6118" applyFont="1" applyFill="1" applyBorder="1"/>
    <xf fontId="6119" fillId="6120" borderId="6119" applyFont="1" applyFill="1" applyBorder="1"/>
    <xf fontId="6120" fillId="6121" borderId="6120" applyFont="1" applyFill="1" applyBorder="1" numFmtId="164"/>
    <xf fontId="6121" fillId="6122" borderId="6121" applyFont="1" applyFill="1" applyBorder="1"/>
    <xf fontId="6122" fillId="6123" borderId="6122" applyFont="1" applyFill="1" applyBorder="1"/>
    <xf fontId="6123" fillId="6124" borderId="6123" applyFont="1" applyFill="1" applyBorder="1"/>
    <xf fontId="6124" fillId="6125" borderId="6124" applyFont="1" applyFill="1" applyBorder="1"/>
    <xf fontId="6125" fillId="6126" borderId="6125" applyFont="1" applyFill="1" applyBorder="1"/>
    <xf fontId="6126" fillId="6127" borderId="6126" applyFont="1" applyFill="1" applyBorder="1"/>
    <xf fontId="6127" fillId="6128" borderId="6127" applyFont="1" applyFill="1" applyBorder="1" numFmtId="164"/>
    <xf fontId="6128" fillId="6129" borderId="6128" applyFont="1" applyFill="1" applyBorder="1"/>
    <xf fontId="6129" fillId="6130" borderId="6129" applyFont="1" applyFill="1" applyBorder="1"/>
    <xf fontId="6130" fillId="6131" borderId="6130" applyFont="1" applyFill="1" applyBorder="1"/>
    <xf fontId="6131" fillId="6132" borderId="6131" applyFont="1" applyFill="1" applyBorder="1"/>
    <xf fontId="6132" fillId="6133" borderId="6132" applyFont="1" applyFill="1" applyBorder="1"/>
    <xf fontId="6133" fillId="6134" borderId="6133" applyFont="1" applyFill="1" applyBorder="1"/>
    <xf fontId="6134" fillId="6135" borderId="6134" applyFont="1" applyFill="1" applyBorder="1" numFmtId="164"/>
    <xf fontId="6135" fillId="6136" borderId="6135" applyFont="1" applyFill="1" applyBorder="1"/>
    <xf fontId="6136" fillId="6137" borderId="6136" applyFont="1" applyFill="1" applyBorder="1"/>
    <xf fontId="6137" fillId="6138" borderId="6137" applyFont="1" applyFill="1" applyBorder="1"/>
    <xf fontId="6138" fillId="6139" borderId="6138" applyFont="1" applyFill="1" applyBorder="1"/>
    <xf fontId="6139" fillId="6140" borderId="6139" applyFont="1" applyFill="1" applyBorder="1"/>
    <xf fontId="6140" fillId="6141" borderId="6140" applyFont="1" applyFill="1" applyBorder="1"/>
    <xf fontId="6141" fillId="6142" borderId="6141" applyFont="1" applyFill="1" applyBorder="1" numFmtId="164"/>
    <xf fontId="6142" fillId="6143" borderId="6142" applyFont="1" applyFill="1" applyBorder="1"/>
    <xf fontId="6143" fillId="6144" borderId="6143" applyFont="1" applyFill="1" applyBorder="1"/>
    <xf fontId="6144" fillId="6145" borderId="6144" applyFont="1" applyFill="1" applyBorder="1"/>
    <xf fontId="6145" fillId="6146" borderId="6145" applyFont="1" applyFill="1" applyBorder="1"/>
    <xf fontId="6146" fillId="6147" borderId="6146" applyFont="1" applyFill="1" applyBorder="1"/>
    <xf fontId="6147" fillId="6148" borderId="6147" applyFont="1" applyFill="1" applyBorder="1"/>
    <xf fontId="6148" fillId="6149" borderId="6148" applyFont="1" applyFill="1" applyBorder="1" numFmtId="164"/>
    <xf fontId="6149" fillId="6150" borderId="6149" applyFont="1" applyFill="1" applyBorder="1"/>
    <xf fontId="6150" fillId="6151" borderId="6150" applyFont="1" applyFill="1" applyBorder="1"/>
    <xf fontId="6151" fillId="6152" borderId="6151" applyFont="1" applyFill="1" applyBorder="1"/>
    <xf fontId="6152" fillId="6153" borderId="6152" applyFont="1" applyFill="1" applyBorder="1"/>
    <xf fontId="6153" fillId="6154" borderId="6153" applyFont="1" applyFill="1" applyBorder="1"/>
    <xf fontId="6154" fillId="6155" borderId="6154" applyFont="1" applyFill="1" applyBorder="1"/>
    <xf fontId="6155" fillId="6156" borderId="6155" applyFont="1" applyFill="1" applyBorder="1" numFmtId="164"/>
    <xf fontId="6156" fillId="6157" borderId="6156" applyFont="1" applyFill="1" applyBorder="1"/>
    <xf fontId="6157" fillId="6158" borderId="6157" applyFont="1" applyFill="1" applyBorder="1"/>
    <xf fontId="6158" fillId="6159" borderId="6158" applyFont="1" applyFill="1" applyBorder="1"/>
    <xf fontId="6159" fillId="6160" borderId="6159" applyFont="1" applyFill="1" applyBorder="1"/>
    <xf fontId="6160" fillId="6161" borderId="6160" applyFont="1" applyFill="1" applyBorder="1"/>
    <xf fontId="6161" fillId="6162" borderId="6161" applyFont="1" applyFill="1" applyBorder="1"/>
    <xf fontId="6162" fillId="6163" borderId="6162" applyFont="1" applyFill="1" applyBorder="1" numFmtId="164"/>
    <xf fontId="6163" fillId="6164" borderId="6163" applyFont="1" applyFill="1" applyBorder="1"/>
    <xf fontId="6164" fillId="6165" borderId="6164" applyFont="1" applyFill="1" applyBorder="1"/>
    <xf fontId="6165" fillId="6166" borderId="6165" applyFont="1" applyFill="1" applyBorder="1"/>
    <xf fontId="6166" fillId="6167" borderId="6166" applyFont="1" applyFill="1" applyBorder="1"/>
    <xf fontId="6167" fillId="6168" borderId="6167" applyFont="1" applyFill="1" applyBorder="1"/>
    <xf fontId="6168" fillId="6169" borderId="6168" applyFont="1" applyFill="1" applyBorder="1"/>
    <xf fontId="6169" fillId="6170" borderId="6169" applyFont="1" applyFill="1" applyBorder="1" numFmtId="164"/>
    <xf fontId="6170" fillId="6171" borderId="6170" applyFont="1" applyFill="1" applyBorder="1"/>
    <xf fontId="6171" fillId="6172" borderId="6171" applyFont="1" applyFill="1" applyBorder="1"/>
    <xf fontId="6172" fillId="6173" borderId="6172" applyFont="1" applyFill="1" applyBorder="1"/>
    <xf fontId="6173" fillId="6174" borderId="6173" applyFont="1" applyFill="1" applyBorder="1"/>
    <xf fontId="6174" fillId="6175" borderId="6174" applyFont="1" applyFill="1" applyBorder="1"/>
    <xf fontId="6175" fillId="6176" borderId="6175" applyFont="1" applyFill="1" applyBorder="1"/>
    <xf fontId="6176" fillId="6177" borderId="6176" applyFont="1" applyFill="1" applyBorder="1" numFmtId="164"/>
    <xf fontId="6177" fillId="6178" borderId="6177" applyFont="1" applyFill="1" applyBorder="1"/>
    <xf fontId="6178" fillId="6179" borderId="6178" applyFont="1" applyFill="1" applyBorder="1"/>
    <xf fontId="6179" fillId="6180" borderId="6179" applyFont="1" applyFill="1" applyBorder="1"/>
    <xf fontId="6180" fillId="6181" borderId="6180" applyFont="1" applyFill="1" applyBorder="1"/>
    <xf fontId="6181" fillId="6182" borderId="6181" applyFont="1" applyFill="1" applyBorder="1"/>
    <xf fontId="6182" fillId="6183" borderId="6182" applyFont="1" applyFill="1" applyBorder="1"/>
    <xf fontId="6183" fillId="6184" borderId="6183" applyFont="1" applyFill="1" applyBorder="1" numFmtId="164"/>
    <xf fontId="6184" fillId="6185" borderId="6184" applyFont="1" applyFill="1" applyBorder="1"/>
    <xf fontId="6185" fillId="6186" borderId="6185" applyFont="1" applyFill="1" applyBorder="1"/>
    <xf fontId="6186" fillId="6187" borderId="6186" applyFont="1" applyFill="1" applyBorder="1"/>
    <xf fontId="6187" fillId="6188" borderId="6187" applyFont="1" applyFill="1" applyBorder="1"/>
    <xf fontId="6188" fillId="6189" borderId="6188" applyFont="1" applyFill="1" applyBorder="1"/>
    <xf fontId="6189" fillId="6190" borderId="6189" applyFont="1" applyFill="1" applyBorder="1"/>
    <xf fontId="6190" fillId="6191" borderId="6190" applyFont="1" applyFill="1" applyBorder="1" numFmtId="164"/>
    <xf fontId="6191" fillId="6192" borderId="6191" applyFont="1" applyFill="1" applyBorder="1"/>
    <xf fontId="6192" fillId="6193" borderId="6192" applyFont="1" applyFill="1" applyBorder="1"/>
    <xf fontId="6193" fillId="6194" borderId="6193" applyFont="1" applyFill="1" applyBorder="1"/>
    <xf fontId="6194" fillId="6195" borderId="6194" applyFont="1" applyFill="1" applyBorder="1"/>
    <xf fontId="6195" fillId="6196" borderId="6195" applyFont="1" applyFill="1" applyBorder="1"/>
    <xf fontId="6196" fillId="6197" borderId="6196" applyFont="1" applyFill="1" applyBorder="1"/>
    <xf fontId="6197" fillId="6198" borderId="6197" applyFont="1" applyFill="1" applyBorder="1" numFmtId="164"/>
    <xf fontId="6198" fillId="6199" borderId="6198" applyFont="1" applyFill="1" applyBorder="1"/>
    <xf fontId="6199" fillId="6200" borderId="6199" applyFont="1" applyFill="1" applyBorder="1"/>
    <xf fontId="6200" fillId="6201" borderId="6200" applyFont="1" applyFill="1" applyBorder="1"/>
    <xf fontId="6201" fillId="6202" borderId="6201" applyFont="1" applyFill="1" applyBorder="1"/>
    <xf fontId="6202" fillId="6203" borderId="6202" applyFont="1" applyFill="1" applyBorder="1"/>
    <xf fontId="6203" fillId="6204" borderId="6203" applyFont="1" applyFill="1" applyBorder="1"/>
    <xf fontId="6204" fillId="6205" borderId="6204" applyFont="1" applyFill="1" applyBorder="1" numFmtId="164"/>
    <xf fontId="6205" fillId="6206" borderId="6205" applyFont="1" applyFill="1" applyBorder="1"/>
    <xf fontId="6206" fillId="6207" borderId="6206" applyFont="1" applyFill="1" applyBorder="1"/>
    <xf fontId="6207" fillId="6208" borderId="6207" applyFont="1" applyFill="1" applyBorder="1"/>
    <xf fontId="6208" fillId="6209" borderId="6208" applyFont="1" applyFill="1" applyBorder="1"/>
    <xf fontId="6209" fillId="6210" borderId="6209" applyFont="1" applyFill="1" applyBorder="1"/>
    <xf fontId="6210" fillId="6211" borderId="6210" applyFont="1" applyFill="1" applyBorder="1"/>
    <xf fontId="6211" fillId="6212" borderId="6211" applyFont="1" applyFill="1" applyBorder="1" numFmtId="164"/>
    <xf fontId="6212" fillId="6213" borderId="6212" applyFont="1" applyFill="1" applyBorder="1"/>
    <xf fontId="6213" fillId="6214" borderId="6213" applyFont="1" applyFill="1" applyBorder="1"/>
    <xf fontId="6214" fillId="6215" borderId="6214" applyFont="1" applyFill="1" applyBorder="1"/>
    <xf fontId="6215" fillId="6216" borderId="6215" applyFont="1" applyFill="1" applyBorder="1"/>
    <xf fontId="6216" fillId="6217" borderId="6216" applyFont="1" applyFill="1" applyBorder="1"/>
    <xf fontId="6217" fillId="6218" borderId="6217" applyFont="1" applyFill="1" applyBorder="1"/>
    <xf fontId="6218" fillId="6219" borderId="6218" applyFont="1" applyFill="1" applyBorder="1" numFmtId="164"/>
    <xf fontId="6219" fillId="6220" borderId="6219" applyFont="1" applyFill="1" applyBorder="1"/>
    <xf fontId="6220" fillId="6221" borderId="6220" applyFont="1" applyFill="1" applyBorder="1"/>
    <xf fontId="6221" fillId="6222" borderId="6221" applyFont="1" applyFill="1" applyBorder="1"/>
    <xf fontId="6222" fillId="6223" borderId="6222" applyFont="1" applyFill="1" applyBorder="1"/>
    <xf fontId="6223" fillId="6224" borderId="6223" applyFont="1" applyFill="1" applyBorder="1"/>
    <xf fontId="6224" fillId="6225" borderId="6224" applyFont="1" applyFill="1" applyBorder="1"/>
    <xf fontId="6225" fillId="6226" borderId="6225" applyFont="1" applyFill="1" applyBorder="1" numFmtId="164"/>
    <xf fontId="6226" fillId="6227" borderId="6226" applyFont="1" applyFill="1" applyBorder="1"/>
    <xf fontId="6227" fillId="6228" borderId="6227" applyFont="1" applyFill="1" applyBorder="1"/>
    <xf fontId="6228" fillId="6229" borderId="6228" applyFont="1" applyFill="1" applyBorder="1"/>
    <xf fontId="6229" fillId="6230" borderId="6229" applyFont="1" applyFill="1" applyBorder="1"/>
    <xf fontId="6230" fillId="6231" borderId="6230" applyFont="1" applyFill="1" applyBorder="1"/>
    <xf fontId="6231" fillId="6232" borderId="6231" applyFont="1" applyFill="1" applyBorder="1"/>
    <xf fontId="6232" fillId="6233" borderId="6232" applyFont="1" applyFill="1" applyBorder="1" numFmtId="164"/>
    <xf fontId="6233" fillId="6234" borderId="6233" applyFont="1" applyFill="1" applyBorder="1"/>
    <xf fontId="6234" fillId="6235" borderId="6234" applyFont="1" applyFill="1" applyBorder="1"/>
    <xf fontId="6235" fillId="6236" borderId="6235" applyFont="1" applyFill="1" applyBorder="1"/>
    <xf fontId="6236" fillId="6237" borderId="6236" applyFont="1" applyFill="1" applyBorder="1"/>
    <xf fontId="6237" fillId="6238" borderId="6237" applyFont="1" applyFill="1" applyBorder="1"/>
    <xf fontId="6238" fillId="6239" borderId="6238" applyFont="1" applyFill="1" applyBorder="1"/>
    <xf fontId="6239" fillId="6240" borderId="6239" applyFont="1" applyFill="1" applyBorder="1" numFmtId="164"/>
    <xf fontId="6240" fillId="6241" borderId="6240" applyFont="1" applyFill="1" applyBorder="1"/>
    <xf fontId="6241" fillId="6242" borderId="6241" applyFont="1" applyFill="1" applyBorder="1"/>
    <xf fontId="6242" fillId="6243" borderId="6242" applyFont="1" applyFill="1" applyBorder="1"/>
    <xf fontId="6243" fillId="6244" borderId="6243" applyFont="1" applyFill="1" applyBorder="1"/>
    <xf fontId="6244" fillId="6245" borderId="6244" applyFont="1" applyFill="1" applyBorder="1"/>
    <xf fontId="6245" fillId="6246" borderId="6245" applyFont="1" applyFill="1" applyBorder="1"/>
    <xf fontId="6246" fillId="6247" borderId="6246" applyFont="1" applyFill="1" applyBorder="1" numFmtId="164"/>
    <xf fontId="6247" fillId="6248" borderId="6247" applyFont="1" applyFill="1" applyBorder="1"/>
    <xf fontId="6248" fillId="6249" borderId="6248" applyFont="1" applyFill="1" applyBorder="1"/>
    <xf fontId="6249" fillId="6250" borderId="6249" applyFont="1" applyFill="1" applyBorder="1"/>
    <xf fontId="6250" fillId="6251" borderId="6250" applyFont="1" applyFill="1" applyBorder="1"/>
    <xf fontId="6251" fillId="6252" borderId="6251" applyFont="1" applyFill="1" applyBorder="1"/>
    <xf fontId="6252" fillId="6253" borderId="6252" applyFont="1" applyFill="1" applyBorder="1"/>
    <xf fontId="6253" fillId="6254" borderId="6253" applyFont="1" applyFill="1" applyBorder="1" numFmtId="164"/>
    <xf fontId="6254" fillId="6255" borderId="6254" applyFont="1" applyFill="1" applyBorder="1"/>
    <xf fontId="6255" fillId="6256" borderId="6255" applyFont="1" applyFill="1" applyBorder="1"/>
    <xf fontId="6256" fillId="6257" borderId="6256" applyFont="1" applyFill="1" applyBorder="1"/>
    <xf fontId="6257" fillId="6258" borderId="6257" applyFont="1" applyFill="1" applyBorder="1"/>
    <xf fontId="6258" fillId="6259" borderId="6258" applyFont="1" applyFill="1" applyBorder="1"/>
    <xf fontId="6259" fillId="6260" borderId="6259" applyFont="1" applyFill="1" applyBorder="1"/>
    <xf fontId="6260" fillId="6261" borderId="6260" applyFont="1" applyFill="1" applyBorder="1" numFmtId="164"/>
    <xf fontId="6261" fillId="6262" borderId="6261" applyFont="1" applyFill="1" applyBorder="1"/>
    <xf fontId="6262" fillId="6263" borderId="6262" applyFont="1" applyFill="1" applyBorder="1"/>
    <xf fontId="6263" fillId="6264" borderId="6263" applyFont="1" applyFill="1" applyBorder="1"/>
    <xf fontId="6264" fillId="6265" borderId="6264" applyFont="1" applyFill="1" applyBorder="1"/>
    <xf fontId="6265" fillId="6266" borderId="6265" applyFont="1" applyFill="1" applyBorder="1"/>
    <xf fontId="6266" fillId="6267" borderId="6266" applyFont="1" applyFill="1" applyBorder="1"/>
    <xf fontId="6267" fillId="6268" borderId="6267" applyFont="1" applyFill="1" applyBorder="1" numFmtId="164"/>
    <xf fontId="6268" fillId="6269" borderId="6268" applyFont="1" applyFill="1" applyBorder="1"/>
    <xf fontId="6269" fillId="6270" borderId="6269" applyFont="1" applyFill="1" applyBorder="1"/>
    <xf fontId="6270" fillId="6271" borderId="6270" applyFont="1" applyFill="1" applyBorder="1"/>
    <xf fontId="6271" fillId="6272" borderId="6271" applyFont="1" applyFill="1" applyBorder="1"/>
    <xf fontId="6272" fillId="6273" borderId="6272" applyFont="1" applyFill="1" applyBorder="1"/>
    <xf fontId="6273" fillId="6274" borderId="6273" applyFont="1" applyFill="1" applyBorder="1"/>
    <xf fontId="6274" fillId="6275" borderId="6274" applyFont="1" applyFill="1" applyBorder="1" numFmtId="164"/>
    <xf fontId="6275" fillId="6276" borderId="6275" applyFont="1" applyFill="1" applyBorder="1"/>
    <xf fontId="6276" fillId="6277" borderId="6276" applyFont="1" applyFill="1" applyBorder="1"/>
    <xf fontId="6277" fillId="6278" borderId="6277" applyFont="1" applyFill="1" applyBorder="1"/>
    <xf fontId="6278" fillId="6279" borderId="6278" applyFont="1" applyFill="1" applyBorder="1"/>
    <xf fontId="6279" fillId="6280" borderId="6279" applyFont="1" applyFill="1" applyBorder="1"/>
    <xf fontId="6280" fillId="6281" borderId="6280" applyFont="1" applyFill="1" applyBorder="1"/>
    <xf fontId="6281" fillId="6282" borderId="6281" applyFont="1" applyFill="1" applyBorder="1" numFmtId="164"/>
    <xf fontId="6282" fillId="6283" borderId="6282" applyFont="1" applyFill="1" applyBorder="1"/>
    <xf fontId="6283" fillId="6284" borderId="6283" applyFont="1" applyFill="1" applyBorder="1"/>
    <xf fontId="6284" fillId="6285" borderId="6284" applyFont="1" applyFill="1" applyBorder="1"/>
    <xf fontId="6285" fillId="6286" borderId="6285" applyFont="1" applyFill="1" applyBorder="1"/>
    <xf fontId="6286" fillId="6287" borderId="6286" applyFont="1" applyFill="1" applyBorder="1"/>
    <xf fontId="6287" fillId="6288" borderId="6287" applyFont="1" applyFill="1" applyBorder="1"/>
    <xf fontId="6288" fillId="6289" borderId="6288" applyFont="1" applyFill="1" applyBorder="1" numFmtId="164"/>
    <xf fontId="6289" fillId="6290" borderId="6289" applyFont="1" applyFill="1" applyBorder="1"/>
    <xf fontId="6290" fillId="6291" borderId="6290" applyFont="1" applyFill="1" applyBorder="1"/>
    <xf fontId="6291" fillId="6292" borderId="6291" applyFont="1" applyFill="1" applyBorder="1"/>
    <xf fontId="6292" fillId="6293" borderId="6292" applyFont="1" applyFill="1" applyBorder="1"/>
    <xf fontId="6293" fillId="6294" borderId="6293" applyFont="1" applyFill="1" applyBorder="1"/>
    <xf fontId="6294" fillId="6295" borderId="6294" applyFont="1" applyFill="1" applyBorder="1"/>
    <xf fontId="6295" fillId="6296" borderId="6295" applyFont="1" applyFill="1" applyBorder="1" numFmtId="164"/>
    <xf fontId="6296" fillId="6297" borderId="6296" applyFont="1" applyFill="1" applyBorder="1"/>
    <xf fontId="6297" fillId="6298" borderId="6297" applyFont="1" applyFill="1" applyBorder="1"/>
    <xf fontId="6298" fillId="6299" borderId="6298" applyFont="1" applyFill="1" applyBorder="1"/>
    <xf fontId="6299" fillId="6300" borderId="6299" applyFont="1" applyFill="1" applyBorder="1"/>
    <xf fontId="6300" fillId="6301" borderId="6300" applyFont="1" applyFill="1" applyBorder="1"/>
    <xf fontId="6301" fillId="6302" borderId="6301" applyFont="1" applyFill="1" applyBorder="1"/>
    <xf fontId="6302" fillId="6303" borderId="6302" applyFont="1" applyFill="1" applyBorder="1" numFmtId="164"/>
    <xf fontId="6303" fillId="6304" borderId="6303" applyFont="1" applyFill="1" applyBorder="1"/>
    <xf fontId="6304" fillId="6305" borderId="6304" applyFont="1" applyFill="1" applyBorder="1"/>
    <xf fontId="6305" fillId="6306" borderId="6305" applyFont="1" applyFill="1" applyBorder="1"/>
    <xf fontId="6306" fillId="6307" borderId="6306" applyFont="1" applyFill="1" applyBorder="1"/>
    <xf fontId="6307" fillId="6308" borderId="6307" applyFont="1" applyFill="1" applyBorder="1"/>
    <xf fontId="6308" fillId="6309" borderId="6308" applyFont="1" applyFill="1" applyBorder="1"/>
    <xf fontId="6309" fillId="6310" borderId="6309" applyFont="1" applyFill="1" applyBorder="1" numFmtId="164"/>
    <xf fontId="6310" fillId="6311" borderId="6310" applyFont="1" applyFill="1" applyBorder="1"/>
    <xf fontId="6311" fillId="6312" borderId="6311" applyFont="1" applyFill="1" applyBorder="1"/>
    <xf fontId="6312" fillId="6313" borderId="6312" applyFont="1" applyFill="1" applyBorder="1"/>
    <xf fontId="6313" fillId="6314" borderId="6313" applyFont="1" applyFill="1" applyBorder="1"/>
    <xf fontId="6314" fillId="6315" borderId="6314" applyFont="1" applyFill="1" applyBorder="1"/>
    <xf fontId="6315" fillId="6316" borderId="6315" applyFont="1" applyFill="1" applyBorder="1"/>
    <xf fontId="6316" fillId="6317" borderId="6316" applyFont="1" applyFill="1" applyBorder="1" numFmtId="164"/>
    <xf fontId="6317" fillId="6318" borderId="6317" applyFont="1" applyFill="1" applyBorder="1"/>
    <xf fontId="6318" fillId="6319" borderId="6318" applyFont="1" applyFill="1" applyBorder="1"/>
    <xf fontId="6319" fillId="6320" borderId="6319" applyFont="1" applyFill="1" applyBorder="1"/>
    <xf fontId="6320" fillId="6321" borderId="6320" applyFont="1" applyFill="1" applyBorder="1"/>
    <xf fontId="6321" fillId="6322" borderId="6321" applyFont="1" applyFill="1" applyBorder="1"/>
    <xf fontId="6322" fillId="6323" borderId="6322" applyFont="1" applyFill="1" applyBorder="1"/>
    <xf fontId="6323" fillId="6324" borderId="6323" applyFont="1" applyFill="1" applyBorder="1" numFmtId="164"/>
    <xf fontId="6324" fillId="6325" borderId="6324" applyFont="1" applyFill="1" applyBorder="1"/>
    <xf fontId="6325" fillId="6326" borderId="6325" applyFont="1" applyFill="1" applyBorder="1"/>
    <xf fontId="6326" fillId="6327" borderId="6326" applyFont="1" applyFill="1" applyBorder="1"/>
    <xf fontId="6327" fillId="6328" borderId="6327" applyFont="1" applyFill="1" applyBorder="1"/>
    <xf fontId="6328" fillId="6329" borderId="6328" applyFont="1" applyFill="1" applyBorder="1"/>
    <xf fontId="6329" fillId="6330" borderId="6329" applyFont="1" applyFill="1" applyBorder="1"/>
    <xf fontId="6330" fillId="6331" borderId="6330" applyFont="1" applyFill="1" applyBorder="1" numFmtId="164"/>
    <xf fontId="6331" fillId="6332" borderId="6331" applyFont="1" applyFill="1" applyBorder="1"/>
    <xf fontId="6332" fillId="6333" borderId="6332" applyFont="1" applyFill="1" applyBorder="1"/>
    <xf fontId="6333" fillId="6334" borderId="6333" applyFont="1" applyFill="1" applyBorder="1"/>
    <xf fontId="6334" fillId="6335" borderId="6334" applyFont="1" applyFill="1" applyBorder="1"/>
    <xf fontId="6335" fillId="6336" borderId="6335" applyFont="1" applyFill="1" applyBorder="1"/>
    <xf fontId="6336" fillId="6337" borderId="6336" applyFont="1" applyFill="1" applyBorder="1"/>
    <xf fontId="6337" fillId="6338" borderId="6337" applyFont="1" applyFill="1" applyBorder="1" numFmtId="164"/>
    <xf fontId="6338" fillId="6339" borderId="6338" applyFont="1" applyFill="1" applyBorder="1"/>
    <xf fontId="6339" fillId="6340" borderId="6339" applyFont="1" applyFill="1" applyBorder="1"/>
    <xf fontId="6340" fillId="6341" borderId="6340" applyFont="1" applyFill="1" applyBorder="1"/>
    <xf fontId="6341" fillId="6342" borderId="6341" applyFont="1" applyFill="1" applyBorder="1"/>
    <xf fontId="6342" fillId="6343" borderId="6342" applyFont="1" applyFill="1" applyBorder="1"/>
    <xf fontId="6343" fillId="6344" borderId="6343" applyFont="1" applyFill="1" applyBorder="1"/>
    <xf fontId="6344" fillId="6345" borderId="6344" applyFont="1" applyFill="1" applyBorder="1" numFmtId="164"/>
    <xf fontId="6345" fillId="6346" borderId="6345" applyFont="1" applyFill="1" applyBorder="1"/>
    <xf fontId="6346" fillId="6347" borderId="6346" applyFont="1" applyFill="1" applyBorder="1"/>
    <xf fontId="6347" fillId="6348" borderId="6347" applyFont="1" applyFill="1" applyBorder="1"/>
    <xf fontId="6348" fillId="6349" borderId="6348" applyFont="1" applyFill="1" applyBorder="1"/>
    <xf fontId="6349" fillId="6350" borderId="6349" applyFont="1" applyFill="1" applyBorder="1"/>
    <xf fontId="6350" fillId="6351" borderId="6350" applyFont="1" applyFill="1" applyBorder="1"/>
    <xf fontId="6351" fillId="6352" borderId="6351" applyFont="1" applyFill="1" applyBorder="1" numFmtId="164"/>
    <xf fontId="6352" fillId="6353" borderId="6352" applyFont="1" applyFill="1" applyBorder="1"/>
    <xf fontId="6353" fillId="6354" borderId="6353" applyFont="1" applyFill="1" applyBorder="1"/>
    <xf fontId="6354" fillId="6355" borderId="6354" applyFont="1" applyFill="1" applyBorder="1"/>
    <xf fontId="6355" fillId="6356" borderId="6355" applyFont="1" applyFill="1" applyBorder="1"/>
    <xf fontId="6356" fillId="6357" borderId="6356" applyFont="1" applyFill="1" applyBorder="1"/>
    <xf fontId="6357" fillId="6358" borderId="6357" applyFont="1" applyFill="1" applyBorder="1"/>
    <xf fontId="6358" fillId="6359" borderId="6358" applyFont="1" applyFill="1" applyBorder="1" numFmtId="164"/>
    <xf fontId="6359" fillId="6360" borderId="6359" applyFont="1" applyFill="1" applyBorder="1"/>
    <xf fontId="6360" fillId="6361" borderId="6360" applyFont="1" applyFill="1" applyBorder="1"/>
    <xf fontId="6361" fillId="6362" borderId="6361" applyFont="1" applyFill="1" applyBorder="1"/>
    <xf fontId="6362" fillId="6363" borderId="6362" applyFont="1" applyFill="1" applyBorder="1"/>
    <xf fontId="6363" fillId="6364" borderId="6363" applyFont="1" applyFill="1" applyBorder="1"/>
    <xf fontId="6364" fillId="6365" borderId="6364" applyFont="1" applyFill="1" applyBorder="1"/>
    <xf fontId="6365" fillId="6366" borderId="6365" applyFont="1" applyFill="1" applyBorder="1" numFmtId="164"/>
    <xf fontId="6366" fillId="6367" borderId="6366" applyFont="1" applyFill="1" applyBorder="1"/>
    <xf fontId="6367" fillId="6368" borderId="6367" applyFont="1" applyFill="1" applyBorder="1"/>
    <xf fontId="6368" fillId="6369" borderId="6368" applyFont="1" applyFill="1" applyBorder="1"/>
    <xf fontId="6369" fillId="6370" borderId="6369" applyFont="1" applyFill="1" applyBorder="1"/>
    <xf fontId="6370" fillId="6371" borderId="6370" applyFont="1" applyFill="1" applyBorder="1"/>
    <xf fontId="6371" fillId="6372" borderId="6371" applyFont="1" applyFill="1" applyBorder="1"/>
    <xf fontId="6372" fillId="6373" borderId="6372" applyFont="1" applyFill="1" applyBorder="1" numFmtId="164"/>
    <xf fontId="6373" fillId="6374" borderId="6373" applyFont="1" applyFill="1" applyBorder="1"/>
    <xf fontId="6374" fillId="6375" borderId="6374" applyFont="1" applyFill="1" applyBorder="1"/>
    <xf fontId="6375" fillId="6376" borderId="6375" applyFont="1" applyFill="1" applyBorder="1"/>
    <xf fontId="6376" fillId="6377" borderId="6376" applyFont="1" applyFill="1" applyBorder="1"/>
    <xf fontId="6377" fillId="6378" borderId="6377" applyFont="1" applyFill="1" applyBorder="1"/>
    <xf fontId="6378" fillId="6379" borderId="6378" applyFont="1" applyFill="1" applyBorder="1"/>
    <xf fontId="6379" fillId="6380" borderId="6379" applyFont="1" applyFill="1" applyBorder="1" numFmtId="164"/>
    <xf fontId="6380" fillId="6381" borderId="6380" applyFont="1" applyFill="1" applyBorder="1"/>
    <xf fontId="6381" fillId="6382" borderId="6381" applyFont="1" applyFill="1" applyBorder="1"/>
    <xf fontId="6382" fillId="6383" borderId="6382" applyFont="1" applyFill="1" applyBorder="1"/>
    <xf fontId="6383" fillId="6384" borderId="6383" applyFont="1" applyFill="1" applyBorder="1"/>
    <xf fontId="6384" fillId="6385" borderId="6384" applyFont="1" applyFill="1" applyBorder="1"/>
    <xf fontId="6385" fillId="6386" borderId="6385" applyFont="1" applyFill="1" applyBorder="1"/>
    <xf fontId="6386" fillId="6387" borderId="6386" applyFont="1" applyFill="1" applyBorder="1" numFmtId="164"/>
    <xf fontId="6387" fillId="6388" borderId="6387" applyFont="1" applyFill="1" applyBorder="1"/>
    <xf fontId="6388" fillId="6389" borderId="6388" applyFont="1" applyFill="1" applyBorder="1"/>
    <xf fontId="6389" fillId="6390" borderId="6389" applyFont="1" applyFill="1" applyBorder="1"/>
    <xf fontId="6390" fillId="6391" borderId="6390" applyFont="1" applyFill="1" applyBorder="1"/>
    <xf fontId="6391" fillId="6392" borderId="6391" applyFont="1" applyFill="1" applyBorder="1"/>
    <xf fontId="6392" fillId="6393" borderId="6392" applyFont="1" applyFill="1" applyBorder="1"/>
    <xf fontId="6393" fillId="6394" borderId="6393" applyFont="1" applyFill="1" applyBorder="1" numFmtId="164"/>
    <xf fontId="6394" fillId="6395" borderId="6394" applyFont="1" applyFill="1" applyBorder="1"/>
    <xf fontId="6395" fillId="6396" borderId="6395" applyFont="1" applyFill="1" applyBorder="1"/>
    <xf fontId="6396" fillId="6397" borderId="6396" applyFont="1" applyFill="1" applyBorder="1"/>
    <xf fontId="6397" fillId="6398" borderId="6397" applyFont="1" applyFill="1" applyBorder="1"/>
    <xf fontId="6398" fillId="6399" borderId="6398" applyFont="1" applyFill="1" applyBorder="1"/>
    <xf fontId="6399" fillId="6400" borderId="6399" applyFont="1" applyFill="1" applyBorder="1"/>
    <xf fontId="6400" fillId="6401" borderId="6400" applyFont="1" applyFill="1" applyBorder="1" numFmtId="164"/>
    <xf fontId="6401" fillId="6402" borderId="6401" applyFont="1" applyFill="1" applyBorder="1"/>
    <xf fontId="6402" fillId="6403" borderId="6402" applyFont="1" applyFill="1" applyBorder="1"/>
    <xf fontId="6403" fillId="6404" borderId="6403" applyFont="1" applyFill="1" applyBorder="1"/>
    <xf fontId="6404" fillId="6405" borderId="6404" applyFont="1" applyFill="1" applyBorder="1"/>
    <xf fontId="6405" fillId="6406" borderId="6405" applyFont="1" applyFill="1" applyBorder="1"/>
    <xf fontId="6406" fillId="6407" borderId="6406" applyFont="1" applyFill="1" applyBorder="1"/>
    <xf fontId="6407" fillId="6408" borderId="6407" applyFont="1" applyFill="1" applyBorder="1" numFmtId="164"/>
    <xf fontId="6408" fillId="6409" borderId="6408" applyFont="1" applyFill="1" applyBorder="1"/>
    <xf fontId="6409" fillId="6410" borderId="6409" applyFont="1" applyFill="1" applyBorder="1"/>
    <xf fontId="6410" fillId="6411" borderId="6410" applyFont="1" applyFill="1" applyBorder="1"/>
    <xf fontId="6411" fillId="6412" borderId="6411" applyFont="1" applyFill="1" applyBorder="1"/>
    <xf fontId="6412" fillId="6413" borderId="6412" applyFont="1" applyFill="1" applyBorder="1"/>
    <xf fontId="6413" fillId="6414" borderId="6413" applyFont="1" applyFill="1" applyBorder="1"/>
    <xf fontId="6414" fillId="6415" borderId="6414" applyFont="1" applyFill="1" applyBorder="1" numFmtId="164"/>
    <xf fontId="6415" fillId="6416" borderId="6415" applyFont="1" applyFill="1" applyBorder="1"/>
    <xf fontId="6416" fillId="6417" borderId="6416" applyFont="1" applyFill="1" applyBorder="1"/>
    <xf fontId="6417" fillId="6418" borderId="6417" applyFont="1" applyFill="1" applyBorder="1"/>
    <xf fontId="6418" fillId="6419" borderId="6418" applyFont="1" applyFill="1" applyBorder="1"/>
    <xf fontId="6419" fillId="6420" borderId="6419" applyFont="1" applyFill="1" applyBorder="1"/>
    <xf fontId="6420" fillId="6421" borderId="6420" applyFont="1" applyFill="1" applyBorder="1"/>
    <xf fontId="6421" fillId="6422" borderId="6421" applyFont="1" applyFill="1" applyBorder="1" numFmtId="164"/>
    <xf fontId="6422" fillId="6423" borderId="6422" applyFont="1" applyFill="1" applyBorder="1"/>
    <xf fontId="6423" fillId="6424" borderId="6423" applyFont="1" applyFill="1" applyBorder="1"/>
    <xf fontId="6424" fillId="6425" borderId="6424" applyFont="1" applyFill="1" applyBorder="1"/>
    <xf fontId="6425" fillId="6426" borderId="6425" applyFont="1" applyFill="1" applyBorder="1"/>
    <xf fontId="6426" fillId="6427" borderId="6426" applyFont="1" applyFill="1" applyBorder="1"/>
    <xf fontId="6427" fillId="6428" borderId="6427" applyFont="1" applyFill="1" applyBorder="1"/>
    <xf fontId="6428" fillId="6429" borderId="6428" applyFont="1" applyFill="1" applyBorder="1" numFmtId="164"/>
    <xf fontId="6429" fillId="6430" borderId="6429" applyFont="1" applyFill="1" applyBorder="1"/>
    <xf fontId="6430" fillId="6431" borderId="6430" applyFont="1" applyFill="1" applyBorder="1"/>
    <xf fontId="6431" fillId="6432" borderId="6431" applyFont="1" applyFill="1" applyBorder="1"/>
    <xf fontId="6432" fillId="6433" borderId="6432" applyFont="1" applyFill="1" applyBorder="1"/>
    <xf fontId="6433" fillId="6434" borderId="6433" applyFont="1" applyFill="1" applyBorder="1"/>
    <xf fontId="6434" fillId="6435" borderId="6434" applyFont="1" applyFill="1" applyBorder="1"/>
    <xf fontId="6435" fillId="6436" borderId="6435" applyFont="1" applyFill="1" applyBorder="1" numFmtId="164"/>
    <xf fontId="6436" fillId="6437" borderId="6436" applyFont="1" applyFill="1" applyBorder="1"/>
    <xf fontId="6437" fillId="6438" borderId="6437" applyFont="1" applyFill="1" applyBorder="1"/>
    <xf fontId="6438" fillId="6439" borderId="6438" applyFont="1" applyFill="1" applyBorder="1"/>
    <xf fontId="6439" fillId="6440" borderId="6439" applyFont="1" applyFill="1" applyBorder="1"/>
    <xf fontId="6440" fillId="6441" borderId="6440" applyFont="1" applyFill="1" applyBorder="1"/>
    <xf fontId="6441" fillId="6442" borderId="6441" applyFont="1" applyFill="1" applyBorder="1"/>
    <xf fontId="6442" fillId="6443" borderId="6442" applyFont="1" applyFill="1" applyBorder="1" numFmtId="164"/>
    <xf fontId="6443" fillId="6444" borderId="6443" applyFont="1" applyFill="1" applyBorder="1"/>
    <xf fontId="6444" fillId="6445" borderId="6444" applyFont="1" applyFill="1" applyBorder="1"/>
    <xf fontId="6445" fillId="6446" borderId="6445" applyFont="1" applyFill="1" applyBorder="1"/>
    <xf fontId="6446" fillId="6447" borderId="6446" applyFont="1" applyFill="1" applyBorder="1"/>
    <xf fontId="6447" fillId="6448" borderId="6447" applyFont="1" applyFill="1" applyBorder="1"/>
    <xf fontId="6448" fillId="6449" borderId="6448" applyFont="1" applyFill="1" applyBorder="1"/>
    <xf fontId="6449" fillId="6450" borderId="6449" applyFont="1" applyFill="1" applyBorder="1" numFmtId="164"/>
    <xf fontId="6450" fillId="6451" borderId="6450" applyFont="1" applyFill="1" applyBorder="1"/>
    <xf fontId="6451" fillId="6452" borderId="6451" applyFont="1" applyFill="1" applyBorder="1"/>
    <xf fontId="6452" fillId="6453" borderId="6452" applyFont="1" applyFill="1" applyBorder="1"/>
    <xf fontId="6453" fillId="6454" borderId="6453" applyFont="1" applyFill="1" applyBorder="1"/>
    <xf fontId="6454" fillId="6455" borderId="6454" applyFont="1" applyFill="1" applyBorder="1"/>
    <xf fontId="6455" fillId="6456" borderId="6455" applyFont="1" applyFill="1" applyBorder="1"/>
    <xf fontId="6456" fillId="6457" borderId="6456" applyFont="1" applyFill="1" applyBorder="1" numFmtId="164"/>
    <xf fontId="6457" fillId="6458" borderId="6457" applyFont="1" applyFill="1" applyBorder="1"/>
    <xf fontId="6458" fillId="6459" borderId="6458" applyFont="1" applyFill="1" applyBorder="1"/>
    <xf fontId="6459" fillId="6460" borderId="6459" applyFont="1" applyFill="1" applyBorder="1"/>
    <xf fontId="6460" fillId="6461" borderId="6460" applyFont="1" applyFill="1" applyBorder="1"/>
    <xf fontId="6461" fillId="6462" borderId="6461" applyFont="1" applyFill="1" applyBorder="1"/>
    <xf fontId="6462" fillId="6463" borderId="6462" applyFont="1" applyFill="1" applyBorder="1"/>
    <xf fontId="6463" fillId="6464" borderId="6463" applyFont="1" applyFill="1" applyBorder="1" numFmtId="164"/>
    <xf fontId="6464" fillId="6465" borderId="6464" applyFont="1" applyFill="1" applyBorder="1"/>
    <xf fontId="6465" fillId="6466" borderId="6465" applyFont="1" applyFill="1" applyBorder="1"/>
    <xf fontId="6466" fillId="6467" borderId="6466" applyFont="1" applyFill="1" applyBorder="1"/>
    <xf fontId="6467" fillId="6468" borderId="6467" applyFont="1" applyFill="1" applyBorder="1"/>
    <xf fontId="6468" fillId="6469" borderId="6468" applyFont="1" applyFill="1" applyBorder="1"/>
    <xf fontId="6469" fillId="6470" borderId="6469" applyFont="1" applyFill="1" applyBorder="1"/>
    <xf fontId="6470" fillId="6471" borderId="6470" applyFont="1" applyFill="1" applyBorder="1" numFmtId="164"/>
    <xf fontId="6471" fillId="6472" borderId="6471" applyFont="1" applyFill="1" applyBorder="1"/>
    <xf fontId="6472" fillId="6473" borderId="6472" applyFont="1" applyFill="1" applyBorder="1"/>
    <xf fontId="6473" fillId="6474" borderId="6473" applyFont="1" applyFill="1" applyBorder="1"/>
    <xf fontId="6474" fillId="6475" borderId="6474" applyFont="1" applyFill="1" applyBorder="1"/>
    <xf fontId="6475" fillId="6476" borderId="6475" applyFont="1" applyFill="1" applyBorder="1"/>
    <xf fontId="6476" fillId="6477" borderId="6476" applyFont="1" applyFill="1" applyBorder="1"/>
    <xf fontId="6477" fillId="6478" borderId="6477" applyFont="1" applyFill="1" applyBorder="1" numFmtId="164"/>
    <xf fontId="6478" fillId="6479" borderId="6478" applyFont="1" applyFill="1" applyBorder="1"/>
    <xf fontId="6479" fillId="6480" borderId="6479" applyFont="1" applyFill="1" applyBorder="1"/>
    <xf fontId="6480" fillId="6481" borderId="6480" applyFont="1" applyFill="1" applyBorder="1"/>
    <xf fontId="6481" fillId="6482" borderId="6481" applyFont="1" applyFill="1" applyBorder="1"/>
    <xf fontId="6482" fillId="6483" borderId="6482" applyFont="1" applyFill="1" applyBorder="1"/>
    <xf fontId="6483" fillId="6484" borderId="6483" applyFont="1" applyFill="1" applyBorder="1"/>
    <xf fontId="6484" fillId="6485" borderId="6484" applyFont="1" applyFill="1" applyBorder="1" numFmtId="164"/>
    <xf fontId="6485" fillId="6486" borderId="6485" applyFont="1" applyFill="1" applyBorder="1"/>
    <xf fontId="6486" fillId="6487" borderId="6486" applyFont="1" applyFill="1" applyBorder="1"/>
    <xf fontId="6487" fillId="6488" borderId="6487" applyFont="1" applyFill="1" applyBorder="1"/>
    <xf fontId="6488" fillId="6489" borderId="6488" applyFont="1" applyFill="1" applyBorder="1"/>
    <xf fontId="6489" fillId="6490" borderId="6489" applyFont="1" applyFill="1" applyBorder="1"/>
    <xf fontId="6490" fillId="6491" borderId="6490" applyFont="1" applyFill="1" applyBorder="1"/>
    <xf fontId="6491" fillId="6492" borderId="6491" applyFont="1" applyFill="1" applyBorder="1" numFmtId="164"/>
    <xf fontId="6492" fillId="6493" borderId="6492" applyFont="1" applyFill="1" applyBorder="1"/>
    <xf fontId="6493" fillId="6494" borderId="6493" applyFont="1" applyFill="1" applyBorder="1"/>
    <xf fontId="6494" fillId="6495" borderId="6494" applyFont="1" applyFill="1" applyBorder="1"/>
    <xf fontId="6495" fillId="6496" borderId="6495" applyFont="1" applyFill="1" applyBorder="1"/>
    <xf fontId="6496" fillId="6497" borderId="6496" applyFont="1" applyFill="1" applyBorder="1"/>
    <xf fontId="6497" fillId="6498" borderId="6497" applyFont="1" applyFill="1" applyBorder="1"/>
    <xf fontId="6498" fillId="6499" borderId="6498" applyFont="1" applyFill="1" applyBorder="1" numFmtId="164"/>
    <xf fontId="6499" fillId="6500" borderId="6499" applyFont="1" applyFill="1" applyBorder="1"/>
    <xf fontId="6500" fillId="6501" borderId="6500" applyFont="1" applyFill="1" applyBorder="1"/>
    <xf fontId="6501" fillId="6502" borderId="6501" applyFont="1" applyFill="1" applyBorder="1"/>
    <xf fontId="6502" fillId="6503" borderId="6502" applyFont="1" applyFill="1" applyBorder="1"/>
    <xf fontId="6503" fillId="6504" borderId="6503" applyFont="1" applyFill="1" applyBorder="1"/>
    <xf fontId="6504" fillId="6505" borderId="6504" applyFont="1" applyFill="1" applyBorder="1"/>
    <xf fontId="6505" fillId="6506" borderId="6505" applyFont="1" applyFill="1" applyBorder="1" numFmtId="164"/>
    <xf fontId="6506" fillId="6507" borderId="6506" applyFont="1" applyFill="1" applyBorder="1"/>
    <xf fontId="6507" fillId="6508" borderId="6507" applyFont="1" applyFill="1" applyBorder="1"/>
    <xf fontId="6508" fillId="6509" borderId="6508" applyFont="1" applyFill="1" applyBorder="1"/>
    <xf fontId="6509" fillId="6510" borderId="6509" applyFont="1" applyFill="1" applyBorder="1"/>
    <xf fontId="6510" fillId="6511" borderId="6510" applyFont="1" applyFill="1" applyBorder="1"/>
    <xf fontId="6511" fillId="6512" borderId="6511" applyFont="1" applyFill="1" applyBorder="1"/>
    <xf fontId="6512" fillId="6513" borderId="6512" applyFont="1" applyFill="1" applyBorder="1" numFmtId="164"/>
    <xf fontId="6513" fillId="6514" borderId="6513" applyFont="1" applyFill="1" applyBorder="1"/>
    <xf fontId="6514" fillId="6515" borderId="6514" applyFont="1" applyFill="1" applyBorder="1"/>
    <xf fontId="6515" fillId="6516" borderId="6515" applyFont="1" applyFill="1" applyBorder="1"/>
    <xf fontId="6516" fillId="6517" borderId="6516" applyFont="1" applyFill="1" applyBorder="1"/>
    <xf fontId="6517" fillId="6518" borderId="6517" applyFont="1" applyFill="1" applyBorder="1"/>
    <xf fontId="6518" fillId="6519" borderId="6518" applyFont="1" applyFill="1" applyBorder="1"/>
    <xf fontId="6519" fillId="6520" borderId="6519" applyFont="1" applyFill="1" applyBorder="1" numFmtId="164"/>
    <xf fontId="6520" fillId="6521" borderId="6520" applyFont="1" applyFill="1" applyBorder="1"/>
    <xf fontId="6521" fillId="6522" borderId="6521" applyFont="1" applyFill="1" applyBorder="1"/>
    <xf fontId="6522" fillId="6523" borderId="6522" applyFont="1" applyFill="1" applyBorder="1"/>
    <xf fontId="6523" fillId="6524" borderId="6523" applyFont="1" applyFill="1" applyBorder="1"/>
    <xf fontId="6524" fillId="6525" borderId="6524" applyFont="1" applyFill="1" applyBorder="1"/>
    <xf fontId="6525" fillId="6526" borderId="6525" applyFont="1" applyFill="1" applyBorder="1"/>
    <xf fontId="6526" fillId="6527" borderId="6526" applyFont="1" applyFill="1" applyBorder="1" numFmtId="164"/>
    <xf fontId="6527" fillId="6528" borderId="6527" applyFont="1" applyFill="1" applyBorder="1"/>
    <xf fontId="6528" fillId="6529" borderId="6528" applyFont="1" applyFill="1" applyBorder="1"/>
    <xf fontId="6529" fillId="6530" borderId="6529" applyFont="1" applyFill="1" applyBorder="1"/>
    <xf fontId="6530" fillId="6531" borderId="6530" applyFont="1" applyFill="1" applyBorder="1"/>
    <xf fontId="6531" fillId="6532" borderId="6531" applyFont="1" applyFill="1" applyBorder="1"/>
    <xf fontId="6532" fillId="6533" borderId="6532" applyFont="1" applyFill="1" applyBorder="1"/>
    <xf fontId="6533" fillId="6534" borderId="6533" applyFont="1" applyFill="1" applyBorder="1" numFmtId="164"/>
    <xf fontId="6534" fillId="6535" borderId="6534" applyFont="1" applyFill="1" applyBorder="1"/>
    <xf fontId="6535" fillId="6536" borderId="6535" applyFont="1" applyFill="1" applyBorder="1"/>
    <xf fontId="6536" fillId="6537" borderId="6536" applyFont="1" applyFill="1" applyBorder="1"/>
    <xf fontId="6537" fillId="6538" borderId="6537" applyFont="1" applyFill="1" applyBorder="1"/>
    <xf fontId="6538" fillId="6539" borderId="6538" applyFont="1" applyFill="1" applyBorder="1"/>
    <xf fontId="6539" fillId="6540" borderId="6539" applyFont="1" applyFill="1" applyBorder="1"/>
    <xf fontId="6540" fillId="6541" borderId="6540" applyFont="1" applyFill="1" applyBorder="1" numFmtId="164"/>
    <xf fontId="6541" fillId="6542" borderId="6541" applyFont="1" applyFill="1" applyBorder="1"/>
    <xf fontId="6542" fillId="6543" borderId="6542" applyFont="1" applyFill="1" applyBorder="1"/>
    <xf fontId="6543" fillId="6544" borderId="6543" applyFont="1" applyFill="1" applyBorder="1"/>
    <xf fontId="6544" fillId="6545" borderId="6544" applyFont="1" applyFill="1" applyBorder="1"/>
    <xf fontId="6545" fillId="6546" borderId="6545" applyFont="1" applyFill="1" applyBorder="1"/>
    <xf fontId="6546" fillId="6547" borderId="6546" applyFont="1" applyFill="1" applyBorder="1"/>
    <xf fontId="6547" fillId="6548" borderId="6547" applyFont="1" applyFill="1" applyBorder="1" numFmtId="164"/>
    <xf fontId="6548" fillId="6549" borderId="6548" applyFont="1" applyFill="1" applyBorder="1"/>
    <xf fontId="6549" fillId="6550" borderId="6549" applyFont="1" applyFill="1" applyBorder="1"/>
    <xf fontId="6550" fillId="6551" borderId="6550" applyFont="1" applyFill="1" applyBorder="1"/>
    <xf fontId="6551" fillId="6552" borderId="6551" applyFont="1" applyFill="1" applyBorder="1"/>
    <xf fontId="6552" fillId="6553" borderId="6552" applyFont="1" applyFill="1" applyBorder="1"/>
    <xf fontId="6553" fillId="6554" borderId="6553" applyFont="1" applyFill="1" applyBorder="1"/>
    <xf fontId="6554" fillId="6555" borderId="6554" applyFont="1" applyFill="1" applyBorder="1" numFmtId="164"/>
    <xf fontId="6555" fillId="6556" borderId="6555" applyFont="1" applyFill="1" applyBorder="1"/>
    <xf fontId="6556" fillId="6557" borderId="6556" applyFont="1" applyFill="1" applyBorder="1"/>
    <xf fontId="6557" fillId="6558" borderId="6557" applyFont="1" applyFill="1" applyBorder="1"/>
    <xf fontId="6558" fillId="6559" borderId="6558" applyFont="1" applyFill="1" applyBorder="1"/>
    <xf fontId="6559" fillId="6560" borderId="6559" applyFont="1" applyFill="1" applyBorder="1"/>
    <xf fontId="6560" fillId="6561" borderId="6560" applyFont="1" applyFill="1" applyBorder="1"/>
    <xf fontId="6561" fillId="6562" borderId="6561" applyFont="1" applyFill="1" applyBorder="1" numFmtId="164"/>
    <xf fontId="6562" fillId="6563" borderId="6562" applyFont="1" applyFill="1" applyBorder="1"/>
    <xf fontId="6563" fillId="6564" borderId="6563" applyFont="1" applyFill="1" applyBorder="1"/>
    <xf fontId="6564" fillId="6565" borderId="6564" applyFont="1" applyFill="1" applyBorder="1"/>
    <xf fontId="6565" fillId="6566" borderId="6565" applyFont="1" applyFill="1" applyBorder="1"/>
    <xf fontId="6566" fillId="6567" borderId="6566" applyFont="1" applyFill="1" applyBorder="1"/>
    <xf fontId="6567" fillId="6568" borderId="6567" applyFont="1" applyFill="1" applyBorder="1"/>
    <xf fontId="6568" fillId="6569" borderId="6568" applyFont="1" applyFill="1" applyBorder="1" numFmtId="164"/>
    <xf fontId="6569" fillId="6570" borderId="6569" applyFont="1" applyFill="1" applyBorder="1"/>
    <xf fontId="6570" fillId="6571" borderId="6570" applyFont="1" applyFill="1" applyBorder="1"/>
    <xf fontId="6571" fillId="6572" borderId="6571" applyFont="1" applyFill="1" applyBorder="1"/>
    <xf fontId="6572" fillId="6573" borderId="6572" applyFont="1" applyFill="1" applyBorder="1"/>
    <xf fontId="6573" fillId="6574" borderId="6573" applyFont="1" applyFill="1" applyBorder="1"/>
    <xf fontId="6574" fillId="6575" borderId="6574" applyFont="1" applyFill="1" applyBorder="1"/>
    <xf fontId="6575" fillId="6576" borderId="6575" applyFont="1" applyFill="1" applyBorder="1" numFmtId="164"/>
    <xf fontId="6576" fillId="6577" borderId="6576" applyFont="1" applyFill="1" applyBorder="1"/>
    <xf fontId="6577" fillId="6578" borderId="6577" applyFont="1" applyFill="1" applyBorder="1"/>
    <xf fontId="6578" fillId="6579" borderId="6578" applyFont="1" applyFill="1" applyBorder="1"/>
    <xf fontId="6579" fillId="6580" borderId="6579" applyFont="1" applyFill="1" applyBorder="1"/>
    <xf fontId="6580" fillId="6581" borderId="6580" applyFont="1" applyFill="1" applyBorder="1"/>
    <xf fontId="6581" fillId="6582" borderId="6581" applyFont="1" applyFill="1" applyBorder="1"/>
    <xf fontId="6582" fillId="6583" borderId="6582" applyFont="1" applyFill="1" applyBorder="1" numFmtId="164"/>
    <xf fontId="6583" fillId="6584" borderId="6583" applyFont="1" applyFill="1" applyBorder="1"/>
    <xf fontId="6584" fillId="6585" borderId="6584" applyFont="1" applyFill="1" applyBorder="1"/>
    <xf fontId="6585" fillId="6586" borderId="6585" applyFont="1" applyFill="1" applyBorder="1"/>
    <xf fontId="6586" fillId="6587" borderId="6586" applyFont="1" applyFill="1" applyBorder="1"/>
    <xf fontId="6587" fillId="6588" borderId="6587" applyFont="1" applyFill="1" applyBorder="1"/>
    <xf fontId="6588" fillId="6589" borderId="6588" applyFont="1" applyFill="1" applyBorder="1"/>
    <xf fontId="6589" fillId="6590" borderId="6589" applyFont="1" applyFill="1" applyBorder="1" numFmtId="164"/>
    <xf fontId="6590" fillId="6591" borderId="6590" applyFont="1" applyFill="1" applyBorder="1"/>
    <xf fontId="6591" fillId="6592" borderId="6591" applyFont="1" applyFill="1" applyBorder="1"/>
    <xf fontId="6592" fillId="6593" borderId="6592" applyFont="1" applyFill="1" applyBorder="1"/>
    <xf fontId="6593" fillId="6594" borderId="6593" applyFont="1" applyFill="1" applyBorder="1"/>
    <xf fontId="6594" fillId="6595" borderId="6594" applyFont="1" applyFill="1" applyBorder="1"/>
    <xf fontId="6595" fillId="6596" borderId="6595" applyFont="1" applyFill="1" applyBorder="1"/>
    <xf fontId="6596" fillId="6597" borderId="6596" applyFont="1" applyFill="1" applyBorder="1" numFmtId="164"/>
    <xf fontId="6597" fillId="6598" borderId="6597" applyFont="1" applyFill="1" applyBorder="1"/>
    <xf fontId="6598" fillId="6599" borderId="6598" applyFont="1" applyFill="1" applyBorder="1"/>
    <xf fontId="6599" fillId="6600" borderId="6599" applyFont="1" applyFill="1" applyBorder="1"/>
    <xf fontId="6600" fillId="6601" borderId="6600" applyFont="1" applyFill="1" applyBorder="1"/>
    <xf fontId="6601" fillId="6602" borderId="6601" applyFont="1" applyFill="1" applyBorder="1"/>
    <xf fontId="6602" fillId="6603" borderId="6602" applyFont="1" applyFill="1" applyBorder="1"/>
    <xf fontId="6603" fillId="6604" borderId="6603" applyFont="1" applyFill="1" applyBorder="1" numFmtId="164"/>
    <xf fontId="6604" fillId="6605" borderId="6604" applyFont="1" applyFill="1" applyBorder="1"/>
    <xf fontId="6605" fillId="6606" borderId="6605" applyFont="1" applyFill="1" applyBorder="1"/>
    <xf fontId="6606" fillId="6607" borderId="6606" applyFont="1" applyFill="1" applyBorder="1"/>
    <xf fontId="6607" fillId="6608" borderId="6607" applyFont="1" applyFill="1" applyBorder="1"/>
    <xf fontId="6608" fillId="6609" borderId="6608" applyFont="1" applyFill="1" applyBorder="1"/>
    <xf fontId="6609" fillId="6610" borderId="6609" applyFont="1" applyFill="1" applyBorder="1"/>
    <xf fontId="6610" fillId="6611" borderId="6610" applyFont="1" applyFill="1" applyBorder="1" numFmtId="164"/>
    <xf fontId="6611" fillId="6612" borderId="6611" applyFont="1" applyFill="1" applyBorder="1"/>
    <xf fontId="6612" fillId="6613" borderId="6612" applyFont="1" applyFill="1" applyBorder="1"/>
    <xf fontId="6613" fillId="6614" borderId="6613" applyFont="1" applyFill="1" applyBorder="1"/>
    <xf fontId="6614" fillId="6615" borderId="6614" applyFont="1" applyFill="1" applyBorder="1"/>
    <xf fontId="6615" fillId="6616" borderId="6615" applyFont="1" applyFill="1" applyBorder="1"/>
    <xf fontId="6616" fillId="6617" borderId="6616" applyFont="1" applyFill="1" applyBorder="1"/>
    <xf fontId="6617" fillId="6618" borderId="6617" applyFont="1" applyFill="1" applyBorder="1" numFmtId="164"/>
    <xf fontId="6618" fillId="6619" borderId="6618" applyFont="1" applyFill="1" applyBorder="1"/>
    <xf fontId="6619" fillId="6620" borderId="6619" applyFont="1" applyFill="1" applyBorder="1"/>
    <xf fontId="6620" fillId="6621" borderId="6620" applyFont="1" applyFill="1" applyBorder="1"/>
    <xf fontId="6621" fillId="6622" borderId="6621" applyFont="1" applyFill="1" applyBorder="1"/>
    <xf fontId="6622" fillId="6623" borderId="6622" applyFont="1" applyFill="1" applyBorder="1"/>
    <xf fontId="6623" fillId="6624" borderId="6623" applyFont="1" applyFill="1" applyBorder="1"/>
    <xf fontId="6624" fillId="6625" borderId="6624" applyFont="1" applyFill="1" applyBorder="1" numFmtId="164"/>
    <xf fontId="6625" fillId="6626" borderId="6625" applyFont="1" applyFill="1" applyBorder="1"/>
    <xf fontId="6626" fillId="6627" borderId="6626" applyFont="1" applyFill="1" applyBorder="1"/>
    <xf fontId="6627" fillId="6628" borderId="6627" applyFont="1" applyFill="1" applyBorder="1"/>
    <xf fontId="6628" fillId="6629" borderId="6628" applyFont="1" applyFill="1" applyBorder="1"/>
    <xf fontId="6629" fillId="6630" borderId="6629" applyFont="1" applyFill="1" applyBorder="1"/>
    <xf fontId="6630" fillId="6631" borderId="6630" applyFont="1" applyFill="1" applyBorder="1"/>
    <xf fontId="6631" fillId="6632" borderId="6631" applyFont="1" applyFill="1" applyBorder="1" numFmtId="164"/>
    <xf fontId="6632" fillId="6633" borderId="6632" applyFont="1" applyFill="1" applyBorder="1"/>
    <xf fontId="6633" fillId="6634" borderId="6633" applyFont="1" applyFill="1" applyBorder="1"/>
    <xf fontId="6634" fillId="6635" borderId="6634" applyFont="1" applyFill="1" applyBorder="1"/>
    <xf fontId="6635" fillId="6636" borderId="6635" applyFont="1" applyFill="1" applyBorder="1"/>
    <xf fontId="6636" fillId="6637" borderId="6636" applyFont="1" applyFill="1" applyBorder="1"/>
    <xf fontId="6637" fillId="6638" borderId="6637" applyFont="1" applyFill="1" applyBorder="1"/>
    <xf fontId="6638" fillId="6639" borderId="6638" applyFont="1" applyFill="1" applyBorder="1" numFmtId="164"/>
    <xf fontId="6639" fillId="6640" borderId="6639" applyFont="1" applyFill="1" applyBorder="1"/>
    <xf fontId="6640" fillId="6641" borderId="6640" applyFont="1" applyFill="1" applyBorder="1"/>
    <xf fontId="6641" fillId="6642" borderId="6641" applyFont="1" applyFill="1" applyBorder="1"/>
    <xf fontId="6642" fillId="6643" borderId="6642" applyFont="1" applyFill="1" applyBorder="1"/>
    <xf fontId="6643" fillId="6644" borderId="6643" applyFont="1" applyFill="1" applyBorder="1"/>
    <xf fontId="6644" fillId="6645" borderId="6644" applyFont="1" applyFill="1" applyBorder="1"/>
    <xf fontId="6645" fillId="6646" borderId="6645" applyFont="1" applyFill="1" applyBorder="1" numFmtId="164"/>
    <xf fontId="6646" fillId="6647" borderId="6646" applyFont="1" applyFill="1" applyBorder="1"/>
    <xf fontId="6647" fillId="6648" borderId="6647" applyFont="1" applyFill="1" applyBorder="1"/>
    <xf fontId="6648" fillId="6649" borderId="6648" applyFont="1" applyFill="1" applyBorder="1"/>
    <xf fontId="6649" fillId="6650" borderId="6649" applyFont="1" applyFill="1" applyBorder="1"/>
    <xf fontId="6650" fillId="6651" borderId="6650" applyFont="1" applyFill="1" applyBorder="1"/>
    <xf fontId="6651" fillId="6652" borderId="6651" applyFont="1" applyFill="1" applyBorder="1"/>
    <xf fontId="6652" fillId="6653" borderId="6652" applyFont="1" applyFill="1" applyBorder="1" numFmtId="164"/>
    <xf fontId="6653" fillId="6654" borderId="6653" applyFont="1" applyFill="1" applyBorder="1"/>
    <xf fontId="6654" fillId="6655" borderId="6654" applyFont="1" applyFill="1" applyBorder="1"/>
    <xf fontId="6655" fillId="6656" borderId="6655" applyFont="1" applyFill="1" applyBorder="1"/>
    <xf fontId="6656" fillId="6657" borderId="6656" applyFont="1" applyFill="1" applyBorder="1"/>
    <xf fontId="6657" fillId="6658" borderId="6657" applyFont="1" applyFill="1" applyBorder="1"/>
    <xf fontId="6658" fillId="6659" borderId="6658" applyFont="1" applyFill="1" applyBorder="1"/>
    <xf fontId="6659" fillId="6660" borderId="6659" applyFont="1" applyFill="1" applyBorder="1" numFmtId="164"/>
    <xf fontId="6660" fillId="6661" borderId="6660" applyFont="1" applyFill="1" applyBorder="1"/>
    <xf fontId="6661" fillId="6662" borderId="6661" applyFont="1" applyFill="1" applyBorder="1"/>
    <xf fontId="6662" fillId="6663" borderId="6662" applyFont="1" applyFill="1" applyBorder="1"/>
    <xf fontId="6663" fillId="6664" borderId="6663" applyFont="1" applyFill="1" applyBorder="1"/>
    <xf fontId="6664" fillId="6665" borderId="6664" applyFont="1" applyFill="1" applyBorder="1"/>
    <xf fontId="6665" fillId="6666" borderId="6665" applyFont="1" applyFill="1" applyBorder="1"/>
    <xf fontId="6666" fillId="6667" borderId="6666" applyFont="1" applyFill="1" applyBorder="1" numFmtId="164"/>
    <xf fontId="6667" fillId="6668" borderId="6667" applyFont="1" applyFill="1" applyBorder="1"/>
    <xf fontId="6668" fillId="6669" borderId="6668" applyFont="1" applyFill="1" applyBorder="1"/>
    <xf fontId="6669" fillId="6670" borderId="6669" applyFont="1" applyFill="1" applyBorder="1"/>
    <xf fontId="6670" fillId="6671" borderId="6670" applyFont="1" applyFill="1" applyBorder="1"/>
    <xf fontId="6671" fillId="6672" borderId="6671" applyFont="1" applyFill="1" applyBorder="1"/>
    <xf fontId="6672" fillId="6673" borderId="6672" applyFont="1" applyFill="1" applyBorder="1"/>
    <xf fontId="6673" fillId="6674" borderId="6673" applyFont="1" applyFill="1" applyBorder="1" numFmtId="164"/>
    <xf fontId="6674" fillId="6675" borderId="6674" applyFont="1" applyFill="1" applyBorder="1"/>
    <xf fontId="6675" fillId="6676" borderId="6675" applyFont="1" applyFill="1" applyBorder="1"/>
    <xf fontId="6676" fillId="6677" borderId="6676" applyFont="1" applyFill="1" applyBorder="1"/>
    <xf fontId="6677" fillId="6678" borderId="6677" applyFont="1" applyFill="1" applyBorder="1"/>
    <xf fontId="6678" fillId="6679" borderId="6678" applyFont="1" applyFill="1" applyBorder="1"/>
    <xf fontId="6679" fillId="6680" borderId="6679" applyFont="1" applyFill="1" applyBorder="1"/>
    <xf fontId="6680" fillId="6681" borderId="6680" applyFont="1" applyFill="1" applyBorder="1" numFmtId="164"/>
    <xf fontId="6681" fillId="6682" borderId="6681" applyFont="1" applyFill="1" applyBorder="1"/>
    <xf fontId="6682" fillId="6683" borderId="6682" applyFont="1" applyFill="1" applyBorder="1"/>
    <xf fontId="6683" fillId="6684" borderId="6683" applyFont="1" applyFill="1" applyBorder="1"/>
    <xf fontId="6684" fillId="6685" borderId="6684" applyFont="1" applyFill="1" applyBorder="1"/>
    <xf fontId="6685" fillId="6686" borderId="6685" applyFont="1" applyFill="1" applyBorder="1"/>
    <xf fontId="6686" fillId="6687" borderId="6686" applyFont="1" applyFill="1" applyBorder="1"/>
    <xf fontId="6687" fillId="6688" borderId="6687" applyFont="1" applyFill="1" applyBorder="1" numFmtId="164"/>
    <xf fontId="6688" fillId="6689" borderId="6688" applyFont="1" applyFill="1" applyBorder="1"/>
    <xf fontId="6689" fillId="6690" borderId="6689" applyFont="1" applyFill="1" applyBorder="1"/>
    <xf fontId="6690" fillId="6691" borderId="6690" applyFont="1" applyFill="1" applyBorder="1"/>
    <xf fontId="6691" fillId="6692" borderId="6691" applyFont="1" applyFill="1" applyBorder="1"/>
    <xf fontId="6692" fillId="6693" borderId="6692" applyFont="1" applyFill="1" applyBorder="1"/>
    <xf fontId="6693" fillId="6694" borderId="6693" applyFont="1" applyFill="1" applyBorder="1"/>
    <xf fontId="6694" fillId="6695" borderId="6694" applyFont="1" applyFill="1" applyBorder="1" numFmtId="164"/>
    <xf fontId="6695" fillId="6696" borderId="6695" applyFont="1" applyFill="1" applyBorder="1"/>
    <xf fontId="6696" fillId="6697" borderId="6696" applyFont="1" applyFill="1" applyBorder="1"/>
    <xf fontId="6697" fillId="6698" borderId="6697" applyFont="1" applyFill="1" applyBorder="1"/>
    <xf fontId="6698" fillId="6699" borderId="6698" applyFont="1" applyFill="1" applyBorder="1"/>
    <xf fontId="6699" fillId="6700" borderId="6699" applyFont="1" applyFill="1" applyBorder="1"/>
    <xf fontId="6700" fillId="6701" borderId="6700" applyFont="1" applyFill="1" applyBorder="1"/>
    <xf fontId="6701" fillId="6702" borderId="6701" applyFont="1" applyFill="1" applyBorder="1" numFmtId="164"/>
    <xf fontId="6702" fillId="6703" borderId="6702" applyFont="1" applyFill="1" applyBorder="1"/>
    <xf fontId="6703" fillId="6704" borderId="6703" applyFont="1" applyFill="1" applyBorder="1"/>
    <xf fontId="6704" fillId="6705" borderId="6704" applyFont="1" applyFill="1" applyBorder="1"/>
    <xf fontId="6705" fillId="6706" borderId="6705" applyFont="1" applyFill="1" applyBorder="1"/>
    <xf fontId="6706" fillId="6707" borderId="6706" applyFont="1" applyFill="1" applyBorder="1"/>
    <xf fontId="6707" fillId="6708" borderId="6707" applyFont="1" applyFill="1" applyBorder="1"/>
    <xf fontId="6708" fillId="6709" borderId="6708" applyFont="1" applyFill="1" applyBorder="1" numFmtId="164"/>
    <xf fontId="6709" fillId="6710" borderId="6709" applyFont="1" applyFill="1" applyBorder="1"/>
    <xf fontId="6710" fillId="6711" borderId="6710" applyFont="1" applyFill="1" applyBorder="1"/>
    <xf fontId="6711" fillId="6712" borderId="6711" applyFont="1" applyFill="1" applyBorder="1"/>
    <xf fontId="6712" fillId="6713" borderId="6712" applyFont="1" applyFill="1" applyBorder="1"/>
    <xf fontId="6713" fillId="6714" borderId="6713" applyFont="1" applyFill="1" applyBorder="1"/>
    <xf fontId="6714" fillId="6715" borderId="6714" applyFont="1" applyFill="1" applyBorder="1"/>
    <xf fontId="6715" fillId="6716" borderId="6715" applyFont="1" applyFill="1" applyBorder="1" numFmtId="164"/>
    <xf fontId="6716" fillId="6717" borderId="6716" applyFont="1" applyFill="1" applyBorder="1"/>
    <xf fontId="6717" fillId="6718" borderId="6717" applyFont="1" applyFill="1" applyBorder="1"/>
    <xf fontId="6718" fillId="6719" borderId="6718" applyFont="1" applyFill="1" applyBorder="1"/>
    <xf fontId="6719" fillId="6720" borderId="6719" applyFont="1" applyFill="1" applyBorder="1"/>
    <xf fontId="6720" fillId="6721" borderId="6720" applyFont="1" applyFill="1" applyBorder="1"/>
    <xf fontId="6721" fillId="6722" borderId="6721" applyFont="1" applyFill="1" applyBorder="1"/>
    <xf fontId="6722" fillId="6723" borderId="6722" applyFont="1" applyFill="1" applyBorder="1" numFmtId="164"/>
    <xf fontId="6723" fillId="6724" borderId="6723" applyFont="1" applyFill="1" applyBorder="1"/>
    <xf fontId="6724" fillId="6725" borderId="6724" applyFont="1" applyFill="1" applyBorder="1"/>
    <xf fontId="6725" fillId="6726" borderId="6725" applyFont="1" applyFill="1" applyBorder="1"/>
    <xf fontId="6726" fillId="6727" borderId="6726" applyFont="1" applyFill="1" applyBorder="1"/>
    <xf fontId="6727" fillId="6728" borderId="6727" applyFont="1" applyFill="1" applyBorder="1"/>
    <xf fontId="6728" fillId="6729" borderId="6728" applyFont="1" applyFill="1" applyBorder="1"/>
    <xf fontId="6729" fillId="6730" borderId="6729" applyFont="1" applyFill="1" applyBorder="1" numFmtId="164"/>
    <xf fontId="6730" fillId="6731" borderId="6730" applyFont="1" applyFill="1" applyBorder="1"/>
    <xf fontId="6731" fillId="6732" borderId="6731" applyFont="1" applyFill="1" applyBorder="1"/>
    <xf fontId="6732" fillId="6733" borderId="6732" applyFont="1" applyFill="1" applyBorder="1"/>
    <xf fontId="6733" fillId="6734" borderId="6733" applyFont="1" applyFill="1" applyBorder="1"/>
    <xf fontId="6734" fillId="6735" borderId="6734" applyFont="1" applyFill="1" applyBorder="1"/>
    <xf fontId="6735" fillId="6736" borderId="6735" applyFont="1" applyFill="1" applyBorder="1"/>
    <xf fontId="6736" fillId="6737" borderId="6736" applyFont="1" applyFill="1" applyBorder="1" numFmtId="164"/>
    <xf fontId="6737" fillId="6738" borderId="6737" applyFont="1" applyFill="1" applyBorder="1"/>
    <xf fontId="6738" fillId="6739" borderId="6738" applyFont="1" applyFill="1" applyBorder="1"/>
    <xf fontId="6739" fillId="6740" borderId="6739" applyFont="1" applyFill="1" applyBorder="1"/>
    <xf fontId="6740" fillId="6741" borderId="6740" applyFont="1" applyFill="1" applyBorder="1"/>
    <xf fontId="6741" fillId="6742" borderId="6741" applyFont="1" applyFill="1" applyBorder="1"/>
    <xf fontId="6742" fillId="6743" borderId="6742" applyFont="1" applyFill="1" applyBorder="1"/>
    <xf fontId="6743" fillId="6744" borderId="6743" applyFont="1" applyFill="1" applyBorder="1" numFmtId="164"/>
    <xf fontId="6744" fillId="6745" borderId="6744" applyFont="1" applyFill="1" applyBorder="1"/>
    <xf fontId="6745" fillId="6746" borderId="6745" applyFont="1" applyFill="1" applyBorder="1"/>
    <xf fontId="6746" fillId="6747" borderId="6746" applyFont="1" applyFill="1" applyBorder="1"/>
    <xf fontId="6747" fillId="6748" borderId="6747" applyFont="1" applyFill="1" applyBorder="1"/>
    <xf fontId="6748" fillId="6749" borderId="6748" applyFont="1" applyFill="1" applyBorder="1"/>
    <xf fontId="6749" fillId="6750" borderId="6749" applyFont="1" applyFill="1" applyBorder="1"/>
    <xf fontId="6750" fillId="6751" borderId="6750" applyFont="1" applyFill="1" applyBorder="1" numFmtId="164"/>
    <xf fontId="6751" fillId="6752" borderId="6751" applyFont="1" applyFill="1" applyBorder="1"/>
    <xf fontId="6752" fillId="6753" borderId="6752" applyFont="1" applyFill="1" applyBorder="1"/>
    <xf fontId="6753" fillId="6754" borderId="6753" applyFont="1" applyFill="1" applyBorder="1"/>
    <xf fontId="6754" fillId="6755" borderId="6754" applyFont="1" applyFill="1" applyBorder="1"/>
    <xf fontId="6755" fillId="6756" borderId="6755" applyFont="1" applyFill="1" applyBorder="1"/>
    <xf fontId="6756" fillId="6757" borderId="6756" applyFont="1" applyFill="1" applyBorder="1"/>
    <xf fontId="6757" fillId="6758" borderId="6757" applyFont="1" applyFill="1" applyBorder="1" numFmtId="164"/>
    <xf fontId="6758" fillId="6759" borderId="6758" applyFont="1" applyFill="1" applyBorder="1"/>
    <xf fontId="6759" fillId="6760" borderId="6759" applyFont="1" applyFill="1" applyBorder="1"/>
    <xf fontId="6760" fillId="6761" borderId="6760" applyFont="1" applyFill="1" applyBorder="1"/>
    <xf fontId="6761" fillId="6762" borderId="6761" applyFont="1" applyFill="1" applyBorder="1"/>
    <xf fontId="6762" fillId="6763" borderId="6762" applyFont="1" applyFill="1" applyBorder="1"/>
    <xf fontId="6763" fillId="6764" borderId="6763" applyFont="1" applyFill="1" applyBorder="1"/>
    <xf fontId="6764" fillId="6765" borderId="6764" applyFont="1" applyFill="1" applyBorder="1" numFmtId="164"/>
    <xf fontId="6765" fillId="6766" borderId="6765" applyFont="1" applyFill="1" applyBorder="1"/>
    <xf fontId="6766" fillId="6767" borderId="6766" applyFont="1" applyFill="1" applyBorder="1"/>
    <xf fontId="6767" fillId="6768" borderId="6767" applyFont="1" applyFill="1" applyBorder="1"/>
    <xf fontId="6768" fillId="6769" borderId="6768" applyFont="1" applyFill="1" applyBorder="1"/>
    <xf fontId="6769" fillId="6770" borderId="6769" applyFont="1" applyFill="1" applyBorder="1"/>
    <xf fontId="6770" fillId="6771" borderId="6770" applyFont="1" applyFill="1" applyBorder="1"/>
    <xf fontId="6771" fillId="6772" borderId="6771" applyFont="1" applyFill="1" applyBorder="1" numFmtId="164"/>
    <xf fontId="6772" fillId="6773" borderId="6772" applyFont="1" applyFill="1" applyBorder="1"/>
    <xf fontId="6773" fillId="6774" borderId="6773" applyFont="1" applyFill="1" applyBorder="1"/>
    <xf fontId="6774" fillId="6775" borderId="6774" applyFont="1" applyFill="1" applyBorder="1"/>
    <xf fontId="6775" fillId="6776" borderId="6775" applyFont="1" applyFill="1" applyBorder="1"/>
    <xf fontId="6776" fillId="6777" borderId="6776" applyFont="1" applyFill="1" applyBorder="1"/>
    <xf fontId="6777" fillId="6778" borderId="6777" applyFont="1" applyFill="1" applyBorder="1"/>
    <xf fontId="6778" fillId="6779" borderId="6778" applyFont="1" applyFill="1" applyBorder="1" numFmtId="164"/>
    <xf fontId="6779" fillId="6780" borderId="6779" applyFont="1" applyFill="1" applyBorder="1"/>
    <xf fontId="6780" fillId="6781" borderId="6780" applyFont="1" applyFill="1" applyBorder="1"/>
    <xf fontId="6781" fillId="6782" borderId="6781" applyFont="1" applyFill="1" applyBorder="1"/>
    <xf fontId="6782" fillId="6783" borderId="6782" applyFont="1" applyFill="1" applyBorder="1"/>
    <xf fontId="6783" fillId="6784" borderId="6783" applyFont="1" applyFill="1" applyBorder="1"/>
    <xf fontId="6784" fillId="6785" borderId="6784" applyFont="1" applyFill="1" applyBorder="1"/>
    <xf fontId="6785" fillId="6786" borderId="6785" applyFont="1" applyFill="1" applyBorder="1" numFmtId="164"/>
    <xf fontId="6786" fillId="6787" borderId="6786" applyFont="1" applyFill="1" applyBorder="1"/>
    <xf fontId="6787" fillId="6788" borderId="6787" applyFont="1" applyFill="1" applyBorder="1"/>
    <xf fontId="6788" fillId="6789" borderId="6788" applyFont="1" applyFill="1" applyBorder="1"/>
    <xf fontId="6789" fillId="6790" borderId="6789" applyFont="1" applyFill="1" applyBorder="1"/>
    <xf fontId="6790" fillId="6791" borderId="6790" applyFont="1" applyFill="1" applyBorder="1"/>
    <xf fontId="6791" fillId="6792" borderId="6791" applyFont="1" applyFill="1" applyBorder="1"/>
    <xf fontId="6792" fillId="6793" borderId="6792" applyFont="1" applyFill="1" applyBorder="1" numFmtId="164"/>
    <xf fontId="6793" fillId="6794" borderId="6793" applyFont="1" applyFill="1" applyBorder="1"/>
    <xf fontId="6794" fillId="6795" borderId="6794" applyFont="1" applyFill="1" applyBorder="1"/>
    <xf fontId="6795" fillId="6796" borderId="6795" applyFont="1" applyFill="1" applyBorder="1"/>
    <xf fontId="6796" fillId="6797" borderId="6796" applyFont="1" applyFill="1" applyBorder="1"/>
    <xf fontId="6797" fillId="6798" borderId="6797" applyFont="1" applyFill="1" applyBorder="1"/>
    <xf fontId="6798" fillId="6799" borderId="6798" applyFont="1" applyFill="1" applyBorder="1"/>
    <xf fontId="6799" fillId="6800" borderId="6799" applyFont="1" applyFill="1" applyBorder="1" numFmtId="164"/>
    <xf fontId="6800" fillId="6801" borderId="6800" applyFont="1" applyFill="1" applyBorder="1"/>
    <xf fontId="6801" fillId="6802" borderId="6801" applyFont="1" applyFill="1" applyBorder="1"/>
    <xf fontId="6802" fillId="6803" borderId="6802" applyFont="1" applyFill="1" applyBorder="1"/>
    <xf fontId="6803" fillId="6804" borderId="6803" applyFont="1" applyFill="1" applyBorder="1"/>
    <xf fontId="6804" fillId="6805" borderId="6804" applyFont="1" applyFill="1" applyBorder="1"/>
    <xf fontId="6805" fillId="6806" borderId="6805" applyFont="1" applyFill="1" applyBorder="1"/>
    <xf fontId="6806" fillId="6807" borderId="6806" applyFont="1" applyFill="1" applyBorder="1" numFmtId="164"/>
    <xf fontId="6807" fillId="6808" borderId="6807" applyFont="1" applyFill="1" applyBorder="1"/>
    <xf fontId="6808" fillId="6809" borderId="6808" applyFont="1" applyFill="1" applyBorder="1"/>
    <xf fontId="6809" fillId="6810" borderId="6809" applyFont="1" applyFill="1" applyBorder="1"/>
    <xf fontId="6810" fillId="6811" borderId="6810" applyFont="1" applyFill="1" applyBorder="1"/>
    <xf fontId="6811" fillId="6812" borderId="6811" applyFont="1" applyFill="1" applyBorder="1"/>
    <xf fontId="6812" fillId="6813" borderId="6812" applyFont="1" applyFill="1" applyBorder="1"/>
    <xf fontId="6813" fillId="6814" borderId="6813" applyFont="1" applyFill="1" applyBorder="1" numFmtId="164"/>
    <xf fontId="6814" fillId="6815" borderId="6814" applyFont="1" applyFill="1" applyBorder="1"/>
    <xf fontId="6815" fillId="6816" borderId="6815" applyFont="1" applyFill="1" applyBorder="1"/>
    <xf fontId="6816" fillId="6817" borderId="6816" applyFont="1" applyFill="1" applyBorder="1"/>
    <xf fontId="6817" fillId="6818" borderId="6817" applyFont="1" applyFill="1" applyBorder="1"/>
    <xf fontId="6818" fillId="6819" borderId="6818" applyFont="1" applyFill="1" applyBorder="1"/>
    <xf fontId="6819" fillId="6820" borderId="6819" applyFont="1" applyFill="1" applyBorder="1"/>
    <xf fontId="6820" fillId="6821" borderId="6820" applyFont="1" applyFill="1" applyBorder="1" numFmtId="164"/>
    <xf fontId="6821" fillId="6822" borderId="6821" applyFont="1" applyFill="1" applyBorder="1"/>
    <xf fontId="6822" fillId="6823" borderId="6822" applyFont="1" applyFill="1" applyBorder="1"/>
    <xf fontId="6823" fillId="6824" borderId="6823" applyFont="1" applyFill="1" applyBorder="1"/>
    <xf fontId="6824" fillId="6825" borderId="6824" applyFont="1" applyFill="1" applyBorder="1"/>
    <xf fontId="6825" fillId="6826" borderId="6825" applyFont="1" applyFill="1" applyBorder="1"/>
    <xf fontId="6826" fillId="6827" borderId="6826" applyFont="1" applyFill="1" applyBorder="1"/>
    <xf fontId="6827" fillId="6828" borderId="6827" applyFont="1" applyFill="1" applyBorder="1" numFmtId="164"/>
    <xf fontId="6828" fillId="6829" borderId="6828" applyFont="1" applyFill="1" applyBorder="1"/>
    <xf fontId="6829" fillId="6830" borderId="6829" applyFont="1" applyFill="1" applyBorder="1"/>
    <xf fontId="6830" fillId="6831" borderId="6830" applyFont="1" applyFill="1" applyBorder="1"/>
    <xf fontId="6831" fillId="6832" borderId="6831" applyFont="1" applyFill="1" applyBorder="1"/>
    <xf fontId="6832" fillId="6833" borderId="6832" applyFont="1" applyFill="1" applyBorder="1"/>
    <xf fontId="6833" fillId="6834" borderId="6833" applyFont="1" applyFill="1" applyBorder="1"/>
    <xf fontId="6834" fillId="6835" borderId="6834" applyFont="1" applyFill="1" applyBorder="1" numFmtId="164"/>
    <xf fontId="6835" fillId="6836" borderId="6835" applyFont="1" applyFill="1" applyBorder="1"/>
    <xf fontId="6836" fillId="6837" borderId="6836" applyFont="1" applyFill="1" applyBorder="1"/>
    <xf fontId="6837" fillId="6838" borderId="6837" applyFont="1" applyFill="1" applyBorder="1"/>
    <xf fontId="6838" fillId="6839" borderId="6838" applyFont="1" applyFill="1" applyBorder="1"/>
    <xf fontId="6839" fillId="6840" borderId="6839" applyFont="1" applyFill="1" applyBorder="1"/>
    <xf fontId="6840" fillId="6841" borderId="6840" applyFont="1" applyFill="1" applyBorder="1"/>
    <xf fontId="6841" fillId="6842" borderId="6841" applyFont="1" applyFill="1" applyBorder="1" numFmtId="164"/>
    <xf fontId="6842" fillId="6843" borderId="6842" applyFont="1" applyFill="1" applyBorder="1"/>
    <xf fontId="6843" fillId="6844" borderId="6843" applyFont="1" applyFill="1" applyBorder="1"/>
    <xf fontId="6844" fillId="6845" borderId="6844" applyFont="1" applyFill="1" applyBorder="1"/>
    <xf fontId="6845" fillId="6846" borderId="6845" applyFont="1" applyFill="1" applyBorder="1"/>
    <xf fontId="6846" fillId="6847" borderId="6846" applyFont="1" applyFill="1" applyBorder="1"/>
    <xf fontId="6847" fillId="6848" borderId="6847" applyFont="1" applyFill="1" applyBorder="1"/>
    <xf fontId="6848" fillId="6849" borderId="6848" applyFont="1" applyFill="1" applyBorder="1" numFmtId="164"/>
    <xf fontId="6849" fillId="6850" borderId="6849" applyFont="1" applyFill="1" applyBorder="1"/>
    <xf fontId="6850" fillId="6851" borderId="6850" applyFont="1" applyFill="1" applyBorder="1"/>
    <xf fontId="6851" fillId="6852" borderId="6851" applyFont="1" applyFill="1" applyBorder="1"/>
    <xf fontId="6852" fillId="6853" borderId="6852" applyFont="1" applyFill="1" applyBorder="1"/>
    <xf fontId="6853" fillId="6854" borderId="6853" applyFont="1" applyFill="1" applyBorder="1"/>
    <xf fontId="6854" fillId="6855" borderId="6854" applyFont="1" applyFill="1" applyBorder="1"/>
    <xf fontId="6855" fillId="6856" borderId="6855" applyFont="1" applyFill="1" applyBorder="1" numFmtId="164"/>
    <xf fontId="6856" fillId="6857" borderId="6856" applyFont="1" applyFill="1" applyBorder="1"/>
    <xf fontId="6857" fillId="6858" borderId="6857" applyFont="1" applyFill="1" applyBorder="1"/>
    <xf fontId="6858" fillId="6859" borderId="6858" applyFont="1" applyFill="1" applyBorder="1"/>
    <xf fontId="6859" fillId="6860" borderId="6859" applyFont="1" applyFill="1" applyBorder="1"/>
    <xf fontId="6860" fillId="6861" borderId="6860" applyFont="1" applyFill="1" applyBorder="1"/>
    <xf fontId="6861" fillId="6862" borderId="6861" applyFont="1" applyFill="1" applyBorder="1"/>
    <xf fontId="6862" fillId="6863" borderId="6862" applyFont="1" applyFill="1" applyBorder="1" numFmtId="164"/>
    <xf fontId="6863" fillId="6864" borderId="6863" applyFont="1" applyFill="1" applyBorder="1"/>
    <xf fontId="6864" fillId="6865" borderId="6864" applyFont="1" applyFill="1" applyBorder="1"/>
    <xf fontId="6865" fillId="6866" borderId="6865" applyFont="1" applyFill="1" applyBorder="1"/>
    <xf fontId="6866" fillId="6867" borderId="6866" applyFont="1" applyFill="1" applyBorder="1"/>
    <xf fontId="6867" fillId="6868" borderId="6867" applyFont="1" applyFill="1" applyBorder="1"/>
    <xf fontId="6868" fillId="6869" borderId="6868" applyFont="1" applyFill="1" applyBorder="1"/>
    <xf fontId="6869" fillId="6870" borderId="6869" applyFont="1" applyFill="1" applyBorder="1" numFmtId="164"/>
    <xf fontId="6870" fillId="6871" borderId="6870" applyFont="1" applyFill="1" applyBorder="1"/>
    <xf fontId="6871" fillId="6872" borderId="6871" applyFont="1" applyFill="1" applyBorder="1"/>
    <xf fontId="6872" fillId="6873" borderId="6872" applyFont="1" applyFill="1" applyBorder="1"/>
    <xf fontId="6873" fillId="6874" borderId="6873" applyFont="1" applyFill="1" applyBorder="1"/>
    <xf fontId="6874" fillId="6875" borderId="6874" applyFont="1" applyFill="1" applyBorder="1"/>
    <xf fontId="6875" fillId="6876" borderId="6875" applyFont="1" applyFill="1" applyBorder="1"/>
    <xf fontId="6876" fillId="6877" borderId="6876" applyFont="1" applyFill="1" applyBorder="1" numFmtId="164"/>
    <xf fontId="6877" fillId="6878" borderId="6877" applyFont="1" applyFill="1" applyBorder="1"/>
    <xf fontId="6878" fillId="6879" borderId="6878" applyFont="1" applyFill="1" applyBorder="1"/>
    <xf fontId="6879" fillId="6880" borderId="6879" applyFont="1" applyFill="1" applyBorder="1"/>
    <xf fontId="6880" fillId="6881" borderId="6880" applyFont="1" applyFill="1" applyBorder="1"/>
    <xf fontId="6881" fillId="6882" borderId="6881" applyFont="1" applyFill="1" applyBorder="1"/>
    <xf fontId="6882" fillId="6883" borderId="6882" applyFont="1" applyFill="1" applyBorder="1"/>
    <xf fontId="6883" fillId="6884" borderId="6883" applyFont="1" applyFill="1" applyBorder="1" numFmtId="164"/>
    <xf fontId="6884" fillId="6885" borderId="6884" applyFont="1" applyFill="1" applyBorder="1"/>
    <xf fontId="6885" fillId="6886" borderId="6885" applyFont="1" applyFill="1" applyBorder="1"/>
    <xf fontId="6886" fillId="6887" borderId="6886" applyFont="1" applyFill="1" applyBorder="1"/>
    <xf fontId="6887" fillId="6888" borderId="6887" applyFont="1" applyFill="1" applyBorder="1"/>
    <xf fontId="6888" fillId="6889" borderId="6888" applyFont="1" applyFill="1" applyBorder="1"/>
    <xf fontId="6889" fillId="6890" borderId="6889" applyFont="1" applyFill="1" applyBorder="1"/>
    <xf fontId="6890" fillId="6891" borderId="6890" applyFont="1" applyFill="1" applyBorder="1" numFmtId="164"/>
    <xf fontId="6891" fillId="6892" borderId="6891" applyFont="1" applyFill="1" applyBorder="1"/>
    <xf fontId="6892" fillId="6893" borderId="6892" applyFont="1" applyFill="1" applyBorder="1"/>
    <xf fontId="6893" fillId="6894" borderId="6893" applyFont="1" applyFill="1" applyBorder="1"/>
    <xf fontId="6894" fillId="6895" borderId="6894" applyFont="1" applyFill="1" applyBorder="1"/>
    <xf fontId="6895" fillId="6896" borderId="6895" applyFont="1" applyFill="1" applyBorder="1"/>
    <xf fontId="6896" fillId="6897" borderId="6896" applyFont="1" applyFill="1" applyBorder="1"/>
    <xf fontId="6897" fillId="6898" borderId="6897" applyFont="1" applyFill="1" applyBorder="1" numFmtId="164"/>
    <xf fontId="6898" fillId="6899" borderId="6898" applyFont="1" applyFill="1" applyBorder="1"/>
    <xf fontId="6899" fillId="6900" borderId="6899" applyFont="1" applyFill="1" applyBorder="1"/>
    <xf fontId="6900" fillId="6901" borderId="6900" applyFont="1" applyFill="1" applyBorder="1"/>
    <xf fontId="6901" fillId="6902" borderId="6901" applyFont="1" applyFill="1" applyBorder="1"/>
    <xf fontId="6902" fillId="6903" borderId="6902" applyFont="1" applyFill="1" applyBorder="1"/>
    <xf fontId="6903" fillId="6904" borderId="6903" applyFont="1" applyFill="1" applyBorder="1"/>
    <xf fontId="6904" fillId="6905" borderId="6904" applyFont="1" applyFill="1" applyBorder="1" numFmtId="164"/>
    <xf fontId="6905" fillId="6906" borderId="6905" applyFont="1" applyFill="1" applyBorder="1"/>
    <xf fontId="6906" fillId="6907" borderId="6906" applyFont="1" applyFill="1" applyBorder="1"/>
    <xf fontId="6907" fillId="6908" borderId="6907" applyFont="1" applyFill="1" applyBorder="1"/>
    <xf fontId="6908" fillId="6909" borderId="6908" applyFont="1" applyFill="1" applyBorder="1"/>
    <xf fontId="6909" fillId="6910" borderId="6909" applyFont="1" applyFill="1" applyBorder="1"/>
    <xf fontId="6910" fillId="6911" borderId="6910" applyFont="1" applyFill="1" applyBorder="1"/>
    <xf fontId="6911" fillId="6912" borderId="6911" applyFont="1" applyFill="1" applyBorder="1" numFmtId="164"/>
    <xf fontId="6912" fillId="6913" borderId="6912" applyFont="1" applyFill="1" applyBorder="1"/>
    <xf fontId="6913" fillId="6914" borderId="6913" applyFont="1" applyFill="1" applyBorder="1"/>
    <xf fontId="6914" fillId="6915" borderId="6914" applyFont="1" applyFill="1" applyBorder="1"/>
    <xf fontId="6915" fillId="6916" borderId="6915" applyFont="1" applyFill="1" applyBorder="1"/>
    <xf fontId="6916" fillId="6917" borderId="6916" applyFont="1" applyFill="1" applyBorder="1"/>
    <xf fontId="6917" fillId="6918" borderId="6917" applyFont="1" applyFill="1" applyBorder="1"/>
    <xf fontId="6918" fillId="6919" borderId="6918" applyFont="1" applyFill="1" applyBorder="1" numFmtId="164"/>
    <xf fontId="6919" fillId="6920" borderId="6919" applyFont="1" applyFill="1" applyBorder="1"/>
    <xf fontId="6920" fillId="6921" borderId="6920" applyFont="1" applyFill="1" applyBorder="1"/>
    <xf fontId="6921" fillId="6922" borderId="6921" applyFont="1" applyFill="1" applyBorder="1"/>
    <xf fontId="6922" fillId="6923" borderId="6922" applyFont="1" applyFill="1" applyBorder="1"/>
    <xf fontId="6923" fillId="6924" borderId="6923" applyFont="1" applyFill="1" applyBorder="1"/>
    <xf fontId="6924" fillId="6925" borderId="6924" applyFont="1" applyFill="1" applyBorder="1"/>
    <xf fontId="6925" fillId="6926" borderId="6925" applyFont="1" applyFill="1" applyBorder="1" numFmtId="164"/>
    <xf fontId="6926" fillId="6927" borderId="6926" applyFont="1" applyFill="1" applyBorder="1"/>
    <xf fontId="6927" fillId="6928" borderId="6927" applyFont="1" applyFill="1" applyBorder="1"/>
    <xf fontId="6928" fillId="6929" borderId="6928" applyFont="1" applyFill="1" applyBorder="1"/>
    <xf fontId="6929" fillId="6930" borderId="6929" applyFont="1" applyFill="1" applyBorder="1"/>
    <xf fontId="6930" fillId="6931" borderId="6930" applyFont="1" applyFill="1" applyBorder="1"/>
    <xf fontId="6931" fillId="6932" borderId="6931" applyFont="1" applyFill="1" applyBorder="1"/>
    <xf fontId="6932" fillId="6933" borderId="6932" applyFont="1" applyFill="1" applyBorder="1" numFmtId="164"/>
    <xf fontId="6933" fillId="6934" borderId="6933" applyFont="1" applyFill="1" applyBorder="1"/>
    <xf fontId="6934" fillId="6935" borderId="6934" applyFont="1" applyFill="1" applyBorder="1"/>
    <xf fontId="6935" fillId="6936" borderId="6935" applyFont="1" applyFill="1" applyBorder="1"/>
    <xf fontId="6936" fillId="6937" borderId="6936" applyFont="1" applyFill="1" applyBorder="1"/>
    <xf fontId="6937" fillId="6938" borderId="6937" applyFont="1" applyFill="1" applyBorder="1"/>
    <xf fontId="6938" fillId="6939" borderId="6938" applyFont="1" applyFill="1" applyBorder="1"/>
    <xf fontId="6939" fillId="6940" borderId="6939" applyFont="1" applyFill="1" applyBorder="1" numFmtId="164"/>
    <xf fontId="6940" fillId="6941" borderId="6940" applyFont="1" applyFill="1" applyBorder="1"/>
    <xf fontId="6941" fillId="6942" borderId="6941" applyFont="1" applyFill="1" applyBorder="1"/>
    <xf fontId="6942" fillId="6943" borderId="6942" applyFont="1" applyFill="1" applyBorder="1"/>
    <xf fontId="6943" fillId="6944" borderId="6943" applyFont="1" applyFill="1" applyBorder="1"/>
    <xf fontId="6944" fillId="6945" borderId="6944" applyFont="1" applyFill="1" applyBorder="1"/>
    <xf fontId="6945" fillId="6946" borderId="6945" applyFont="1" applyFill="1" applyBorder="1"/>
    <xf fontId="6946" fillId="6947" borderId="6946" applyFont="1" applyFill="1" applyBorder="1" numFmtId="164"/>
    <xf fontId="6947" fillId="6948" borderId="6947" applyFont="1" applyFill="1" applyBorder="1"/>
    <xf fontId="6948" fillId="6949" borderId="6948" applyFont="1" applyFill="1" applyBorder="1"/>
    <xf fontId="6949" fillId="6950" borderId="6949" applyFont="1" applyFill="1" applyBorder="1"/>
    <xf fontId="6950" fillId="6951" borderId="6950" applyFont="1" applyFill="1" applyBorder="1"/>
    <xf fontId="6951" fillId="6952" borderId="6951" applyFont="1" applyFill="1" applyBorder="1"/>
    <xf fontId="6952" fillId="6953" borderId="6952" applyFont="1" applyFill="1" applyBorder="1"/>
    <xf fontId="6953" fillId="6954" borderId="6953" applyFont="1" applyFill="1" applyBorder="1" numFmtId="164"/>
    <xf fontId="6954" fillId="6955" borderId="6954" applyFont="1" applyFill="1" applyBorder="1"/>
    <xf fontId="6955" fillId="6956" borderId="6955" applyFont="1" applyFill="1" applyBorder="1"/>
    <xf fontId="6956" fillId="6957" borderId="6956" applyFont="1" applyFill="1" applyBorder="1"/>
    <xf fontId="6957" fillId="6958" borderId="6957" applyFont="1" applyFill="1" applyBorder="1"/>
    <xf fontId="6958" fillId="6959" borderId="6958" applyFont="1" applyFill="1" applyBorder="1"/>
    <xf fontId="6959" fillId="6960" borderId="6959" applyFont="1" applyFill="1" applyBorder="1"/>
    <xf fontId="6960" fillId="6961" borderId="6960" applyFont="1" applyFill="1" applyBorder="1" numFmtId="164"/>
    <xf fontId="6961" fillId="6962" borderId="6961" applyFont="1" applyFill="1" applyBorder="1"/>
    <xf fontId="6962" fillId="6963" borderId="6962" applyFont="1" applyFill="1" applyBorder="1"/>
    <xf fontId="6963" fillId="6964" borderId="6963" applyFont="1" applyFill="1" applyBorder="1"/>
    <xf fontId="6964" fillId="6965" borderId="6964" applyFont="1" applyFill="1" applyBorder="1"/>
    <xf fontId="6965" fillId="6966" borderId="6965" applyFont="1" applyFill="1" applyBorder="1"/>
    <xf fontId="6966" fillId="6967" borderId="6966" applyFont="1" applyFill="1" applyBorder="1"/>
    <xf fontId="6967" fillId="6968" borderId="6967" applyFont="1" applyFill="1" applyBorder="1" numFmtId="164"/>
    <xf fontId="6968" fillId="6969" borderId="6968" applyFont="1" applyFill="1" applyBorder="1"/>
    <xf fontId="6969" fillId="6970" borderId="6969" applyFont="1" applyFill="1" applyBorder="1"/>
    <xf fontId="6970" fillId="6971" borderId="6970" applyFont="1" applyFill="1" applyBorder="1"/>
    <xf fontId="6971" fillId="6972" borderId="6971" applyFont="1" applyFill="1" applyBorder="1"/>
    <xf fontId="6972" fillId="6973" borderId="6972" applyFont="1" applyFill="1" applyBorder="1"/>
    <xf fontId="6973" fillId="6974" borderId="6973" applyFont="1" applyFill="1" applyBorder="1"/>
    <xf fontId="6974" fillId="6975" borderId="6974" applyFont="1" applyFill="1" applyBorder="1" numFmtId="164"/>
    <xf fontId="6975" fillId="6976" borderId="6975" applyFont="1" applyFill="1" applyBorder="1"/>
    <xf fontId="6976" fillId="6977" borderId="6976" applyFont="1" applyFill="1" applyBorder="1"/>
    <xf fontId="6977" fillId="6978" borderId="6977" applyFont="1" applyFill="1" applyBorder="1"/>
    <xf fontId="6978" fillId="6979" borderId="6978" applyFont="1" applyFill="1" applyBorder="1"/>
    <xf fontId="6979" fillId="6980" borderId="6979" applyFont="1" applyFill="1" applyBorder="1"/>
    <xf fontId="6980" fillId="6981" borderId="6980" applyFont="1" applyFill="1" applyBorder="1"/>
    <xf fontId="6981" fillId="6982" borderId="6981" applyFont="1" applyFill="1" applyBorder="1" numFmtId="164"/>
    <xf fontId="6982" fillId="6983" borderId="6982" applyFont="1" applyFill="1" applyBorder="1"/>
    <xf fontId="6983" fillId="6984" borderId="6983" applyFont="1" applyFill="1" applyBorder="1"/>
    <xf fontId="6984" fillId="6985" borderId="6984" applyFont="1" applyFill="1" applyBorder="1"/>
    <xf fontId="6985" fillId="6986" borderId="6985" applyFont="1" applyFill="1" applyBorder="1"/>
    <xf fontId="6986" fillId="6987" borderId="6986" applyFont="1" applyFill="1" applyBorder="1"/>
    <xf fontId="6987" fillId="6988" borderId="6987" applyFont="1" applyFill="1" applyBorder="1"/>
    <xf fontId="6988" fillId="6989" borderId="6988" applyFont="1" applyFill="1" applyBorder="1" numFmtId="164"/>
    <xf fontId="6989" fillId="6990" borderId="6989" applyFont="1" applyFill="1" applyBorder="1"/>
    <xf fontId="6990" fillId="6991" borderId="6990" applyFont="1" applyFill="1" applyBorder="1"/>
    <xf fontId="6991" fillId="6992" borderId="6991" applyFont="1" applyFill="1" applyBorder="1"/>
    <xf fontId="6992" fillId="6993" borderId="6992" applyFont="1" applyFill="1" applyBorder="1"/>
    <xf fontId="6993" fillId="6994" borderId="6993" applyFont="1" applyFill="1" applyBorder="1"/>
    <xf fontId="6994" fillId="6995" borderId="6994" applyFont="1" applyFill="1" applyBorder="1"/>
    <xf fontId="6995" fillId="6996" borderId="6995" applyFont="1" applyFill="1" applyBorder="1" numFmtId="164"/>
    <xf fontId="6996" fillId="6997" borderId="6996" applyFont="1" applyFill="1" applyBorder="1"/>
    <xf fontId="6997" fillId="6998" borderId="6997" applyFont="1" applyFill="1" applyBorder="1"/>
    <xf fontId="6998" fillId="6999" borderId="6998" applyFont="1" applyFill="1" applyBorder="1"/>
    <xf fontId="6999" fillId="7000" borderId="6999" applyFont="1" applyFill="1" applyBorder="1"/>
    <xf fontId="7000" fillId="7001" borderId="7000" applyFont="1" applyFill="1" applyBorder="1"/>
    <xf fontId="7001" fillId="7002" borderId="7001" applyFont="1" applyFill="1" applyBorder="1"/>
    <xf fontId="7002" fillId="7003" borderId="7002" applyFont="1" applyFill="1" applyBorder="1" numFmtId="164"/>
    <xf fontId="7003" fillId="7004" borderId="7003" applyFont="1" applyFill="1" applyBorder="1"/>
    <xf fontId="7004" fillId="7005" borderId="7004" applyFont="1" applyFill="1" applyBorder="1"/>
    <xf fontId="7005" fillId="7006" borderId="7005" applyFont="1" applyFill="1" applyBorder="1"/>
    <xf fontId="7006" fillId="7007" borderId="7006" applyFont="1" applyFill="1" applyBorder="1"/>
    <xf fontId="7007" fillId="7008" borderId="7007" applyFont="1" applyFill="1" applyBorder="1"/>
    <xf fontId="7008" fillId="7009" borderId="7008" applyFont="1" applyFill="1" applyBorder="1"/>
    <xf fontId="7009" fillId="7010" borderId="7009" applyFont="1" applyFill="1" applyBorder="1" numFmtId="164"/>
    <xf fontId="7010" fillId="7011" borderId="7010" applyFont="1" applyFill="1" applyBorder="1"/>
    <xf fontId="7011" fillId="7012" borderId="7011" applyFont="1" applyFill="1" applyBorder="1"/>
    <xf fontId="7012" fillId="7013" borderId="7012" applyFont="1" applyFill="1" applyBorder="1"/>
    <xf fontId="7013" fillId="7014" borderId="7013" applyFont="1" applyFill="1" applyBorder="1"/>
    <xf fontId="7014" fillId="7015" borderId="7014" applyFont="1" applyFill="1" applyBorder="1"/>
    <xf fontId="7015" fillId="7016" borderId="7015" applyFont="1" applyFill="1" applyBorder="1"/>
    <xf fontId="7016" fillId="7017" borderId="7016" applyFont="1" applyFill="1" applyBorder="1" numFmtId="164"/>
    <xf fontId="7017" fillId="7018" borderId="7017" applyFont="1" applyFill="1" applyBorder="1"/>
    <xf fontId="7018" fillId="7019" borderId="7018" applyFont="1" applyFill="1" applyBorder="1"/>
    <xf fontId="7019" fillId="7020" borderId="7019" applyFont="1" applyFill="1" applyBorder="1"/>
    <xf fontId="7020" fillId="7021" borderId="7020" applyFont="1" applyFill="1" applyBorder="1"/>
    <xf fontId="7021" fillId="7022" borderId="7021" applyFont="1" applyFill="1" applyBorder="1"/>
    <xf fontId="7022" fillId="7023" borderId="7022" applyFont="1" applyFill="1" applyBorder="1"/>
    <xf fontId="7023" fillId="7024" borderId="7023" applyFont="1" applyFill="1" applyBorder="1" numFmtId="164"/>
    <xf fontId="7024" fillId="7025" borderId="7024" applyFont="1" applyFill="1" applyBorder="1"/>
    <xf fontId="7025" fillId="7026" borderId="7025" applyFont="1" applyFill="1" applyBorder="1"/>
    <xf fontId="7026" fillId="7027" borderId="7026" applyFont="1" applyFill="1" applyBorder="1"/>
    <xf fontId="7027" fillId="7028" borderId="7027" applyFont="1" applyFill="1" applyBorder="1"/>
    <xf fontId="7028" fillId="7029" borderId="7028" applyFont="1" applyFill="1" applyBorder="1"/>
    <xf fontId="7029" fillId="7030" borderId="7029" applyFont="1" applyFill="1" applyBorder="1"/>
    <xf fontId="7030" fillId="7031" borderId="7030" applyFont="1" applyFill="1" applyBorder="1" numFmtId="164"/>
    <xf fontId="7031" fillId="7032" borderId="7031" applyFont="1" applyFill="1" applyBorder="1"/>
    <xf fontId="7032" fillId="7033" borderId="7032" applyFont="1" applyFill="1" applyBorder="1"/>
    <xf fontId="7033" fillId="7034" borderId="7033" applyFont="1" applyFill="1" applyBorder="1"/>
    <xf fontId="7034" fillId="7035" borderId="7034" applyFont="1" applyFill="1" applyBorder="1"/>
    <xf fontId="7035" fillId="7036" borderId="7035" applyFont="1" applyFill="1" applyBorder="1"/>
    <xf fontId="7036" fillId="7037" borderId="7036" applyFont="1" applyFill="1" applyBorder="1"/>
    <xf fontId="7037" fillId="7038" borderId="7037" applyFont="1" applyFill="1" applyBorder="1" numFmtId="164"/>
    <xf fontId="7038" fillId="7039" borderId="7038" applyFont="1" applyFill="1" applyBorder="1"/>
    <xf fontId="7039" fillId="7040" borderId="7039" applyFont="1" applyFill="1" applyBorder="1"/>
    <xf fontId="7040" fillId="7041" borderId="7040" applyFont="1" applyFill="1" applyBorder="1"/>
    <xf fontId="7041" fillId="7042" borderId="7041" applyFont="1" applyFill="1" applyBorder="1"/>
    <xf fontId="7042" fillId="7043" borderId="7042" applyFont="1" applyFill="1" applyBorder="1"/>
    <xf fontId="7043" fillId="7044" borderId="7043" applyFont="1" applyFill="1" applyBorder="1"/>
    <xf fontId="7044" fillId="7045" borderId="7044" applyFont="1" applyFill="1" applyBorder="1" numFmtId="164"/>
    <xf fontId="7045" fillId="7046" borderId="7045" applyFont="1" applyFill="1" applyBorder="1"/>
    <xf fontId="7046" fillId="7047" borderId="7046" applyFont="1" applyFill="1" applyBorder="1"/>
    <xf fontId="7047" fillId="7048" borderId="7047" applyFont="1" applyFill="1" applyBorder="1"/>
    <xf fontId="7048" fillId="7049" borderId="7048" applyFont="1" applyFill="1" applyBorder="1"/>
    <xf fontId="7049" fillId="7050" borderId="7049" applyFont="1" applyFill="1" applyBorder="1"/>
    <xf fontId="7050" fillId="7051" borderId="7050" applyFont="1" applyFill="1" applyBorder="1"/>
    <xf fontId="7051" fillId="7052" borderId="7051" applyFont="1" applyFill="1" applyBorder="1" numFmtId="164"/>
    <xf fontId="7052" fillId="7053" borderId="7052" applyFont="1" applyFill="1" applyBorder="1"/>
    <xf fontId="7053" fillId="7054" borderId="7053" applyFont="1" applyFill="1" applyBorder="1"/>
    <xf fontId="7054" fillId="7055" borderId="7054" applyFont="1" applyFill="1" applyBorder="1"/>
    <xf fontId="7055" fillId="7056" borderId="7055" applyFont="1" applyFill="1" applyBorder="1"/>
    <xf fontId="7056" fillId="7057" borderId="7056" applyFont="1" applyFill="1" applyBorder="1"/>
    <xf fontId="7057" fillId="7058" borderId="7057" applyFont="1" applyFill="1" applyBorder="1"/>
    <xf fontId="7058" fillId="7059" borderId="7058" applyFont="1" applyFill="1" applyBorder="1" numFmtId="164"/>
    <xf fontId="7059" fillId="7060" borderId="7059" applyFont="1" applyFill="1" applyBorder="1"/>
    <xf fontId="7060" fillId="7061" borderId="7060" applyFont="1" applyFill="1" applyBorder="1"/>
    <xf fontId="7061" fillId="7062" borderId="7061" applyFont="1" applyFill="1" applyBorder="1"/>
    <xf fontId="7062" fillId="7063" borderId="7062" applyFont="1" applyFill="1" applyBorder="1"/>
    <xf fontId="7063" fillId="7064" borderId="7063" applyFont="1" applyFill="1" applyBorder="1"/>
    <xf fontId="7064" fillId="7065" borderId="7064" applyFont="1" applyFill="1" applyBorder="1"/>
    <xf fontId="7065" fillId="7066" borderId="7065" applyFont="1" applyFill="1" applyBorder="1" numFmtId="164"/>
    <xf fontId="7066" fillId="7067" borderId="7066" applyFont="1" applyFill="1" applyBorder="1"/>
    <xf fontId="7067" fillId="7068" borderId="7067" applyFont="1" applyFill="1" applyBorder="1"/>
    <xf fontId="7068" fillId="7069" borderId="7068" applyFont="1" applyFill="1" applyBorder="1"/>
    <xf fontId="7069" fillId="7070" borderId="7069" applyFont="1" applyFill="1" applyBorder="1"/>
    <xf fontId="7070" fillId="7071" borderId="7070" applyFont="1" applyFill="1" applyBorder="1"/>
    <xf fontId="7071" fillId="7072" borderId="7071" applyFont="1" applyFill="1" applyBorder="1"/>
    <xf fontId="7072" fillId="7073" borderId="7072" applyFont="1" applyFill="1" applyBorder="1" numFmtId="164"/>
    <xf fontId="7073" fillId="7074" borderId="7073" applyFont="1" applyFill="1" applyBorder="1"/>
    <xf fontId="7074" fillId="7075" borderId="7074" applyFont="1" applyFill="1" applyBorder="1"/>
    <xf fontId="7075" fillId="7076" borderId="7075" applyFont="1" applyFill="1" applyBorder="1"/>
    <xf fontId="7076" fillId="7077" borderId="7076" applyFont="1" applyFill="1" applyBorder="1"/>
    <xf fontId="7077" fillId="7078" borderId="7077" applyFont="1" applyFill="1" applyBorder="1"/>
    <xf fontId="7078" fillId="7079" borderId="7078" applyFont="1" applyFill="1" applyBorder="1"/>
    <xf fontId="7079" fillId="7080" borderId="7079" applyFont="1" applyFill="1" applyBorder="1" numFmtId="164"/>
    <xf fontId="7080" fillId="7081" borderId="7080" applyFont="1" applyFill="1" applyBorder="1"/>
    <xf fontId="7081" fillId="7082" borderId="7081" applyFont="1" applyFill="1" applyBorder="1"/>
    <xf fontId="7082" fillId="7083" borderId="7082" applyFont="1" applyFill="1" applyBorder="1"/>
    <xf fontId="7083" fillId="7084" borderId="7083" applyFont="1" applyFill="1" applyBorder="1"/>
    <xf fontId="7084" fillId="7085" borderId="7084" applyFont="1" applyFill="1" applyBorder="1"/>
    <xf fontId="7085" fillId="7086" borderId="7085" applyFont="1" applyFill="1" applyBorder="1"/>
    <xf fontId="7086" fillId="7087" borderId="7086" applyFont="1" applyFill="1" applyBorder="1" numFmtId="164"/>
    <xf fontId="7087" fillId="7088" borderId="7087" applyFont="1" applyFill="1" applyBorder="1"/>
    <xf fontId="7088" fillId="7089" borderId="7088" applyFont="1" applyFill="1" applyBorder="1"/>
    <xf fontId="7089" fillId="7090" borderId="7089" applyFont="1" applyFill="1" applyBorder="1"/>
    <xf fontId="7090" fillId="7091" borderId="7090" applyFont="1" applyFill="1" applyBorder="1"/>
    <xf fontId="7091" fillId="7092" borderId="7091" applyFont="1" applyFill="1" applyBorder="1"/>
    <xf fontId="7092" fillId="7093" borderId="7092" applyFont="1" applyFill="1" applyBorder="1"/>
    <xf fontId="7093" fillId="7094" borderId="7093" applyFont="1" applyFill="1" applyBorder="1" numFmtId="164"/>
    <xf fontId="7094" fillId="7095" borderId="7094" applyFont="1" applyFill="1" applyBorder="1"/>
    <xf fontId="7095" fillId="7096" borderId="7095" applyFont="1" applyFill="1" applyBorder="1"/>
    <xf fontId="7096" fillId="7097" borderId="7096" applyFont="1" applyFill="1" applyBorder="1"/>
    <xf fontId="7097" fillId="7098" borderId="7097" applyFont="1" applyFill="1" applyBorder="1"/>
    <xf fontId="7098" fillId="7099" borderId="7098" applyFont="1" applyFill="1" applyBorder="1"/>
    <xf fontId="7099" fillId="7100" borderId="7099" applyFont="1" applyFill="1" applyBorder="1"/>
    <xf fontId="7100" fillId="7101" borderId="7100" applyFont="1" applyFill="1" applyBorder="1" numFmtId="164"/>
    <xf fontId="7101" fillId="7102" borderId="7101" applyFont="1" applyFill="1" applyBorder="1"/>
    <xf fontId="7102" fillId="7103" borderId="7102" applyFont="1" applyFill="1" applyBorder="1"/>
    <xf fontId="7103" fillId="7104" borderId="7103" applyFont="1" applyFill="1" applyBorder="1"/>
    <xf fontId="7104" fillId="7105" borderId="7104" applyFont="1" applyFill="1" applyBorder="1"/>
    <xf fontId="7105" fillId="7106" borderId="7105" applyFont="1" applyFill="1" applyBorder="1"/>
    <xf fontId="7106" fillId="7107" borderId="7106" applyFont="1" applyFill="1" applyBorder="1"/>
    <xf fontId="7107" fillId="7108" borderId="7107" applyFont="1" applyFill="1" applyBorder="1" numFmtId="164"/>
    <xf fontId="7108" fillId="7109" borderId="7108" applyFont="1" applyFill="1" applyBorder="1"/>
    <xf fontId="7109" fillId="7110" borderId="7109" applyFont="1" applyFill="1" applyBorder="1"/>
    <xf fontId="7110" fillId="7111" borderId="7110" applyFont="1" applyFill="1" applyBorder="1"/>
    <xf fontId="7111" fillId="7112" borderId="7111" applyFont="1" applyFill="1" applyBorder="1"/>
    <xf fontId="7112" fillId="7113" borderId="7112" applyFont="1" applyFill="1" applyBorder="1"/>
    <xf fontId="7113" fillId="7114" borderId="7113" applyFont="1" applyFill="1" applyBorder="1"/>
    <xf fontId="7114" fillId="7115" borderId="7114" applyFont="1" applyFill="1" applyBorder="1" numFmtId="164"/>
    <xf fontId="7115" fillId="7116" borderId="7115" applyFont="1" applyFill="1" applyBorder="1"/>
    <xf fontId="7116" fillId="7117" borderId="7116" applyFont="1" applyFill="1" applyBorder="1"/>
    <xf fontId="7117" fillId="7118" borderId="7117" applyFont="1" applyFill="1" applyBorder="1"/>
    <xf fontId="7118" fillId="7119" borderId="7118" applyFont="1" applyFill="1" applyBorder="1"/>
    <xf fontId="7119" fillId="7120" borderId="7119" applyFont="1" applyFill="1" applyBorder="1"/>
    <xf fontId="7120" fillId="7121" borderId="7120" applyFont="1" applyFill="1" applyBorder="1"/>
    <xf fontId="7121" fillId="7122" borderId="7121" applyFont="1" applyFill="1" applyBorder="1" numFmtId="164"/>
    <xf fontId="7122" fillId="7123" borderId="7122" applyFont="1" applyFill="1" applyBorder="1"/>
    <xf fontId="7123" fillId="7124" borderId="7123" applyFont="1" applyFill="1" applyBorder="1"/>
    <xf fontId="7124" fillId="7125" borderId="7124" applyFont="1" applyFill="1" applyBorder="1"/>
    <xf fontId="7125" fillId="7126" borderId="7125" applyFont="1" applyFill="1" applyBorder="1"/>
    <xf fontId="7126" fillId="7127" borderId="7126" applyFont="1" applyFill="1" applyBorder="1"/>
    <xf fontId="7127" fillId="7128" borderId="7127" applyFont="1" applyFill="1" applyBorder="1"/>
    <xf fontId="7128" fillId="7129" borderId="7128" applyFont="1" applyFill="1" applyBorder="1" numFmtId="164"/>
    <xf fontId="7129" fillId="7130" borderId="7129" applyFont="1" applyFill="1" applyBorder="1"/>
    <xf fontId="7130" fillId="7131" borderId="7130" applyFont="1" applyFill="1" applyBorder="1"/>
    <xf fontId="7131" fillId="7132" borderId="7131" applyFont="1" applyFill="1" applyBorder="1"/>
    <xf fontId="7132" fillId="7133" borderId="7132" applyFont="1" applyFill="1" applyBorder="1"/>
    <xf fontId="7133" fillId="7134" borderId="7133" applyFont="1" applyFill="1" applyBorder="1"/>
    <xf fontId="7134" fillId="7135" borderId="7134" applyFont="1" applyFill="1" applyBorder="1"/>
    <xf fontId="7135" fillId="7136" borderId="7135" applyFont="1" applyFill="1" applyBorder="1" numFmtId="164"/>
    <xf fontId="7136" fillId="7137" borderId="7136" applyFont="1" applyFill="1" applyBorder="1"/>
    <xf fontId="7137" fillId="7138" borderId="7137" applyFont="1" applyFill="1" applyBorder="1"/>
    <xf fontId="7138" fillId="7139" borderId="7138" applyFont="1" applyFill="1" applyBorder="1"/>
    <xf fontId="7139" fillId="7140" borderId="7139" applyFont="1" applyFill="1" applyBorder="1"/>
    <xf fontId="7140" fillId="7141" borderId="7140" applyFont="1" applyFill="1" applyBorder="1"/>
    <xf fontId="7141" fillId="7142" borderId="7141" applyFont="1" applyFill="1" applyBorder="1"/>
    <xf fontId="7142" fillId="7143" borderId="7142" applyFont="1" applyFill="1" applyBorder="1" numFmtId="164"/>
    <xf fontId="7143" fillId="7144" borderId="7143" applyFont="1" applyFill="1" applyBorder="1"/>
    <xf fontId="7144" fillId="7145" borderId="7144" applyFont="1" applyFill="1" applyBorder="1"/>
    <xf fontId="7145" fillId="7146" borderId="7145" applyFont="1" applyFill="1" applyBorder="1"/>
    <xf fontId="7146" fillId="7147" borderId="7146" applyFont="1" applyFill="1" applyBorder="1"/>
    <xf fontId="7147" fillId="7148" borderId="7147" applyFont="1" applyFill="1" applyBorder="1"/>
    <xf fontId="7148" fillId="7149" borderId="7148" applyFont="1" applyFill="1" applyBorder="1"/>
    <xf fontId="7149" fillId="7150" borderId="7149" applyFont="1" applyFill="1" applyBorder="1" numFmtId="164"/>
    <xf fontId="7150" fillId="7151" borderId="7150" applyFont="1" applyFill="1" applyBorder="1"/>
    <xf fontId="7151" fillId="7152" borderId="7151" applyFont="1" applyFill="1" applyBorder="1"/>
    <xf fontId="7152" fillId="7153" borderId="7152" applyFont="1" applyFill="1" applyBorder="1"/>
    <xf fontId="7153" fillId="7154" borderId="7153" applyFont="1" applyFill="1" applyBorder="1"/>
    <xf fontId="7154" fillId="7155" borderId="7154" applyFont="1" applyFill="1" applyBorder="1"/>
    <xf fontId="7155" fillId="7156" borderId="7155" applyFont="1" applyFill="1" applyBorder="1"/>
    <xf fontId="7156" fillId="7157" borderId="7156" applyFont="1" applyFill="1" applyBorder="1" numFmtId="164"/>
    <xf fontId="7157" fillId="7158" borderId="7157" applyFont="1" applyFill="1" applyBorder="1"/>
    <xf fontId="7158" fillId="7159" borderId="7158" applyFont="1" applyFill="1" applyBorder="1"/>
    <xf fontId="7159" fillId="7160" borderId="7159" applyFont="1" applyFill="1" applyBorder="1"/>
    <xf fontId="7160" fillId="7161" borderId="7160" applyFont="1" applyFill="1" applyBorder="1"/>
    <xf fontId="7161" fillId="7162" borderId="7161" applyFont="1" applyFill="1" applyBorder="1"/>
    <xf fontId="7162" fillId="7163" borderId="7162" applyFont="1" applyFill="1" applyBorder="1"/>
    <xf fontId="7163" fillId="7164" borderId="7163" applyFont="1" applyFill="1" applyBorder="1" numFmtId="164"/>
    <xf fontId="7164" fillId="7165" borderId="7164" applyFont="1" applyFill="1" applyBorder="1"/>
    <xf fontId="7165" fillId="7166" borderId="7165" applyFont="1" applyFill="1" applyBorder="1"/>
    <xf fontId="7166" fillId="7167" borderId="7166" applyFont="1" applyFill="1" applyBorder="1"/>
    <xf fontId="7167" fillId="7168" borderId="7167" applyFont="1" applyFill="1" applyBorder="1"/>
    <xf fontId="7168" fillId="7169" borderId="7168" applyFont="1" applyFill="1" applyBorder="1"/>
    <xf fontId="7169" fillId="7170" borderId="7169" applyFont="1" applyFill="1" applyBorder="1"/>
    <xf fontId="7170" fillId="7171" borderId="7170" applyFont="1" applyFill="1" applyBorder="1" numFmtId="164"/>
    <xf fontId="7171" fillId="7172" borderId="7171" applyFont="1" applyFill="1" applyBorder="1"/>
    <xf fontId="7172" fillId="7173" borderId="7172" applyFont="1" applyFill="1" applyBorder="1"/>
    <xf fontId="7173" fillId="7174" borderId="7173" applyFont="1" applyFill="1" applyBorder="1"/>
    <xf fontId="7174" fillId="7175" borderId="7174" applyFont="1" applyFill="1" applyBorder="1"/>
    <xf fontId="7175" fillId="7176" borderId="7175" applyFont="1" applyFill="1" applyBorder="1"/>
    <xf fontId="7176" fillId="7177" borderId="7176" applyFont="1" applyFill="1" applyBorder="1"/>
    <xf fontId="7177" fillId="7178" borderId="7177" applyFont="1" applyFill="1" applyBorder="1" numFmtId="164"/>
    <xf fontId="7178" fillId="7179" borderId="7178" applyFont="1" applyFill="1" applyBorder="1"/>
    <xf fontId="7179" fillId="7180" borderId="7179" applyFont="1" applyFill="1" applyBorder="1"/>
    <xf fontId="7180" fillId="7181" borderId="7180" applyFont="1" applyFill="1" applyBorder="1"/>
    <xf fontId="7181" fillId="7182" borderId="7181" applyFont="1" applyFill="1" applyBorder="1"/>
    <xf fontId="7182" fillId="7183" borderId="7182" applyFont="1" applyFill="1" applyBorder="1"/>
    <xf fontId="7183" fillId="7184" borderId="7183" applyFont="1" applyFill="1" applyBorder="1"/>
    <xf fontId="7184" fillId="7185" borderId="7184" applyFont="1" applyFill="1" applyBorder="1" numFmtId="164"/>
    <xf fontId="7185" fillId="7186" borderId="7185" applyFont="1" applyFill="1" applyBorder="1"/>
    <xf fontId="7186" fillId="7187" borderId="7186" applyFont="1" applyFill="1" applyBorder="1"/>
    <xf fontId="7187" fillId="7188" borderId="7187" applyFont="1" applyFill="1" applyBorder="1"/>
    <xf fontId="7188" fillId="7189" borderId="7188" applyFont="1" applyFill="1" applyBorder="1"/>
    <xf fontId="7189" fillId="7190" borderId="7189" applyFont="1" applyFill="1" applyBorder="1"/>
    <xf fontId="7190" fillId="7191" borderId="7190" applyFont="1" applyFill="1" applyBorder="1"/>
    <xf fontId="7191" fillId="7192" borderId="7191" applyFont="1" applyFill="1" applyBorder="1" numFmtId="164"/>
    <xf fontId="7192" fillId="7193" borderId="7192" applyFont="1" applyFill="1" applyBorder="1"/>
    <xf fontId="7193" fillId="7194" borderId="7193" applyFont="1" applyFill="1" applyBorder="1"/>
    <xf fontId="7194" fillId="7195" borderId="7194" applyFont="1" applyFill="1" applyBorder="1"/>
    <xf fontId="7195" fillId="7196" borderId="7195" applyFont="1" applyFill="1" applyBorder="1"/>
    <xf fontId="7196" fillId="7197" borderId="7196" applyFont="1" applyFill="1" applyBorder="1"/>
    <xf fontId="7197" fillId="7198" borderId="7197" applyFont="1" applyFill="1" applyBorder="1"/>
    <xf fontId="7198" fillId="7199" borderId="7198" applyFont="1" applyFill="1" applyBorder="1" numFmtId="164"/>
    <xf fontId="7199" fillId="7200" borderId="7199" applyFont="1" applyFill="1" applyBorder="1"/>
    <xf fontId="7200" fillId="7201" borderId="7200" applyFont="1" applyFill="1" applyBorder="1"/>
    <xf fontId="7201" fillId="7202" borderId="7201" applyFont="1" applyFill="1" applyBorder="1"/>
    <xf fontId="7202" fillId="7203" borderId="7202" applyFont="1" applyFill="1" applyBorder="1"/>
    <xf fontId="7203" fillId="7204" borderId="7203" applyFont="1" applyFill="1" applyBorder="1"/>
    <xf fontId="7204" fillId="7205" borderId="7204" applyFont="1" applyFill="1" applyBorder="1"/>
    <xf fontId="7205" fillId="7206" borderId="7205" applyFont="1" applyFill="1" applyBorder="1" numFmtId="164"/>
    <xf fontId="7206" fillId="7207" borderId="7206" applyFont="1" applyFill="1" applyBorder="1"/>
    <xf fontId="7207" fillId="7208" borderId="7207" applyFont="1" applyFill="1" applyBorder="1"/>
    <xf fontId="7208" fillId="7209" borderId="7208" applyFont="1" applyFill="1" applyBorder="1"/>
    <xf fontId="7209" fillId="7210" borderId="7209" applyFont="1" applyFill="1" applyBorder="1"/>
    <xf fontId="7210" fillId="7211" borderId="7210" applyFont="1" applyFill="1" applyBorder="1"/>
    <xf fontId="7211" fillId="7212" borderId="7211" applyFont="1" applyFill="1" applyBorder="1"/>
    <xf fontId="7212" fillId="7213" borderId="7212" applyFont="1" applyFill="1" applyBorder="1" numFmtId="164"/>
    <xf fontId="7213" fillId="7214" borderId="7213" applyFont="1" applyFill="1" applyBorder="1"/>
    <xf fontId="7214" fillId="7215" borderId="7214" applyFont="1" applyFill="1" applyBorder="1"/>
    <xf fontId="7215" fillId="7216" borderId="7215" applyFont="1" applyFill="1" applyBorder="1"/>
    <xf fontId="7216" fillId="7217" borderId="7216" applyFont="1" applyFill="1" applyBorder="1"/>
    <xf fontId="7217" fillId="7218" borderId="7217" applyFont="1" applyFill="1" applyBorder="1"/>
    <xf fontId="7218" fillId="7219" borderId="7218" applyFont="1" applyFill="1" applyBorder="1"/>
    <xf fontId="7219" fillId="7220" borderId="7219" applyFont="1" applyFill="1" applyBorder="1" numFmtId="164"/>
    <xf fontId="7220" fillId="7221" borderId="7220" applyFont="1" applyFill="1" applyBorder="1"/>
    <xf fontId="7221" fillId="7222" borderId="7221" applyFont="1" applyFill="1" applyBorder="1"/>
    <xf fontId="7222" fillId="7223" borderId="7222" applyFont="1" applyFill="1" applyBorder="1"/>
    <xf fontId="7223" fillId="7224" borderId="7223" applyFont="1" applyFill="1" applyBorder="1"/>
    <xf fontId="7224" fillId="7225" borderId="7224" applyFont="1" applyFill="1" applyBorder="1"/>
    <xf fontId="7225" fillId="7226" borderId="7225" applyFont="1" applyFill="1" applyBorder="1"/>
    <xf fontId="7226" fillId="7227" borderId="7226" applyFont="1" applyFill="1" applyBorder="1" numFmtId="164"/>
    <xf fontId="7227" fillId="7228" borderId="7227" applyFont="1" applyFill="1" applyBorder="1"/>
    <xf fontId="7228" fillId="7229" borderId="7228" applyFont="1" applyFill="1" applyBorder="1"/>
    <xf fontId="7229" fillId="7230" borderId="7229" applyFont="1" applyFill="1" applyBorder="1"/>
    <xf fontId="7230" fillId="7231" borderId="7230" applyFont="1" applyFill="1" applyBorder="1"/>
    <xf fontId="7231" fillId="7232" borderId="7231" applyFont="1" applyFill="1" applyBorder="1"/>
    <xf fontId="7232" fillId="7233" borderId="7232" applyFont="1" applyFill="1" applyBorder="1"/>
    <xf fontId="7233" fillId="7234" borderId="7233" applyFont="1" applyFill="1" applyBorder="1" numFmtId="164"/>
    <xf fontId="7234" fillId="7235" borderId="7234" applyFont="1" applyFill="1" applyBorder="1"/>
    <xf fontId="7235" fillId="7236" borderId="7235" applyFont="1" applyFill="1" applyBorder="1"/>
    <xf fontId="7236" fillId="7237" borderId="7236" applyFont="1" applyFill="1" applyBorder="1"/>
    <xf fontId="7237" fillId="7238" borderId="7237" applyFont="1" applyFill="1" applyBorder="1"/>
    <xf fontId="7238" fillId="7239" borderId="7238" applyFont="1" applyFill="1" applyBorder="1"/>
    <xf fontId="7239" fillId="7240" borderId="7239" applyFont="1" applyFill="1" applyBorder="1"/>
    <xf fontId="7240" fillId="7241" borderId="7240" applyFont="1" applyFill="1" applyBorder="1" numFmtId="164"/>
    <xf fontId="7241" fillId="7242" borderId="7241" applyFont="1" applyFill="1" applyBorder="1"/>
    <xf fontId="7242" fillId="7243" borderId="7242" applyFont="1" applyFill="1" applyBorder="1"/>
    <xf fontId="7243" fillId="7244" borderId="7243" applyFont="1" applyFill="1" applyBorder="1"/>
    <xf fontId="7244" fillId="7245" borderId="7244" applyFont="1" applyFill="1" applyBorder="1"/>
    <xf fontId="7245" fillId="7246" borderId="7245" applyFont="1" applyFill="1" applyBorder="1"/>
    <xf fontId="7246" fillId="7247" borderId="7246" applyFont="1" applyFill="1" applyBorder="1"/>
    <xf fontId="7247" fillId="7248" borderId="7247" applyFont="1" applyFill="1" applyBorder="1" numFmtId="164"/>
    <xf fontId="7248" fillId="7249" borderId="7248" applyFont="1" applyFill="1" applyBorder="1"/>
    <xf fontId="7249" fillId="7250" borderId="7249" applyFont="1" applyFill="1" applyBorder="1"/>
    <xf fontId="7250" fillId="7251" borderId="7250" applyFont="1" applyFill="1" applyBorder="1"/>
    <xf fontId="7251" fillId="7252" borderId="7251" applyFont="1" applyFill="1" applyBorder="1"/>
    <xf fontId="7252" fillId="7253" borderId="7252" applyFont="1" applyFill="1" applyBorder="1"/>
    <xf fontId="7253" fillId="7254" borderId="7253" applyFont="1" applyFill="1" applyBorder="1"/>
    <xf fontId="7254" fillId="7255" borderId="7254" applyFont="1" applyFill="1" applyBorder="1" numFmtId="164"/>
    <xf fontId="7255" fillId="7256" borderId="7255" applyFont="1" applyFill="1" applyBorder="1"/>
    <xf fontId="7256" fillId="7257" borderId="7256" applyFont="1" applyFill="1" applyBorder="1"/>
    <xf fontId="7257" fillId="7258" borderId="7257" applyFont="1" applyFill="1" applyBorder="1"/>
    <xf fontId="7258" fillId="7259" borderId="7258" applyFont="1" applyFill="1" applyBorder="1"/>
    <xf fontId="7259" fillId="7260" borderId="7259" applyFont="1" applyFill="1" applyBorder="1"/>
    <xf fontId="7260" fillId="7261" borderId="7260" applyFont="1" applyFill="1" applyBorder="1"/>
    <xf fontId="7261" fillId="7262" borderId="7261" applyFont="1" applyFill="1" applyBorder="1" numFmtId="164"/>
    <xf fontId="7262" fillId="7263" borderId="7262" applyFont="1" applyFill="1" applyBorder="1"/>
    <xf fontId="7263" fillId="7264" borderId="7263" applyFont="1" applyFill="1" applyBorder="1"/>
    <xf fontId="7264" fillId="7265" borderId="7264" applyFont="1" applyFill="1" applyBorder="1"/>
    <xf fontId="7265" fillId="7266" borderId="7265" applyFont="1" applyFill="1" applyBorder="1"/>
    <xf fontId="7266" fillId="7267" borderId="7266" applyFont="1" applyFill="1" applyBorder="1"/>
    <xf fontId="7267" fillId="7268" borderId="7267" applyFont="1" applyFill="1" applyBorder="1"/>
    <xf fontId="7268" fillId="7269" borderId="7268" applyFont="1" applyFill="1" applyBorder="1" numFmtId="164"/>
    <xf fontId="7269" fillId="7270" borderId="7269" applyFont="1" applyFill="1" applyBorder="1"/>
    <xf fontId="7270" fillId="7271" borderId="7270" applyFont="1" applyFill="1" applyBorder="1"/>
    <xf fontId="7271" fillId="7272" borderId="7271" applyFont="1" applyFill="1" applyBorder="1"/>
    <xf fontId="7272" fillId="7273" borderId="7272" applyFont="1" applyFill="1" applyBorder="1"/>
    <xf fontId="7273" fillId="7274" borderId="7273" applyFont="1" applyFill="1" applyBorder="1"/>
    <xf fontId="7274" fillId="7275" borderId="7274" applyFont="1" applyFill="1" applyBorder="1"/>
    <xf fontId="7275" fillId="7276" borderId="7275" applyFont="1" applyFill="1" applyBorder="1" numFmtId="164"/>
    <xf fontId="7276" fillId="7277" borderId="7276" applyFont="1" applyFill="1" applyBorder="1"/>
    <xf fontId="7277" fillId="7278" borderId="7277" applyFont="1" applyFill="1" applyBorder="1"/>
    <xf fontId="7278" fillId="7279" borderId="7278" applyFont="1" applyFill="1" applyBorder="1"/>
    <xf fontId="7279" fillId="7280" borderId="7279" applyFont="1" applyFill="1" applyBorder="1"/>
    <xf fontId="7280" fillId="7281" borderId="7280" applyFont="1" applyFill="1" applyBorder="1"/>
    <xf fontId="7281" fillId="7282" borderId="7281" applyFont="1" applyFill="1" applyBorder="1"/>
    <xf fontId="7282" fillId="7283" borderId="7282" applyFont="1" applyFill="1" applyBorder="1" numFmtId="164"/>
    <xf fontId="7283" fillId="7284" borderId="7283" applyFont="1" applyFill="1" applyBorder="1"/>
    <xf fontId="7284" fillId="7285" borderId="7284" applyFont="1" applyFill="1" applyBorder="1"/>
    <xf fontId="7285" fillId="7286" borderId="7285" applyFont="1" applyFill="1" applyBorder="1"/>
    <xf fontId="7286" fillId="7287" borderId="7286" applyFont="1" applyFill="1" applyBorder="1"/>
    <xf fontId="7287" fillId="7288" borderId="7287" applyFont="1" applyFill="1" applyBorder="1"/>
    <xf fontId="7288" fillId="7289" borderId="7288" applyFont="1" applyFill="1" applyBorder="1"/>
    <xf fontId="7289" fillId="7290" borderId="7289" applyFont="1" applyFill="1" applyBorder="1" numFmtId="164"/>
    <xf fontId="7290" fillId="7291" borderId="7290" applyFont="1" applyFill="1" applyBorder="1"/>
    <xf fontId="7291" fillId="7292" borderId="7291" applyFont="1" applyFill="1" applyBorder="1"/>
    <xf fontId="7292" fillId="7293" borderId="7292" applyFont="1" applyFill="1" applyBorder="1"/>
    <xf fontId="7293" fillId="7294" borderId="7293" applyFont="1" applyFill="1" applyBorder="1"/>
    <xf fontId="7294" fillId="7295" borderId="7294" applyFont="1" applyFill="1" applyBorder="1"/>
    <xf fontId="7295" fillId="7296" borderId="7295" applyFont="1" applyFill="1" applyBorder="1"/>
    <xf fontId="7296" fillId="7297" borderId="7296" applyFont="1" applyFill="1" applyBorder="1" numFmtId="164"/>
    <xf fontId="7297" fillId="7298" borderId="7297" applyFont="1" applyFill="1" applyBorder="1"/>
    <xf fontId="7298" fillId="7299" borderId="7298" applyFont="1" applyFill="1" applyBorder="1"/>
    <xf fontId="7299" fillId="7300" borderId="7299" applyFont="1" applyFill="1" applyBorder="1"/>
    <xf fontId="7300" fillId="7301" borderId="7300" applyFont="1" applyFill="1" applyBorder="1"/>
    <xf fontId="7301" fillId="7302" borderId="7301" applyFont="1" applyFill="1" applyBorder="1"/>
    <xf fontId="7302" fillId="7303" borderId="7302" applyFont="1" applyFill="1" applyBorder="1"/>
    <xf fontId="7303" fillId="7304" borderId="7303" applyFont="1" applyFill="1" applyBorder="1" numFmtId="164"/>
    <xf fontId="7304" fillId="7305" borderId="7304" applyFont="1" applyFill="1" applyBorder="1"/>
    <xf fontId="7305" fillId="7306" borderId="7305" applyFont="1" applyFill="1" applyBorder="1"/>
    <xf fontId="7306" fillId="7307" borderId="7306" applyFont="1" applyFill="1" applyBorder="1"/>
    <xf fontId="7307" fillId="7308" borderId="7307" applyFont="1" applyFill="1" applyBorder="1"/>
    <xf fontId="7308" fillId="7309" borderId="7308" applyFont="1" applyFill="1" applyBorder="1"/>
    <xf fontId="7309" fillId="7310" borderId="7309" applyFont="1" applyFill="1" applyBorder="1"/>
    <xf fontId="7310" fillId="7311" borderId="7310" applyFont="1" applyFill="1" applyBorder="1" numFmtId="164"/>
    <xf fontId="7311" fillId="7312" borderId="7311" applyFont="1" applyFill="1" applyBorder="1"/>
    <xf fontId="7312" fillId="7313" borderId="7312" applyFont="1" applyFill="1" applyBorder="1"/>
    <xf fontId="7313" fillId="7314" borderId="7313" applyFont="1" applyFill="1" applyBorder="1"/>
    <xf fontId="7314" fillId="7315" borderId="7314" applyFont="1" applyFill="1" applyBorder="1"/>
    <xf fontId="7315" fillId="7316" borderId="7315" applyFont="1" applyFill="1" applyBorder="1"/>
    <xf fontId="7316" fillId="7317" borderId="7316" applyFont="1" applyFill="1" applyBorder="1"/>
    <xf fontId="7317" fillId="7318" borderId="7317" applyFont="1" applyFill="1" applyBorder="1" numFmtId="164"/>
    <xf fontId="7318" fillId="7319" borderId="7318" applyFont="1" applyFill="1" applyBorder="1"/>
    <xf fontId="7319" fillId="7320" borderId="7319" applyFont="1" applyFill="1" applyBorder="1"/>
    <xf fontId="7320" fillId="7321" borderId="7320" applyFont="1" applyFill="1" applyBorder="1"/>
    <xf fontId="7321" fillId="7322" borderId="7321" applyFont="1" applyFill="1" applyBorder="1"/>
    <xf fontId="7322" fillId="7323" borderId="7322" applyFont="1" applyFill="1" applyBorder="1"/>
    <xf fontId="7323" fillId="7324" borderId="7323" applyFont="1" applyFill="1" applyBorder="1"/>
    <xf fontId="7324" fillId="7325" borderId="7324" applyFont="1" applyFill="1" applyBorder="1" numFmtId="164"/>
    <xf fontId="7325" fillId="7326" borderId="7325" applyFont="1" applyFill="1" applyBorder="1"/>
    <xf fontId="7326" fillId="7327" borderId="7326" applyFont="1" applyFill="1" applyBorder="1"/>
    <xf fontId="7327" fillId="7328" borderId="7327" applyFont="1" applyFill="1" applyBorder="1"/>
    <xf fontId="7328" fillId="7329" borderId="7328" applyFont="1" applyFill="1" applyBorder="1"/>
    <xf fontId="7329" fillId="7330" borderId="7329" applyFont="1" applyFill="1" applyBorder="1"/>
    <xf fontId="7330" fillId="7331" borderId="7330" applyFont="1" applyFill="1" applyBorder="1"/>
    <xf fontId="7331" fillId="7332" borderId="7331" applyFont="1" applyFill="1" applyBorder="1" numFmtId="164"/>
    <xf fontId="7332" fillId="7333" borderId="7332" applyFont="1" applyFill="1" applyBorder="1"/>
    <xf fontId="7333" fillId="7334" borderId="7333" applyFont="1" applyFill="1" applyBorder="1"/>
    <xf fontId="7334" fillId="7335" borderId="7334" applyFont="1" applyFill="1" applyBorder="1"/>
    <xf fontId="7335" fillId="7336" borderId="7335" applyFont="1" applyFill="1" applyBorder="1"/>
    <xf fontId="7336" fillId="7337" borderId="7336" applyFont="1" applyFill="1" applyBorder="1"/>
    <xf fontId="7337" fillId="7338" borderId="7337" applyFont="1" applyFill="1" applyBorder="1"/>
    <xf fontId="7338" fillId="7339" borderId="7338" applyFont="1" applyFill="1" applyBorder="1" numFmtId="164"/>
    <xf fontId="7339" fillId="7340" borderId="7339" applyFont="1" applyFill="1" applyBorder="1"/>
    <xf fontId="7340" fillId="7341" borderId="7340" applyFont="1" applyFill="1" applyBorder="1"/>
    <xf fontId="7341" fillId="7342" borderId="7341" applyFont="1" applyFill="1" applyBorder="1"/>
    <xf fontId="7342" fillId="7343" borderId="7342" applyFont="1" applyFill="1" applyBorder="1"/>
    <xf fontId="7343" fillId="7344" borderId="7343" applyFont="1" applyFill="1" applyBorder="1"/>
    <xf fontId="7344" fillId="7345" borderId="7344" applyFont="1" applyFill="1" applyBorder="1"/>
    <xf fontId="7345" fillId="7346" borderId="7345" applyFont="1" applyFill="1" applyBorder="1" numFmtId="164"/>
    <xf fontId="7346" fillId="7347" borderId="7346" applyFont="1" applyFill="1" applyBorder="1"/>
    <xf fontId="7347" fillId="7348" borderId="7347" applyFont="1" applyFill="1" applyBorder="1"/>
    <xf fontId="7348" fillId="7349" borderId="7348" applyFont="1" applyFill="1" applyBorder="1"/>
    <xf fontId="7349" fillId="7350" borderId="7349" applyFont="1" applyFill="1" applyBorder="1"/>
    <xf fontId="7350" fillId="7351" borderId="7350" applyFont="1" applyFill="1" applyBorder="1"/>
    <xf fontId="7351" fillId="7352" borderId="7351" applyFont="1" applyFill="1" applyBorder="1"/>
    <xf fontId="7352" fillId="7353" borderId="7352" applyFont="1" applyFill="1" applyBorder="1" numFmtId="164"/>
    <xf fontId="7353" fillId="7354" borderId="7353" applyFont="1" applyFill="1" applyBorder="1"/>
    <xf fontId="7354" fillId="7355" borderId="7354" applyFont="1" applyFill="1" applyBorder="1"/>
    <xf fontId="7355" fillId="7356" borderId="7355" applyFont="1" applyFill="1" applyBorder="1"/>
    <xf fontId="7356" fillId="7357" borderId="7356" applyFont="1" applyFill="1" applyBorder="1"/>
    <xf fontId="7357" fillId="7358" borderId="7357" applyFont="1" applyFill="1" applyBorder="1"/>
    <xf fontId="7358" fillId="7359" borderId="7358" applyFont="1" applyFill="1" applyBorder="1"/>
    <xf fontId="7359" fillId="7360" borderId="7359" applyFont="1" applyFill="1" applyBorder="1" numFmtId="164"/>
    <xf fontId="7360" fillId="7361" borderId="7360" applyFont="1" applyFill="1" applyBorder="1"/>
    <xf fontId="7361" fillId="7362" borderId="7361" applyFont="1" applyFill="1" applyBorder="1"/>
    <xf fontId="7362" fillId="7363" borderId="7362" applyFont="1" applyFill="1" applyBorder="1"/>
    <xf fontId="7363" fillId="7364" borderId="7363" applyFont="1" applyFill="1" applyBorder="1"/>
    <xf fontId="7364" fillId="7365" borderId="7364" applyFont="1" applyFill="1" applyBorder="1"/>
    <xf fontId="7365" fillId="7366" borderId="7365" applyFont="1" applyFill="1" applyBorder="1"/>
    <xf fontId="7366" fillId="7367" borderId="7366" applyFont="1" applyFill="1" applyBorder="1" numFmtId="164"/>
    <xf fontId="7367" fillId="7368" borderId="7367" applyFont="1" applyFill="1" applyBorder="1"/>
    <xf fontId="7368" fillId="7369" borderId="7368" applyFont="1" applyFill="1" applyBorder="1"/>
    <xf fontId="7369" fillId="7370" borderId="7369" applyFont="1" applyFill="1" applyBorder="1"/>
    <xf fontId="7370" fillId="7371" borderId="7370" applyFont="1" applyFill="1" applyBorder="1"/>
    <xf fontId="7371" fillId="7372" borderId="7371" applyFont="1" applyFill="1" applyBorder="1"/>
    <xf fontId="7372" fillId="7373" borderId="7372" applyFont="1" applyFill="1" applyBorder="1"/>
    <xf fontId="7373" fillId="7374" borderId="7373" applyFont="1" applyFill="1" applyBorder="1" numFmtId="164"/>
    <xf fontId="7374" fillId="7375" borderId="7374" applyFont="1" applyFill="1" applyBorder="1"/>
    <xf fontId="7375" fillId="7376" borderId="7375" applyFont="1" applyFill="1" applyBorder="1"/>
    <xf fontId="7376" fillId="7377" borderId="7376" applyFont="1" applyFill="1" applyBorder="1"/>
    <xf fontId="7377" fillId="7378" borderId="7377" applyFont="1" applyFill="1" applyBorder="1"/>
    <xf fontId="7378" fillId="7379" borderId="7378" applyFont="1" applyFill="1" applyBorder="1"/>
    <xf fontId="7379" fillId="7380" borderId="7379" applyFont="1" applyFill="1" applyBorder="1"/>
    <xf fontId="7380" fillId="7381" borderId="7380" applyFont="1" applyFill="1" applyBorder="1" numFmtId="164"/>
    <xf fontId="7381" fillId="7382" borderId="7381" applyFont="1" applyFill="1" applyBorder="1"/>
    <xf fontId="7382" fillId="7383" borderId="7382" applyFont="1" applyFill="1" applyBorder="1"/>
    <xf fontId="7383" fillId="7384" borderId="7383" applyFont="1" applyFill="1" applyBorder="1"/>
    <xf fontId="7384" fillId="7385" borderId="7384" applyFont="1" applyFill="1" applyBorder="1"/>
    <xf fontId="7385" fillId="7386" borderId="7385" applyFont="1" applyFill="1" applyBorder="1"/>
    <xf fontId="7386" fillId="7387" borderId="7386" applyFont="1" applyFill="1" applyBorder="1"/>
    <xf fontId="7387" fillId="7388" borderId="7387" applyFont="1" applyFill="1" applyBorder="1" numFmtId="164"/>
    <xf fontId="7388" fillId="7389" borderId="7388" applyFont="1" applyFill="1" applyBorder="1"/>
    <xf fontId="7389" fillId="7390" borderId="7389" applyFont="1" applyFill="1" applyBorder="1"/>
    <xf fontId="7390" fillId="7391" borderId="7390" applyFont="1" applyFill="1" applyBorder="1"/>
    <xf fontId="7391" fillId="7392" borderId="7391" applyFont="1" applyFill="1" applyBorder="1"/>
    <xf fontId="7392" fillId="7393" borderId="7392" applyFont="1" applyFill="1" applyBorder="1"/>
    <xf fontId="7393" fillId="7394" borderId="7393" applyFont="1" applyFill="1" applyBorder="1"/>
    <xf fontId="7394" fillId="7395" borderId="7394" applyFont="1" applyFill="1" applyBorder="1" numFmtId="164"/>
    <xf fontId="7395" fillId="7396" borderId="7395" applyFont="1" applyFill="1" applyBorder="1"/>
    <xf fontId="7396" fillId="7397" borderId="7396" applyFont="1" applyFill="1" applyBorder="1"/>
    <xf fontId="7397" fillId="7398" borderId="7397" applyFont="1" applyFill="1" applyBorder="1"/>
    <xf fontId="7398" fillId="7399" borderId="7398" applyFont="1" applyFill="1" applyBorder="1"/>
    <xf fontId="7399" fillId="7400" borderId="7399" applyFont="1" applyFill="1" applyBorder="1"/>
    <xf fontId="7400" fillId="7401" borderId="7400" applyFont="1" applyFill="1" applyBorder="1"/>
    <xf fontId="7401" fillId="7402" borderId="7401" applyFont="1" applyFill="1" applyBorder="1" numFmtId="164"/>
    <xf fontId="7402" fillId="7403" borderId="7402" applyFont="1" applyFill="1" applyBorder="1"/>
    <xf fontId="7403" fillId="7404" borderId="7403" applyFont="1" applyFill="1" applyBorder="1"/>
    <xf fontId="7404" fillId="7405" borderId="7404" applyFont="1" applyFill="1" applyBorder="1"/>
    <xf fontId="7405" fillId="7406" borderId="7405" applyFont="1" applyFill="1" applyBorder="1"/>
    <xf fontId="7406" fillId="7407" borderId="7406" applyFont="1" applyFill="1" applyBorder="1"/>
    <xf fontId="7407" fillId="7408" borderId="7407" applyFont="1" applyFill="1" applyBorder="1"/>
    <xf fontId="7408" fillId="7409" borderId="7408" applyFont="1" applyFill="1" applyBorder="1" numFmtId="164"/>
    <xf fontId="7409" fillId="7410" borderId="7409" applyFont="1" applyFill="1" applyBorder="1"/>
    <xf fontId="7410" fillId="7411" borderId="7410" applyFont="1" applyFill="1" applyBorder="1"/>
    <xf fontId="7411" fillId="7412" borderId="7411" applyFont="1" applyFill="1" applyBorder="1"/>
    <xf fontId="7412" fillId="7413" borderId="7412" applyFont="1" applyFill="1" applyBorder="1"/>
    <xf fontId="7413" fillId="7414" borderId="7413" applyFont="1" applyFill="1" applyBorder="1"/>
    <xf fontId="7414" fillId="7415" borderId="7414" applyFont="1" applyFill="1" applyBorder="1"/>
    <xf fontId="7415" fillId="7416" borderId="7415" applyFont="1" applyFill="1" applyBorder="1" numFmtId="164"/>
    <xf fontId="7416" fillId="7417" borderId="7416" applyFont="1" applyFill="1" applyBorder="1"/>
    <xf fontId="7417" fillId="7418" borderId="7417" applyFont="1" applyFill="1" applyBorder="1"/>
    <xf fontId="7418" fillId="7419" borderId="7418" applyFont="1" applyFill="1" applyBorder="1"/>
    <xf fontId="7419" fillId="7420" borderId="7419" applyFont="1" applyFill="1" applyBorder="1"/>
    <xf fontId="7420" fillId="7421" borderId="7420" applyFont="1" applyFill="1" applyBorder="1"/>
    <xf fontId="7421" fillId="7422" borderId="7421" applyFont="1" applyFill="1" applyBorder="1"/>
    <xf fontId="7422" fillId="7423" borderId="7422" applyFont="1" applyFill="1" applyBorder="1" numFmtId="164"/>
    <xf fontId="7423" fillId="7424" borderId="7423" applyFont="1" applyFill="1" applyBorder="1"/>
    <xf fontId="7424" fillId="7425" borderId="7424" applyFont="1" applyFill="1" applyBorder="1"/>
    <xf fontId="7425" fillId="7426" borderId="7425" applyFont="1" applyFill="1" applyBorder="1"/>
    <xf fontId="7426" fillId="7427" borderId="7426" applyFont="1" applyFill="1" applyBorder="1"/>
    <xf fontId="7427" fillId="7428" borderId="7427" applyFont="1" applyFill="1" applyBorder="1"/>
    <xf fontId="7428" fillId="7429" borderId="7428" applyFont="1" applyFill="1" applyBorder="1"/>
    <xf fontId="7429" fillId="7430" borderId="7429" applyFont="1" applyFill="1" applyBorder="1" numFmtId="164"/>
    <xf fontId="7430" fillId="7431" borderId="7430" applyFont="1" applyFill="1" applyBorder="1"/>
    <xf fontId="7431" fillId="7432" borderId="7431" applyFont="1" applyFill="1" applyBorder="1"/>
    <xf fontId="7432" fillId="7433" borderId="7432" applyFont="1" applyFill="1" applyBorder="1"/>
    <xf fontId="7433" fillId="7434" borderId="7433" applyFont="1" applyFill="1" applyBorder="1"/>
    <xf fontId="7434" fillId="7435" borderId="7434" applyFont="1" applyFill="1" applyBorder="1"/>
    <xf fontId="7435" fillId="7436" borderId="7435" applyFont="1" applyFill="1" applyBorder="1"/>
    <xf fontId="7436" fillId="7437" borderId="7436" applyFont="1" applyFill="1" applyBorder="1" numFmtId="164"/>
    <xf fontId="7437" fillId="7438" borderId="7437" applyFont="1" applyFill="1" applyBorder="1"/>
    <xf fontId="7438" fillId="7439" borderId="7438" applyFont="1" applyFill="1" applyBorder="1"/>
    <xf fontId="7439" fillId="7440" borderId="7439" applyFont="1" applyFill="1" applyBorder="1"/>
    <xf fontId="7440" fillId="7441" borderId="7440" applyFont="1" applyFill="1" applyBorder="1"/>
    <xf fontId="7441" fillId="7442" borderId="7441" applyFont="1" applyFill="1" applyBorder="1"/>
    <xf fontId="7442" fillId="7443" borderId="7442" applyFont="1" applyFill="1" applyBorder="1"/>
    <xf fontId="7443" fillId="7444" borderId="7443" applyFont="1" applyFill="1" applyBorder="1" numFmtId="164"/>
    <xf fontId="7444" fillId="7445" borderId="7444" applyFont="1" applyFill="1" applyBorder="1"/>
    <xf fontId="7445" fillId="7446" borderId="7445" applyFont="1" applyFill="1" applyBorder="1"/>
    <xf fontId="7446" fillId="7447" borderId="7446" applyFont="1" applyFill="1" applyBorder="1"/>
    <xf fontId="7447" fillId="7448" borderId="7447" applyFont="1" applyFill="1" applyBorder="1"/>
    <xf fontId="7448" fillId="7449" borderId="7448" applyFont="1" applyFill="1" applyBorder="1"/>
    <xf fontId="7449" fillId="7450" borderId="7449" applyFont="1" applyFill="1" applyBorder="1"/>
    <xf fontId="7450" fillId="7451" borderId="7450" applyFont="1" applyFill="1" applyBorder="1" numFmtId="164"/>
    <xf fontId="7451" fillId="7452" borderId="7451" applyFont="1" applyFill="1" applyBorder="1"/>
    <xf fontId="7452" fillId="7453" borderId="7452" applyFont="1" applyFill="1" applyBorder="1"/>
    <xf fontId="7453" fillId="7454" borderId="7453" applyFont="1" applyFill="1" applyBorder="1"/>
    <xf fontId="7454" fillId="7455" borderId="7454" applyFont="1" applyFill="1" applyBorder="1"/>
    <xf fontId="7455" fillId="7456" borderId="7455" applyFont="1" applyFill="1" applyBorder="1"/>
    <xf fontId="7456" fillId="7457" borderId="7456" applyFont="1" applyFill="1" applyBorder="1"/>
    <xf fontId="7457" fillId="7458" borderId="7457" applyFont="1" applyFill="1" applyBorder="1" numFmtId="164"/>
    <xf fontId="7458" fillId="7459" borderId="7458" applyFont="1" applyFill="1" applyBorder="1"/>
    <xf fontId="7459" fillId="7460" borderId="7459" applyFont="1" applyFill="1" applyBorder="1"/>
    <xf fontId="7460" fillId="7461" borderId="7460" applyFont="1" applyFill="1" applyBorder="1"/>
    <xf fontId="7461" fillId="7462" borderId="7461" applyFont="1" applyFill="1" applyBorder="1"/>
    <xf fontId="7462" fillId="7463" borderId="7462" applyFont="1" applyFill="1" applyBorder="1"/>
    <xf fontId="7463" fillId="7464" borderId="7463" applyFont="1" applyFill="1" applyBorder="1"/>
    <xf fontId="7464" fillId="7465" borderId="7464" applyFont="1" applyFill="1" applyBorder="1" numFmtId="164"/>
    <xf fontId="7465" fillId="7466" borderId="7465" applyFont="1" applyFill="1" applyBorder="1"/>
    <xf fontId="7466" fillId="7467" borderId="7466" applyFont="1" applyFill="1" applyBorder="1"/>
    <xf fontId="7467" fillId="7468" borderId="7467" applyFont="1" applyFill="1" applyBorder="1"/>
    <xf fontId="7468" fillId="7469" borderId="7468" applyFont="1" applyFill="1" applyBorder="1"/>
    <xf fontId="7469" fillId="7470" borderId="7469" applyFont="1" applyFill="1" applyBorder="1"/>
    <xf fontId="7470" fillId="7471" borderId="7470" applyFont="1" applyFill="1" applyBorder="1"/>
    <xf fontId="7471" fillId="7472" borderId="7471" applyFont="1" applyFill="1" applyBorder="1" numFmtId="164"/>
    <xf fontId="7472" fillId="7473" borderId="7472" applyFont="1" applyFill="1" applyBorder="1"/>
    <xf fontId="7473" fillId="7474" borderId="7473" applyFont="1" applyFill="1" applyBorder="1"/>
    <xf fontId="7474" fillId="7475" borderId="7474" applyFont="1" applyFill="1" applyBorder="1"/>
    <xf fontId="7475" fillId="7476" borderId="7475" applyFont="1" applyFill="1" applyBorder="1"/>
    <xf fontId="7476" fillId="7477" borderId="7476" applyFont="1" applyFill="1" applyBorder="1"/>
    <xf fontId="7477" fillId="7478" borderId="7477" applyFont="1" applyFill="1" applyBorder="1"/>
    <xf fontId="7478" fillId="7479" borderId="7478" applyFont="1" applyFill="1" applyBorder="1" numFmtId="164"/>
    <xf fontId="7479" fillId="7480" borderId="7479" applyFont="1" applyFill="1" applyBorder="1"/>
    <xf fontId="7480" fillId="7481" borderId="7480" applyFont="1" applyFill="1" applyBorder="1"/>
    <xf fontId="7481" fillId="7482" borderId="7481" applyFont="1" applyFill="1" applyBorder="1"/>
    <xf fontId="7482" fillId="7483" borderId="7482" applyFont="1" applyFill="1" applyBorder="1"/>
    <xf fontId="7483" fillId="7484" borderId="7483" applyFont="1" applyFill="1" applyBorder="1"/>
    <xf fontId="7484" fillId="7485" borderId="7484" applyFont="1" applyFill="1" applyBorder="1"/>
    <xf fontId="7485" fillId="7486" borderId="7485" applyFont="1" applyFill="1" applyBorder="1" numFmtId="164"/>
    <xf fontId="7486" fillId="7487" borderId="7486" applyFont="1" applyFill="1" applyBorder="1"/>
    <xf fontId="7487" fillId="7488" borderId="7487" applyFont="1" applyFill="1" applyBorder="1"/>
    <xf fontId="7488" fillId="7489" borderId="7488" applyFont="1" applyFill="1" applyBorder="1"/>
    <xf fontId="7489" fillId="7490" borderId="7489" applyFont="1" applyFill="1" applyBorder="1"/>
    <xf fontId="7490" fillId="7491" borderId="7490" applyFont="1" applyFill="1" applyBorder="1"/>
    <xf fontId="7491" fillId="7492" borderId="7491" applyFont="1" applyFill="1" applyBorder="1"/>
    <xf fontId="7492" fillId="7493" borderId="7492" applyFont="1" applyFill="1" applyBorder="1" numFmtId="164"/>
    <xf fontId="7493" fillId="7494" borderId="7493" applyFont="1" applyFill="1" applyBorder="1"/>
    <xf fontId="7494" fillId="7495" borderId="7494" applyFont="1" applyFill="1" applyBorder="1"/>
    <xf fontId="7495" fillId="7496" borderId="7495" applyFont="1" applyFill="1" applyBorder="1"/>
    <xf fontId="7496" fillId="7497" borderId="7496" applyFont="1" applyFill="1" applyBorder="1"/>
    <xf fontId="7497" fillId="7498" borderId="7497" applyFont="1" applyFill="1" applyBorder="1"/>
    <xf fontId="7498" fillId="7499" borderId="7498" applyFont="1" applyFill="1" applyBorder="1"/>
    <xf fontId="7499" fillId="7500" borderId="7499" applyFont="1" applyFill="1" applyBorder="1" numFmtId="164"/>
    <xf fontId="7500" fillId="7501" borderId="7500" applyFont="1" applyFill="1" applyBorder="1"/>
    <xf fontId="7501" fillId="7502" borderId="7501" applyFont="1" applyFill="1" applyBorder="1"/>
    <xf fontId="7502" fillId="7503" borderId="7502" applyFont="1" applyFill="1" applyBorder="1"/>
    <xf fontId="7503" fillId="7504" borderId="7503" applyFont="1" applyFill="1" applyBorder="1"/>
    <xf fontId="7504" fillId="7505" borderId="7504" applyFont="1" applyFill="1" applyBorder="1"/>
    <xf fontId="7505" fillId="7506" borderId="7505" applyFont="1" applyFill="1" applyBorder="1"/>
    <xf fontId="7506" fillId="7507" borderId="7506" applyFont="1" applyFill="1" applyBorder="1" numFmtId="164"/>
    <xf fontId="7507" fillId="7508" borderId="7507" applyFont="1" applyFill="1" applyBorder="1"/>
    <xf fontId="7508" fillId="7509" borderId="7508" applyFont="1" applyFill="1" applyBorder="1"/>
    <xf fontId="7509" fillId="7510" borderId="7509" applyFont="1" applyFill="1" applyBorder="1"/>
    <xf fontId="7510" fillId="7511" borderId="7510" applyFont="1" applyFill="1" applyBorder="1"/>
    <xf fontId="7511" fillId="7512" borderId="7511" applyFont="1" applyFill="1" applyBorder="1"/>
    <xf fontId="7512" fillId="7513" borderId="7512" applyFont="1" applyFill="1" applyBorder="1"/>
    <xf fontId="7513" fillId="7514" borderId="7513" applyFont="1" applyFill="1" applyBorder="1" numFmtId="164"/>
    <xf fontId="7514" fillId="7515" borderId="7514" applyFont="1" applyFill="1" applyBorder="1"/>
    <xf fontId="7515" fillId="7516" borderId="7515" applyFont="1" applyFill="1" applyBorder="1"/>
    <xf fontId="7516" fillId="7517" borderId="7516" applyFont="1" applyFill="1" applyBorder="1"/>
    <xf fontId="7517" fillId="7518" borderId="7517" applyFont="1" applyFill="1" applyBorder="1"/>
    <xf fontId="7518" fillId="7519" borderId="7518" applyFont="1" applyFill="1" applyBorder="1"/>
    <xf fontId="7519" fillId="7520" borderId="7519" applyFont="1" applyFill="1" applyBorder="1"/>
    <xf fontId="7520" fillId="7521" borderId="7520" applyFont="1" applyFill="1" applyBorder="1" numFmtId="164"/>
    <xf fontId="7521" fillId="7522" borderId="7521" applyFont="1" applyFill="1" applyBorder="1"/>
    <xf fontId="7522" fillId="7523" borderId="7522" applyFont="1" applyFill="1" applyBorder="1"/>
    <xf fontId="7523" fillId="7524" borderId="7523" applyFont="1" applyFill="1" applyBorder="1"/>
    <xf fontId="7524" fillId="7525" borderId="7524" applyFont="1" applyFill="1" applyBorder="1"/>
    <xf fontId="7525" fillId="7526" borderId="7525" applyFont="1" applyFill="1" applyBorder="1"/>
    <xf fontId="7526" fillId="7527" borderId="7526" applyFont="1" applyFill="1" applyBorder="1"/>
    <xf fontId="7527" fillId="7528" borderId="7527" applyFont="1" applyFill="1" applyBorder="1" numFmtId="164"/>
    <xf fontId="7528" fillId="7529" borderId="7528" applyFont="1" applyFill="1" applyBorder="1"/>
    <xf fontId="7529" fillId="7530" borderId="7529" applyFont="1" applyFill="1" applyBorder="1"/>
    <xf fontId="7530" fillId="7531" borderId="7530" applyFont="1" applyFill="1" applyBorder="1"/>
    <xf fontId="7531" fillId="7532" borderId="7531" applyFont="1" applyFill="1" applyBorder="1"/>
    <xf fontId="7532" fillId="7533" borderId="7532" applyFont="1" applyFill="1" applyBorder="1"/>
    <xf fontId="7533" fillId="7534" borderId="7533" applyFont="1" applyFill="1" applyBorder="1"/>
    <xf fontId="7534" fillId="7535" borderId="7534" applyFont="1" applyFill="1" applyBorder="1" numFmtId="164"/>
    <xf fontId="7535" fillId="7536" borderId="7535" applyFont="1" applyFill="1" applyBorder="1"/>
    <xf fontId="7536" fillId="7537" borderId="7536" applyFont="1" applyFill="1" applyBorder="1"/>
    <xf fontId="7537" fillId="7538" borderId="7537" applyFont="1" applyFill="1" applyBorder="1"/>
    <xf fontId="7538" fillId="7539" borderId="7538" applyFont="1" applyFill="1" applyBorder="1"/>
    <xf fontId="7539" fillId="7540" borderId="7539" applyFont="1" applyFill="1" applyBorder="1"/>
    <xf fontId="7540" fillId="7541" borderId="7540" applyFont="1" applyFill="1" applyBorder="1"/>
    <xf fontId="7541" fillId="7542" borderId="7541" applyFont="1" applyFill="1" applyBorder="1" numFmtId="164"/>
    <xf fontId="7542" fillId="7543" borderId="7542" applyFont="1" applyFill="1" applyBorder="1"/>
    <xf fontId="7543" fillId="7544" borderId="7543" applyFont="1" applyFill="1" applyBorder="1"/>
    <xf fontId="7544" fillId="7545" borderId="7544" applyFont="1" applyFill="1" applyBorder="1"/>
    <xf fontId="7545" fillId="7546" borderId="7545" applyFont="1" applyFill="1" applyBorder="1"/>
    <xf fontId="7546" fillId="7547" borderId="7546" applyFont="1" applyFill="1" applyBorder="1"/>
    <xf fontId="7547" fillId="7548" borderId="7547" applyFont="1" applyFill="1" applyBorder="1"/>
    <xf fontId="7548" fillId="7549" borderId="7548" applyFont="1" applyFill="1" applyBorder="1" numFmtId="164"/>
    <xf fontId="7549" fillId="7550" borderId="7549" applyFont="1" applyFill="1" applyBorder="1"/>
    <xf fontId="7550" fillId="7551" borderId="7550" applyFont="1" applyFill="1" applyBorder="1"/>
    <xf fontId="7551" fillId="7552" borderId="7551" applyFont="1" applyFill="1" applyBorder="1"/>
    <xf fontId="7552" fillId="7553" borderId="7552" applyFont="1" applyFill="1" applyBorder="1"/>
    <xf fontId="7553" fillId="7554" borderId="7553" applyFont="1" applyFill="1" applyBorder="1"/>
    <xf fontId="7554" fillId="7555" borderId="7554" applyFont="1" applyFill="1" applyBorder="1"/>
    <xf fontId="7555" fillId="7556" borderId="7555" applyFont="1" applyFill="1" applyBorder="1" numFmtId="164"/>
    <xf fontId="7556" fillId="7557" borderId="7556" applyFont="1" applyFill="1" applyBorder="1"/>
    <xf fontId="7557" fillId="7558" borderId="7557" applyFont="1" applyFill="1" applyBorder="1"/>
    <xf fontId="7558" fillId="7559" borderId="7558" applyFont="1" applyFill="1" applyBorder="1"/>
    <xf fontId="7559" fillId="7560" borderId="7559" applyFont="1" applyFill="1" applyBorder="1"/>
    <xf fontId="7560" fillId="7561" borderId="7560" applyFont="1" applyFill="1" applyBorder="1"/>
    <xf fontId="7561" fillId="7562" borderId="7561" applyFont="1" applyFill="1" applyBorder="1"/>
    <xf fontId="7562" fillId="7563" borderId="7562" applyFont="1" applyFill="1" applyBorder="1" numFmtId="164"/>
    <xf fontId="7563" fillId="7564" borderId="7563" applyFont="1" applyFill="1" applyBorder="1"/>
    <xf fontId="7564" fillId="7565" borderId="7564" applyFont="1" applyFill="1" applyBorder="1"/>
    <xf fontId="7565" fillId="7566" borderId="7565" applyFont="1" applyFill="1" applyBorder="1"/>
    <xf fontId="7566" fillId="7567" borderId="7566" applyFont="1" applyFill="1" applyBorder="1"/>
    <xf fontId="7567" fillId="7568" borderId="7567" applyFont="1" applyFill="1" applyBorder="1"/>
    <xf fontId="7568" fillId="7569" borderId="7568" applyFont="1" applyFill="1" applyBorder="1"/>
    <xf fontId="7569" fillId="7570" borderId="7569" applyFont="1" applyFill="1" applyBorder="1" numFmtId="164"/>
    <xf fontId="7570" fillId="7571" borderId="7570" applyFont="1" applyFill="1" applyBorder="1"/>
    <xf fontId="7571" fillId="7572" borderId="7571" applyFont="1" applyFill="1" applyBorder="1"/>
    <xf fontId="7572" fillId="7573" borderId="7572" applyFont="1" applyFill="1" applyBorder="1"/>
    <xf fontId="7573" fillId="7574" borderId="7573" applyFont="1" applyFill="1" applyBorder="1"/>
    <xf fontId="7574" fillId="7575" borderId="7574" applyFont="1" applyFill="1" applyBorder="1"/>
    <xf fontId="7575" fillId="7576" borderId="7575" applyFont="1" applyFill="1" applyBorder="1"/>
    <xf fontId="7576" fillId="7577" borderId="7576" applyFont="1" applyFill="1" applyBorder="1" numFmtId="164"/>
    <xf fontId="7577" fillId="7578" borderId="7577" applyFont="1" applyFill="1" applyBorder="1"/>
    <xf fontId="7578" fillId="7579" borderId="7578" applyFont="1" applyFill="1" applyBorder="1"/>
    <xf fontId="7579" fillId="7580" borderId="7579" applyFont="1" applyFill="1" applyBorder="1"/>
    <xf fontId="7580" fillId="7581" borderId="7580" applyFont="1" applyFill="1" applyBorder="1"/>
    <xf fontId="7581" fillId="7582" borderId="7581" applyFont="1" applyFill="1" applyBorder="1"/>
    <xf fontId="7582" fillId="7583" borderId="7582" applyFont="1" applyFill="1" applyBorder="1"/>
    <xf fontId="7583" fillId="7584" borderId="7583" applyFont="1" applyFill="1" applyBorder="1" numFmtId="164"/>
    <xf fontId="7584" fillId="7585" borderId="7584" applyFont="1" applyFill="1" applyBorder="1"/>
    <xf fontId="7585" fillId="7586" borderId="7585" applyFont="1" applyFill="1" applyBorder="1"/>
    <xf fontId="7586" fillId="7587" borderId="7586" applyFont="1" applyFill="1" applyBorder="1"/>
    <xf fontId="7587" fillId="7588" borderId="7587" applyFont="1" applyFill="1" applyBorder="1"/>
    <xf fontId="7588" fillId="7589" borderId="7588" applyFont="1" applyFill="1" applyBorder="1"/>
    <xf fontId="7589" fillId="7590" borderId="7589" applyFont="1" applyFill="1" applyBorder="1"/>
    <xf fontId="7590" fillId="7591" borderId="7590" applyFont="1" applyFill="1" applyBorder="1" numFmtId="164"/>
    <xf fontId="7591" fillId="7592" borderId="7591" applyFont="1" applyFill="1" applyBorder="1"/>
    <xf fontId="7592" fillId="7593" borderId="7592" applyFont="1" applyFill="1" applyBorder="1"/>
    <xf fontId="7593" fillId="7594" borderId="7593" applyFont="1" applyFill="1" applyBorder="1"/>
    <xf fontId="7594" fillId="7595" borderId="7594" applyFont="1" applyFill="1" applyBorder="1"/>
    <xf fontId="7595" fillId="7596" borderId="7595" applyFont="1" applyFill="1" applyBorder="1"/>
    <xf fontId="7596" fillId="7597" borderId="7596" applyFont="1" applyFill="1" applyBorder="1"/>
    <xf fontId="7597" fillId="7598" borderId="7597" applyFont="1" applyFill="1" applyBorder="1" numFmtId="164"/>
    <xf fontId="7598" fillId="7599" borderId="7598" applyFont="1" applyFill="1" applyBorder="1"/>
    <xf fontId="7599" fillId="7600" borderId="7599" applyFont="1" applyFill="1" applyBorder="1"/>
    <xf fontId="7600" fillId="7601" borderId="7600" applyFont="1" applyFill="1" applyBorder="1"/>
    <xf fontId="7601" fillId="7602" borderId="7601" applyFont="1" applyFill="1" applyBorder="1"/>
    <xf fontId="7602" fillId="7603" borderId="7602" applyFont="1" applyFill="1" applyBorder="1"/>
    <xf fontId="7603" fillId="7604" borderId="7603" applyFont="1" applyFill="1" applyBorder="1"/>
    <xf fontId="7604" fillId="7605" borderId="7604" applyFont="1" applyFill="1" applyBorder="1" numFmtId="164"/>
    <xf fontId="7605" fillId="7606" borderId="7605" applyFont="1" applyFill="1" applyBorder="1"/>
    <xf fontId="7606" fillId="7607" borderId="7606" applyFont="1" applyFill="1" applyBorder="1"/>
    <xf fontId="7607" fillId="7608" borderId="7607" applyFont="1" applyFill="1" applyBorder="1"/>
    <xf fontId="7608" fillId="7609" borderId="7608" applyFont="1" applyFill="1" applyBorder="1"/>
    <xf fontId="7609" fillId="7610" borderId="7609" applyFont="1" applyFill="1" applyBorder="1"/>
    <xf fontId="7610" fillId="7611" borderId="7610" applyFont="1" applyFill="1" applyBorder="1"/>
    <xf fontId="7611" fillId="7612" borderId="7611" applyFont="1" applyFill="1" applyBorder="1" numFmtId="164"/>
    <xf fontId="7612" fillId="7613" borderId="7612" applyFont="1" applyFill="1" applyBorder="1"/>
    <xf fontId="7613" fillId="7614" borderId="7613" applyFont="1" applyFill="1" applyBorder="1"/>
    <xf fontId="7614" fillId="7615" borderId="7614" applyFont="1" applyFill="1" applyBorder="1"/>
    <xf fontId="7615" fillId="7616" borderId="7615" applyFont="1" applyFill="1" applyBorder="1"/>
    <xf fontId="7616" fillId="7617" borderId="7616" applyFont="1" applyFill="1" applyBorder="1"/>
    <xf fontId="7617" fillId="7618" borderId="7617" applyFont="1" applyFill="1" applyBorder="1"/>
    <xf fontId="7618" fillId="7619" borderId="7618" applyFont="1" applyFill="1" applyBorder="1" numFmtId="164"/>
    <xf fontId="7619" fillId="7620" borderId="7619" applyFont="1" applyFill="1" applyBorder="1"/>
    <xf fontId="7620" fillId="7621" borderId="7620" applyFont="1" applyFill="1" applyBorder="1"/>
    <xf fontId="7621" fillId="7622" borderId="7621" applyFont="1" applyFill="1" applyBorder="1"/>
    <xf fontId="7622" fillId="7623" borderId="7622" applyFont="1" applyFill="1" applyBorder="1"/>
    <xf fontId="7623" fillId="7624" borderId="7623" applyFont="1" applyFill="1" applyBorder="1"/>
    <xf fontId="7624" fillId="7625" borderId="7624" applyFont="1" applyFill="1" applyBorder="1"/>
    <xf fontId="7625" fillId="7626" borderId="7625" applyFont="1" applyFill="1" applyBorder="1" numFmtId="164"/>
    <xf fontId="7626" fillId="7627" borderId="7626" applyFont="1" applyFill="1" applyBorder="1"/>
    <xf fontId="7627" fillId="7628" borderId="7627" applyFont="1" applyFill="1" applyBorder="1"/>
    <xf fontId="7628" fillId="7629" borderId="7628" applyFont="1" applyFill="1" applyBorder="1"/>
    <xf fontId="7629" fillId="7630" borderId="7629" applyFont="1" applyFill="1" applyBorder="1"/>
    <xf fontId="7630" fillId="7631" borderId="7630" applyFont="1" applyFill="1" applyBorder="1"/>
    <xf fontId="7631" fillId="7632" borderId="7631" applyFont="1" applyFill="1" applyBorder="1"/>
    <xf fontId="7632" fillId="7633" borderId="7632" applyFont="1" applyFill="1" applyBorder="1" numFmtId="164"/>
    <xf fontId="7633" fillId="7634" borderId="7633" applyFont="1" applyFill="1" applyBorder="1"/>
    <xf fontId="7634" fillId="7635" borderId="7634" applyFont="1" applyFill="1" applyBorder="1"/>
    <xf fontId="7635" fillId="7636" borderId="7635" applyFont="1" applyFill="1" applyBorder="1"/>
    <xf fontId="7636" fillId="7637" borderId="7636" applyFont="1" applyFill="1" applyBorder="1"/>
    <xf fontId="7637" fillId="7638" borderId="7637" applyFont="1" applyFill="1" applyBorder="1"/>
    <xf fontId="7638" fillId="7639" borderId="7638" applyFont="1" applyFill="1" applyBorder="1"/>
    <xf fontId="7639" fillId="7640" borderId="7639" applyFont="1" applyFill="1" applyBorder="1" numFmtId="164"/>
    <xf fontId="7640" fillId="7641" borderId="7640" applyFont="1" applyFill="1" applyBorder="1"/>
    <xf fontId="7641" fillId="7642" borderId="7641" applyFont="1" applyFill="1" applyBorder="1"/>
    <xf fontId="7642" fillId="7643" borderId="7642" applyFont="1" applyFill="1" applyBorder="1"/>
    <xf fontId="7643" fillId="7644" borderId="7643" applyFont="1" applyFill="1" applyBorder="1"/>
    <xf fontId="7644" fillId="7645" borderId="7644" applyFont="1" applyFill="1" applyBorder="1"/>
    <xf fontId="7645" fillId="7646" borderId="7645" applyFont="1" applyFill="1" applyBorder="1"/>
    <xf fontId="7646" fillId="7647" borderId="7646" applyFont="1" applyFill="1" applyBorder="1" numFmtId="164"/>
    <xf fontId="7647" fillId="7648" borderId="7647" applyFont="1" applyFill="1" applyBorder="1"/>
    <xf fontId="7648" fillId="7649" borderId="7648" applyFont="1" applyFill="1" applyBorder="1"/>
    <xf fontId="7649" fillId="7650" borderId="7649" applyFont="1" applyFill="1" applyBorder="1"/>
    <xf fontId="7650" fillId="7651" borderId="7650" applyFont="1" applyFill="1" applyBorder="1"/>
    <xf fontId="7651" fillId="7652" borderId="7651" applyFont="1" applyFill="1" applyBorder="1"/>
    <xf fontId="7652" fillId="7653" borderId="7652" applyFont="1" applyFill="1" applyBorder="1"/>
    <xf fontId="7653" fillId="7654" borderId="7653" applyFont="1" applyFill="1" applyBorder="1" numFmtId="164"/>
    <xf fontId="7654" fillId="7655" borderId="7654" applyFont="1" applyFill="1" applyBorder="1"/>
    <xf fontId="7655" fillId="7656" borderId="7655" applyFont="1" applyFill="1" applyBorder="1"/>
    <xf fontId="7656" fillId="7657" borderId="7656" applyFont="1" applyFill="1" applyBorder="1"/>
    <xf fontId="7657" fillId="7658" borderId="7657" applyFont="1" applyFill="1" applyBorder="1"/>
    <xf fontId="7658" fillId="7659" borderId="7658" applyFont="1" applyFill="1" applyBorder="1"/>
    <xf fontId="7659" fillId="7660" borderId="7659" applyFont="1" applyFill="1" applyBorder="1"/>
    <xf fontId="7660" fillId="7661" borderId="7660" applyFont="1" applyFill="1" applyBorder="1" numFmtId="164"/>
    <xf fontId="7661" fillId="7662" borderId="7661" applyFont="1" applyFill="1" applyBorder="1"/>
    <xf fontId="7662" fillId="7663" borderId="7662" applyFont="1" applyFill="1" applyBorder="1"/>
    <xf fontId="7663" fillId="7664" borderId="7663" applyFont="1" applyFill="1" applyBorder="1"/>
    <xf fontId="7664" fillId="7665" borderId="7664" applyFont="1" applyFill="1" applyBorder="1"/>
    <xf fontId="7665" fillId="7666" borderId="7665" applyFont="1" applyFill="1" applyBorder="1"/>
    <xf fontId="7666" fillId="7667" borderId="7666" applyFont="1" applyFill="1" applyBorder="1"/>
    <xf fontId="7667" fillId="7668" borderId="7667" applyFont="1" applyFill="1" applyBorder="1" numFmtId="164"/>
    <xf fontId="7668" fillId="7669" borderId="7668" applyFont="1" applyFill="1" applyBorder="1"/>
    <xf fontId="7669" fillId="7670" borderId="7669" applyFont="1" applyFill="1" applyBorder="1"/>
    <xf fontId="7670" fillId="7671" borderId="7670" applyFont="1" applyFill="1" applyBorder="1"/>
    <xf fontId="7671" fillId="7672" borderId="7671" applyFont="1" applyFill="1" applyBorder="1"/>
    <xf fontId="7672" fillId="7673" borderId="7672" applyFont="1" applyFill="1" applyBorder="1"/>
    <xf fontId="7673" fillId="7674" borderId="7673" applyFont="1" applyFill="1" applyBorder="1"/>
    <xf fontId="7674" fillId="7675" borderId="7674" applyFont="1" applyFill="1" applyBorder="1" numFmtId="164"/>
    <xf fontId="7675" fillId="7676" borderId="7675" applyFont="1" applyFill="1" applyBorder="1"/>
    <xf fontId="7676" fillId="7677" borderId="7676" applyFont="1" applyFill="1" applyBorder="1"/>
    <xf fontId="7677" fillId="7678" borderId="7677" applyFont="1" applyFill="1" applyBorder="1"/>
    <xf fontId="7678" fillId="7679" borderId="7678" applyFont="1" applyFill="1" applyBorder="1"/>
    <xf fontId="7679" fillId="7680" borderId="7679" applyFont="1" applyFill="1" applyBorder="1"/>
    <xf fontId="7680" fillId="7681" borderId="7680" applyFont="1" applyFill="1" applyBorder="1"/>
    <xf fontId="7681" fillId="7682" borderId="7681" applyFont="1" applyFill="1" applyBorder="1" numFmtId="164"/>
    <xf fontId="7682" fillId="7683" borderId="7682" applyFont="1" applyFill="1" applyBorder="1"/>
    <xf fontId="7683" fillId="7684" borderId="7683" applyFont="1" applyFill="1" applyBorder="1"/>
    <xf fontId="7684" fillId="7685" borderId="7684" applyFont="1" applyFill="1" applyBorder="1"/>
    <xf fontId="7685" fillId="7686" borderId="7685" applyFont="1" applyFill="1" applyBorder="1"/>
    <xf fontId="7686" fillId="7687" borderId="7686" applyFont="1" applyFill="1" applyBorder="1"/>
    <xf fontId="7687" fillId="7688" borderId="7687" applyFont="1" applyFill="1" applyBorder="1"/>
    <xf fontId="7688" fillId="7689" borderId="7688" applyFont="1" applyFill="1" applyBorder="1" numFmtId="164"/>
    <xf fontId="7689" fillId="7690" borderId="7689" applyFont="1" applyFill="1" applyBorder="1"/>
    <xf fontId="7690" fillId="7691" borderId="7690" applyFont="1" applyFill="1" applyBorder="1"/>
    <xf fontId="7691" fillId="7692" borderId="7691" applyFont="1" applyFill="1" applyBorder="1"/>
    <xf fontId="7692" fillId="7693" borderId="7692" applyFont="1" applyFill="1" applyBorder="1"/>
    <xf fontId="7693" fillId="7694" borderId="7693" applyFont="1" applyFill="1" applyBorder="1"/>
    <xf fontId="7694" fillId="7695" borderId="7694" applyFont="1" applyFill="1" applyBorder="1"/>
    <xf fontId="7695" fillId="7696" borderId="7695" applyFont="1" applyFill="1" applyBorder="1" numFmtId="164"/>
    <xf fontId="7696" fillId="7697" borderId="7696" applyFont="1" applyFill="1" applyBorder="1"/>
    <xf fontId="7697" fillId="7698" borderId="7697" applyFont="1" applyFill="1" applyBorder="1"/>
    <xf fontId="7698" fillId="7699" borderId="7698" applyFont="1" applyFill="1" applyBorder="1"/>
    <xf fontId="7699" fillId="7700" borderId="7699" applyFont="1" applyFill="1" applyBorder="1"/>
    <xf fontId="7700" fillId="7701" borderId="7700" applyFont="1" applyFill="1" applyBorder="1"/>
    <xf fontId="7701" fillId="7702" borderId="7701" applyFont="1" applyFill="1" applyBorder="1"/>
    <xf fontId="7702" fillId="7703" borderId="7702" applyFont="1" applyFill="1" applyBorder="1" numFmtId="164"/>
    <xf fontId="7703" fillId="7704" borderId="7703" applyFont="1" applyFill="1" applyBorder="1"/>
    <xf fontId="7704" fillId="7705" borderId="7704" applyFont="1" applyFill="1" applyBorder="1"/>
    <xf fontId="7705" fillId="7706" borderId="7705" applyFont="1" applyFill="1" applyBorder="1"/>
    <xf fontId="7706" fillId="7707" borderId="7706" applyFont="1" applyFill="1" applyBorder="1"/>
    <xf fontId="7707" fillId="7708" borderId="7707" applyFont="1" applyFill="1" applyBorder="1"/>
    <xf fontId="7708" fillId="7709" borderId="7708" applyFont="1" applyFill="1" applyBorder="1"/>
    <xf fontId="7709" fillId="7710" borderId="7709" applyFont="1" applyFill="1" applyBorder="1" numFmtId="164"/>
    <xf fontId="7710" fillId="7711" borderId="7710" applyFont="1" applyFill="1" applyBorder="1"/>
    <xf fontId="7711" fillId="7712" borderId="7711" applyFont="1" applyFill="1" applyBorder="1"/>
    <xf fontId="7712" fillId="7713" borderId="7712" applyFont="1" applyFill="1" applyBorder="1"/>
    <xf fontId="7713" fillId="7714" borderId="7713" applyFont="1" applyFill="1" applyBorder="1"/>
    <xf fontId="7714" fillId="7715" borderId="7714" applyFont="1" applyFill="1" applyBorder="1"/>
    <xf fontId="7715" fillId="7716" borderId="7715" applyFont="1" applyFill="1" applyBorder="1"/>
    <xf fontId="7716" fillId="7717" borderId="7716" applyFont="1" applyFill="1" applyBorder="1" numFmtId="164"/>
    <xf fontId="7717" fillId="7718" borderId="7717" applyFont="1" applyFill="1" applyBorder="1"/>
    <xf fontId="7718" fillId="7719" borderId="7718" applyFont="1" applyFill="1" applyBorder="1"/>
    <xf fontId="7719" fillId="7720" borderId="7719" applyFont="1" applyFill="1" applyBorder="1"/>
    <xf fontId="7720" fillId="7721" borderId="7720" applyFont="1" applyFill="1" applyBorder="1"/>
    <xf fontId="7721" fillId="7722" borderId="7721" applyFont="1" applyFill="1" applyBorder="1"/>
    <xf fontId="7722" fillId="7723" borderId="7722" applyFont="1" applyFill="1" applyBorder="1"/>
    <xf fontId="7723" fillId="7724" borderId="7723" applyFont="1" applyFill="1" applyBorder="1" numFmtId="164"/>
    <xf fontId="7724" fillId="7725" borderId="7724" applyFont="1" applyFill="1" applyBorder="1"/>
    <xf fontId="7725" fillId="7726" borderId="7725" applyFont="1" applyFill="1" applyBorder="1"/>
    <xf fontId="7726" fillId="7727" borderId="7726" applyFont="1" applyFill="1" applyBorder="1"/>
    <xf fontId="7727" fillId="7728" borderId="7727" applyFont="1" applyFill="1" applyBorder="1"/>
    <xf fontId="7728" fillId="7729" borderId="7728" applyFont="1" applyFill="1" applyBorder="1"/>
    <xf fontId="7729" fillId="7730" borderId="7729" applyFont="1" applyFill="1" applyBorder="1"/>
    <xf fontId="7730" fillId="7731" borderId="7730" applyFont="1" applyFill="1" applyBorder="1" numFmtId="164"/>
    <xf fontId="7731" fillId="7732" borderId="7731" applyFont="1" applyFill="1" applyBorder="1"/>
    <xf fontId="7732" fillId="7733" borderId="7732" applyFont="1" applyFill="1" applyBorder="1"/>
    <xf fontId="7733" fillId="7734" borderId="7733" applyFont="1" applyFill="1" applyBorder="1"/>
    <xf fontId="7734" fillId="7735" borderId="7734" applyFont="1" applyFill="1" applyBorder="1"/>
    <xf fontId="7735" fillId="7736" borderId="7735" applyFont="1" applyFill="1" applyBorder="1"/>
    <xf fontId="7736" fillId="7737" borderId="7736" applyFont="1" applyFill="1" applyBorder="1"/>
    <xf fontId="7737" fillId="7738" borderId="7737" applyFont="1" applyFill="1" applyBorder="1" numFmtId="164"/>
    <xf fontId="7738" fillId="7739" borderId="7738" applyFont="1" applyFill="1" applyBorder="1"/>
    <xf fontId="7739" fillId="7740" borderId="7739" applyFont="1" applyFill="1" applyBorder="1"/>
    <xf fontId="7740" fillId="7741" borderId="7740" applyFont="1" applyFill="1" applyBorder="1"/>
    <xf fontId="7741" fillId="7742" borderId="7741" applyFont="1" applyFill="1" applyBorder="1"/>
    <xf fontId="7742" fillId="7743" borderId="7742" applyFont="1" applyFill="1" applyBorder="1"/>
    <xf fontId="7743" fillId="7744" borderId="7743" applyFont="1" applyFill="1" applyBorder="1"/>
    <xf fontId="7744" fillId="7745" borderId="7744" applyFont="1" applyFill="1" applyBorder="1" numFmtId="164"/>
    <xf fontId="7745" fillId="7746" borderId="7745" applyFont="1" applyFill="1" applyBorder="1"/>
    <xf fontId="7746" fillId="7747" borderId="7746" applyFont="1" applyFill="1" applyBorder="1"/>
    <xf fontId="7747" fillId="7748" borderId="7747" applyFont="1" applyFill="1" applyBorder="1"/>
    <xf fontId="7748" fillId="7749" borderId="7748" applyFont="1" applyFill="1" applyBorder="1"/>
    <xf fontId="7749" fillId="7750" borderId="7749" applyFont="1" applyFill="1" applyBorder="1"/>
    <xf fontId="7750" fillId="7751" borderId="7750" applyFont="1" applyFill="1" applyBorder="1"/>
    <xf fontId="7751" fillId="7752" borderId="7751" applyFont="1" applyFill="1" applyBorder="1" numFmtId="164"/>
    <xf fontId="7752" fillId="7753" borderId="7752" applyFont="1" applyFill="1" applyBorder="1"/>
    <xf fontId="7753" fillId="7754" borderId="7753" applyFont="1" applyFill="1" applyBorder="1"/>
    <xf fontId="7754" fillId="7755" borderId="7754" applyFont="1" applyFill="1" applyBorder="1"/>
    <xf fontId="7755" fillId="7756" borderId="7755" applyFont="1" applyFill="1" applyBorder="1"/>
    <xf fontId="7756" fillId="7757" borderId="7756" applyFont="1" applyFill="1" applyBorder="1"/>
    <xf fontId="7757" fillId="7758" borderId="7757" applyFont="1" applyFill="1" applyBorder="1"/>
    <xf fontId="7758" fillId="7759" borderId="7758" applyFont="1" applyFill="1" applyBorder="1" numFmtId="164"/>
    <xf fontId="7759" fillId="7760" borderId="7759" applyFont="1" applyFill="1" applyBorder="1"/>
    <xf fontId="7760" fillId="7761" borderId="7760" applyFont="1" applyFill="1" applyBorder="1"/>
    <xf fontId="7761" fillId="7762" borderId="7761" applyFont="1" applyFill="1" applyBorder="1"/>
    <xf fontId="7762" fillId="7763" borderId="7762" applyFont="1" applyFill="1" applyBorder="1"/>
    <xf fontId="7763" fillId="7764" borderId="7763" applyFont="1" applyFill="1" applyBorder="1"/>
    <xf fontId="7764" fillId="7765" borderId="7764" applyFont="1" applyFill="1" applyBorder="1"/>
    <xf fontId="7765" fillId="7766" borderId="7765" applyFont="1" applyFill="1" applyBorder="1" numFmtId="164"/>
    <xf fontId="7766" fillId="7767" borderId="7766" applyFont="1" applyFill="1" applyBorder="1"/>
    <xf fontId="7767" fillId="7768" borderId="7767" applyFont="1" applyFill="1" applyBorder="1"/>
    <xf fontId="7768" fillId="7769" borderId="7768" applyFont="1" applyFill="1" applyBorder="1"/>
    <xf fontId="7769" fillId="7770" borderId="7769" applyFont="1" applyFill="1" applyBorder="1"/>
    <xf fontId="7770" fillId="7771" borderId="7770" applyFont="1" applyFill="1" applyBorder="1"/>
    <xf fontId="7771" fillId="7772" borderId="7771" applyFont="1" applyFill="1" applyBorder="1"/>
    <xf fontId="7772" fillId="7773" borderId="7772" applyFont="1" applyFill="1" applyBorder="1" numFmtId="164"/>
    <xf fontId="7773" fillId="7774" borderId="7773" applyFont="1" applyFill="1" applyBorder="1"/>
    <xf fontId="7774" fillId="7775" borderId="7774" applyFont="1" applyFill="1" applyBorder="1"/>
    <xf fontId="7775" fillId="7776" borderId="7775" applyFont="1" applyFill="1" applyBorder="1"/>
    <xf fontId="7776" fillId="7777" borderId="7776" applyFont="1" applyFill="1" applyBorder="1"/>
    <xf fontId="7777" fillId="7778" borderId="7777" applyFont="1" applyFill="1" applyBorder="1"/>
    <xf fontId="7778" fillId="7779" borderId="7778" applyFont="1" applyFill="1" applyBorder="1"/>
    <xf fontId="7779" fillId="7780" borderId="7779" applyFont="1" applyFill="1" applyBorder="1" numFmtId="164"/>
    <xf fontId="7780" fillId="7781" borderId="7780" applyFont="1" applyFill="1" applyBorder="1"/>
    <xf fontId="7781" fillId="7782" borderId="7781" applyFont="1" applyFill="1" applyBorder="1"/>
    <xf fontId="7782" fillId="7783" borderId="7782" applyFont="1" applyFill="1" applyBorder="1"/>
    <xf fontId="7783" fillId="7784" borderId="7783" applyFont="1" applyFill="1" applyBorder="1"/>
    <xf fontId="7784" fillId="7785" borderId="7784" applyFont="1" applyFill="1" applyBorder="1"/>
    <xf fontId="7785" fillId="7786" borderId="7785" applyFont="1" applyFill="1" applyBorder="1"/>
    <xf fontId="7786" fillId="7787" borderId="7786" applyFont="1" applyFill="1" applyBorder="1" numFmtId="164"/>
    <xf fontId="7787" fillId="7788" borderId="7787" applyFont="1" applyFill="1" applyBorder="1"/>
    <xf fontId="7788" fillId="7789" borderId="7788" applyFont="1" applyFill="1" applyBorder="1"/>
    <xf fontId="7789" fillId="7790" borderId="7789" applyFont="1" applyFill="1" applyBorder="1"/>
    <xf fontId="7790" fillId="7791" borderId="7790" applyFont="1" applyFill="1" applyBorder="1"/>
    <xf fontId="7791" fillId="7792" borderId="7791" applyFont="1" applyFill="1" applyBorder="1"/>
    <xf fontId="7792" fillId="7793" borderId="7792" applyFont="1" applyFill="1" applyBorder="1"/>
    <xf fontId="7793" fillId="7794" borderId="7793" applyFont="1" applyFill="1" applyBorder="1" numFmtId="164"/>
    <xf fontId="7794" fillId="7795" borderId="7794" applyFont="1" applyFill="1" applyBorder="1"/>
    <xf fontId="7795" fillId="7796" borderId="7795" applyFont="1" applyFill="1" applyBorder="1"/>
    <xf fontId="7796" fillId="7797" borderId="7796" applyFont="1" applyFill="1" applyBorder="1"/>
    <xf fontId="7797" fillId="7798" borderId="7797" applyFont="1" applyFill="1" applyBorder="1"/>
    <xf fontId="7798" fillId="7799" borderId="7798" applyFont="1" applyFill="1" applyBorder="1"/>
    <xf fontId="7799" fillId="7800" borderId="7799" applyFont="1" applyFill="1" applyBorder="1"/>
    <xf fontId="7800" fillId="7801" borderId="7800" applyFont="1" applyFill="1" applyBorder="1" numFmtId="164"/>
    <xf fontId="7801" fillId="7802" borderId="7801" applyFont="1" applyFill="1" applyBorder="1"/>
    <xf fontId="7802" fillId="7803" borderId="7802" applyFont="1" applyFill="1" applyBorder="1"/>
    <xf fontId="7803" fillId="7804" borderId="7803" applyFont="1" applyFill="1" applyBorder="1"/>
    <xf fontId="7804" fillId="7805" borderId="7804" applyFont="1" applyFill="1" applyBorder="1"/>
    <xf fontId="7805" fillId="7806" borderId="7805" applyFont="1" applyFill="1" applyBorder="1"/>
    <xf fontId="7806" fillId="7807" borderId="7806" applyFont="1" applyFill="1" applyBorder="1"/>
    <xf fontId="7807" fillId="7808" borderId="7807" applyFont="1" applyFill="1" applyBorder="1" numFmtId="164"/>
    <xf fontId="7808" fillId="7809" borderId="7808" applyFont="1" applyFill="1" applyBorder="1"/>
    <xf fontId="7809" fillId="7810" borderId="7809" applyFont="1" applyFill="1" applyBorder="1"/>
    <xf fontId="7810" fillId="7811" borderId="7810" applyFont="1" applyFill="1" applyBorder="1"/>
    <xf fontId="7811" fillId="7812" borderId="7811" applyFont="1" applyFill="1" applyBorder="1"/>
    <xf fontId="7812" fillId="7813" borderId="7812" applyFont="1" applyFill="1" applyBorder="1"/>
    <xf fontId="7813" fillId="7814" borderId="7813" applyFont="1" applyFill="1" applyBorder="1"/>
    <xf fontId="7814" fillId="7815" borderId="7814" applyFont="1" applyFill="1" applyBorder="1" numFmtId="164"/>
    <xf fontId="7815" fillId="7816" borderId="7815" applyFont="1" applyFill="1" applyBorder="1"/>
    <xf fontId="7816" fillId="7817" borderId="7816" applyFont="1" applyFill="1" applyBorder="1"/>
    <xf fontId="7817" fillId="7818" borderId="7817" applyFont="1" applyFill="1" applyBorder="1"/>
    <xf fontId="7818" fillId="7819" borderId="7818" applyFont="1" applyFill="1" applyBorder="1"/>
    <xf fontId="7819" fillId="7820" borderId="7819" applyFont="1" applyFill="1" applyBorder="1"/>
    <xf fontId="7820" fillId="7821" borderId="7820" applyFont="1" applyFill="1" applyBorder="1"/>
    <xf fontId="7821" fillId="7822" borderId="7821" applyFont="1" applyFill="1" applyBorder="1" numFmtId="164"/>
    <xf fontId="7822" fillId="7823" borderId="7822" applyFont="1" applyFill="1" applyBorder="1"/>
    <xf fontId="7823" fillId="7824" borderId="7823" applyFont="1" applyFill="1" applyBorder="1"/>
    <xf fontId="7824" fillId="7825" borderId="7824" applyFont="1" applyFill="1" applyBorder="1"/>
    <xf fontId="7825" fillId="7826" borderId="7825" applyFont="1" applyFill="1" applyBorder="1"/>
    <xf fontId="7826" fillId="7827" borderId="7826" applyFont="1" applyFill="1" applyBorder="1"/>
    <xf fontId="7827" fillId="7828" borderId="7827" applyFont="1" applyFill="1" applyBorder="1"/>
    <xf fontId="7828" fillId="7829" borderId="7828" applyFont="1" applyFill="1" applyBorder="1" numFmtId="164"/>
    <xf fontId="7829" fillId="7830" borderId="7829" applyFont="1" applyFill="1" applyBorder="1"/>
    <xf fontId="7830" fillId="7831" borderId="7830" applyFont="1" applyFill="1" applyBorder="1"/>
    <xf fontId="7831" fillId="7832" borderId="7831" applyFont="1" applyFill="1" applyBorder="1"/>
    <xf fontId="7832" fillId="7833" borderId="7832" applyFont="1" applyFill="1" applyBorder="1"/>
    <xf fontId="7833" fillId="7834" borderId="7833" applyFont="1" applyFill="1" applyBorder="1"/>
    <xf fontId="7834" fillId="7835" borderId="7834" applyFont="1" applyFill="1" applyBorder="1"/>
    <xf fontId="7835" fillId="7836" borderId="7835" applyFont="1" applyFill="1" applyBorder="1" numFmtId="164"/>
    <xf fontId="7836" fillId="7837" borderId="7836" applyFont="1" applyFill="1" applyBorder="1"/>
    <xf fontId="7837" fillId="7838" borderId="7837" applyFont="1" applyFill="1" applyBorder="1"/>
    <xf fontId="7838" fillId="7839" borderId="7838" applyFont="1" applyFill="1" applyBorder="1"/>
    <xf fontId="7839" fillId="7840" borderId="7839" applyFont="1" applyFill="1" applyBorder="1"/>
    <xf fontId="7840" fillId="7841" borderId="7840" applyFont="1" applyFill="1" applyBorder="1"/>
    <xf fontId="7841" fillId="7842" borderId="7841" applyFont="1" applyFill="1" applyBorder="1"/>
    <xf fontId="7842" fillId="7843" borderId="7842" applyFont="1" applyFill="1" applyBorder="1" numFmtId="164"/>
    <xf fontId="7843" fillId="7844" borderId="7843" applyFont="1" applyFill="1" applyBorder="1"/>
    <xf fontId="7844" fillId="7845" borderId="7844" applyFont="1" applyFill="1" applyBorder="1"/>
    <xf fontId="7845" fillId="7846" borderId="7845" applyFont="1" applyFill="1" applyBorder="1"/>
    <xf fontId="7846" fillId="7847" borderId="7846" applyFont="1" applyFill="1" applyBorder="1"/>
    <xf fontId="7847" fillId="7848" borderId="7847" applyFont="1" applyFill="1" applyBorder="1"/>
    <xf fontId="7848" fillId="7849" borderId="7848" applyFont="1" applyFill="1" applyBorder="1"/>
    <xf fontId="7849" fillId="7850" borderId="7849" applyFont="1" applyFill="1" applyBorder="1" numFmtId="164"/>
    <xf fontId="7850" fillId="7851" borderId="7850" applyFont="1" applyFill="1" applyBorder="1"/>
    <xf fontId="7851" fillId="7852" borderId="7851" applyFont="1" applyFill="1" applyBorder="1"/>
    <xf fontId="7852" fillId="7853" borderId="7852" applyFont="1" applyFill="1" applyBorder="1"/>
    <xf fontId="7853" fillId="7854" borderId="7853" applyFont="1" applyFill="1" applyBorder="1"/>
    <xf fontId="7854" fillId="7855" borderId="7854" applyFont="1" applyFill="1" applyBorder="1"/>
    <xf fontId="7855" fillId="7856" borderId="7855" applyFont="1" applyFill="1" applyBorder="1"/>
    <xf fontId="7856" fillId="7857" borderId="7856" applyFont="1" applyFill="1" applyBorder="1" numFmtId="164"/>
    <xf fontId="7857" fillId="7858" borderId="7857" applyFont="1" applyFill="1" applyBorder="1"/>
    <xf fontId="7858" fillId="7859" borderId="7858" applyFont="1" applyFill="1" applyBorder="1"/>
    <xf fontId="7859" fillId="7860" borderId="7859" applyFont="1" applyFill="1" applyBorder="1"/>
    <xf fontId="7860" fillId="7861" borderId="7860" applyFont="1" applyFill="1" applyBorder="1"/>
    <xf fontId="7861" fillId="7862" borderId="7861" applyFont="1" applyFill="1" applyBorder="1"/>
    <xf fontId="7862" fillId="7863" borderId="7862" applyFont="1" applyFill="1" applyBorder="1"/>
    <xf fontId="7863" fillId="7864" borderId="7863" applyFont="1" applyFill="1" applyBorder="1" numFmtId="164"/>
    <xf fontId="7864" fillId="7865" borderId="7864" applyFont="1" applyFill="1" applyBorder="1"/>
    <xf fontId="7865" fillId="7866" borderId="7865" applyFont="1" applyFill="1" applyBorder="1"/>
    <xf fontId="7866" fillId="7867" borderId="7866" applyFont="1" applyFill="1" applyBorder="1"/>
    <xf fontId="7867" fillId="7868" borderId="7867" applyFont="1" applyFill="1" applyBorder="1"/>
    <xf fontId="7868" fillId="7869" borderId="7868" applyFont="1" applyFill="1" applyBorder="1"/>
    <xf fontId="7869" fillId="7870" borderId="7869" applyFont="1" applyFill="1" applyBorder="1"/>
    <xf fontId="7870" fillId="7871" borderId="7870" applyFont="1" applyFill="1" applyBorder="1" numFmtId="164"/>
    <xf fontId="7871" fillId="7872" borderId="7871" applyFont="1" applyFill="1" applyBorder="1"/>
    <xf fontId="7872" fillId="7873" borderId="7872" applyFont="1" applyFill="1" applyBorder="1"/>
    <xf fontId="7873" fillId="7874" borderId="7873" applyFont="1" applyFill="1" applyBorder="1"/>
    <xf fontId="7874" fillId="7875" borderId="7874" applyFont="1" applyFill="1" applyBorder="1"/>
    <xf fontId="7875" fillId="7876" borderId="7875" applyFont="1" applyFill="1" applyBorder="1"/>
    <xf fontId="7876" fillId="7877" borderId="7876" applyFont="1" applyFill="1" applyBorder="1"/>
    <xf fontId="7877" fillId="7878" borderId="7877" applyFont="1" applyFill="1" applyBorder="1" numFmtId="164"/>
    <xf fontId="7878" fillId="7879" borderId="7878" applyFont="1" applyFill="1" applyBorder="1"/>
    <xf fontId="7879" fillId="7880" borderId="7879" applyFont="1" applyFill="1" applyBorder="1"/>
    <xf fontId="7880" fillId="7881" borderId="7880" applyFont="1" applyFill="1" applyBorder="1"/>
    <xf fontId="7881" fillId="7882" borderId="7881" applyFont="1" applyFill="1" applyBorder="1"/>
    <xf fontId="7882" fillId="7883" borderId="7882" applyFont="1" applyFill="1" applyBorder="1"/>
    <xf fontId="7883" fillId="7884" borderId="7883" applyFont="1" applyFill="1" applyBorder="1"/>
    <xf fontId="7884" fillId="7885" borderId="7884" applyFont="1" applyFill="1" applyBorder="1" numFmtId="164"/>
    <xf fontId="7885" fillId="7886" borderId="7885" applyFont="1" applyFill="1" applyBorder="1"/>
    <xf fontId="7886" fillId="7887" borderId="7886" applyFont="1" applyFill="1" applyBorder="1"/>
    <xf fontId="7887" fillId="7888" borderId="7887" applyFont="1" applyFill="1" applyBorder="1"/>
    <xf fontId="7888" fillId="7889" borderId="7888" applyFont="1" applyFill="1" applyBorder="1"/>
    <xf fontId="7889" fillId="7890" borderId="7889" applyFont="1" applyFill="1" applyBorder="1"/>
    <xf fontId="7890" fillId="7891" borderId="7890" applyFont="1" applyFill="1" applyBorder="1"/>
    <xf fontId="7891" fillId="7892" borderId="7891" applyFont="1" applyFill="1" applyBorder="1" numFmtId="164"/>
    <xf fontId="7892" fillId="7893" borderId="7892" applyFont="1" applyFill="1" applyBorder="1"/>
    <xf fontId="7893" fillId="7894" borderId="7893" applyFont="1" applyFill="1" applyBorder="1"/>
    <xf fontId="7894" fillId="7895" borderId="7894" applyFont="1" applyFill="1" applyBorder="1"/>
    <xf fontId="7895" fillId="7896" borderId="7895" applyFont="1" applyFill="1" applyBorder="1"/>
    <xf fontId="7896" fillId="7897" borderId="7896" applyFont="1" applyFill="1" applyBorder="1"/>
    <xf fontId="7897" fillId="7898" borderId="7897" applyFont="1" applyFill="1" applyBorder="1"/>
    <xf fontId="7898" fillId="7899" borderId="7898" applyFont="1" applyFill="1" applyBorder="1" numFmtId="164"/>
    <xf fontId="7899" fillId="7900" borderId="7899" applyFont="1" applyFill="1" applyBorder="1"/>
    <xf fontId="7900" fillId="7901" borderId="7900" applyFont="1" applyFill="1" applyBorder="1"/>
    <xf fontId="7901" fillId="7902" borderId="7901" applyFont="1" applyFill="1" applyBorder="1"/>
    <xf fontId="7902" fillId="7903" borderId="7902" applyFont="1" applyFill="1" applyBorder="1"/>
    <xf fontId="7903" fillId="7904" borderId="7903" applyFont="1" applyFill="1" applyBorder="1"/>
    <xf fontId="7904" fillId="7905" borderId="7904" applyFont="1" applyFill="1" applyBorder="1"/>
    <xf fontId="7905" fillId="7906" borderId="7905" applyFont="1" applyFill="1" applyBorder="1" numFmtId="164"/>
    <xf fontId="7906" fillId="7907" borderId="7906" applyFont="1" applyFill="1" applyBorder="1"/>
    <xf fontId="7907" fillId="7908" borderId="7907" applyFont="1" applyFill="1" applyBorder="1"/>
    <xf fontId="7908" fillId="7909" borderId="7908" applyFont="1" applyFill="1" applyBorder="1"/>
    <xf fontId="7909" fillId="7910" borderId="7909" applyFont="1" applyFill="1" applyBorder="1"/>
    <xf fontId="7910" fillId="7911" borderId="7910" applyFont="1" applyFill="1" applyBorder="1"/>
    <xf fontId="7911" fillId="7912" borderId="7911" applyFont="1" applyFill="1" applyBorder="1"/>
    <xf fontId="7912" fillId="7913" borderId="7912" applyFont="1" applyFill="1" applyBorder="1" numFmtId="164"/>
    <xf fontId="7913" fillId="7914" borderId="7913" applyFont="1" applyFill="1" applyBorder="1"/>
    <xf fontId="7914" fillId="7915" borderId="7914" applyFont="1" applyFill="1" applyBorder="1"/>
    <xf fontId="7915" fillId="7916" borderId="7915" applyFont="1" applyFill="1" applyBorder="1"/>
    <xf fontId="7916" fillId="7917" borderId="7916" applyFont="1" applyFill="1" applyBorder="1"/>
    <xf fontId="7917" fillId="7918" borderId="7917" applyFont="1" applyFill="1" applyBorder="1"/>
    <xf fontId="7918" fillId="7919" borderId="7918" applyFont="1" applyFill="1" applyBorder="1"/>
    <xf fontId="7919" fillId="7920" borderId="7919" applyFont="1" applyFill="1" applyBorder="1" numFmtId="164"/>
    <xf fontId="7920" fillId="7921" borderId="7920" applyFont="1" applyFill="1" applyBorder="1"/>
    <xf fontId="7921" fillId="7922" borderId="7921" applyFont="1" applyFill="1" applyBorder="1"/>
    <xf fontId="7922" fillId="7923" borderId="7922" applyFont="1" applyFill="1" applyBorder="1"/>
    <xf fontId="7923" fillId="7924" borderId="7923" applyFont="1" applyFill="1" applyBorder="1"/>
    <xf fontId="7924" fillId="7925" borderId="7924" applyFont="1" applyFill="1" applyBorder="1"/>
    <xf fontId="7925" fillId="7926" borderId="7925" applyFont="1" applyFill="1" applyBorder="1"/>
    <xf fontId="7926" fillId="7927" borderId="7926" applyFont="1" applyFill="1" applyBorder="1" numFmtId="164"/>
    <xf fontId="7927" fillId="7928" borderId="7927" applyFont="1" applyFill="1" applyBorder="1"/>
    <xf fontId="7928" fillId="7929" borderId="7928" applyFont="1" applyFill="1" applyBorder="1"/>
    <xf fontId="7929" fillId="7930" borderId="7929" applyFont="1" applyFill="1" applyBorder="1"/>
    <xf fontId="7930" fillId="7931" borderId="7930" applyFont="1" applyFill="1" applyBorder="1"/>
    <xf fontId="7931" fillId="7932" borderId="7931" applyFont="1" applyFill="1" applyBorder="1"/>
    <xf fontId="7932" fillId="7933" borderId="7932" applyFont="1" applyFill="1" applyBorder="1"/>
    <xf fontId="7933" fillId="7934" borderId="7933" applyFont="1" applyFill="1" applyBorder="1" numFmtId="164"/>
    <xf fontId="7934" fillId="7935" borderId="7934" applyFont="1" applyFill="1" applyBorder="1"/>
    <xf fontId="7935" fillId="7936" borderId="7935" applyFont="1" applyFill="1" applyBorder="1"/>
    <xf fontId="7936" fillId="7937" borderId="7936" applyFont="1" applyFill="1" applyBorder="1"/>
    <xf fontId="7937" fillId="7938" borderId="7937" applyFont="1" applyFill="1" applyBorder="1"/>
    <xf fontId="7938" fillId="7939" borderId="7938" applyFont="1" applyFill="1" applyBorder="1"/>
    <xf fontId="7939" fillId="7940" borderId="7939" applyFont="1" applyFill="1" applyBorder="1"/>
    <xf fontId="7940" fillId="7941" borderId="7940" applyFont="1" applyFill="1" applyBorder="1" numFmtId="164"/>
    <xf fontId="7941" fillId="7942" borderId="7941" applyFont="1" applyFill="1" applyBorder="1"/>
    <xf fontId="7942" fillId="7943" borderId="7942" applyFont="1" applyFill="1" applyBorder="1"/>
    <xf fontId="7943" fillId="7944" borderId="7943" applyFont="1" applyFill="1" applyBorder="1"/>
    <xf fontId="7944" fillId="7945" borderId="7944" applyFont="1" applyFill="1" applyBorder="1"/>
    <xf fontId="7945" fillId="7946" borderId="7945" applyFont="1" applyFill="1" applyBorder="1"/>
    <xf fontId="7946" fillId="7947" borderId="7946" applyFont="1" applyFill="1" applyBorder="1"/>
    <xf fontId="7947" fillId="7948" borderId="7947" applyFont="1" applyFill="1" applyBorder="1" numFmtId="164"/>
    <xf fontId="7948" fillId="7949" borderId="7948" applyFont="1" applyFill="1" applyBorder="1"/>
    <xf fontId="7949" fillId="7950" borderId="7949" applyFont="1" applyFill="1" applyBorder="1"/>
    <xf fontId="7950" fillId="7951" borderId="7950" applyFont="1" applyFill="1" applyBorder="1"/>
    <xf fontId="7951" fillId="7952" borderId="7951" applyFont="1" applyFill="1" applyBorder="1"/>
    <xf fontId="7952" fillId="7953" borderId="7952" applyFont="1" applyFill="1" applyBorder="1"/>
    <xf fontId="7953" fillId="7954" borderId="7953" applyFont="1" applyFill="1" applyBorder="1"/>
    <xf fontId="7954" fillId="7955" borderId="7954" applyFont="1" applyFill="1" applyBorder="1" numFmtId="164"/>
    <xf fontId="7955" fillId="7956" borderId="7955" applyFont="1" applyFill="1" applyBorder="1"/>
    <xf fontId="7956" fillId="7957" borderId="7956" applyFont="1" applyFill="1" applyBorder="1"/>
    <xf fontId="7957" fillId="7958" borderId="7957" applyFont="1" applyFill="1" applyBorder="1"/>
    <xf fontId="7958" fillId="7959" borderId="7958" applyFont="1" applyFill="1" applyBorder="1"/>
    <xf fontId="7959" fillId="7960" borderId="7959" applyFont="1" applyFill="1" applyBorder="1"/>
    <xf fontId="7960" fillId="7961" borderId="7960" applyFont="1" applyFill="1" applyBorder="1"/>
    <xf fontId="7961" fillId="7962" borderId="7961" applyFont="1" applyFill="1" applyBorder="1" numFmtId="164"/>
    <xf fontId="7962" fillId="7963" borderId="7962" applyFont="1" applyFill="1" applyBorder="1"/>
    <xf fontId="7963" fillId="7964" borderId="7963" applyFont="1" applyFill="1" applyBorder="1"/>
    <xf fontId="7964" fillId="7965" borderId="7964" applyFont="1" applyFill="1" applyBorder="1"/>
    <xf fontId="7965" fillId="7966" borderId="7965" applyFont="1" applyFill="1" applyBorder="1"/>
    <xf fontId="7966" fillId="7967" borderId="7966" applyFont="1" applyFill="1" applyBorder="1"/>
    <xf fontId="7967" fillId="7968" borderId="7967" applyFont="1" applyFill="1" applyBorder="1"/>
    <xf fontId="7968" fillId="7969" borderId="7968" applyFont="1" applyFill="1" applyBorder="1" numFmtId="164"/>
    <xf fontId="7969" fillId="7970" borderId="7969" applyFont="1" applyFill="1" applyBorder="1"/>
    <xf fontId="7970" fillId="7971" borderId="7970" applyFont="1" applyFill="1" applyBorder="1"/>
    <xf fontId="7971" fillId="7972" borderId="7971" applyFont="1" applyFill="1" applyBorder="1"/>
    <xf fontId="7972" fillId="7973" borderId="7972" applyFont="1" applyFill="1" applyBorder="1"/>
    <xf fontId="7973" fillId="7974" borderId="7973" applyFont="1" applyFill="1" applyBorder="1"/>
    <xf fontId="7974" fillId="7975" borderId="7974" applyFont="1" applyFill="1" applyBorder="1"/>
    <xf fontId="7975" fillId="7976" borderId="7975" applyFont="1" applyFill="1" applyBorder="1" numFmtId="164"/>
    <xf fontId="7976" fillId="7977" borderId="7976" applyFont="1" applyFill="1" applyBorder="1"/>
    <xf fontId="7977" fillId="7978" borderId="7977" applyFont="1" applyFill="1" applyBorder="1"/>
    <xf fontId="7978" fillId="7979" borderId="7978" applyFont="1" applyFill="1" applyBorder="1"/>
    <xf fontId="7979" fillId="7980" borderId="7979" applyFont="1" applyFill="1" applyBorder="1"/>
    <xf fontId="7980" fillId="7981" borderId="7980" applyFont="1" applyFill="1" applyBorder="1"/>
    <xf fontId="7981" fillId="7982" borderId="7981" applyFont="1" applyFill="1" applyBorder="1"/>
    <xf fontId="7982" fillId="7983" borderId="7982" applyFont="1" applyFill="1" applyBorder="1" numFmtId="164"/>
    <xf fontId="7983" fillId="7984" borderId="7983" applyFont="1" applyFill="1" applyBorder="1"/>
    <xf fontId="7984" fillId="7985" borderId="7984" applyFont="1" applyFill="1" applyBorder="1"/>
    <xf fontId="7985" fillId="7986" borderId="7985" applyFont="1" applyFill="1" applyBorder="1"/>
    <xf fontId="7986" fillId="7987" borderId="7986" applyFont="1" applyFill="1" applyBorder="1"/>
    <xf fontId="7987" fillId="7988" borderId="7987" applyFont="1" applyFill="1" applyBorder="1"/>
    <xf fontId="7988" fillId="7989" borderId="7988" applyFont="1" applyFill="1" applyBorder="1"/>
    <xf fontId="7989" fillId="7990" borderId="7989" applyFont="1" applyFill="1" applyBorder="1" numFmtId="164"/>
    <xf fontId="7990" fillId="7991" borderId="7990" applyFont="1" applyFill="1" applyBorder="1"/>
    <xf fontId="7991" fillId="7992" borderId="7991" applyFont="1" applyFill="1" applyBorder="1"/>
    <xf fontId="7992" fillId="7993" borderId="7992" applyFont="1" applyFill="1" applyBorder="1"/>
    <xf fontId="7993" fillId="7994" borderId="7993" applyFont="1" applyFill="1" applyBorder="1"/>
    <xf fontId="7994" fillId="7995" borderId="7994" applyFont="1" applyFill="1" applyBorder="1"/>
    <xf fontId="7995" fillId="7996" borderId="7995" applyFont="1" applyFill="1" applyBorder="1"/>
    <xf fontId="7996" fillId="7997" borderId="7996" applyFont="1" applyFill="1" applyBorder="1" numFmtId="164"/>
    <xf fontId="7997" fillId="7998" borderId="7997" applyFont="1" applyFill="1" applyBorder="1"/>
    <xf fontId="7998" fillId="7999" borderId="7998" applyFont="1" applyFill="1" applyBorder="1"/>
    <xf fontId="7999" fillId="8000" borderId="7999" applyFont="1" applyFill="1" applyBorder="1"/>
    <xf fontId="8000" fillId="8001" borderId="8000" applyFont="1" applyFill="1" applyBorder="1"/>
    <xf fontId="8001" fillId="8002" borderId="8001" applyFont="1" applyFill="1" applyBorder="1"/>
    <xf fontId="8002" fillId="8003" borderId="8002" applyFont="1" applyFill="1" applyBorder="1"/>
    <xf fontId="8003" fillId="8004" borderId="8003" applyFont="1" applyFill="1" applyBorder="1" numFmtId="164"/>
    <xf fontId="8004" fillId="8005" borderId="8004" applyFont="1" applyFill="1" applyBorder="1"/>
    <xf fontId="8005" fillId="8006" borderId="8005" applyFont="1" applyFill="1" applyBorder="1"/>
    <xf fontId="8006" fillId="8007" borderId="8006" applyFont="1" applyFill="1" applyBorder="1"/>
    <xf fontId="8007" fillId="8008" borderId="8007" applyFont="1" applyFill="1" applyBorder="1"/>
    <xf fontId="8008" fillId="8009" borderId="8008" applyFont="1" applyFill="1" applyBorder="1"/>
    <xf fontId="8009" fillId="8010" borderId="8009" applyFont="1" applyFill="1" applyBorder="1"/>
    <xf fontId="8010" fillId="8011" borderId="8010" applyFont="1" applyFill="1" applyBorder="1" numFmtId="164"/>
    <xf fontId="8011" fillId="8012" borderId="8011" applyFont="1" applyFill="1" applyBorder="1"/>
    <xf fontId="8012" fillId="8013" borderId="8012" applyFont="1" applyFill="1" applyBorder="1"/>
    <xf fontId="8013" fillId="8014" borderId="8013" applyFont="1" applyFill="1" applyBorder="1"/>
    <xf fontId="8014" fillId="8015" borderId="8014" applyFont="1" applyFill="1" applyBorder="1"/>
    <xf fontId="8015" fillId="8016" borderId="8015" applyFont="1" applyFill="1" applyBorder="1"/>
    <xf fontId="8016" fillId="8017" borderId="8016" applyFont="1" applyFill="1" applyBorder="1"/>
    <xf fontId="8017" fillId="8018" borderId="8017" applyFont="1" applyFill="1" applyBorder="1" numFmtId="164"/>
    <xf fontId="8018" fillId="8019" borderId="8018" applyFont="1" applyFill="1" applyBorder="1"/>
    <xf fontId="8019" fillId="8020" borderId="8019" applyFont="1" applyFill="1" applyBorder="1"/>
    <xf fontId="8020" fillId="8021" borderId="8020" applyFont="1" applyFill="1" applyBorder="1"/>
    <xf fontId="8021" fillId="8022" borderId="8021" applyFont="1" applyFill="1" applyBorder="1"/>
    <xf fontId="8022" fillId="8023" borderId="8022" applyFont="1" applyFill="1" applyBorder="1"/>
    <xf fontId="8023" fillId="8024" borderId="8023" applyFont="1" applyFill="1" applyBorder="1"/>
    <xf fontId="8024" fillId="8025" borderId="8024" applyFont="1" applyFill="1" applyBorder="1" numFmtId="164"/>
    <xf fontId="8025" fillId="8026" borderId="8025" applyFont="1" applyFill="1" applyBorder="1"/>
    <xf fontId="8026" fillId="8027" borderId="8026" applyFont="1" applyFill="1" applyBorder="1"/>
    <xf fontId="8027" fillId="8028" borderId="8027" applyFont="1" applyFill="1" applyBorder="1"/>
    <xf fontId="8028" fillId="8029" borderId="8028" applyFont="1" applyFill="1" applyBorder="1"/>
    <xf fontId="8029" fillId="8030" borderId="8029" applyFont="1" applyFill="1" applyBorder="1"/>
    <xf fontId="8030" fillId="8031" borderId="8030" applyFont="1" applyFill="1" applyBorder="1"/>
    <xf fontId="8031" fillId="8032" borderId="8031" applyFont="1" applyFill="1" applyBorder="1" numFmtId="164"/>
    <xf fontId="8032" fillId="8033" borderId="8032" applyFont="1" applyFill="1" applyBorder="1"/>
    <xf fontId="8033" fillId="8034" borderId="8033" applyFont="1" applyFill="1" applyBorder="1"/>
    <xf fontId="8034" fillId="8035" borderId="8034" applyFont="1" applyFill="1" applyBorder="1"/>
    <xf fontId="8035" fillId="8036" borderId="8035" applyFont="1" applyFill="1" applyBorder="1"/>
    <xf fontId="8036" fillId="8037" borderId="8036" applyFont="1" applyFill="1" applyBorder="1"/>
    <xf fontId="8037" fillId="8038" borderId="8037" applyFont="1" applyFill="1" applyBorder="1"/>
    <xf fontId="8038" fillId="8039" borderId="8038" applyFont="1" applyFill="1" applyBorder="1" numFmtId="164"/>
    <xf fontId="8039" fillId="8040" borderId="8039" applyFont="1" applyFill="1" applyBorder="1"/>
    <xf fontId="8040" fillId="8041" borderId="8040" applyFont="1" applyFill="1" applyBorder="1"/>
    <xf fontId="8041" fillId="8042" borderId="8041" applyFont="1" applyFill="1" applyBorder="1"/>
    <xf fontId="8042" fillId="8043" borderId="8042" applyFont="1" applyFill="1" applyBorder="1"/>
    <xf fontId="8043" fillId="8044" borderId="8043" applyFont="1" applyFill="1" applyBorder="1"/>
    <xf fontId="8044" fillId="8045" borderId="8044" applyFont="1" applyFill="1" applyBorder="1"/>
    <xf fontId="8045" fillId="8046" borderId="8045" applyFont="1" applyFill="1" applyBorder="1" numFmtId="164"/>
    <xf fontId="8046" fillId="8047" borderId="8046" applyFont="1" applyFill="1" applyBorder="1"/>
    <xf fontId="8047" fillId="8048" borderId="8047" applyFont="1" applyFill="1" applyBorder="1"/>
    <xf fontId="8048" fillId="8049" borderId="8048" applyFont="1" applyFill="1" applyBorder="1"/>
    <xf fontId="8049" fillId="8050" borderId="8049" applyFont="1" applyFill="1" applyBorder="1"/>
    <xf fontId="8050" fillId="8051" borderId="8050" applyFont="1" applyFill="1" applyBorder="1"/>
    <xf fontId="8051" fillId="8052" borderId="8051" applyFont="1" applyFill="1" applyBorder="1"/>
    <xf fontId="8052" fillId="8053" borderId="8052" applyFont="1" applyFill="1" applyBorder="1" numFmtId="164"/>
    <xf fontId="8053" fillId="8054" borderId="8053" applyFont="1" applyFill="1" applyBorder="1"/>
    <xf fontId="8054" fillId="8055" borderId="8054" applyFont="1" applyFill="1" applyBorder="1"/>
    <xf fontId="8055" fillId="8056" borderId="8055" applyFont="1" applyFill="1" applyBorder="1"/>
    <xf fontId="8056" fillId="8057" borderId="8056" applyFont="1" applyFill="1" applyBorder="1"/>
    <xf fontId="8057" fillId="8058" borderId="8057" applyFont="1" applyFill="1" applyBorder="1"/>
    <xf fontId="8058" fillId="8059" borderId="8058" applyFont="1" applyFill="1" applyBorder="1"/>
    <xf fontId="8059" fillId="8060" borderId="8059" applyFont="1" applyFill="1" applyBorder="1" numFmtId="164"/>
    <xf fontId="8060" fillId="8061" borderId="8060" applyFont="1" applyFill="1" applyBorder="1"/>
    <xf fontId="8061" fillId="8062" borderId="8061" applyFont="1" applyFill="1" applyBorder="1"/>
    <xf fontId="8062" fillId="8063" borderId="8062" applyFont="1" applyFill="1" applyBorder="1"/>
    <xf fontId="8063" fillId="8064" borderId="8063" applyFont="1" applyFill="1" applyBorder="1"/>
    <xf fontId="8064" fillId="8065" borderId="8064" applyFont="1" applyFill="1" applyBorder="1"/>
    <xf fontId="8065" fillId="8066" borderId="8065" applyFont="1" applyFill="1" applyBorder="1"/>
    <xf fontId="8066" fillId="8067" borderId="8066" applyFont="1" applyFill="1" applyBorder="1" numFmtId="164"/>
    <xf fontId="8067" fillId="8068" borderId="8067" applyFont="1" applyFill="1" applyBorder="1"/>
    <xf fontId="8068" fillId="8069" borderId="8068" applyFont="1" applyFill="1" applyBorder="1"/>
    <xf fontId="8069" fillId="8070" borderId="8069" applyFont="1" applyFill="1" applyBorder="1"/>
    <xf fontId="8070" fillId="8071" borderId="8070" applyFont="1" applyFill="1" applyBorder="1"/>
    <xf fontId="8071" fillId="8072" borderId="8071" applyFont="1" applyFill="1" applyBorder="1"/>
    <xf fontId="8072" fillId="8073" borderId="8072" applyFont="1" applyFill="1" applyBorder="1"/>
    <xf fontId="8073" fillId="8074" borderId="8073" applyFont="1" applyFill="1" applyBorder="1" numFmtId="164"/>
    <xf fontId="8074" fillId="8075" borderId="8074" applyFont="1" applyFill="1" applyBorder="1"/>
    <xf fontId="8075" fillId="8076" borderId="8075" applyFont="1" applyFill="1" applyBorder="1"/>
    <xf fontId="8076" fillId="8077" borderId="8076" applyFont="1" applyFill="1" applyBorder="1"/>
    <xf fontId="8077" fillId="8078" borderId="8077" applyFont="1" applyFill="1" applyBorder="1"/>
    <xf fontId="8078" fillId="8079" borderId="8078" applyFont="1" applyFill="1" applyBorder="1"/>
    <xf fontId="8079" fillId="8080" borderId="8079" applyFont="1" applyFill="1" applyBorder="1"/>
    <xf fontId="8080" fillId="8081" borderId="8080" applyFont="1" applyFill="1" applyBorder="1" numFmtId="164"/>
    <xf fontId="8081" fillId="8082" borderId="8081" applyFont="1" applyFill="1" applyBorder="1"/>
    <xf fontId="8082" fillId="8083" borderId="8082" applyFont="1" applyFill="1" applyBorder="1"/>
    <xf fontId="8083" fillId="8084" borderId="8083" applyFont="1" applyFill="1" applyBorder="1"/>
    <xf fontId="8084" fillId="8085" borderId="8084" applyFont="1" applyFill="1" applyBorder="1"/>
    <xf fontId="8085" fillId="8086" borderId="8085" applyFont="1" applyFill="1" applyBorder="1"/>
    <xf fontId="8086" fillId="8087" borderId="8086" applyFont="1" applyFill="1" applyBorder="1"/>
    <xf fontId="8087" fillId="8088" borderId="8087" applyFont="1" applyFill="1" applyBorder="1" numFmtId="164"/>
    <xf fontId="8088" fillId="8089" borderId="8088" applyFont="1" applyFill="1" applyBorder="1"/>
    <xf fontId="8089" fillId="8090" borderId="8089" applyFont="1" applyFill="1" applyBorder="1"/>
    <xf fontId="8090" fillId="8091" borderId="8090" applyFont="1" applyFill="1" applyBorder="1"/>
    <xf fontId="8091" fillId="8092" borderId="8091" applyFont="1" applyFill="1" applyBorder="1"/>
    <xf fontId="8092" fillId="8093" borderId="8092" applyFont="1" applyFill="1" applyBorder="1"/>
    <xf fontId="8093" fillId="8094" borderId="8093" applyFont="1" applyFill="1" applyBorder="1"/>
    <xf fontId="8094" fillId="8095" borderId="8094" applyFont="1" applyFill="1" applyBorder="1" numFmtId="164"/>
    <xf fontId="8095" fillId="8096" borderId="8095" applyFont="1" applyFill="1" applyBorder="1"/>
    <xf fontId="8096" fillId="8097" borderId="8096" applyFont="1" applyFill="1" applyBorder="1"/>
    <xf fontId="8097" fillId="8098" borderId="8097" applyFont="1" applyFill="1" applyBorder="1"/>
    <xf fontId="8098" fillId="8099" borderId="8098" applyFont="1" applyFill="1" applyBorder="1"/>
    <xf fontId="8099" fillId="8100" borderId="8099" applyFont="1" applyFill="1" applyBorder="1"/>
    <xf fontId="8100" fillId="8101" borderId="8100" applyFont="1" applyFill="1" applyBorder="1"/>
    <xf fontId="8101" fillId="8102" borderId="8101" applyFont="1" applyFill="1" applyBorder="1" numFmtId="164"/>
    <xf fontId="8102" fillId="8103" borderId="8102" applyFont="1" applyFill="1" applyBorder="1"/>
    <xf fontId="8103" fillId="8104" borderId="8103" applyFont="1" applyFill="1" applyBorder="1"/>
    <xf fontId="8104" fillId="8105" borderId="8104" applyFont="1" applyFill="1" applyBorder="1"/>
    <xf fontId="8105" fillId="8106" borderId="8105" applyFont="1" applyFill="1" applyBorder="1"/>
    <xf fontId="8106" fillId="8107" borderId="8106" applyFont="1" applyFill="1" applyBorder="1"/>
    <xf fontId="8107" fillId="8108" borderId="8107" applyFont="1" applyFill="1" applyBorder="1"/>
    <xf fontId="8108" fillId="8109" borderId="8108" applyFont="1" applyFill="1" applyBorder="1" numFmtId="164"/>
    <xf fontId="8109" fillId="8110" borderId="8109" applyFont="1" applyFill="1" applyBorder="1"/>
    <xf fontId="8110" fillId="8111" borderId="8110" applyFont="1" applyFill="1" applyBorder="1"/>
    <xf fontId="8111" fillId="8112" borderId="8111" applyFont="1" applyFill="1" applyBorder="1"/>
    <xf fontId="8112" fillId="8113" borderId="8112" applyFont="1" applyFill="1" applyBorder="1"/>
    <xf fontId="8113" fillId="8114" borderId="8113" applyFont="1" applyFill="1" applyBorder="1"/>
    <xf fontId="8114" fillId="8115" borderId="8114" applyFont="1" applyFill="1" applyBorder="1"/>
    <xf fontId="8115" fillId="8116" borderId="8115" applyFont="1" applyFill="1" applyBorder="1" numFmtId="164"/>
    <xf fontId="8116" fillId="8117" borderId="8116" applyFont="1" applyFill="1" applyBorder="1"/>
    <xf fontId="8117" fillId="8118" borderId="8117" applyFont="1" applyFill="1" applyBorder="1"/>
    <xf fontId="8118" fillId="8119" borderId="8118" applyFont="1" applyFill="1" applyBorder="1"/>
    <xf fontId="8119" fillId="8120" borderId="8119" applyFont="1" applyFill="1" applyBorder="1"/>
    <xf fontId="8120" fillId="8121" borderId="8120" applyFont="1" applyFill="1" applyBorder="1"/>
    <xf fontId="8121" fillId="8122" borderId="8121" applyFont="1" applyFill="1" applyBorder="1"/>
    <xf fontId="8122" fillId="8123" borderId="8122" applyFont="1" applyFill="1" applyBorder="1" numFmtId="164"/>
    <xf fontId="8123" fillId="8124" borderId="8123" applyFont="1" applyFill="1" applyBorder="1"/>
    <xf fontId="8124" fillId="8125" borderId="8124" applyFont="1" applyFill="1" applyBorder="1"/>
    <xf fontId="8125" fillId="8126" borderId="8125" applyFont="1" applyFill="1" applyBorder="1"/>
    <xf fontId="8126" fillId="8127" borderId="8126" applyFont="1" applyFill="1" applyBorder="1"/>
    <xf fontId="8127" fillId="8128" borderId="8127" applyFont="1" applyFill="1" applyBorder="1"/>
    <xf fontId="8128" fillId="8129" borderId="8128" applyFont="1" applyFill="1" applyBorder="1"/>
    <xf fontId="8129" fillId="8130" borderId="8129" applyFont="1" applyFill="1" applyBorder="1" numFmtId="164"/>
    <xf fontId="8130" fillId="8131" borderId="8130" applyFont="1" applyFill="1" applyBorder="1"/>
    <xf fontId="8131" fillId="8132" borderId="8131" applyFont="1" applyFill="1" applyBorder="1"/>
    <xf fontId="8132" fillId="8133" borderId="8132" applyFont="1" applyFill="1" applyBorder="1"/>
    <xf fontId="8133" fillId="8134" borderId="8133" applyFont="1" applyFill="1" applyBorder="1"/>
    <xf fontId="8134" fillId="8135" borderId="8134" applyFont="1" applyFill="1" applyBorder="1"/>
    <xf fontId="8135" fillId="8136" borderId="8135" applyFont="1" applyFill="1" applyBorder="1"/>
    <xf fontId="8136" fillId="8137" borderId="8136" applyFont="1" applyFill="1" applyBorder="1" numFmtId="164"/>
    <xf fontId="8137" fillId="8138" borderId="8137" applyFont="1" applyFill="1" applyBorder="1"/>
    <xf fontId="8138" fillId="8139" borderId="8138" applyFont="1" applyFill="1" applyBorder="1"/>
    <xf fontId="8139" fillId="8140" borderId="8139" applyFont="1" applyFill="1" applyBorder="1"/>
    <xf fontId="8140" fillId="8141" borderId="8140" applyFont="1" applyFill="1" applyBorder="1"/>
    <xf fontId="8141" fillId="8142" borderId="8141" applyFont="1" applyFill="1" applyBorder="1"/>
    <xf fontId="8142" fillId="8143" borderId="8142" applyFont="1" applyFill="1" applyBorder="1"/>
    <xf fontId="8143" fillId="8144" borderId="8143" applyFont="1" applyFill="1" applyBorder="1" numFmtId="164"/>
    <xf fontId="8144" fillId="8145" borderId="8144" applyFont="1" applyFill="1" applyBorder="1"/>
    <xf fontId="8145" fillId="8146" borderId="8145" applyFont="1" applyFill="1" applyBorder="1"/>
    <xf fontId="8146" fillId="8147" borderId="8146" applyFont="1" applyFill="1" applyBorder="1"/>
    <xf fontId="8147" fillId="8148" borderId="8147" applyFont="1" applyFill="1" applyBorder="1"/>
    <xf fontId="8148" fillId="8149" borderId="8148" applyFont="1" applyFill="1" applyBorder="1"/>
    <xf fontId="8149" fillId="8150" borderId="8149" applyFont="1" applyFill="1" applyBorder="1"/>
    <xf fontId="8150" fillId="8151" borderId="8150" applyFont="1" applyFill="1" applyBorder="1" numFmtId="164"/>
    <xf fontId="8151" fillId="8152" borderId="8151" applyFont="1" applyFill="1" applyBorder="1"/>
    <xf fontId="8152" fillId="8153" borderId="8152" applyFont="1" applyFill="1" applyBorder="1"/>
    <xf fontId="8153" fillId="8154" borderId="8153" applyFont="1" applyFill="1" applyBorder="1"/>
    <xf fontId="8154" fillId="8155" borderId="8154" applyFont="1" applyFill="1" applyBorder="1"/>
    <xf fontId="8155" fillId="8156" borderId="8155" applyFont="1" applyFill="1" applyBorder="1"/>
    <xf fontId="8156" fillId="8157" borderId="8156" applyFont="1" applyFill="1" applyBorder="1"/>
    <xf fontId="8157" fillId="8158" borderId="8157" applyFont="1" applyFill="1" applyBorder="1" numFmtId="164"/>
    <xf fontId="8158" fillId="8159" borderId="8158" applyFont="1" applyFill="1" applyBorder="1"/>
    <xf fontId="8159" fillId="8160" borderId="8159" applyFont="1" applyFill="1" applyBorder="1"/>
    <xf fontId="8160" fillId="8161" borderId="8160" applyFont="1" applyFill="1" applyBorder="1"/>
    <xf fontId="8161" fillId="8162" borderId="8161" applyFont="1" applyFill="1" applyBorder="1"/>
    <xf fontId="8162" fillId="8163" borderId="8162" applyFont="1" applyFill="1" applyBorder="1"/>
    <xf fontId="8163" fillId="8164" borderId="8163" applyFont="1" applyFill="1" applyBorder="1"/>
    <xf fontId="8164" fillId="8165" borderId="8164" applyFont="1" applyFill="1" applyBorder="1" numFmtId="164"/>
    <xf fontId="8165" fillId="8166" borderId="8165" applyFont="1" applyFill="1" applyBorder="1"/>
    <xf fontId="8166" fillId="8167" borderId="8166" applyFont="1" applyFill="1" applyBorder="1"/>
    <xf fontId="8167" fillId="8168" borderId="8167" applyFont="1" applyFill="1" applyBorder="1"/>
    <xf fontId="8168" fillId="8169" borderId="8168" applyFont="1" applyFill="1" applyBorder="1"/>
    <xf fontId="8169" fillId="8170" borderId="8169" applyFont="1" applyFill="1" applyBorder="1"/>
    <xf fontId="8170" fillId="8171" borderId="8170" applyFont="1" applyFill="1" applyBorder="1"/>
    <xf fontId="8171" fillId="8172" borderId="8171" applyFont="1" applyFill="1" applyBorder="1" numFmtId="164"/>
    <xf fontId="8172" fillId="8173" borderId="8172" applyFont="1" applyFill="1" applyBorder="1"/>
    <xf fontId="8173" fillId="8174" borderId="8173" applyFont="1" applyFill="1" applyBorder="1"/>
    <xf fontId="8174" fillId="8175" borderId="8174" applyFont="1" applyFill="1" applyBorder="1"/>
    <xf fontId="8175" fillId="8176" borderId="8175" applyFont="1" applyFill="1" applyBorder="1"/>
    <xf fontId="8176" fillId="8177" borderId="8176" applyFont="1" applyFill="1" applyBorder="1"/>
    <xf fontId="8177" fillId="8178" borderId="8177" applyFont="1" applyFill="1" applyBorder="1"/>
    <xf fontId="8178" fillId="8179" borderId="8178" applyFont="1" applyFill="1" applyBorder="1" numFmtId="164"/>
    <xf fontId="8179" fillId="8180" borderId="8179" applyFont="1" applyFill="1" applyBorder="1"/>
    <xf fontId="8180" fillId="8181" borderId="8180" applyFont="1" applyFill="1" applyBorder="1"/>
    <xf fontId="8181" fillId="8182" borderId="8181" applyFont="1" applyFill="1" applyBorder="1"/>
    <xf fontId="8182" fillId="8183" borderId="8182" applyFont="1" applyFill="1" applyBorder="1"/>
    <xf fontId="8183" fillId="8184" borderId="8183" applyFont="1" applyFill="1" applyBorder="1"/>
    <xf fontId="8184" fillId="8185" borderId="8184" applyFont="1" applyFill="1" applyBorder="1"/>
    <xf fontId="8185" fillId="8186" borderId="8185" applyFont="1" applyFill="1" applyBorder="1" numFmtId="164"/>
    <xf fontId="8186" fillId="8187" borderId="8186" applyFont="1" applyFill="1" applyBorder="1"/>
    <xf fontId="8187" fillId="8188" borderId="8187" applyFont="1" applyFill="1" applyBorder="1"/>
    <xf fontId="8188" fillId="8189" borderId="8188" applyFont="1" applyFill="1" applyBorder="1"/>
    <xf fontId="8189" fillId="8190" borderId="8189" applyFont="1" applyFill="1" applyBorder="1"/>
    <xf fontId="8190" fillId="8191" borderId="8190" applyFont="1" applyFill="1" applyBorder="1"/>
    <xf fontId="8191" fillId="8192" borderId="8191" applyFont="1" applyFill="1" applyBorder="1"/>
    <xf fontId="8192" fillId="8193" borderId="8192" applyFont="1" applyFill="1" applyBorder="1" numFmtId="164"/>
    <xf fontId="8193" fillId="8194" borderId="8193" applyFont="1" applyFill="1" applyBorder="1"/>
    <xf fontId="8194" fillId="8195" borderId="8194" applyFont="1" applyFill="1" applyBorder="1"/>
    <xf fontId="8195" fillId="8196" borderId="8195" applyFont="1" applyFill="1" applyBorder="1"/>
    <xf fontId="8196" fillId="8197" borderId="8196" applyFont="1" applyFill="1" applyBorder="1"/>
    <xf fontId="8197" fillId="8198" borderId="8197" applyFont="1" applyFill="1" applyBorder="1"/>
    <xf fontId="8198" fillId="8199" borderId="8198" applyFont="1" applyFill="1" applyBorder="1"/>
    <xf fontId="8199" fillId="8200" borderId="8199" applyFont="1" applyFill="1" applyBorder="1" numFmtId="164"/>
    <xf fontId="8200" fillId="8201" borderId="8200" applyFont="1" applyFill="1" applyBorder="1"/>
    <xf fontId="8201" fillId="8202" borderId="8201" applyFont="1" applyFill="1" applyBorder="1"/>
    <xf fontId="8202" fillId="8203" borderId="8202" applyFont="1" applyFill="1" applyBorder="1"/>
    <xf fontId="8203" fillId="8204" borderId="8203" applyFont="1" applyFill="1" applyBorder="1"/>
    <xf fontId="8204" fillId="8205" borderId="8204" applyFont="1" applyFill="1" applyBorder="1"/>
    <xf fontId="8205" fillId="8206" borderId="8205" applyFont="1" applyFill="1" applyBorder="1"/>
    <xf fontId="8206" fillId="8207" borderId="8206" applyFont="1" applyFill="1" applyBorder="1" numFmtId="164"/>
    <xf fontId="8207" fillId="8208" borderId="8207" applyFont="1" applyFill="1" applyBorder="1"/>
    <xf fontId="8208" fillId="8209" borderId="8208" applyFont="1" applyFill="1" applyBorder="1"/>
    <xf fontId="8209" fillId="8210" borderId="8209" applyFont="1" applyFill="1" applyBorder="1"/>
    <xf fontId="8210" fillId="8211" borderId="8210" applyFont="1" applyFill="1" applyBorder="1"/>
    <xf fontId="8211" fillId="8212" borderId="8211" applyFont="1" applyFill="1" applyBorder="1"/>
    <xf fontId="8212" fillId="8213" borderId="8212" applyFont="1" applyFill="1" applyBorder="1"/>
    <xf fontId="8213" fillId="8214" borderId="8213" applyFont="1" applyFill="1" applyBorder="1" numFmtId="164"/>
    <xf fontId="8214" fillId="8215" borderId="8214" applyFont="1" applyFill="1" applyBorder="1"/>
    <xf fontId="8215" fillId="8216" borderId="8215" applyFont="1" applyFill="1" applyBorder="1"/>
    <xf fontId="8216" fillId="8217" borderId="8216" applyFont="1" applyFill="1" applyBorder="1"/>
    <xf fontId="8217" fillId="8218" borderId="8217" applyFont="1" applyFill="1" applyBorder="1"/>
    <xf fontId="8218" fillId="8219" borderId="8218" applyFont="1" applyFill="1" applyBorder="1"/>
    <xf fontId="8219" fillId="8220" borderId="8219" applyFont="1" applyFill="1" applyBorder="1"/>
    <xf fontId="8220" fillId="8221" borderId="8220" applyFont="1" applyFill="1" applyBorder="1" numFmtId="164"/>
    <xf fontId="8221" fillId="8222" borderId="8221" applyFont="1" applyFill="1" applyBorder="1"/>
    <xf fontId="8222" fillId="8223" borderId="8222" applyFont="1" applyFill="1" applyBorder="1"/>
    <xf fontId="8223" fillId="8224" borderId="8223" applyFont="1" applyFill="1" applyBorder="1"/>
    <xf fontId="8224" fillId="8225" borderId="8224" applyFont="1" applyFill="1" applyBorder="1"/>
    <xf fontId="8225" fillId="8226" borderId="8225" applyFont="1" applyFill="1" applyBorder="1"/>
    <xf fontId="8226" fillId="8227" borderId="8226" applyFont="1" applyFill="1" applyBorder="1"/>
    <xf fontId="8227" fillId="8228" borderId="8227" applyFont="1" applyFill="1" applyBorder="1" numFmtId="164"/>
    <xf fontId="8228" fillId="8229" borderId="8228" applyFont="1" applyFill="1" applyBorder="1"/>
    <xf fontId="8229" fillId="8230" borderId="8229" applyFont="1" applyFill="1" applyBorder="1"/>
    <xf fontId="8230" fillId="8231" borderId="8230" applyFont="1" applyFill="1" applyBorder="1"/>
    <xf fontId="8231" fillId="8232" borderId="8231" applyFont="1" applyFill="1" applyBorder="1"/>
    <xf fontId="8232" fillId="8233" borderId="8232" applyFont="1" applyFill="1" applyBorder="1"/>
    <xf fontId="8233" fillId="8234" borderId="8233" applyFont="1" applyFill="1" applyBorder="1"/>
    <xf fontId="8234" fillId="8235" borderId="8234" applyFont="1" applyFill="1" applyBorder="1" numFmtId="164"/>
    <xf fontId="8235" fillId="8236" borderId="8235" applyFont="1" applyFill="1" applyBorder="1"/>
    <xf fontId="8236" fillId="8237" borderId="8236" applyFont="1" applyFill="1" applyBorder="1"/>
    <xf fontId="8237" fillId="8238" borderId="8237" applyFont="1" applyFill="1" applyBorder="1"/>
    <xf fontId="8238" fillId="8239" borderId="8238" applyFont="1" applyFill="1" applyBorder="1"/>
    <xf fontId="8239" fillId="8240" borderId="8239" applyFont="1" applyFill="1" applyBorder="1"/>
    <xf fontId="8240" fillId="8241" borderId="8240" applyFont="1" applyFill="1" applyBorder="1"/>
    <xf fontId="8241" fillId="8242" borderId="8241" applyFont="1" applyFill="1" applyBorder="1" numFmtId="164"/>
    <xf fontId="8242" fillId="8243" borderId="8242" applyFont="1" applyFill="1" applyBorder="1"/>
    <xf fontId="8243" fillId="8244" borderId="8243" applyFont="1" applyFill="1" applyBorder="1"/>
    <xf fontId="8244" fillId="8245" borderId="8244" applyFont="1" applyFill="1" applyBorder="1"/>
    <xf fontId="8245" fillId="8246" borderId="8245" applyFont="1" applyFill="1" applyBorder="1"/>
    <xf fontId="8246" fillId="8247" borderId="8246" applyFont="1" applyFill="1" applyBorder="1"/>
    <xf fontId="8247" fillId="8248" borderId="8247" applyFont="1" applyFill="1" applyBorder="1"/>
    <xf fontId="8248" fillId="8249" borderId="8248" applyFont="1" applyFill="1" applyBorder="1" numFmtId="164"/>
    <xf fontId="8249" fillId="8250" borderId="8249" applyFont="1" applyFill="1" applyBorder="1"/>
    <xf fontId="8250" fillId="8251" borderId="8250" applyFont="1" applyFill="1" applyBorder="1"/>
    <xf fontId="8251" fillId="8252" borderId="8251" applyFont="1" applyFill="1" applyBorder="1"/>
    <xf fontId="8252" fillId="8253" borderId="8252" applyFont="1" applyFill="1" applyBorder="1"/>
    <xf fontId="8253" fillId="8254" borderId="8253" applyFont="1" applyFill="1" applyBorder="1"/>
    <xf fontId="8254" fillId="8255" borderId="8254" applyFont="1" applyFill="1" applyBorder="1"/>
    <xf fontId="8255" fillId="8256" borderId="8255" applyFont="1" applyFill="1" applyBorder="1" numFmtId="164"/>
    <xf fontId="8256" fillId="8257" borderId="8256" applyFont="1" applyFill="1" applyBorder="1"/>
    <xf fontId="8257" fillId="8258" borderId="8257" applyFont="1" applyFill="1" applyBorder="1"/>
    <xf fontId="8258" fillId="8259" borderId="8258" applyFont="1" applyFill="1" applyBorder="1"/>
    <xf fontId="8259" fillId="8260" borderId="8259" applyFont="1" applyFill="1" applyBorder="1"/>
    <xf fontId="8260" fillId="8261" borderId="8260" applyFont="1" applyFill="1" applyBorder="1"/>
    <xf fontId="8261" fillId="8262" borderId="8261" applyFont="1" applyFill="1" applyBorder="1"/>
    <xf fontId="8262" fillId="8263" borderId="8262" applyFont="1" applyFill="1" applyBorder="1" numFmtId="164"/>
    <xf fontId="8263" fillId="8264" borderId="8263" applyFont="1" applyFill="1" applyBorder="1"/>
    <xf fontId="8264" fillId="8265" borderId="8264" applyFont="1" applyFill="1" applyBorder="1"/>
    <xf fontId="8265" fillId="8266" borderId="8265" applyFont="1" applyFill="1" applyBorder="1"/>
    <xf fontId="8266" fillId="8267" borderId="8266" applyFont="1" applyFill="1" applyBorder="1"/>
    <xf fontId="8267" fillId="8268" borderId="8267" applyFont="1" applyFill="1" applyBorder="1"/>
    <xf fontId="8268" fillId="8269" borderId="8268" applyFont="1" applyFill="1" applyBorder="1"/>
    <xf fontId="8269" fillId="8270" borderId="8269" applyFont="1" applyFill="1" applyBorder="1" numFmtId="164"/>
    <xf fontId="8270" fillId="8271" borderId="8270" applyFont="1" applyFill="1" applyBorder="1"/>
    <xf fontId="8271" fillId="8272" borderId="8271" applyFont="1" applyFill="1" applyBorder="1"/>
    <xf fontId="8272" fillId="8273" borderId="8272" applyFont="1" applyFill="1" applyBorder="1"/>
    <xf fontId="8273" fillId="8274" borderId="8273" applyFont="1" applyFill="1" applyBorder="1"/>
    <xf fontId="8274" fillId="8275" borderId="8274" applyFont="1" applyFill="1" applyBorder="1"/>
    <xf fontId="8275" fillId="8276" borderId="8275" applyFont="1" applyFill="1" applyBorder="1"/>
    <xf fontId="8276" fillId="8277" borderId="8276" applyFont="1" applyFill="1" applyBorder="1" numFmtId="164"/>
    <xf fontId="8277" fillId="8278" borderId="8277" applyFont="1" applyFill="1" applyBorder="1"/>
    <xf fontId="8278" fillId="8279" borderId="8278" applyFont="1" applyFill="1" applyBorder="1"/>
    <xf fontId="8279" fillId="8280" borderId="8279" applyFont="1" applyFill="1" applyBorder="1"/>
    <xf fontId="8280" fillId="8281" borderId="8280" applyFont="1" applyFill="1" applyBorder="1"/>
    <xf fontId="8281" fillId="8282" borderId="8281" applyFont="1" applyFill="1" applyBorder="1"/>
    <xf fontId="8282" fillId="8283" borderId="8282" applyFont="1" applyFill="1" applyBorder="1"/>
    <xf fontId="8283" fillId="8284" borderId="8283" applyFont="1" applyFill="1" applyBorder="1" numFmtId="164"/>
    <xf fontId="8284" fillId="8285" borderId="8284" applyFont="1" applyFill="1" applyBorder="1"/>
    <xf fontId="8285" fillId="8286" borderId="8285" applyFont="1" applyFill="1" applyBorder="1"/>
    <xf fontId="8286" fillId="8287" borderId="8286" applyFont="1" applyFill="1" applyBorder="1"/>
    <xf fontId="8287" fillId="8288" borderId="8287" applyFont="1" applyFill="1" applyBorder="1"/>
    <xf fontId="8288" fillId="8289" borderId="8288" applyFont="1" applyFill="1" applyBorder="1"/>
    <xf fontId="8289" fillId="8290" borderId="8289" applyFont="1" applyFill="1" applyBorder="1"/>
    <xf fontId="8290" fillId="8291" borderId="8290" applyFont="1" applyFill="1" applyBorder="1" numFmtId="164"/>
    <xf fontId="8291" fillId="8292" borderId="8291" applyFont="1" applyFill="1" applyBorder="1"/>
    <xf fontId="8292" fillId="8293" borderId="8292" applyFont="1" applyFill="1" applyBorder="1"/>
    <xf fontId="8293" fillId="8294" borderId="8293" applyFont="1" applyFill="1" applyBorder="1"/>
    <xf fontId="8294" fillId="8295" borderId="8294" applyFont="1" applyFill="1" applyBorder="1"/>
    <xf fontId="8295" fillId="8296" borderId="8295" applyFont="1" applyFill="1" applyBorder="1"/>
    <xf fontId="8296" fillId="8297" borderId="8296" applyFont="1" applyFill="1" applyBorder="1"/>
    <xf fontId="8297" fillId="8298" borderId="8297" applyFont="1" applyFill="1" applyBorder="1" numFmtId="164"/>
    <xf fontId="8298" fillId="8299" borderId="8298" applyFont="1" applyFill="1" applyBorder="1"/>
    <xf fontId="8299" fillId="8300" borderId="8299" applyFont="1" applyFill="1" applyBorder="1"/>
    <xf fontId="8300" fillId="8301" borderId="8300" applyFont="1" applyFill="1" applyBorder="1"/>
    <xf fontId="8301" fillId="8302" borderId="8301" applyFont="1" applyFill="1" applyBorder="1"/>
    <xf fontId="8302" fillId="8303" borderId="8302" applyFont="1" applyFill="1" applyBorder="1"/>
    <xf fontId="8303" fillId="8304" borderId="8303" applyFont="1" applyFill="1" applyBorder="1"/>
    <xf fontId="8304" fillId="8305" borderId="8304" applyFont="1" applyFill="1" applyBorder="1" numFmtId="164"/>
    <xf fontId="8305" fillId="8306" borderId="8305" applyFont="1" applyFill="1" applyBorder="1"/>
    <xf fontId="8306" fillId="8307" borderId="8306" applyFont="1" applyFill="1" applyBorder="1"/>
    <xf fontId="8307" fillId="8308" borderId="8307" applyFont="1" applyFill="1" applyBorder="1"/>
    <xf fontId="8308" fillId="8309" borderId="8308" applyFont="1" applyFill="1" applyBorder="1"/>
    <xf fontId="8309" fillId="8310" borderId="8309" applyFont="1" applyFill="1" applyBorder="1"/>
    <xf fontId="8310" fillId="8311" borderId="8310" applyFont="1" applyFill="1" applyBorder="1"/>
    <xf fontId="8311" fillId="8312" borderId="8311" applyFont="1" applyFill="1" applyBorder="1" numFmtId="164"/>
    <xf fontId="8312" fillId="8313" borderId="8312" applyFont="1" applyFill="1" applyBorder="1"/>
    <xf fontId="8313" fillId="8314" borderId="8313" applyFont="1" applyFill="1" applyBorder="1"/>
    <xf fontId="8314" fillId="8315" borderId="8314" applyFont="1" applyFill="1" applyBorder="1"/>
    <xf fontId="8315" fillId="8316" borderId="8315" applyFont="1" applyFill="1" applyBorder="1"/>
    <xf fontId="8316" fillId="8317" borderId="8316" applyFont="1" applyFill="1" applyBorder="1"/>
    <xf fontId="8317" fillId="8318" borderId="8317" applyFont="1" applyFill="1" applyBorder="1"/>
    <xf fontId="8318" fillId="8319" borderId="8318" applyFont="1" applyFill="1" applyBorder="1" numFmtId="164"/>
    <xf fontId="8319" fillId="8320" borderId="8319" applyFont="1" applyFill="1" applyBorder="1"/>
    <xf fontId="8320" fillId="8321" borderId="8320" applyFont="1" applyFill="1" applyBorder="1"/>
    <xf fontId="8321" fillId="8322" borderId="8321" applyFont="1" applyFill="1" applyBorder="1"/>
    <xf fontId="8322" fillId="8323" borderId="8322" applyFont="1" applyFill="1" applyBorder="1"/>
    <xf fontId="8323" fillId="8324" borderId="8323" applyFont="1" applyFill="1" applyBorder="1"/>
    <xf fontId="8324" fillId="8325" borderId="8324" applyFont="1" applyFill="1" applyBorder="1"/>
    <xf fontId="8325" fillId="8326" borderId="8325" applyFont="1" applyFill="1" applyBorder="1" numFmtId="164"/>
    <xf fontId="8326" fillId="8327" borderId="8326" applyFont="1" applyFill="1" applyBorder="1"/>
    <xf fontId="8327" fillId="8328" borderId="8327" applyFont="1" applyFill="1" applyBorder="1"/>
    <xf fontId="8328" fillId="8329" borderId="8328" applyFont="1" applyFill="1" applyBorder="1"/>
    <xf fontId="8329" fillId="8330" borderId="8329" applyFont="1" applyFill="1" applyBorder="1"/>
    <xf fontId="8330" fillId="8331" borderId="8330" applyFont="1" applyFill="1" applyBorder="1"/>
    <xf fontId="8331" fillId="8332" borderId="8331" applyFont="1" applyFill="1" applyBorder="1"/>
    <xf fontId="8332" fillId="8333" borderId="8332" applyFont="1" applyFill="1" applyBorder="1" numFmtId="164"/>
    <xf fontId="8333" fillId="8334" borderId="8333" applyFont="1" applyFill="1" applyBorder="1"/>
    <xf fontId="8334" fillId="8335" borderId="8334" applyFont="1" applyFill="1" applyBorder="1"/>
    <xf fontId="8335" fillId="8336" borderId="8335" applyFont="1" applyFill="1" applyBorder="1"/>
    <xf fontId="8336" fillId="8337" borderId="8336" applyFont="1" applyFill="1" applyBorder="1"/>
    <xf fontId="8337" fillId="8338" borderId="8337" applyFont="1" applyFill="1" applyBorder="1"/>
    <xf fontId="8338" fillId="8339" borderId="8338" applyFont="1" applyFill="1" applyBorder="1"/>
    <xf fontId="8339" fillId="8340" borderId="8339" applyFont="1" applyFill="1" applyBorder="1" numFmtId="164"/>
    <xf fontId="8340" fillId="8341" borderId="8340" applyFont="1" applyFill="1" applyBorder="1"/>
    <xf fontId="8341" fillId="8342" borderId="8341" applyFont="1" applyFill="1" applyBorder="1"/>
    <xf fontId="8342" fillId="8343" borderId="8342" applyFont="1" applyFill="1" applyBorder="1"/>
    <xf fontId="8343" fillId="8344" borderId="8343" applyFont="1" applyFill="1" applyBorder="1"/>
    <xf fontId="8344" fillId="8345" borderId="8344" applyFont="1" applyFill="1" applyBorder="1"/>
    <xf fontId="8345" fillId="8346" borderId="8345" applyFont="1" applyFill="1" applyBorder="1"/>
    <xf fontId="8346" fillId="8347" borderId="8346" applyFont="1" applyFill="1" applyBorder="1" numFmtId="164"/>
    <xf fontId="8347" fillId="8348" borderId="8347" applyFont="1" applyFill="1" applyBorder="1"/>
    <xf fontId="8348" fillId="8349" borderId="8348" applyFont="1" applyFill="1" applyBorder="1"/>
    <xf fontId="8349" fillId="8350" borderId="8349" applyFont="1" applyFill="1" applyBorder="1"/>
    <xf fontId="8350" fillId="8351" borderId="8350" applyFont="1" applyFill="1" applyBorder="1"/>
    <xf fontId="8351" fillId="8352" borderId="8351" applyFont="1" applyFill="1" applyBorder="1"/>
    <xf fontId="8352" fillId="8353" borderId="8352" applyFont="1" applyFill="1" applyBorder="1"/>
    <xf fontId="8353" fillId="8354" borderId="8353" applyFont="1" applyFill="1" applyBorder="1" numFmtId="164"/>
    <xf fontId="8354" fillId="8355" borderId="8354" applyFont="1" applyFill="1" applyBorder="1"/>
    <xf fontId="8355" fillId="8356" borderId="8355" applyFont="1" applyFill="1" applyBorder="1"/>
    <xf fontId="8356" fillId="8357" borderId="8356" applyFont="1" applyFill="1" applyBorder="1"/>
    <xf fontId="8357" fillId="8358" borderId="8357" applyFont="1" applyFill="1" applyBorder="1"/>
    <xf fontId="8358" fillId="8359" borderId="8358" applyFont="1" applyFill="1" applyBorder="1"/>
    <xf fontId="8359" fillId="8360" borderId="8359" applyFont="1" applyFill="1" applyBorder="1"/>
    <xf fontId="8360" fillId="8361" borderId="8360" applyFont="1" applyFill="1" applyBorder="1" numFmtId="164"/>
    <xf fontId="8361" fillId="8362" borderId="8361" applyFont="1" applyFill="1" applyBorder="1"/>
    <xf fontId="8362" fillId="8363" borderId="8362" applyFont="1" applyFill="1" applyBorder="1"/>
    <xf fontId="8363" fillId="8364" borderId="8363" applyFont="1" applyFill="1" applyBorder="1"/>
    <xf fontId="8364" fillId="8365" borderId="8364" applyFont="1" applyFill="1" applyBorder="1"/>
    <xf fontId="8365" fillId="8366" borderId="8365" applyFont="1" applyFill="1" applyBorder="1"/>
    <xf fontId="8366" fillId="8367" borderId="8366" applyFont="1" applyFill="1" applyBorder="1"/>
    <xf fontId="8367" fillId="8368" borderId="8367" applyFont="1" applyFill="1" applyBorder="1" numFmtId="164"/>
    <xf fontId="8368" fillId="8369" borderId="8368" applyFont="1" applyFill="1" applyBorder="1"/>
    <xf fontId="8369" fillId="8370" borderId="8369" applyFont="1" applyFill="1" applyBorder="1"/>
    <xf fontId="8370" fillId="8371" borderId="8370" applyFont="1" applyFill="1" applyBorder="1"/>
    <xf fontId="8371" fillId="8372" borderId="8371" applyFont="1" applyFill="1" applyBorder="1"/>
    <xf fontId="8372" fillId="8373" borderId="8372" applyFont="1" applyFill="1" applyBorder="1"/>
    <xf fontId="8373" fillId="8374" borderId="8373" applyFont="1" applyFill="1" applyBorder="1"/>
    <xf fontId="8374" fillId="8375" borderId="8374" applyFont="1" applyFill="1" applyBorder="1" numFmtId="164"/>
    <xf fontId="8375" fillId="8376" borderId="8375" applyFont="1" applyFill="1" applyBorder="1"/>
    <xf fontId="8376" fillId="8377" borderId="8376" applyFont="1" applyFill="1" applyBorder="1"/>
    <xf fontId="8377" fillId="8378" borderId="8377" applyFont="1" applyFill="1" applyBorder="1"/>
    <xf fontId="8378" fillId="8379" borderId="8378" applyFont="1" applyFill="1" applyBorder="1"/>
    <xf fontId="8379" fillId="8380" borderId="8379" applyFont="1" applyFill="1" applyBorder="1"/>
    <xf fontId="8380" fillId="8381" borderId="8380" applyFont="1" applyFill="1" applyBorder="1"/>
    <xf fontId="8381" fillId="8382" borderId="8381" applyFont="1" applyFill="1" applyBorder="1" numFmtId="164"/>
    <xf fontId="8382" fillId="8383" borderId="8382" applyFont="1" applyFill="1" applyBorder="1"/>
    <xf fontId="8383" fillId="8384" borderId="8383" applyFont="1" applyFill="1" applyBorder="1"/>
    <xf fontId="8384" fillId="8385" borderId="8384" applyFont="1" applyFill="1" applyBorder="1"/>
    <xf fontId="8385" fillId="8386" borderId="8385" applyFont="1" applyFill="1" applyBorder="1"/>
    <xf fontId="8386" fillId="8387" borderId="8386" applyFont="1" applyFill="1" applyBorder="1"/>
    <xf fontId="8387" fillId="8388" borderId="8387" applyFont="1" applyFill="1" applyBorder="1"/>
    <xf fontId="8388" fillId="8389" borderId="8388" applyFont="1" applyFill="1" applyBorder="1" numFmtId="164"/>
    <xf fontId="8389" fillId="8390" borderId="8389" applyFont="1" applyFill="1" applyBorder="1"/>
    <xf fontId="8390" fillId="8391" borderId="8390" applyFont="1" applyFill="1" applyBorder="1"/>
    <xf fontId="8391" fillId="8392" borderId="8391" applyFont="1" applyFill="1" applyBorder="1"/>
    <xf fontId="8392" fillId="8393" borderId="8392" applyFont="1" applyFill="1" applyBorder="1"/>
    <xf fontId="8393" fillId="8394" borderId="8393" applyFont="1" applyFill="1" applyBorder="1"/>
    <xf fontId="8394" fillId="8395" borderId="8394" applyFont="1" applyFill="1" applyBorder="1"/>
    <xf fontId="8395" fillId="8396" borderId="8395" applyFont="1" applyFill="1" applyBorder="1" numFmtId="164"/>
    <xf fontId="8396" fillId="8397" borderId="8396" applyFont="1" applyFill="1" applyBorder="1"/>
    <xf fontId="8397" fillId="8398" borderId="8397" applyFont="1" applyFill="1" applyBorder="1"/>
    <xf fontId="8398" fillId="8399" borderId="8398" applyFont="1" applyFill="1" applyBorder="1"/>
    <xf fontId="8399" fillId="8400" borderId="8399" applyFont="1" applyFill="1" applyBorder="1"/>
    <xf fontId="8400" fillId="8401" borderId="8400" applyFont="1" applyFill="1" applyBorder="1"/>
    <xf fontId="8401" fillId="8402" borderId="8401" applyFont="1" applyFill="1" applyBorder="1"/>
    <xf fontId="8402" fillId="8403" borderId="8402" applyFont="1" applyFill="1" applyBorder="1" numFmtId="164"/>
    <xf fontId="8403" fillId="8404" borderId="8403" applyFont="1" applyFill="1" applyBorder="1"/>
    <xf fontId="8404" fillId="8405" borderId="8404" applyFont="1" applyFill="1" applyBorder="1"/>
    <xf fontId="8405" fillId="8406" borderId="8405" applyFont="1" applyFill="1" applyBorder="1"/>
    <xf fontId="8406" fillId="8407" borderId="8406" applyFont="1" applyFill="1" applyBorder="1"/>
    <xf fontId="8407" fillId="8408" borderId="8407" applyFont="1" applyFill="1" applyBorder="1"/>
    <xf fontId="8408" fillId="8409" borderId="8408" applyFont="1" applyFill="1" applyBorder="1"/>
    <xf fontId="8409" fillId="8410" borderId="8409" applyFont="1" applyFill="1" applyBorder="1" numFmtId="164"/>
    <xf fontId="8410" fillId="8411" borderId="8410" applyFont="1" applyFill="1" applyBorder="1"/>
    <xf fontId="8411" fillId="8412" borderId="8411" applyFont="1" applyFill="1" applyBorder="1"/>
    <xf fontId="8412" fillId="8413" borderId="8412" applyFont="1" applyFill="1" applyBorder="1"/>
    <xf fontId="8413" fillId="8414" borderId="8413" applyFont="1" applyFill="1" applyBorder="1"/>
    <xf fontId="8414" fillId="8415" borderId="8414" applyFont="1" applyFill="1" applyBorder="1"/>
    <xf fontId="8415" fillId="8416" borderId="8415" applyFont="1" applyFill="1" applyBorder="1"/>
    <xf fontId="8416" fillId="8417" borderId="8416" applyFont="1" applyFill="1" applyBorder="1" numFmtId="164"/>
    <xf fontId="8417" fillId="8418" borderId="8417" applyFont="1" applyFill="1" applyBorder="1"/>
    <xf fontId="8418" fillId="8419" borderId="8418" applyFont="1" applyFill="1" applyBorder="1"/>
    <xf fontId="8419" fillId="8420" borderId="8419" applyFont="1" applyFill="1" applyBorder="1"/>
    <xf fontId="8420" fillId="8421" borderId="8420" applyFont="1" applyFill="1" applyBorder="1"/>
    <xf fontId="8421" fillId="8422" borderId="8421" applyFont="1" applyFill="1" applyBorder="1"/>
    <xf fontId="8422" fillId="8423" borderId="8422" applyFont="1" applyFill="1" applyBorder="1"/>
    <xf fontId="8423" fillId="8424" borderId="8423" applyFont="1" applyFill="1" applyBorder="1" numFmtId="164"/>
    <xf fontId="8424" fillId="8425" borderId="8424" applyFont="1" applyFill="1" applyBorder="1"/>
    <xf fontId="8425" fillId="8426" borderId="8425" applyFont="1" applyFill="1" applyBorder="1"/>
    <xf fontId="8426" fillId="8427" borderId="8426" applyFont="1" applyFill="1" applyBorder="1"/>
    <xf fontId="8427" fillId="8428" borderId="8427" applyFont="1" applyFill="1" applyBorder="1"/>
    <xf fontId="8428" fillId="8429" borderId="8428" applyFont="1" applyFill="1" applyBorder="1"/>
    <xf fontId="8429" fillId="8430" borderId="8429" applyFont="1" applyFill="1" applyBorder="1"/>
    <xf fontId="8430" fillId="8431" borderId="8430" applyFont="1" applyFill="1" applyBorder="1" numFmtId="164"/>
    <xf fontId="8431" fillId="8432" borderId="8431" applyFont="1" applyFill="1" applyBorder="1"/>
    <xf fontId="8432" fillId="8433" borderId="8432" applyFont="1" applyFill="1" applyBorder="1"/>
    <xf fontId="8433" fillId="8434" borderId="8433" applyFont="1" applyFill="1" applyBorder="1"/>
    <xf fontId="8434" fillId="8435" borderId="8434" applyFont="1" applyFill="1" applyBorder="1"/>
    <xf fontId="8435" fillId="8436" borderId="8435" applyFont="1" applyFill="1" applyBorder="1"/>
    <xf fontId="8436" fillId="8437" borderId="8436" applyFont="1" applyFill="1" applyBorder="1"/>
    <xf fontId="8437" fillId="8438" borderId="8437" applyFont="1" applyFill="1" applyBorder="1" numFmtId="164"/>
    <xf fontId="8438" fillId="8439" borderId="8438" applyFont="1" applyFill="1" applyBorder="1"/>
    <xf fontId="8439" fillId="8440" borderId="8439" applyFont="1" applyFill="1" applyBorder="1"/>
    <xf fontId="8440" fillId="8441" borderId="8440" applyFont="1" applyFill="1" applyBorder="1"/>
    <xf fontId="8441" fillId="8442" borderId="8441" applyFont="1" applyFill="1" applyBorder="1"/>
    <xf fontId="8442" fillId="8443" borderId="8442" applyFont="1" applyFill="1" applyBorder="1"/>
    <xf fontId="8443" fillId="8444" borderId="8443" applyFont="1" applyFill="1" applyBorder="1"/>
    <xf fontId="8444" fillId="8445" borderId="8444" applyFont="1" applyFill="1" applyBorder="1" numFmtId="164"/>
    <xf fontId="8445" fillId="8446" borderId="8445" applyFont="1" applyFill="1" applyBorder="1"/>
    <xf fontId="8446" fillId="8447" borderId="8446" applyFont="1" applyFill="1" applyBorder="1"/>
    <xf fontId="8447" fillId="8448" borderId="8447" applyFont="1" applyFill="1" applyBorder="1"/>
    <xf fontId="8448" fillId="8449" borderId="8448" applyFont="1" applyFill="1" applyBorder="1"/>
    <xf fontId="8449" fillId="8450" borderId="8449" applyFont="1" applyFill="1" applyBorder="1"/>
    <xf fontId="8450" fillId="8451" borderId="8450" applyFont="1" applyFill="1" applyBorder="1"/>
    <xf fontId="8451" fillId="8452" borderId="8451" applyFont="1" applyFill="1" applyBorder="1" numFmtId="164"/>
    <xf fontId="8452" fillId="8453" borderId="8452" applyFont="1" applyFill="1" applyBorder="1"/>
    <xf fontId="8453" fillId="8454" borderId="8453" applyFont="1" applyFill="1" applyBorder="1"/>
    <xf fontId="8454" fillId="8455" borderId="8454" applyFont="1" applyFill="1" applyBorder="1"/>
    <xf fontId="8455" fillId="8456" borderId="8455" applyFont="1" applyFill="1" applyBorder="1"/>
    <xf fontId="8456" fillId="8457" borderId="8456" applyFont="1" applyFill="1" applyBorder="1"/>
    <xf fontId="8457" fillId="8458" borderId="8457" applyFont="1" applyFill="1" applyBorder="1"/>
    <xf fontId="8458" fillId="8459" borderId="8458" applyFont="1" applyFill="1" applyBorder="1" numFmtId="164"/>
    <xf fontId="8459" fillId="8460" borderId="8459" applyFont="1" applyFill="1" applyBorder="1"/>
    <xf fontId="8460" fillId="8461" borderId="8460" applyFont="1" applyFill="1" applyBorder="1"/>
    <xf fontId="8461" fillId="8462" borderId="8461" applyFont="1" applyFill="1" applyBorder="1"/>
    <xf fontId="8462" fillId="8463" borderId="8462" applyFont="1" applyFill="1" applyBorder="1"/>
    <xf fontId="8463" fillId="8464" borderId="8463" applyFont="1" applyFill="1" applyBorder="1"/>
    <xf fontId="8464" fillId="8465" borderId="8464" applyFont="1" applyFill="1" applyBorder="1"/>
    <xf fontId="8465" fillId="8466" borderId="8465" applyFont="1" applyFill="1" applyBorder="1" numFmtId="164"/>
    <xf fontId="8466" fillId="8467" borderId="8466" applyFont="1" applyFill="1" applyBorder="1"/>
    <xf fontId="8467" fillId="8468" borderId="8467" applyFont="1" applyFill="1" applyBorder="1"/>
    <xf fontId="8468" fillId="8469" borderId="8468" applyFont="1" applyFill="1" applyBorder="1"/>
    <xf fontId="8469" fillId="8470" borderId="8469" applyFont="1" applyFill="1" applyBorder="1"/>
    <xf fontId="8470" fillId="8471" borderId="8470" applyFont="1" applyFill="1" applyBorder="1"/>
    <xf fontId="8471" fillId="8472" borderId="8471" applyFont="1" applyFill="1" applyBorder="1"/>
    <xf fontId="8472" fillId="8473" borderId="8472" applyFont="1" applyFill="1" applyBorder="1" numFmtId="164"/>
    <xf fontId="8473" fillId="8474" borderId="8473" applyFont="1" applyFill="1" applyBorder="1"/>
    <xf fontId="8474" fillId="8475" borderId="8474" applyFont="1" applyFill="1" applyBorder="1"/>
    <xf fontId="8475" fillId="8476" borderId="8475" applyFont="1" applyFill="1" applyBorder="1"/>
    <xf fontId="8476" fillId="8477" borderId="8476" applyFont="1" applyFill="1" applyBorder="1"/>
    <xf fontId="8477" fillId="8478" borderId="8477" applyFont="1" applyFill="1" applyBorder="1"/>
    <xf fontId="8478" fillId="8479" borderId="8478" applyFont="1" applyFill="1" applyBorder="1"/>
    <xf fontId="8479" fillId="8480" borderId="8479" applyFont="1" applyFill="1" applyBorder="1" numFmtId="164"/>
    <xf fontId="8480" fillId="8481" borderId="8480" applyFont="1" applyFill="1" applyBorder="1"/>
    <xf fontId="8481" fillId="8482" borderId="8481" applyFont="1" applyFill="1" applyBorder="1"/>
    <xf fontId="8482" fillId="8483" borderId="8482" applyFont="1" applyFill="1" applyBorder="1"/>
    <xf fontId="8483" fillId="8484" borderId="8483" applyFont="1" applyFill="1" applyBorder="1"/>
    <xf fontId="8484" fillId="8485" borderId="8484" applyFont="1" applyFill="1" applyBorder="1"/>
    <xf fontId="8485" fillId="8486" borderId="8485" applyFont="1" applyFill="1" applyBorder="1"/>
    <xf fontId="8486" fillId="8487" borderId="8486" applyFont="1" applyFill="1" applyBorder="1" numFmtId="164"/>
    <xf fontId="8487" fillId="8488" borderId="8487" applyFont="1" applyFill="1" applyBorder="1"/>
    <xf fontId="8488" fillId="8489" borderId="8488" applyFont="1" applyFill="1" applyBorder="1"/>
    <xf fontId="8489" fillId="8490" borderId="8489" applyFont="1" applyFill="1" applyBorder="1"/>
    <xf fontId="8490" fillId="8491" borderId="8490" applyFont="1" applyFill="1" applyBorder="1"/>
    <xf fontId="8491" fillId="8492" borderId="8491" applyFont="1" applyFill="1" applyBorder="1"/>
    <xf fontId="8492" fillId="8493" borderId="8492" applyFont="1" applyFill="1" applyBorder="1"/>
    <xf fontId="8493" fillId="8494" borderId="8493" applyFont="1" applyFill="1" applyBorder="1" numFmtId="164"/>
    <xf fontId="8494" fillId="8495" borderId="8494" applyFont="1" applyFill="1" applyBorder="1"/>
    <xf fontId="8495" fillId="8496" borderId="8495" applyFont="1" applyFill="1" applyBorder="1"/>
    <xf fontId="8496" fillId="8497" borderId="8496" applyFont="1" applyFill="1" applyBorder="1"/>
    <xf fontId="8497" fillId="8498" borderId="8497" applyFont="1" applyFill="1" applyBorder="1"/>
    <xf fontId="8498" fillId="8499" borderId="8498" applyFont="1" applyFill="1" applyBorder="1"/>
    <xf fontId="8499" fillId="8500" borderId="8499" applyFont="1" applyFill="1" applyBorder="1"/>
    <xf fontId="8500" fillId="8501" borderId="8500" applyFont="1" applyFill="1" applyBorder="1" numFmtId="164"/>
    <xf fontId="8501" fillId="8502" borderId="8501" applyFont="1" applyFill="1" applyBorder="1"/>
    <xf fontId="8502" fillId="8503" borderId="8502" applyFont="1" applyFill="1" applyBorder="1"/>
    <xf fontId="8503" fillId="8504" borderId="8503" applyFont="1" applyFill="1" applyBorder="1"/>
    <xf fontId="8504" fillId="8505" borderId="8504" applyFont="1" applyFill="1" applyBorder="1"/>
    <xf fontId="8505" fillId="8506" borderId="8505" applyFont="1" applyFill="1" applyBorder="1"/>
    <xf fontId="8506" fillId="8507" borderId="8506" applyFont="1" applyFill="1" applyBorder="1"/>
    <xf fontId="8507" fillId="8508" borderId="8507" applyFont="1" applyFill="1" applyBorder="1" numFmtId="164"/>
    <xf fontId="8508" fillId="8509" borderId="8508" applyFont="1" applyFill="1" applyBorder="1"/>
    <xf fontId="8509" fillId="8510" borderId="8509" applyFont="1" applyFill="1" applyBorder="1"/>
    <xf fontId="8510" fillId="8511" borderId="8510" applyFont="1" applyFill="1" applyBorder="1"/>
    <xf fontId="8511" fillId="8512" borderId="8511" applyFont="1" applyFill="1" applyBorder="1"/>
    <xf fontId="8512" fillId="8513" borderId="8512" applyFont="1" applyFill="1" applyBorder="1"/>
    <xf fontId="8513" fillId="8514" borderId="8513" applyFont="1" applyFill="1" applyBorder="1"/>
    <xf fontId="8514" fillId="8515" borderId="8514" applyFont="1" applyFill="1" applyBorder="1" numFmtId="164"/>
    <xf fontId="8515" fillId="8516" borderId="8515" applyFont="1" applyFill="1" applyBorder="1"/>
    <xf fontId="8516" fillId="8517" borderId="8516" applyFont="1" applyFill="1" applyBorder="1"/>
    <xf fontId="8517" fillId="8518" borderId="8517" applyFont="1" applyFill="1" applyBorder="1"/>
    <xf fontId="8518" fillId="8519" borderId="8518" applyFont="1" applyFill="1" applyBorder="1"/>
    <xf fontId="8519" fillId="8520" borderId="8519" applyFont="1" applyFill="1" applyBorder="1"/>
    <xf fontId="8520" fillId="8521" borderId="8520" applyFont="1" applyFill="1" applyBorder="1"/>
    <xf fontId="8521" fillId="8522" borderId="8521" applyFont="1" applyFill="1" applyBorder="1" numFmtId="164"/>
    <xf fontId="8522" fillId="8523" borderId="8522" applyFont="1" applyFill="1" applyBorder="1"/>
    <xf fontId="8523" fillId="8524" borderId="8523" applyFont="1" applyFill="1" applyBorder="1"/>
    <xf fontId="8524" fillId="8525" borderId="8524" applyFont="1" applyFill="1" applyBorder="1"/>
    <xf fontId="8525" fillId="8526" borderId="8525" applyFont="1" applyFill="1" applyBorder="1"/>
    <xf fontId="8526" fillId="8527" borderId="8526" applyFont="1" applyFill="1" applyBorder="1"/>
    <xf fontId="8527" fillId="8528" borderId="8527" applyFont="1" applyFill="1" applyBorder="1"/>
    <xf fontId="8528" fillId="8529" borderId="8528" applyFont="1" applyFill="1" applyBorder="1" numFmtId="164"/>
    <xf fontId="8529" fillId="8530" borderId="8529" applyFont="1" applyFill="1" applyBorder="1"/>
    <xf fontId="8530" fillId="8531" borderId="8530" applyFont="1" applyFill="1" applyBorder="1"/>
    <xf fontId="8531" fillId="8532" borderId="8531" applyFont="1" applyFill="1" applyBorder="1"/>
    <xf fontId="8532" fillId="8533" borderId="8532" applyFont="1" applyFill="1" applyBorder="1"/>
    <xf fontId="8533" fillId="8534" borderId="8533" applyFont="1" applyFill="1" applyBorder="1"/>
    <xf fontId="8534" fillId="8535" borderId="8534" applyFont="1" applyFill="1" applyBorder="1"/>
    <xf fontId="8535" fillId="8536" borderId="8535" applyFont="1" applyFill="1" applyBorder="1" numFmtId="164"/>
    <xf fontId="8536" fillId="8537" borderId="8536" applyFont="1" applyFill="1" applyBorder="1"/>
    <xf fontId="8537" fillId="8538" borderId="8537" applyFont="1" applyFill="1" applyBorder="1"/>
    <xf fontId="8538" fillId="8539" borderId="8538" applyFont="1" applyFill="1" applyBorder="1"/>
    <xf fontId="8539" fillId="8540" borderId="8539" applyFont="1" applyFill="1" applyBorder="1"/>
    <xf fontId="8540" fillId="8541" borderId="8540" applyFont="1" applyFill="1" applyBorder="1"/>
    <xf fontId="8541" fillId="8542" borderId="8541" applyFont="1" applyFill="1" applyBorder="1"/>
    <xf fontId="8542" fillId="8543" borderId="8542" applyFont="1" applyFill="1" applyBorder="1" numFmtId="164"/>
    <xf fontId="8543" fillId="8544" borderId="8543" applyFont="1" applyFill="1" applyBorder="1"/>
    <xf fontId="8544" fillId="8545" borderId="8544" applyFont="1" applyFill="1" applyBorder="1"/>
    <xf fontId="8545" fillId="8546" borderId="8545" applyFont="1" applyFill="1" applyBorder="1"/>
    <xf fontId="8546" fillId="8547" borderId="8546" applyFont="1" applyFill="1" applyBorder="1"/>
    <xf fontId="8547" fillId="8548" borderId="8547" applyFont="1" applyFill="1" applyBorder="1"/>
    <xf fontId="8548" fillId="8549" borderId="8548" applyFont="1" applyFill="1" applyBorder="1"/>
    <xf fontId="8549" fillId="8550" borderId="8549" applyFont="1" applyFill="1" applyBorder="1" numFmtId="164"/>
    <xf fontId="8550" fillId="8551" borderId="8550" applyFont="1" applyFill="1" applyBorder="1"/>
    <xf fontId="8551" fillId="8552" borderId="8551" applyFont="1" applyFill="1" applyBorder="1"/>
    <xf fontId="8552" fillId="8553" borderId="8552" applyFont="1" applyFill="1" applyBorder="1"/>
    <xf fontId="8553" fillId="8554" borderId="8553" applyFont="1" applyFill="1" applyBorder="1"/>
    <xf fontId="8554" fillId="8555" borderId="8554" applyFont="1" applyFill="1" applyBorder="1"/>
    <xf fontId="8555" fillId="8556" borderId="8555" applyFont="1" applyFill="1" applyBorder="1"/>
    <xf fontId="8556" fillId="8557" borderId="8556" applyFont="1" applyFill="1" applyBorder="1" numFmtId="164"/>
    <xf fontId="8557" fillId="8558" borderId="8557" applyFont="1" applyFill="1" applyBorder="1"/>
    <xf fontId="8558" fillId="8559" borderId="8558" applyFont="1" applyFill="1" applyBorder="1"/>
    <xf fontId="8559" fillId="8560" borderId="8559" applyFont="1" applyFill="1" applyBorder="1"/>
    <xf fontId="8560" fillId="8561" borderId="8560" applyFont="1" applyFill="1" applyBorder="1"/>
    <xf fontId="8561" fillId="8562" borderId="8561" applyFont="1" applyFill="1" applyBorder="1"/>
    <xf fontId="8562" fillId="8563" borderId="8562" applyFont="1" applyFill="1" applyBorder="1"/>
    <xf fontId="8563" fillId="8564" borderId="8563" applyFont="1" applyFill="1" applyBorder="1" numFmtId="164"/>
    <xf fontId="8564" fillId="8565" borderId="8564" applyFont="1" applyFill="1" applyBorder="1"/>
    <xf fontId="8565" fillId="8566" borderId="8565" applyFont="1" applyFill="1" applyBorder="1"/>
    <xf fontId="8566" fillId="8567" borderId="8566" applyFont="1" applyFill="1" applyBorder="1"/>
    <xf fontId="8567" fillId="8568" borderId="8567" applyFont="1" applyFill="1" applyBorder="1"/>
    <xf fontId="8568" fillId="8569" borderId="8568" applyFont="1" applyFill="1" applyBorder="1"/>
    <xf fontId="8569" fillId="8570" borderId="8569" applyFont="1" applyFill="1" applyBorder="1"/>
    <xf fontId="8570" fillId="8571" borderId="8570" applyFont="1" applyFill="1" applyBorder="1" numFmtId="164"/>
    <xf fontId="8571" fillId="8572" borderId="8571" applyFont="1" applyFill="1" applyBorder="1"/>
    <xf fontId="8572" fillId="8573" borderId="8572" applyFont="1" applyFill="1" applyBorder="1"/>
    <xf fontId="8573" fillId="8574" borderId="8573" applyFont="1" applyFill="1" applyBorder="1"/>
    <xf fontId="8574" fillId="8575" borderId="8574" applyFont="1" applyFill="1" applyBorder="1"/>
    <xf fontId="8575" fillId="8576" borderId="8575" applyFont="1" applyFill="1" applyBorder="1"/>
    <xf fontId="8576" fillId="8577" borderId="8576" applyFont="1" applyFill="1" applyBorder="1"/>
    <xf fontId="8577" fillId="8578" borderId="8577" applyFont="1" applyFill="1" applyBorder="1" numFmtId="164"/>
    <xf fontId="8578" fillId="8579" borderId="8578" applyFont="1" applyFill="1" applyBorder="1"/>
    <xf fontId="8579" fillId="8580" borderId="8579" applyFont="1" applyFill="1" applyBorder="1"/>
    <xf fontId="8580" fillId="8581" borderId="8580" applyFont="1" applyFill="1" applyBorder="1"/>
    <xf fontId="8581" fillId="8582" borderId="8581" applyFont="1" applyFill="1" applyBorder="1"/>
    <xf fontId="8582" fillId="8583" borderId="8582" applyFont="1" applyFill="1" applyBorder="1"/>
    <xf fontId="8583" fillId="8584" borderId="8583" applyFont="1" applyFill="1" applyBorder="1"/>
    <xf fontId="8584" fillId="8585" borderId="8584" applyFont="1" applyFill="1" applyBorder="1" numFmtId="164"/>
    <xf fontId="8585" fillId="8586" borderId="8585" applyFont="1" applyFill="1" applyBorder="1"/>
    <xf fontId="8586" fillId="8587" borderId="8586" applyFont="1" applyFill="1" applyBorder="1"/>
    <xf fontId="8587" fillId="8588" borderId="8587" applyFont="1" applyFill="1" applyBorder="1"/>
    <xf fontId="8588" fillId="8589" borderId="8588" applyFont="1" applyFill="1" applyBorder="1"/>
    <xf fontId="8589" fillId="8590" borderId="8589" applyFont="1" applyFill="1" applyBorder="1"/>
    <xf fontId="8590" fillId="8591" borderId="8590" applyFont="1" applyFill="1" applyBorder="1"/>
    <xf fontId="8591" fillId="8592" borderId="8591" applyFont="1" applyFill="1" applyBorder="1" numFmtId="164"/>
    <xf fontId="8592" fillId="8593" borderId="8592" applyFont="1" applyFill="1" applyBorder="1"/>
    <xf fontId="8593" fillId="8594" borderId="8593" applyFont="1" applyFill="1" applyBorder="1"/>
    <xf fontId="8594" fillId="8595" borderId="8594" applyFont="1" applyFill="1" applyBorder="1"/>
    <xf fontId="8595" fillId="8596" borderId="8595" applyFont="1" applyFill="1" applyBorder="1"/>
    <xf fontId="8596" fillId="8597" borderId="8596" applyFont="1" applyFill="1" applyBorder="1"/>
    <xf fontId="8597" fillId="8598" borderId="8597" applyFont="1" applyFill="1" applyBorder="1"/>
    <xf fontId="8598" fillId="8599" borderId="8598" applyFont="1" applyFill="1" applyBorder="1" numFmtId="164"/>
    <xf fontId="8599" fillId="8600" borderId="8599" applyFont="1" applyFill="1" applyBorder="1"/>
    <xf fontId="8600" fillId="8601" borderId="8600" applyFont="1" applyFill="1" applyBorder="1"/>
    <xf fontId="8601" fillId="8602" borderId="8601" applyFont="1" applyFill="1" applyBorder="1"/>
    <xf fontId="8602" fillId="8603" borderId="8602" applyFont="1" applyFill="1" applyBorder="1"/>
    <xf fontId="8603" fillId="8604" borderId="8603" applyFont="1" applyFill="1" applyBorder="1"/>
    <xf fontId="8604" fillId="8605" borderId="8604" applyFont="1" applyFill="1" applyBorder="1"/>
    <xf fontId="8605" fillId="8606" borderId="8605" applyFont="1" applyFill="1" applyBorder="1" numFmtId="164"/>
    <xf fontId="8606" fillId="8607" borderId="8606" applyFont="1" applyFill="1" applyBorder="1"/>
    <xf fontId="8607" fillId="8608" borderId="8607" applyFont="1" applyFill="1" applyBorder="1"/>
    <xf fontId="8608" fillId="8609" borderId="8608" applyFont="1" applyFill="1" applyBorder="1"/>
    <xf fontId="8609" fillId="8610" borderId="8609" applyFont="1" applyFill="1" applyBorder="1"/>
    <xf fontId="8610" fillId="8611" borderId="8610" applyFont="1" applyFill="1" applyBorder="1"/>
    <xf fontId="8611" fillId="8612" borderId="8611" applyFont="1" applyFill="1" applyBorder="1"/>
    <xf fontId="8612" fillId="8613" borderId="8612" applyFont="1" applyFill="1" applyBorder="1" numFmtId="164"/>
    <xf fontId="8613" fillId="8614" borderId="8613" applyFont="1" applyFill="1" applyBorder="1"/>
    <xf fontId="8614" fillId="8615" borderId="8614" applyFont="1" applyFill="1" applyBorder="1"/>
    <xf fontId="8615" fillId="8616" borderId="8615" applyFont="1" applyFill="1" applyBorder="1"/>
    <xf fontId="8616" fillId="8617" borderId="8616" applyFont="1" applyFill="1" applyBorder="1"/>
    <xf fontId="8617" fillId="8618" borderId="8617" applyFont="1" applyFill="1" applyBorder="1"/>
    <xf fontId="8618" fillId="8619" borderId="8618" applyFont="1" applyFill="1" applyBorder="1"/>
    <xf fontId="8619" fillId="8620" borderId="8619" applyFont="1" applyFill="1" applyBorder="1" numFmtId="164"/>
    <xf fontId="8620" fillId="8621" borderId="8620" applyFont="1" applyFill="1" applyBorder="1"/>
    <xf fontId="8621" fillId="8622" borderId="8621" applyFont="1" applyFill="1" applyBorder="1"/>
    <xf fontId="8622" fillId="8623" borderId="8622" applyFont="1" applyFill="1" applyBorder="1"/>
    <xf fontId="8623" fillId="8624" borderId="8623" applyFont="1" applyFill="1" applyBorder="1"/>
    <xf fontId="8624" fillId="8625" borderId="8624" applyFont="1" applyFill="1" applyBorder="1"/>
    <xf fontId="8625" fillId="8626" borderId="8625" applyFont="1" applyFill="1" applyBorder="1"/>
    <xf fontId="8626" fillId="8627" borderId="8626" applyFont="1" applyFill="1" applyBorder="1" numFmtId="164"/>
    <xf fontId="8627" fillId="8628" borderId="8627" applyFont="1" applyFill="1" applyBorder="1"/>
    <xf fontId="8628" fillId="8629" borderId="8628" applyFont="1" applyFill="1" applyBorder="1"/>
    <xf fontId="8629" fillId="8630" borderId="8629" applyFont="1" applyFill="1" applyBorder="1"/>
    <xf fontId="8630" fillId="8631" borderId="8630" applyFont="1" applyFill="1" applyBorder="1"/>
    <xf fontId="8631" fillId="8632" borderId="8631" applyFont="1" applyFill="1" applyBorder="1"/>
    <xf fontId="8632" fillId="8633" borderId="8632" applyFont="1" applyFill="1" applyBorder="1"/>
    <xf fontId="8633" fillId="8634" borderId="8633" applyFont="1" applyFill="1" applyBorder="1" numFmtId="164"/>
    <xf fontId="8634" fillId="8635" borderId="8634" applyFont="1" applyFill="1" applyBorder="1"/>
    <xf fontId="8635" fillId="8636" borderId="8635" applyFont="1" applyFill="1" applyBorder="1"/>
    <xf fontId="8636" fillId="8637" borderId="8636" applyFont="1" applyFill="1" applyBorder="1"/>
    <xf fontId="8637" fillId="8638" borderId="8637" applyFont="1" applyFill="1" applyBorder="1"/>
    <xf fontId="8638" fillId="8639" borderId="8638" applyFont="1" applyFill="1" applyBorder="1"/>
    <xf fontId="8639" fillId="8640" borderId="8639" applyFont="1" applyFill="1" applyBorder="1"/>
    <xf fontId="8640" fillId="8641" borderId="8640" applyFont="1" applyFill="1" applyBorder="1" numFmtId="164"/>
    <xf fontId="8641" fillId="8642" borderId="8641" applyFont="1" applyFill="1" applyBorder="1"/>
    <xf fontId="8642" fillId="8643" borderId="8642" applyFont="1" applyFill="1" applyBorder="1"/>
    <xf fontId="8643" fillId="8644" borderId="8643" applyFont="1" applyFill="1" applyBorder="1"/>
    <xf fontId="8644" fillId="8645" borderId="8644" applyFont="1" applyFill="1" applyBorder="1"/>
    <xf fontId="8645" fillId="8646" borderId="8645" applyFont="1" applyFill="1" applyBorder="1"/>
    <xf fontId="8646" fillId="8647" borderId="8646" applyFont="1" applyFill="1" applyBorder="1"/>
    <xf fontId="8647" fillId="8648" borderId="8647" applyFont="1" applyFill="1" applyBorder="1" numFmtId="164"/>
    <xf fontId="8648" fillId="8649" borderId="8648" applyFont="1" applyFill="1" applyBorder="1"/>
    <xf fontId="8649" fillId="8650" borderId="8649" applyFont="1" applyFill="1" applyBorder="1"/>
    <xf fontId="8650" fillId="8651" borderId="8650" applyFont="1" applyFill="1" applyBorder="1"/>
    <xf fontId="8651" fillId="8652" borderId="8651" applyFont="1" applyFill="1" applyBorder="1"/>
    <xf fontId="8652" fillId="8653" borderId="8652" applyFont="1" applyFill="1" applyBorder="1"/>
    <xf fontId="8653" fillId="8654" borderId="8653" applyFont="1" applyFill="1" applyBorder="1"/>
    <xf fontId="8654" fillId="8655" borderId="8654" applyFont="1" applyFill="1" applyBorder="1" numFmtId="164"/>
    <xf fontId="8655" fillId="8656" borderId="8655" applyFont="1" applyFill="1" applyBorder="1"/>
    <xf fontId="8656" fillId="8657" borderId="8656" applyFont="1" applyFill="1" applyBorder="1"/>
    <xf fontId="8657" fillId="8658" borderId="8657" applyFont="1" applyFill="1" applyBorder="1"/>
    <xf fontId="8658" fillId="8659" borderId="8658" applyFont="1" applyFill="1" applyBorder="1"/>
    <xf fontId="8659" fillId="8660" borderId="8659" applyFont="1" applyFill="1" applyBorder="1"/>
    <xf fontId="8660" fillId="8661" borderId="8660" applyFont="1" applyFill="1" applyBorder="1"/>
    <xf fontId="8661" fillId="8662" borderId="8661" applyFont="1" applyFill="1" applyBorder="1" numFmtId="164"/>
    <xf fontId="8662" fillId="8663" borderId="8662" applyFont="1" applyFill="1" applyBorder="1"/>
    <xf fontId="8663" fillId="8664" borderId="8663" applyFont="1" applyFill="1" applyBorder="1"/>
    <xf fontId="8664" fillId="8665" borderId="8664" applyFont="1" applyFill="1" applyBorder="1"/>
    <xf fontId="8665" fillId="8666" borderId="8665" applyFont="1" applyFill="1" applyBorder="1"/>
    <xf fontId="8666" fillId="8667" borderId="8666" applyFont="1" applyFill="1" applyBorder="1"/>
    <xf fontId="8667" fillId="8668" borderId="8667" applyFont="1" applyFill="1" applyBorder="1"/>
    <xf fontId="8668" fillId="8669" borderId="8668" applyFont="1" applyFill="1" applyBorder="1" numFmtId="164"/>
    <xf fontId="8669" fillId="8670" borderId="8669" applyFont="1" applyFill="1" applyBorder="1"/>
    <xf fontId="8670" fillId="8671" borderId="8670" applyFont="1" applyFill="1" applyBorder="1"/>
    <xf fontId="8671" fillId="8672" borderId="8671" applyFont="1" applyFill="1" applyBorder="1"/>
    <xf fontId="8672" fillId="8673" borderId="8672" applyFont="1" applyFill="1" applyBorder="1"/>
    <xf fontId="8673" fillId="8674" borderId="8673" applyFont="1" applyFill="1" applyBorder="1"/>
    <xf fontId="8674" fillId="8675" borderId="8674" applyFont="1" applyFill="1" applyBorder="1"/>
    <xf fontId="8675" fillId="8676" borderId="8675" applyFont="1" applyFill="1" applyBorder="1" numFmtId="164"/>
    <xf fontId="8676" fillId="8677" borderId="8676" applyFont="1" applyFill="1" applyBorder="1"/>
    <xf fontId="8677" fillId="8678" borderId="8677" applyFont="1" applyFill="1" applyBorder="1"/>
    <xf fontId="8678" fillId="8679" borderId="8678" applyFont="1" applyFill="1" applyBorder="1"/>
    <xf fontId="8679" fillId="8680" borderId="8679" applyFont="1" applyFill="1" applyBorder="1"/>
    <xf fontId="8680" fillId="8681" borderId="8680" applyFont="1" applyFill="1" applyBorder="1"/>
    <xf fontId="8681" fillId="8682" borderId="8681" applyFont="1" applyFill="1" applyBorder="1"/>
    <xf fontId="8682" fillId="8683" borderId="8682" applyFont="1" applyFill="1" applyBorder="1" numFmtId="164"/>
    <xf fontId="8683" fillId="8684" borderId="8683" applyFont="1" applyFill="1" applyBorder="1"/>
    <xf fontId="8684" fillId="8685" borderId="8684" applyFont="1" applyFill="1" applyBorder="1"/>
    <xf fontId="8685" fillId="8686" borderId="8685" applyFont="1" applyFill="1" applyBorder="1"/>
    <xf fontId="8686" fillId="8687" borderId="8686" applyFont="1" applyFill="1" applyBorder="1"/>
    <xf fontId="8687" fillId="8688" borderId="8687" applyFont="1" applyFill="1" applyBorder="1"/>
    <xf fontId="8688" fillId="8689" borderId="8688" applyFont="1" applyFill="1" applyBorder="1"/>
    <xf fontId="8689" fillId="8690" borderId="8689" applyFont="1" applyFill="1" applyBorder="1" numFmtId="164"/>
    <xf fontId="8690" fillId="8691" borderId="8690" applyFont="1" applyFill="1" applyBorder="1"/>
    <xf fontId="8691" fillId="8692" borderId="8691" applyFont="1" applyFill="1" applyBorder="1"/>
    <xf fontId="8692" fillId="8693" borderId="8692" applyFont="1" applyFill="1" applyBorder="1"/>
    <xf fontId="8693" fillId="8694" borderId="8693" applyFont="1" applyFill="1" applyBorder="1"/>
    <xf fontId="8694" fillId="8695" borderId="8694" applyFont="1" applyFill="1" applyBorder="1"/>
    <xf fontId="8695" fillId="8696" borderId="8695" applyFont="1" applyFill="1" applyBorder="1"/>
    <xf fontId="8696" fillId="8697" borderId="8696" applyFont="1" applyFill="1" applyBorder="1" numFmtId="164"/>
    <xf fontId="8697" fillId="8698" borderId="8697" applyFont="1" applyFill="1" applyBorder="1"/>
    <xf fontId="8698" fillId="8699" borderId="8698" applyFont="1" applyFill="1" applyBorder="1"/>
    <xf fontId="8699" fillId="8700" borderId="8699" applyFont="1" applyFill="1" applyBorder="1"/>
    <xf fontId="8700" fillId="8701" borderId="8700" applyFont="1" applyFill="1" applyBorder="1"/>
    <xf fontId="8701" fillId="8702" borderId="8701" applyFont="1" applyFill="1" applyBorder="1"/>
    <xf fontId="8702" fillId="8703" borderId="8702" applyFont="1" applyFill="1" applyBorder="1"/>
    <xf fontId="8703" fillId="8704" borderId="8703" applyFont="1" applyFill="1" applyBorder="1" numFmtId="164"/>
    <xf fontId="8704" fillId="8705" borderId="8704" applyFont="1" applyFill="1" applyBorder="1"/>
    <xf fontId="8705" fillId="8706" borderId="8705" applyFont="1" applyFill="1" applyBorder="1"/>
    <xf fontId="8706" fillId="8707" borderId="8706" applyFont="1" applyFill="1" applyBorder="1"/>
    <xf fontId="8707" fillId="8708" borderId="8707" applyFont="1" applyFill="1" applyBorder="1"/>
    <xf fontId="8708" fillId="8709" borderId="8708" applyFont="1" applyFill="1" applyBorder="1"/>
    <xf fontId="8709" fillId="8710" borderId="8709" applyFont="1" applyFill="1" applyBorder="1"/>
    <xf fontId="8710" fillId="8711" borderId="8710" applyFont="1" applyFill="1" applyBorder="1" numFmtId="164"/>
    <xf fontId="8711" fillId="8712" borderId="8711" applyFont="1" applyFill="1" applyBorder="1"/>
    <xf fontId="8712" fillId="8713" borderId="8712" applyFont="1" applyFill="1" applyBorder="1"/>
    <xf fontId="8713" fillId="8714" borderId="8713" applyFont="1" applyFill="1" applyBorder="1"/>
    <xf fontId="8714" fillId="8715" borderId="8714" applyFont="1" applyFill="1" applyBorder="1"/>
    <xf fontId="8715" fillId="8716" borderId="8715" applyFont="1" applyFill="1" applyBorder="1"/>
    <xf fontId="8716" fillId="8717" borderId="8716" applyFont="1" applyFill="1" applyBorder="1"/>
    <xf fontId="8717" fillId="8718" borderId="8717" applyFont="1" applyFill="1" applyBorder="1" numFmtId="164"/>
    <xf fontId="8718" fillId="8719" borderId="8718" applyFont="1" applyFill="1" applyBorder="1"/>
    <xf fontId="8719" fillId="8720" borderId="8719" applyFont="1" applyFill="1" applyBorder="1"/>
    <xf fontId="8720" fillId="8721" borderId="8720" applyFont="1" applyFill="1" applyBorder="1"/>
    <xf fontId="8721" fillId="8722" borderId="8721" applyFont="1" applyFill="1" applyBorder="1"/>
    <xf fontId="8722" fillId="8723" borderId="8722" applyFont="1" applyFill="1" applyBorder="1"/>
    <xf fontId="8723" fillId="8724" borderId="8723" applyFont="1" applyFill="1" applyBorder="1"/>
    <xf fontId="8724" fillId="8725" borderId="8724" applyFont="1" applyFill="1" applyBorder="1" numFmtId="164"/>
    <xf fontId="8725" fillId="8726" borderId="8725" applyFont="1" applyFill="1" applyBorder="1"/>
    <xf fontId="8726" fillId="8727" borderId="8726" applyFont="1" applyFill="1" applyBorder="1"/>
    <xf fontId="8727" fillId="8728" borderId="8727" applyFont="1" applyFill="1" applyBorder="1"/>
    <xf fontId="8728" fillId="8729" borderId="8728" applyFont="1" applyFill="1" applyBorder="1"/>
    <xf fontId="8729" fillId="8730" borderId="8729" applyFont="1" applyFill="1" applyBorder="1"/>
    <xf fontId="8730" fillId="8731" borderId="8730" applyFont="1" applyFill="1" applyBorder="1"/>
    <xf fontId="8731" fillId="8732" borderId="8731" applyFont="1" applyFill="1" applyBorder="1" numFmtId="164"/>
    <xf fontId="8732" fillId="8733" borderId="8732" applyFont="1" applyFill="1" applyBorder="1"/>
    <xf fontId="8733" fillId="8734" borderId="8733" applyFont="1" applyFill="1" applyBorder="1"/>
    <xf fontId="8734" fillId="8735" borderId="8734" applyFont="1" applyFill="1" applyBorder="1"/>
    <xf fontId="8735" fillId="8736" borderId="8735" applyFont="1" applyFill="1" applyBorder="1"/>
    <xf fontId="8736" fillId="8737" borderId="8736" applyFont="1" applyFill="1" applyBorder="1"/>
    <xf fontId="8737" fillId="8738" borderId="8737" applyFont="1" applyFill="1" applyBorder="1"/>
    <xf fontId="8738" fillId="8739" borderId="8738" applyFont="1" applyFill="1" applyBorder="1" numFmtId="164"/>
    <xf fontId="8739" fillId="8740" borderId="8739" applyFont="1" applyFill="1" applyBorder="1"/>
    <xf fontId="8740" fillId="8741" borderId="8740" applyFont="1" applyFill="1" applyBorder="1"/>
    <xf fontId="8741" fillId="8742" borderId="8741" applyFont="1" applyFill="1" applyBorder="1"/>
    <xf fontId="8742" fillId="8743" borderId="8742" applyFont="1" applyFill="1" applyBorder="1"/>
    <xf fontId="8743" fillId="8744" borderId="8743" applyFont="1" applyFill="1" applyBorder="1"/>
    <xf fontId="8744" fillId="8745" borderId="8744" applyFont="1" applyFill="1" applyBorder="1"/>
    <xf fontId="8745" fillId="8746" borderId="8745" applyFont="1" applyFill="1" applyBorder="1" numFmtId="164"/>
    <xf fontId="8746" fillId="8747" borderId="8746" applyFont="1" applyFill="1" applyBorder="1"/>
    <xf fontId="8747" fillId="8748" borderId="8747" applyFont="1" applyFill="1" applyBorder="1"/>
    <xf fontId="8748" fillId="8749" borderId="8748" applyFont="1" applyFill="1" applyBorder="1"/>
    <xf fontId="8749" fillId="8750" borderId="8749" applyFont="1" applyFill="1" applyBorder="1"/>
    <xf fontId="8750" fillId="8751" borderId="8750" applyFont="1" applyFill="1" applyBorder="1"/>
    <xf fontId="8751" fillId="8752" borderId="8751" applyFont="1" applyFill="1" applyBorder="1"/>
    <xf fontId="8752" fillId="8753" borderId="8752" applyFont="1" applyFill="1" applyBorder="1" numFmtId="164"/>
    <xf fontId="8753" fillId="8754" borderId="8753" applyFont="1" applyFill="1" applyBorder="1"/>
    <xf fontId="8754" fillId="8755" borderId="8754" applyFont="1" applyFill="1" applyBorder="1"/>
    <xf fontId="8755" fillId="8756" borderId="8755" applyFont="1" applyFill="1" applyBorder="1"/>
    <xf fontId="8756" fillId="8757" borderId="8756" applyFont="1" applyFill="1" applyBorder="1"/>
    <xf fontId="8757" fillId="8758" borderId="8757" applyFont="1" applyFill="1" applyBorder="1"/>
    <xf fontId="8758" fillId="8759" borderId="8758" applyFont="1" applyFill="1" applyBorder="1"/>
    <xf fontId="8759" fillId="8760" borderId="8759" applyFont="1" applyFill="1" applyBorder="1" numFmtId="164"/>
    <xf fontId="8760" fillId="8761" borderId="8760" applyFont="1" applyFill="1" applyBorder="1"/>
    <xf fontId="8761" fillId="8762" borderId="8761" applyFont="1" applyFill="1" applyBorder="1"/>
    <xf fontId="8762" fillId="8763" borderId="8762" applyFont="1" applyFill="1" applyBorder="1"/>
    <xf fontId="8763" fillId="8764" borderId="8763" applyFont="1" applyFill="1" applyBorder="1"/>
    <xf fontId="8764" fillId="8765" borderId="8764" applyFont="1" applyFill="1" applyBorder="1"/>
    <xf fontId="8765" fillId="8766" borderId="8765" applyFont="1" applyFill="1" applyBorder="1"/>
    <xf fontId="8766" fillId="8767" borderId="8766" applyFont="1" applyFill="1" applyBorder="1" numFmtId="164"/>
    <xf fontId="8767" fillId="8768" borderId="8767" applyFont="1" applyFill="1" applyBorder="1"/>
    <xf fontId="8768" fillId="8769" borderId="8768" applyFont="1" applyFill="1" applyBorder="1"/>
    <xf fontId="8769" fillId="8770" borderId="8769" applyFont="1" applyFill="1" applyBorder="1"/>
    <xf fontId="8770" fillId="8771" borderId="8770" applyFont="1" applyFill="1" applyBorder="1"/>
    <xf fontId="8771" fillId="8772" borderId="8771" applyFont="1" applyFill="1" applyBorder="1"/>
    <xf fontId="8772" fillId="8773" borderId="8772" applyFont="1" applyFill="1" applyBorder="1"/>
    <xf fontId="8773" fillId="8774" borderId="8773" applyFont="1" applyFill="1" applyBorder="1" numFmtId="164"/>
    <xf fontId="8774" fillId="8775" borderId="8774" applyFont="1" applyFill="1" applyBorder="1"/>
    <xf fontId="8775" fillId="8776" borderId="8775" applyFont="1" applyFill="1" applyBorder="1"/>
    <xf fontId="8776" fillId="8777" borderId="8776" applyFont="1" applyFill="1" applyBorder="1"/>
    <xf fontId="8777" fillId="8778" borderId="8777" applyFont="1" applyFill="1" applyBorder="1"/>
    <xf fontId="8778" fillId="8779" borderId="8778" applyFont="1" applyFill="1" applyBorder="1"/>
    <xf fontId="8779" fillId="8780" borderId="8779" applyFont="1" applyFill="1" applyBorder="1"/>
    <xf fontId="8780" fillId="8781" borderId="8780" applyFont="1" applyFill="1" applyBorder="1" numFmtId="164"/>
    <xf fontId="8781" fillId="8782" borderId="8781" applyFont="1" applyFill="1" applyBorder="1"/>
    <xf fontId="8782" fillId="8783" borderId="8782" applyFont="1" applyFill="1" applyBorder="1"/>
    <xf fontId="8783" fillId="8784" borderId="8783" applyFont="1" applyFill="1" applyBorder="1"/>
    <xf fontId="8784" fillId="8785" borderId="8784" applyFont="1" applyFill="1" applyBorder="1"/>
    <xf fontId="8785" fillId="8786" borderId="8785" applyFont="1" applyFill="1" applyBorder="1"/>
    <xf fontId="8786" fillId="8787" borderId="8786" applyFont="1" applyFill="1" applyBorder="1"/>
    <xf fontId="8787" fillId="8788" borderId="8787" applyFont="1" applyFill="1" applyBorder="1" numFmtId="164"/>
    <xf fontId="8788" fillId="8789" borderId="8788" applyFont="1" applyFill="1" applyBorder="1"/>
    <xf fontId="8789" fillId="8790" borderId="8789" applyFont="1" applyFill="1" applyBorder="1"/>
    <xf fontId="8790" fillId="8791" borderId="8790" applyFont="1" applyFill="1" applyBorder="1"/>
    <xf fontId="8791" fillId="8792" borderId="8791" applyFont="1" applyFill="1" applyBorder="1"/>
    <xf fontId="8792" fillId="8793" borderId="8792" applyFont="1" applyFill="1" applyBorder="1"/>
    <xf fontId="8793" fillId="8794" borderId="8793" applyFont="1" applyFill="1" applyBorder="1"/>
    <xf fontId="8794" fillId="8795" borderId="8794" applyFont="1" applyFill="1" applyBorder="1" numFmtId="164"/>
    <xf fontId="8795" fillId="8796" borderId="8795" applyFont="1" applyFill="1" applyBorder="1"/>
    <xf fontId="8796" fillId="8797" borderId="8796" applyFont="1" applyFill="1" applyBorder="1"/>
    <xf fontId="8797" fillId="8798" borderId="8797" applyFont="1" applyFill="1" applyBorder="1"/>
    <xf fontId="8798" fillId="8799" borderId="8798" applyFont="1" applyFill="1" applyBorder="1"/>
    <xf fontId="8799" fillId="8800" borderId="8799" applyFont="1" applyFill="1" applyBorder="1"/>
    <xf fontId="8800" fillId="8801" borderId="8800" applyFont="1" applyFill="1" applyBorder="1"/>
    <xf fontId="8801" fillId="8802" borderId="8801" applyFont="1" applyFill="1" applyBorder="1" numFmtId="164"/>
    <xf fontId="8802" fillId="8803" borderId="8802" applyFont="1" applyFill="1" applyBorder="1"/>
    <xf fontId="8803" fillId="8804" borderId="8803" applyFont="1" applyFill="1" applyBorder="1"/>
    <xf fontId="8804" fillId="8805" borderId="8804" applyFont="1" applyFill="1" applyBorder="1"/>
    <xf fontId="8805" fillId="8806" borderId="8805" applyFont="1" applyFill="1" applyBorder="1"/>
    <xf fontId="8806" fillId="8807" borderId="8806" applyFont="1" applyFill="1" applyBorder="1"/>
    <xf fontId="8807" fillId="8808" borderId="8807" applyFont="1" applyFill="1" applyBorder="1"/>
    <xf fontId="8808" fillId="8809" borderId="8808" applyFont="1" applyFill="1" applyBorder="1" numFmtId="164"/>
    <xf fontId="8809" fillId="8810" borderId="8809" applyFont="1" applyFill="1" applyBorder="1"/>
    <xf fontId="8810" fillId="8811" borderId="8810" applyFont="1" applyFill="1" applyBorder="1"/>
    <xf fontId="8811" fillId="8812" borderId="8811" applyFont="1" applyFill="1" applyBorder="1"/>
    <xf fontId="8812" fillId="8813" borderId="8812" applyFont="1" applyFill="1" applyBorder="1"/>
    <xf fontId="8813" fillId="8814" borderId="8813" applyFont="1" applyFill="1" applyBorder="1"/>
    <xf fontId="8814" fillId="8815" borderId="8814" applyFont="1" applyFill="1" applyBorder="1"/>
    <xf fontId="8815" fillId="8816" borderId="8815" applyFont="1" applyFill="1" applyBorder="1" numFmtId="164"/>
    <xf fontId="8816" fillId="8817" borderId="8816" applyFont="1" applyFill="1" applyBorder="1"/>
    <xf fontId="8817" fillId="8818" borderId="8817" applyFont="1" applyFill="1" applyBorder="1"/>
    <xf fontId="8818" fillId="8819" borderId="8818" applyFont="1" applyFill="1" applyBorder="1"/>
    <xf fontId="8819" fillId="8820" borderId="8819" applyFont="1" applyFill="1" applyBorder="1"/>
    <xf fontId="8820" fillId="8821" borderId="8820" applyFont="1" applyFill="1" applyBorder="1"/>
    <xf fontId="8821" fillId="8822" borderId="8821" applyFont="1" applyFill="1" applyBorder="1"/>
    <xf fontId="8822" fillId="8823" borderId="8822" applyFont="1" applyFill="1" applyBorder="1" numFmtId="164"/>
    <xf fontId="8823" fillId="8824" borderId="8823" applyFont="1" applyFill="1" applyBorder="1"/>
    <xf fontId="8824" fillId="8825" borderId="8824" applyFont="1" applyFill="1" applyBorder="1"/>
    <xf fontId="8825" fillId="8826" borderId="8825" applyFont="1" applyFill="1" applyBorder="1"/>
    <xf fontId="8826" fillId="8827" borderId="8826" applyFont="1" applyFill="1" applyBorder="1"/>
    <xf fontId="8827" fillId="8828" borderId="8827" applyFont="1" applyFill="1" applyBorder="1"/>
    <xf fontId="8828" fillId="8829" borderId="8828" applyFont="1" applyFill="1" applyBorder="1"/>
    <xf fontId="8829" fillId="8830" borderId="8829" applyFont="1" applyFill="1" applyBorder="1" numFmtId="164"/>
    <xf fontId="8830" fillId="8831" borderId="8830" applyFont="1" applyFill="1" applyBorder="1"/>
    <xf fontId="8831" fillId="8832" borderId="8831" applyFont="1" applyFill="1" applyBorder="1"/>
    <xf fontId="8832" fillId="8833" borderId="8832" applyFont="1" applyFill="1" applyBorder="1"/>
    <xf fontId="8833" fillId="8834" borderId="8833" applyFont="1" applyFill="1" applyBorder="1"/>
    <xf fontId="8834" fillId="8835" borderId="8834" applyFont="1" applyFill="1" applyBorder="1"/>
    <xf fontId="8835" fillId="8836" borderId="8835" applyFont="1" applyFill="1" applyBorder="1"/>
    <xf fontId="8836" fillId="8837" borderId="8836" applyFont="1" applyFill="1" applyBorder="1" numFmtId="164"/>
    <xf fontId="8837" fillId="8838" borderId="8837" applyFont="1" applyFill="1" applyBorder="1"/>
    <xf fontId="8838" fillId="8839" borderId="8838" applyFont="1" applyFill="1" applyBorder="1"/>
    <xf fontId="8839" fillId="8840" borderId="8839" applyFont="1" applyFill="1" applyBorder="1"/>
    <xf fontId="8840" fillId="8841" borderId="8840" applyFont="1" applyFill="1" applyBorder="1"/>
    <xf fontId="8841" fillId="8842" borderId="8841" applyFont="1" applyFill="1" applyBorder="1"/>
    <xf fontId="8842" fillId="8843" borderId="8842" applyFont="1" applyFill="1" applyBorder="1"/>
    <xf fontId="8843" fillId="8844" borderId="8843" applyFont="1" applyFill="1" applyBorder="1" numFmtId="164"/>
    <xf fontId="8844" fillId="8845" borderId="8844" applyFont="1" applyFill="1" applyBorder="1"/>
    <xf fontId="8845" fillId="8846" borderId="8845" applyFont="1" applyFill="1" applyBorder="1"/>
    <xf fontId="8846" fillId="8847" borderId="8846" applyFont="1" applyFill="1" applyBorder="1"/>
    <xf fontId="8847" fillId="8848" borderId="8847" applyFont="1" applyFill="1" applyBorder="1"/>
    <xf fontId="8848" fillId="8849" borderId="8848" applyFont="1" applyFill="1" applyBorder="1"/>
    <xf fontId="8849" fillId="8850" borderId="8849" applyFont="1" applyFill="1" applyBorder="1"/>
    <xf fontId="8850" fillId="8851" borderId="8850" applyFont="1" applyFill="1" applyBorder="1" numFmtId="164"/>
    <xf fontId="8851" fillId="8852" borderId="8851" applyFont="1" applyFill="1" applyBorder="1"/>
    <xf fontId="8852" fillId="8853" borderId="8852" applyFont="1" applyFill="1" applyBorder="1"/>
    <xf fontId="8853" fillId="8854" borderId="8853" applyFont="1" applyFill="1" applyBorder="1"/>
    <xf fontId="8854" fillId="8855" borderId="8854" applyFont="1" applyFill="1" applyBorder="1"/>
    <xf fontId="8855" fillId="8856" borderId="8855" applyFont="1" applyFill="1" applyBorder="1"/>
    <xf fontId="8856" fillId="8857" borderId="8856" applyFont="1" applyFill="1" applyBorder="1"/>
    <xf fontId="8857" fillId="8858" borderId="8857" applyFont="1" applyFill="1" applyBorder="1" numFmtId="164"/>
    <xf fontId="8858" fillId="8859" borderId="8858" applyFont="1" applyFill="1" applyBorder="1"/>
    <xf fontId="8859" fillId="8860" borderId="8859" applyFont="1" applyFill="1" applyBorder="1"/>
    <xf fontId="8860" fillId="8861" borderId="8860" applyFont="1" applyFill="1" applyBorder="1"/>
    <xf fontId="8861" fillId="8862" borderId="8861" applyFont="1" applyFill="1" applyBorder="1"/>
    <xf fontId="8862" fillId="8863" borderId="8862" applyFont="1" applyFill="1" applyBorder="1"/>
    <xf fontId="8863" fillId="8864" borderId="8863" applyFont="1" applyFill="1" applyBorder="1"/>
    <xf fontId="8864" fillId="8865" borderId="8864" applyFont="1" applyFill="1" applyBorder="1" numFmtId="164"/>
    <xf fontId="8865" fillId="8866" borderId="8865" applyFont="1" applyFill="1" applyBorder="1"/>
    <xf fontId="8866" fillId="8867" borderId="8866" applyFont="1" applyFill="1" applyBorder="1"/>
    <xf fontId="8867" fillId="8868" borderId="8867" applyFont="1" applyFill="1" applyBorder="1"/>
    <xf fontId="8868" fillId="8869" borderId="8868" applyFont="1" applyFill="1" applyBorder="1"/>
    <xf fontId="8869" fillId="8870" borderId="8869" applyFont="1" applyFill="1" applyBorder="1"/>
    <xf fontId="8870" fillId="8871" borderId="8870" applyFont="1" applyFill="1" applyBorder="1"/>
    <xf fontId="8871" fillId="8872" borderId="8871" applyFont="1" applyFill="1" applyBorder="1" numFmtId="164"/>
    <xf fontId="8872" fillId="8873" borderId="8872" applyFont="1" applyFill="1" applyBorder="1"/>
    <xf fontId="8873" fillId="8874" borderId="8873" applyFont="1" applyFill="1" applyBorder="1"/>
    <xf fontId="8874" fillId="8875" borderId="8874" applyFont="1" applyFill="1" applyBorder="1"/>
    <xf fontId="8875" fillId="8876" borderId="8875" applyFont="1" applyFill="1" applyBorder="1"/>
    <xf fontId="8876" fillId="8877" borderId="8876" applyFont="1" applyFill="1" applyBorder="1"/>
    <xf fontId="8877" fillId="8878" borderId="8877" applyFont="1" applyFill="1" applyBorder="1"/>
    <xf fontId="8878" fillId="8879" borderId="8878" applyFont="1" applyFill="1" applyBorder="1" numFmtId="164"/>
    <xf fontId="8879" fillId="8880" borderId="8879" applyFont="1" applyFill="1" applyBorder="1"/>
    <xf fontId="8880" fillId="8881" borderId="8880" applyFont="1" applyFill="1" applyBorder="1"/>
    <xf fontId="8881" fillId="8882" borderId="8881" applyFont="1" applyFill="1" applyBorder="1"/>
    <xf fontId="8882" fillId="8883" borderId="8882" applyFont="1" applyFill="1" applyBorder="1"/>
    <xf fontId="8883" fillId="8884" borderId="8883" applyFont="1" applyFill="1" applyBorder="1"/>
    <xf fontId="8884" fillId="8885" borderId="8884" applyFont="1" applyFill="1" applyBorder="1"/>
    <xf fontId="8885" fillId="8886" borderId="8885" applyFont="1" applyFill="1" applyBorder="1" numFmtId="164"/>
    <xf fontId="8886" fillId="8887" borderId="8886" applyFont="1" applyFill="1" applyBorder="1"/>
    <xf fontId="8887" fillId="8888" borderId="8887" applyFont="1" applyFill="1" applyBorder="1"/>
    <xf fontId="8888" fillId="8889" borderId="8888" applyFont="1" applyFill="1" applyBorder="1"/>
    <xf fontId="8889" fillId="8890" borderId="8889" applyFont="1" applyFill="1" applyBorder="1"/>
    <xf fontId="8890" fillId="8891" borderId="8890" applyFont="1" applyFill="1" applyBorder="1"/>
    <xf fontId="8891" fillId="8892" borderId="8891" applyFont="1" applyFill="1" applyBorder="1"/>
    <xf fontId="8892" fillId="8893" borderId="8892" applyFont="1" applyFill="1" applyBorder="1" numFmtId="164"/>
    <xf fontId="8893" fillId="8894" borderId="8893" applyFont="1" applyFill="1" applyBorder="1"/>
    <xf fontId="8894" fillId="8895" borderId="8894" applyFont="1" applyFill="1" applyBorder="1"/>
    <xf fontId="8895" fillId="8896" borderId="8895" applyFont="1" applyFill="1" applyBorder="1"/>
    <xf fontId="8896" fillId="8897" borderId="8896" applyFont="1" applyFill="1" applyBorder="1"/>
    <xf fontId="8897" fillId="8898" borderId="8897" applyFont="1" applyFill="1" applyBorder="1"/>
    <xf fontId="8898" fillId="8899" borderId="8898" applyFont="1" applyFill="1" applyBorder="1"/>
    <xf fontId="8899" fillId="8900" borderId="8899" applyFont="1" applyFill="1" applyBorder="1" numFmtId="164"/>
    <xf fontId="8900" fillId="8901" borderId="8900" applyFont="1" applyFill="1" applyBorder="1"/>
    <xf fontId="8901" fillId="8902" borderId="8901" applyFont="1" applyFill="1" applyBorder="1"/>
    <xf fontId="8902" fillId="8903" borderId="8902" applyFont="1" applyFill="1" applyBorder="1"/>
    <xf fontId="8903" fillId="8904" borderId="8903" applyFont="1" applyFill="1" applyBorder="1"/>
    <xf fontId="8904" fillId="8905" borderId="8904" applyFont="1" applyFill="1" applyBorder="1"/>
    <xf fontId="8905" fillId="8906" borderId="8905" applyFont="1" applyFill="1" applyBorder="1"/>
    <xf fontId="8906" fillId="8907" borderId="8906" applyFont="1" applyFill="1" applyBorder="1" numFmtId="164"/>
    <xf fontId="8907" fillId="8908" borderId="8907" applyFont="1" applyFill="1" applyBorder="1"/>
    <xf fontId="8908" fillId="8909" borderId="8908" applyFont="1" applyFill="1" applyBorder="1"/>
    <xf fontId="8909" fillId="8910" borderId="8909" applyFont="1" applyFill="1" applyBorder="1"/>
    <xf fontId="8910" fillId="8911" borderId="8910" applyFont="1" applyFill="1" applyBorder="1"/>
    <xf fontId="8911" fillId="8912" borderId="8911" applyFont="1" applyFill="1" applyBorder="1"/>
    <xf fontId="8912" fillId="8913" borderId="8912" applyFont="1" applyFill="1" applyBorder="1"/>
    <xf fontId="8913" fillId="8914" borderId="8913" applyFont="1" applyFill="1" applyBorder="1" numFmtId="164"/>
    <xf fontId="8914" fillId="8915" borderId="8914" applyFont="1" applyFill="1" applyBorder="1"/>
    <xf fontId="8915" fillId="8916" borderId="8915" applyFont="1" applyFill="1" applyBorder="1"/>
    <xf fontId="8916" fillId="8917" borderId="8916" applyFont="1" applyFill="1" applyBorder="1"/>
    <xf fontId="8917" fillId="8918" borderId="8917" applyFont="1" applyFill="1" applyBorder="1"/>
    <xf fontId="8918" fillId="8919" borderId="8918" applyFont="1" applyFill="1" applyBorder="1"/>
    <xf fontId="8919" fillId="8920" borderId="8919" applyFont="1" applyFill="1" applyBorder="1"/>
    <xf fontId="8920" fillId="8921" borderId="8920" applyFont="1" applyFill="1" applyBorder="1" numFmtId="164"/>
    <xf fontId="8921" fillId="8922" borderId="8921" applyFont="1" applyFill="1" applyBorder="1"/>
    <xf fontId="8922" fillId="8923" borderId="8922" applyFont="1" applyFill="1" applyBorder="1"/>
    <xf fontId="8923" fillId="8924" borderId="8923" applyFont="1" applyFill="1" applyBorder="1"/>
    <xf fontId="8924" fillId="8925" borderId="8924" applyFont="1" applyFill="1" applyBorder="1"/>
    <xf fontId="8925" fillId="8926" borderId="8925" applyFont="1" applyFill="1" applyBorder="1"/>
    <xf fontId="8926" fillId="8927" borderId="8926" applyFont="1" applyFill="1" applyBorder="1"/>
    <xf fontId="8927" fillId="8928" borderId="8927" applyFont="1" applyFill="1" applyBorder="1" numFmtId="164"/>
    <xf fontId="8928" fillId="8929" borderId="8928" applyFont="1" applyFill="1" applyBorder="1"/>
    <xf fontId="8929" fillId="8930" borderId="8929" applyFont="1" applyFill="1" applyBorder="1"/>
    <xf fontId="8930" fillId="8931" borderId="8930" applyFont="1" applyFill="1" applyBorder="1"/>
    <xf fontId="8931" fillId="8932" borderId="8931" applyFont="1" applyFill="1" applyBorder="1"/>
    <xf fontId="8932" fillId="8933" borderId="8932" applyFont="1" applyFill="1" applyBorder="1"/>
    <xf fontId="8933" fillId="8934" borderId="8933" applyFont="1" applyFill="1" applyBorder="1"/>
    <xf fontId="8934" fillId="8935" borderId="8934" applyFont="1" applyFill="1" applyBorder="1" numFmtId="164"/>
    <xf fontId="8935" fillId="8936" borderId="8935" applyFont="1" applyFill="1" applyBorder="1"/>
    <xf fontId="8936" fillId="8937" borderId="8936" applyFont="1" applyFill="1" applyBorder="1"/>
    <xf fontId="8937" fillId="8938" borderId="8937" applyFont="1" applyFill="1" applyBorder="1"/>
    <xf fontId="8938" fillId="8939" borderId="8938" applyFont="1" applyFill="1" applyBorder="1"/>
    <xf fontId="8939" fillId="8940" borderId="8939" applyFont="1" applyFill="1" applyBorder="1"/>
    <xf fontId="8940" fillId="8941" borderId="8940" applyFont="1" applyFill="1" applyBorder="1"/>
    <xf fontId="8941" fillId="8942" borderId="8941" applyFont="1" applyFill="1" applyBorder="1" numFmtId="164"/>
    <xf fontId="8942" fillId="8943" borderId="8942" applyFont="1" applyFill="1" applyBorder="1"/>
    <xf fontId="8943" fillId="8944" borderId="8943" applyFont="1" applyFill="1" applyBorder="1"/>
    <xf fontId="8944" fillId="8945" borderId="8944" applyFont="1" applyFill="1" applyBorder="1"/>
    <xf fontId="8945" fillId="8946" borderId="8945" applyFont="1" applyFill="1" applyBorder="1"/>
    <xf fontId="8946" fillId="8947" borderId="8946" applyFont="1" applyFill="1" applyBorder="1"/>
    <xf fontId="8947" fillId="8948" borderId="8947" applyFont="1" applyFill="1" applyBorder="1"/>
    <xf fontId="8948" fillId="8949" borderId="8948" applyFont="1" applyFill="1" applyBorder="1" numFmtId="164"/>
    <xf fontId="8949" fillId="8950" borderId="8949" applyFont="1" applyFill="1" applyBorder="1"/>
    <xf fontId="8950" fillId="8951" borderId="8950" applyFont="1" applyFill="1" applyBorder="1"/>
    <xf fontId="8951" fillId="8952" borderId="8951" applyFont="1" applyFill="1" applyBorder="1"/>
    <xf fontId="8952" fillId="8953" borderId="8952" applyFont="1" applyFill="1" applyBorder="1"/>
    <xf fontId="8953" fillId="8954" borderId="8953" applyFont="1" applyFill="1" applyBorder="1"/>
    <xf fontId="8954" fillId="8955" borderId="8954" applyFont="1" applyFill="1" applyBorder="1"/>
    <xf fontId="8955" fillId="8956" borderId="8955" applyFont="1" applyFill="1" applyBorder="1" numFmtId="164"/>
    <xf fontId="8956" fillId="8957" borderId="8956" applyFont="1" applyFill="1" applyBorder="1"/>
    <xf fontId="8957" fillId="8958" borderId="8957" applyFont="1" applyFill="1" applyBorder="1"/>
    <xf fontId="8958" fillId="8959" borderId="8958" applyFont="1" applyFill="1" applyBorder="1"/>
    <xf fontId="8959" fillId="8960" borderId="8959" applyFont="1" applyFill="1" applyBorder="1"/>
    <xf fontId="8960" fillId="8961" borderId="8960" applyFont="1" applyFill="1" applyBorder="1"/>
    <xf fontId="8961" fillId="8962" borderId="8961" applyFont="1" applyFill="1" applyBorder="1"/>
    <xf fontId="8962" fillId="8963" borderId="8962" applyFont="1" applyFill="1" applyBorder="1" numFmtId="164"/>
    <xf fontId="8963" fillId="8964" borderId="8963" applyFont="1" applyFill="1" applyBorder="1"/>
    <xf fontId="8964" fillId="8965" borderId="8964" applyFont="1" applyFill="1" applyBorder="1"/>
    <xf fontId="8965" fillId="8966" borderId="8965" applyFont="1" applyFill="1" applyBorder="1"/>
    <xf fontId="8966" fillId="8967" borderId="8966" applyFont="1" applyFill="1" applyBorder="1"/>
    <xf fontId="8967" fillId="8968" borderId="8967" applyFont="1" applyFill="1" applyBorder="1"/>
    <xf fontId="8968" fillId="8969" borderId="8968" applyFont="1" applyFill="1" applyBorder="1"/>
    <xf fontId="8969" fillId="8970" borderId="8969" applyFont="1" applyFill="1" applyBorder="1" numFmtId="164"/>
    <xf fontId="8970" fillId="8971" borderId="8970" applyFont="1" applyFill="1" applyBorder="1"/>
    <xf fontId="8971" fillId="8972" borderId="8971" applyFont="1" applyFill="1" applyBorder="1"/>
    <xf fontId="8972" fillId="8973" borderId="8972" applyFont="1" applyFill="1" applyBorder="1"/>
    <xf fontId="8973" fillId="8974" borderId="8973" applyFont="1" applyFill="1" applyBorder="1"/>
    <xf fontId="8974" fillId="8975" borderId="8974" applyFont="1" applyFill="1" applyBorder="1"/>
    <xf fontId="8975" fillId="8976" borderId="8975" applyFont="1" applyFill="1" applyBorder="1"/>
    <xf fontId="8976" fillId="8977" borderId="8976" applyFont="1" applyFill="1" applyBorder="1" numFmtId="164"/>
    <xf fontId="8977" fillId="8978" borderId="8977" applyFont="1" applyFill="1" applyBorder="1"/>
    <xf fontId="8978" fillId="8979" borderId="8978" applyFont="1" applyFill="1" applyBorder="1"/>
    <xf fontId="8979" fillId="8980" borderId="8979" applyFont="1" applyFill="1" applyBorder="1"/>
    <xf fontId="8980" fillId="8981" borderId="8980" applyFont="1" applyFill="1" applyBorder="1"/>
    <xf fontId="8981" fillId="8982" borderId="8981" applyFont="1" applyFill="1" applyBorder="1"/>
    <xf fontId="8982" fillId="8983" borderId="8982" applyFont="1" applyFill="1" applyBorder="1"/>
    <xf fontId="8983" fillId="8984" borderId="8983" applyFont="1" applyFill="1" applyBorder="1" numFmtId="164"/>
    <xf fontId="8984" fillId="8985" borderId="8984" applyFont="1" applyFill="1" applyBorder="1"/>
    <xf fontId="8985" fillId="8986" borderId="8985" applyFont="1" applyFill="1" applyBorder="1"/>
    <xf fontId="8986" fillId="8987" borderId="8986" applyFont="1" applyFill="1" applyBorder="1"/>
    <xf fontId="8987" fillId="8988" borderId="8987" applyFont="1" applyFill="1" applyBorder="1"/>
    <xf fontId="8988" fillId="8989" borderId="8988" applyFont="1" applyFill="1" applyBorder="1"/>
    <xf fontId="8989" fillId="8990" borderId="8989" applyFont="1" applyFill="1" applyBorder="1"/>
    <xf fontId="8990" fillId="8991" borderId="8990" applyFont="1" applyFill="1" applyBorder="1" numFmtId="164"/>
    <xf fontId="8991" fillId="8992" borderId="8991" applyFont="1" applyFill="1" applyBorder="1"/>
    <xf fontId="8992" fillId="8993" borderId="8992" applyFont="1" applyFill="1" applyBorder="1"/>
    <xf fontId="8993" fillId="8994" borderId="8993" applyFont="1" applyFill="1" applyBorder="1"/>
    <xf fontId="8994" fillId="8995" borderId="8994" applyFont="1" applyFill="1" applyBorder="1"/>
    <xf fontId="8995" fillId="8996" borderId="8995" applyFont="1" applyFill="1" applyBorder="1"/>
    <xf fontId="8996" fillId="8997" borderId="8996" applyFont="1" applyFill="1" applyBorder="1"/>
    <xf fontId="8997" fillId="8998" borderId="8997" applyFont="1" applyFill="1" applyBorder="1" numFmtId="164"/>
    <xf fontId="8998" fillId="8999" borderId="8998" applyFont="1" applyFill="1" applyBorder="1"/>
    <xf fontId="8999" fillId="9000" borderId="8999" applyFont="1" applyFill="1" applyBorder="1"/>
    <xf fontId="9000" fillId="9001" borderId="9000" applyFont="1" applyFill="1" applyBorder="1"/>
    <xf fontId="9001" fillId="9002" borderId="9001" applyFont="1" applyFill="1" applyBorder="1"/>
    <xf fontId="9002" fillId="9003" borderId="9002" applyFont="1" applyFill="1" applyBorder="1"/>
    <xf fontId="9003" fillId="9004" borderId="9003" applyFont="1" applyFill="1" applyBorder="1"/>
    <xf fontId="9004" fillId="9005" borderId="9004" applyFont="1" applyFill="1" applyBorder="1" numFmtId="164"/>
    <xf fontId="9005" fillId="9006" borderId="9005" applyFont="1" applyFill="1" applyBorder="1"/>
    <xf fontId="9006" fillId="9007" borderId="9006" applyFont="1" applyFill="1" applyBorder="1"/>
    <xf fontId="9007" fillId="9008" borderId="9007" applyFont="1" applyFill="1" applyBorder="1"/>
    <xf fontId="9008" fillId="9009" borderId="9008" applyFont="1" applyFill="1" applyBorder="1"/>
    <xf fontId="9009" fillId="9010" borderId="9009" applyFont="1" applyFill="1" applyBorder="1"/>
    <xf fontId="9010" fillId="9011" borderId="9010" applyFont="1" applyFill="1" applyBorder="1"/>
    <xf fontId="9011" fillId="9012" borderId="9011" applyFont="1" applyFill="1" applyBorder="1" numFmtId="164"/>
    <xf fontId="9012" fillId="9013" borderId="9012" applyFont="1" applyFill="1" applyBorder="1"/>
    <xf fontId="9013" fillId="9014" borderId="9013" applyFont="1" applyFill="1" applyBorder="1"/>
    <xf fontId="9014" fillId="9015" borderId="9014" applyFont="1" applyFill="1" applyBorder="1"/>
    <xf fontId="9015" fillId="9016" borderId="9015" applyFont="1" applyFill="1" applyBorder="1"/>
    <xf fontId="9016" fillId="9017" borderId="9016" applyFont="1" applyFill="1" applyBorder="1"/>
    <xf fontId="9017" fillId="9018" borderId="9017" applyFont="1" applyFill="1" applyBorder="1"/>
    <xf fontId="9018" fillId="9019" borderId="9018" applyFont="1" applyFill="1" applyBorder="1" numFmtId="164"/>
    <xf fontId="9019" fillId="9020" borderId="9019" applyFont="1" applyFill="1" applyBorder="1"/>
    <xf fontId="9020" fillId="9021" borderId="9020" applyFont="1" applyFill="1" applyBorder="1"/>
    <xf fontId="9021" fillId="9022" borderId="9021" applyFont="1" applyFill="1" applyBorder="1"/>
    <xf fontId="9022" fillId="9023" borderId="9022" applyFont="1" applyFill="1" applyBorder="1"/>
    <xf fontId="9023" fillId="9024" borderId="9023" applyFont="1" applyFill="1" applyBorder="1"/>
    <xf fontId="9024" fillId="9025" borderId="9024" applyFont="1" applyFill="1" applyBorder="1"/>
    <xf fontId="9025" fillId="9026" borderId="9025" applyFont="1" applyFill="1" applyBorder="1" numFmtId="164"/>
    <xf fontId="9026" fillId="9027" borderId="9026" applyFont="1" applyFill="1" applyBorder="1"/>
    <xf fontId="9027" fillId="9028" borderId="9027" applyFont="1" applyFill="1" applyBorder="1"/>
    <xf fontId="9028" fillId="9029" borderId="9028" applyFont="1" applyFill="1" applyBorder="1"/>
    <xf fontId="9029" fillId="9030" borderId="9029" applyFont="1" applyFill="1" applyBorder="1"/>
    <xf fontId="9030" fillId="9031" borderId="9030" applyFont="1" applyFill="1" applyBorder="1"/>
    <xf fontId="9031" fillId="9032" borderId="9031" applyFont="1" applyFill="1" applyBorder="1"/>
    <xf fontId="9032" fillId="9033" borderId="9032" applyFont="1" applyFill="1" applyBorder="1" numFmtId="164"/>
    <xf fontId="9033" fillId="9034" borderId="9033" applyFont="1" applyFill="1" applyBorder="1"/>
    <xf fontId="9034" fillId="9035" borderId="9034" applyFont="1" applyFill="1" applyBorder="1"/>
    <xf fontId="9035" fillId="9036" borderId="9035" applyFont="1" applyFill="1" applyBorder="1"/>
    <xf fontId="9036" fillId="9037" borderId="9036" applyFont="1" applyFill="1" applyBorder="1"/>
    <xf fontId="9037" fillId="9038" borderId="9037" applyFont="1" applyFill="1" applyBorder="1"/>
    <xf fontId="9038" fillId="9039" borderId="9038" applyFont="1" applyFill="1" applyBorder="1"/>
    <xf fontId="9039" fillId="9040" borderId="9039" applyFont="1" applyFill="1" applyBorder="1" numFmtId="164"/>
    <xf fontId="9040" fillId="9041" borderId="9040" applyFont="1" applyFill="1" applyBorder="1"/>
    <xf fontId="9041" fillId="9042" borderId="9041" applyFont="1" applyFill="1" applyBorder="1"/>
    <xf fontId="9042" fillId="9043" borderId="9042" applyFont="1" applyFill="1" applyBorder="1"/>
    <xf fontId="9043" fillId="9044" borderId="9043" applyFont="1" applyFill="1" applyBorder="1"/>
    <xf fontId="9044" fillId="9045" borderId="9044" applyFont="1" applyFill="1" applyBorder="1"/>
    <xf fontId="9045" fillId="9046" borderId="9045" applyFont="1" applyFill="1" applyBorder="1"/>
    <xf fontId="9046" fillId="9047" borderId="9046" applyFont="1" applyFill="1" applyBorder="1" numFmtId="164"/>
    <xf fontId="9047" fillId="9048" borderId="9047" applyFont="1" applyFill="1" applyBorder="1"/>
    <xf fontId="9048" fillId="9049" borderId="9048" applyFont="1" applyFill="1" applyBorder="1"/>
    <xf fontId="9049" fillId="9050" borderId="9049" applyFont="1" applyFill="1" applyBorder="1"/>
    <xf fontId="9050" fillId="9051" borderId="9050" applyFont="1" applyFill="1" applyBorder="1"/>
    <xf fontId="9051" fillId="9052" borderId="9051" applyFont="1" applyFill="1" applyBorder="1"/>
    <xf fontId="9052" fillId="9053" borderId="9052" applyFont="1" applyFill="1" applyBorder="1"/>
    <xf fontId="9053" fillId="9054" borderId="9053" applyFont="1" applyFill="1" applyBorder="1" numFmtId="164"/>
    <xf fontId="9054" fillId="9055" borderId="9054" applyFont="1" applyFill="1" applyBorder="1"/>
    <xf fontId="9055" fillId="9056" borderId="9055" applyFont="1" applyFill="1" applyBorder="1"/>
    <xf fontId="9056" fillId="9057" borderId="9056" applyFont="1" applyFill="1" applyBorder="1"/>
    <xf fontId="9057" fillId="9058" borderId="9057" applyFont="1" applyFill="1" applyBorder="1"/>
    <xf fontId="9058" fillId="9059" borderId="9058" applyFont="1" applyFill="1" applyBorder="1"/>
    <xf fontId="9059" fillId="9060" borderId="9059" applyFont="1" applyFill="1" applyBorder="1"/>
    <xf fontId="9060" fillId="9061" borderId="9060" applyFont="1" applyFill="1" applyBorder="1" numFmtId="164"/>
    <xf fontId="9061" fillId="9062" borderId="9061" applyFont="1" applyFill="1" applyBorder="1"/>
    <xf fontId="9062" fillId="9063" borderId="9062" applyFont="1" applyFill="1" applyBorder="1"/>
    <xf fontId="9063" fillId="9064" borderId="9063" applyFont="1" applyFill="1" applyBorder="1"/>
    <xf fontId="9064" fillId="9065" borderId="9064" applyFont="1" applyFill="1" applyBorder="1"/>
    <xf fontId="9065" fillId="9066" borderId="9065" applyFont="1" applyFill="1" applyBorder="1"/>
    <xf fontId="9066" fillId="9067" borderId="9066" applyFont="1" applyFill="1" applyBorder="1"/>
    <xf fontId="9067" fillId="9068" borderId="9067" applyFont="1" applyFill="1" applyBorder="1" numFmtId="164"/>
    <xf fontId="9068" fillId="9069" borderId="9068" applyFont="1" applyFill="1" applyBorder="1"/>
    <xf fontId="9069" fillId="9070" borderId="9069" applyFont="1" applyFill="1" applyBorder="1"/>
    <xf fontId="9070" fillId="9071" borderId="9070" applyFont="1" applyFill="1" applyBorder="1"/>
    <xf fontId="9071" fillId="9072" borderId="9071" applyFont="1" applyFill="1" applyBorder="1"/>
    <xf fontId="9072" fillId="9073" borderId="9072" applyFont="1" applyFill="1" applyBorder="1"/>
    <xf fontId="9073" fillId="9074" borderId="9073" applyFont="1" applyFill="1" applyBorder="1"/>
    <xf fontId="9074" fillId="9075" borderId="9074" applyFont="1" applyFill="1" applyBorder="1" numFmtId="164"/>
    <xf fontId="9075" fillId="9076" borderId="9075" applyFont="1" applyFill="1" applyBorder="1"/>
    <xf fontId="9076" fillId="9077" borderId="9076" applyFont="1" applyFill="1" applyBorder="1"/>
    <xf fontId="9077" fillId="9078" borderId="9077" applyFont="1" applyFill="1" applyBorder="1"/>
    <xf fontId="9078" fillId="9079" borderId="9078" applyFont="1" applyFill="1" applyBorder="1"/>
    <xf fontId="9079" fillId="9080" borderId="9079" applyFont="1" applyFill="1" applyBorder="1"/>
    <xf fontId="9080" fillId="9081" borderId="9080" applyFont="1" applyFill="1" applyBorder="1"/>
    <xf fontId="9081" fillId="9082" borderId="9081" applyFont="1" applyFill="1" applyBorder="1" numFmtId="164"/>
    <xf fontId="9082" fillId="9083" borderId="9082" applyFont="1" applyFill="1" applyBorder="1"/>
    <xf fontId="9083" fillId="9084" borderId="9083" applyFont="1" applyFill="1" applyBorder="1"/>
    <xf fontId="9084" fillId="9085" borderId="9084" applyFont="1" applyFill="1" applyBorder="1"/>
    <xf fontId="9085" fillId="9086" borderId="9085" applyFont="1" applyFill="1" applyBorder="1"/>
    <xf fontId="9086" fillId="9087" borderId="9086" applyFont="1" applyFill="1" applyBorder="1"/>
    <xf fontId="9087" fillId="9088" borderId="9087" applyFont="1" applyFill="1" applyBorder="1"/>
    <xf fontId="9088" fillId="9089" borderId="9088" applyFont="1" applyFill="1" applyBorder="1" numFmtId="164"/>
    <xf fontId="9089" fillId="9090" borderId="9089" applyFont="1" applyFill="1" applyBorder="1"/>
    <xf fontId="9090" fillId="9091" borderId="9090" applyFont="1" applyFill="1" applyBorder="1"/>
    <xf fontId="9091" fillId="9092" borderId="9091" applyFont="1" applyFill="1" applyBorder="1"/>
    <xf fontId="9092" fillId="9093" borderId="9092" applyFont="1" applyFill="1" applyBorder="1"/>
    <xf fontId="9093" fillId="9094" borderId="9093" applyFont="1" applyFill="1" applyBorder="1"/>
    <xf fontId="9094" fillId="9095" borderId="9094" applyFont="1" applyFill="1" applyBorder="1"/>
    <xf fontId="9095" fillId="9096" borderId="9095" applyFont="1" applyFill="1" applyBorder="1" numFmtId="164"/>
    <xf fontId="9096" fillId="9097" borderId="9096" applyFont="1" applyFill="1" applyBorder="1"/>
    <xf fontId="9097" fillId="9098" borderId="9097" applyFont="1" applyFill="1" applyBorder="1"/>
    <xf fontId="9098" fillId="9099" borderId="9098" applyFont="1" applyFill="1" applyBorder="1"/>
    <xf fontId="9099" fillId="9100" borderId="9099" applyFont="1" applyFill="1" applyBorder="1"/>
    <xf fontId="9100" fillId="9101" borderId="9100" applyFont="1" applyFill="1" applyBorder="1"/>
    <xf fontId="9101" fillId="9102" borderId="9101" applyFont="1" applyFill="1" applyBorder="1"/>
    <xf fontId="9102" fillId="9103" borderId="9102" applyFont="1" applyFill="1" applyBorder="1" numFmtId="164"/>
    <xf fontId="9103" fillId="9104" borderId="9103" applyFont="1" applyFill="1" applyBorder="1"/>
    <xf fontId="9104" fillId="9105" borderId="9104" applyFont="1" applyFill="1" applyBorder="1"/>
    <xf fontId="9105" fillId="9106" borderId="9105" applyFont="1" applyFill="1" applyBorder="1"/>
    <xf fontId="9106" fillId="9107" borderId="9106" applyFont="1" applyFill="1" applyBorder="1"/>
    <xf fontId="9107" fillId="9108" borderId="9107" applyFont="1" applyFill="1" applyBorder="1"/>
    <xf fontId="9108" fillId="9109" borderId="9108" applyFont="1" applyFill="1" applyBorder="1"/>
    <xf fontId="9109" fillId="9110" borderId="9109" applyFont="1" applyFill="1" applyBorder="1" numFmtId="164"/>
    <xf fontId="9110" fillId="9111" borderId="9110" applyFont="1" applyFill="1" applyBorder="1"/>
    <xf fontId="9111" fillId="9112" borderId="9111" applyFont="1" applyFill="1" applyBorder="1"/>
    <xf fontId="9112" fillId="9113" borderId="9112" applyFont="1" applyFill="1" applyBorder="1"/>
    <xf fontId="9113" fillId="9114" borderId="9113" applyFont="1" applyFill="1" applyBorder="1"/>
    <xf fontId="9114" fillId="9115" borderId="9114" applyFont="1" applyFill="1" applyBorder="1"/>
    <xf fontId="9115" fillId="9116" borderId="9115" applyFont="1" applyFill="1" applyBorder="1"/>
    <xf fontId="9116" fillId="9117" borderId="9116" applyFont="1" applyFill="1" applyBorder="1" numFmtId="164"/>
    <xf fontId="9117" fillId="9118" borderId="9117" applyFont="1" applyFill="1" applyBorder="1"/>
    <xf fontId="9118" fillId="9119" borderId="9118" applyFont="1" applyFill="1" applyBorder="1"/>
    <xf fontId="9119" fillId="9120" borderId="9119" applyFont="1" applyFill="1" applyBorder="1"/>
    <xf fontId="9120" fillId="9121" borderId="9120" applyFont="1" applyFill="1" applyBorder="1"/>
    <xf fontId="9121" fillId="9122" borderId="9121" applyFont="1" applyFill="1" applyBorder="1"/>
    <xf fontId="9122" fillId="9123" borderId="9122" applyFont="1" applyFill="1" applyBorder="1"/>
    <xf fontId="9123" fillId="9124" borderId="9123" applyFont="1" applyFill="1" applyBorder="1" numFmtId="164"/>
    <xf fontId="9124" fillId="9125" borderId="9124" applyFont="1" applyFill="1" applyBorder="1"/>
    <xf fontId="9125" fillId="9126" borderId="9125" applyFont="1" applyFill="1" applyBorder="1"/>
    <xf fontId="9126" fillId="9127" borderId="9126" applyFont="1" applyFill="1" applyBorder="1"/>
    <xf fontId="9127" fillId="9128" borderId="9127" applyFont="1" applyFill="1" applyBorder="1"/>
    <xf fontId="9128" fillId="9129" borderId="9128" applyFont="1" applyFill="1" applyBorder="1"/>
    <xf fontId="9129" fillId="9130" borderId="9129" applyFont="1" applyFill="1" applyBorder="1"/>
    <xf fontId="9130" fillId="9131" borderId="9130" applyFont="1" applyFill="1" applyBorder="1" numFmtId="164"/>
    <xf fontId="9131" fillId="9132" borderId="9131" applyFont="1" applyFill="1" applyBorder="1"/>
    <xf fontId="9132" fillId="9133" borderId="9132" applyFont="1" applyFill="1" applyBorder="1"/>
    <xf fontId="9133" fillId="9134" borderId="9133" applyFont="1" applyFill="1" applyBorder="1"/>
    <xf fontId="9134" fillId="9135" borderId="9134" applyFont="1" applyFill="1" applyBorder="1"/>
    <xf fontId="9135" fillId="9136" borderId="9135" applyFont="1" applyFill="1" applyBorder="1"/>
    <xf fontId="9136" fillId="9137" borderId="9136" applyFont="1" applyFill="1" applyBorder="1"/>
    <xf fontId="9137" fillId="9138" borderId="9137" applyFont="1" applyFill="1" applyBorder="1" numFmtId="164"/>
    <xf fontId="9138" fillId="9139" borderId="9138" applyFont="1" applyFill="1" applyBorder="1"/>
    <xf fontId="9139" fillId="9140" borderId="9139" applyFont="1" applyFill="1" applyBorder="1"/>
    <xf fontId="9140" fillId="9141" borderId="9140" applyFont="1" applyFill="1" applyBorder="1"/>
    <xf fontId="9141" fillId="9142" borderId="9141" applyFont="1" applyFill="1" applyBorder="1"/>
    <xf fontId="9142" fillId="9143" borderId="9142" applyFont="1" applyFill="1" applyBorder="1"/>
    <xf fontId="9143" fillId="9144" borderId="9143" applyFont="1" applyFill="1" applyBorder="1"/>
    <xf fontId="9144" fillId="9145" borderId="9144" applyFont="1" applyFill="1" applyBorder="1" numFmtId="164"/>
    <xf fontId="9145" fillId="9146" borderId="9145" applyFont="1" applyFill="1" applyBorder="1"/>
    <xf fontId="9146" fillId="9147" borderId="9146" applyFont="1" applyFill="1" applyBorder="1"/>
    <xf fontId="9147" fillId="9148" borderId="9147" applyFont="1" applyFill="1" applyBorder="1"/>
    <xf fontId="9148" fillId="9149" borderId="9148" applyFont="1" applyFill="1" applyBorder="1"/>
    <xf fontId="9149" fillId="9150" borderId="9149" applyFont="1" applyFill="1" applyBorder="1"/>
    <xf fontId="9150" fillId="9151" borderId="9150" applyFont="1" applyFill="1" applyBorder="1"/>
    <xf fontId="9151" fillId="9152" borderId="9151" applyFont="1" applyFill="1" applyBorder="1" numFmtId="164"/>
    <xf fontId="9152" fillId="9153" borderId="9152" applyFont="1" applyFill="1" applyBorder="1"/>
    <xf fontId="9153" fillId="9154" borderId="9153" applyFont="1" applyFill="1" applyBorder="1"/>
    <xf fontId="9154" fillId="9155" borderId="9154" applyFont="1" applyFill="1" applyBorder="1"/>
    <xf fontId="9155" fillId="9156" borderId="9155" applyFont="1" applyFill="1" applyBorder="1"/>
    <xf fontId="9156" fillId="9157" borderId="9156" applyFont="1" applyFill="1" applyBorder="1"/>
    <xf fontId="9157" fillId="9158" borderId="9157" applyFont="1" applyFill="1" applyBorder="1"/>
    <xf fontId="9158" fillId="9159" borderId="9158" applyFont="1" applyFill="1" applyBorder="1" numFmtId="164"/>
    <xf fontId="9159" fillId="9160" borderId="9159" applyFont="1" applyFill="1" applyBorder="1"/>
    <xf fontId="9160" fillId="9161" borderId="9160" applyFont="1" applyFill="1" applyBorder="1"/>
    <xf fontId="9161" fillId="9162" borderId="9161" applyFont="1" applyFill="1" applyBorder="1"/>
    <xf fontId="9162" fillId="9163" borderId="9162" applyFont="1" applyFill="1" applyBorder="1"/>
    <xf fontId="9163" fillId="9164" borderId="9163" applyFont="1" applyFill="1" applyBorder="1"/>
    <xf fontId="9164" fillId="9165" borderId="9164" applyFont="1" applyFill="1" applyBorder="1"/>
    <xf fontId="9165" fillId="9166" borderId="9165" applyFont="1" applyFill="1" applyBorder="1" numFmtId="164"/>
    <xf fontId="9166" fillId="9167" borderId="9166" applyFont="1" applyFill="1" applyBorder="1"/>
    <xf fontId="9167" fillId="9168" borderId="9167" applyFont="1" applyFill="1" applyBorder="1"/>
    <xf fontId="9168" fillId="9169" borderId="9168" applyFont="1" applyFill="1" applyBorder="1"/>
    <xf fontId="9169" fillId="9170" borderId="9169" applyFont="1" applyFill="1" applyBorder="1"/>
    <xf fontId="9170" fillId="9171" borderId="9170" applyFont="1" applyFill="1" applyBorder="1"/>
    <xf fontId="9171" fillId="9172" borderId="9171" applyFont="1" applyFill="1" applyBorder="1"/>
    <xf fontId="9172" fillId="9173" borderId="9172" applyFont="1" applyFill="1" applyBorder="1" numFmtId="164"/>
    <xf fontId="9173" fillId="9174" borderId="9173" applyFont="1" applyFill="1" applyBorder="1"/>
    <xf fontId="9174" fillId="9175" borderId="9174" applyFont="1" applyFill="1" applyBorder="1"/>
    <xf fontId="9175" fillId="9176" borderId="9175" applyFont="1" applyFill="1" applyBorder="1"/>
    <xf fontId="9176" fillId="9177" borderId="9176" applyFont="1" applyFill="1" applyBorder="1"/>
    <xf fontId="9177" fillId="9178" borderId="9177" applyFont="1" applyFill="1" applyBorder="1"/>
    <xf fontId="9178" fillId="9179" borderId="9178" applyFont="1" applyFill="1" applyBorder="1"/>
    <xf fontId="9179" fillId="9180" borderId="9179" applyFont="1" applyFill="1" applyBorder="1" numFmtId="164"/>
    <xf fontId="9180" fillId="9181" borderId="9180" applyFont="1" applyFill="1" applyBorder="1"/>
    <xf fontId="9181" fillId="9182" borderId="9181" applyFont="1" applyFill="1" applyBorder="1"/>
    <xf fontId="9182" fillId="9183" borderId="9182" applyFont="1" applyFill="1" applyBorder="1"/>
    <xf fontId="9183" fillId="9184" borderId="9183" applyFont="1" applyFill="1" applyBorder="1"/>
    <xf fontId="9184" fillId="9185" borderId="9184" applyFont="1" applyFill="1" applyBorder="1"/>
    <xf fontId="9185" fillId="9186" borderId="9185" applyFont="1" applyFill="1" applyBorder="1"/>
    <xf fontId="9186" fillId="9187" borderId="9186" applyFont="1" applyFill="1" applyBorder="1" numFmtId="164"/>
    <xf fontId="9187" fillId="9188" borderId="9187" applyFont="1" applyFill="1" applyBorder="1"/>
    <xf fontId="9188" fillId="9189" borderId="9188" applyFont="1" applyFill="1" applyBorder="1"/>
    <xf fontId="9189" fillId="9190" borderId="9189" applyFont="1" applyFill="1" applyBorder="1"/>
    <xf fontId="9190" fillId="9191" borderId="9190" applyFont="1" applyFill="1" applyBorder="1"/>
    <xf fontId="9191" fillId="9192" borderId="9191" applyFont="1" applyFill="1" applyBorder="1"/>
    <xf fontId="9192" fillId="9193" borderId="9192" applyFont="1" applyFill="1" applyBorder="1"/>
    <xf fontId="9193" fillId="9194" borderId="9193" applyFont="1" applyFill="1" applyBorder="1" numFmtId="164"/>
    <xf fontId="9194" fillId="9195" borderId="9194" applyFont="1" applyFill="1" applyBorder="1"/>
    <xf fontId="9195" fillId="9196" borderId="9195" applyFont="1" applyFill="1" applyBorder="1"/>
    <xf fontId="9196" fillId="9197" borderId="9196" applyFont="1" applyFill="1" applyBorder="1"/>
    <xf fontId="9197" fillId="9198" borderId="9197" applyFont="1" applyFill="1" applyBorder="1"/>
    <xf fontId="9198" fillId="9199" borderId="9198" applyFont="1" applyFill="1" applyBorder="1"/>
    <xf fontId="9199" fillId="9200" borderId="9199" applyFont="1" applyFill="1" applyBorder="1"/>
    <xf fontId="9200" fillId="9201" borderId="9200" applyFont="1" applyFill="1" applyBorder="1" numFmtId="164"/>
    <xf fontId="9201" fillId="9202" borderId="9201" applyFont="1" applyFill="1" applyBorder="1"/>
    <xf fontId="9202" fillId="9203" borderId="9202" applyFont="1" applyFill="1" applyBorder="1"/>
    <xf fontId="9203" fillId="9204" borderId="9203" applyFont="1" applyFill="1" applyBorder="1"/>
    <xf fontId="9204" fillId="9205" borderId="9204" applyFont="1" applyFill="1" applyBorder="1"/>
    <xf fontId="9205" fillId="9206" borderId="9205" applyFont="1" applyFill="1" applyBorder="1"/>
    <xf fontId="9206" fillId="9207" borderId="9206" applyFont="1" applyFill="1" applyBorder="1"/>
    <xf fontId="9207" fillId="9208" borderId="9207" applyFont="1" applyFill="1" applyBorder="1" numFmtId="164"/>
    <xf fontId="9208" fillId="9209" borderId="9208" applyFont="1" applyFill="1" applyBorder="1"/>
    <xf fontId="9209" fillId="9210" borderId="9209" applyFont="1" applyFill="1" applyBorder="1"/>
    <xf fontId="9210" fillId="9211" borderId="9210" applyFont="1" applyFill="1" applyBorder="1"/>
    <xf fontId="9211" fillId="9212" borderId="9211" applyFont="1" applyFill="1" applyBorder="1"/>
    <xf fontId="9212" fillId="9213" borderId="9212" applyFont="1" applyFill="1" applyBorder="1"/>
    <xf fontId="9213" fillId="9214" borderId="9213" applyFont="1" applyFill="1" applyBorder="1"/>
    <xf fontId="9214" fillId="9215" borderId="9214" applyFont="1" applyFill="1" applyBorder="1" numFmtId="164"/>
    <xf fontId="9215" fillId="9216" borderId="9215" applyFont="1" applyFill="1" applyBorder="1"/>
    <xf fontId="9216" fillId="9217" borderId="9216" applyFont="1" applyFill="1" applyBorder="1"/>
    <xf fontId="9217" fillId="9218" borderId="9217" applyFont="1" applyFill="1" applyBorder="1"/>
    <xf fontId="9218" fillId="9219" borderId="9218" applyFont="1" applyFill="1" applyBorder="1"/>
    <xf fontId="9219" fillId="9220" borderId="9219" applyFont="1" applyFill="1" applyBorder="1"/>
    <xf fontId="9220" fillId="9221" borderId="9220" applyFont="1" applyFill="1" applyBorder="1"/>
    <xf fontId="9221" fillId="9222" borderId="9221" applyFont="1" applyFill="1" applyBorder="1" numFmtId="164"/>
    <xf fontId="9222" fillId="9223" borderId="9222" applyFont="1" applyFill="1" applyBorder="1"/>
    <xf fontId="9223" fillId="9224" borderId="9223" applyFont="1" applyFill="1" applyBorder="1"/>
    <xf fontId="9224" fillId="9225" borderId="9224" applyFont="1" applyFill="1" applyBorder="1"/>
    <xf fontId="9225" fillId="9226" borderId="9225" applyFont="1" applyFill="1" applyBorder="1"/>
    <xf fontId="9226" fillId="9227" borderId="9226" applyFont="1" applyFill="1" applyBorder="1"/>
    <xf fontId="9227" fillId="9228" borderId="9227" applyFont="1" applyFill="1" applyBorder="1"/>
    <xf fontId="9228" fillId="9229" borderId="9228" applyFont="1" applyFill="1" applyBorder="1" numFmtId="164"/>
    <xf fontId="9229" fillId="9230" borderId="9229" applyFont="1" applyFill="1" applyBorder="1"/>
    <xf fontId="9230" fillId="9231" borderId="9230" applyFont="1" applyFill="1" applyBorder="1"/>
    <xf fontId="9231" fillId="9232" borderId="9231" applyFont="1" applyFill="1" applyBorder="1"/>
    <xf fontId="9232" fillId="9233" borderId="9232" applyFont="1" applyFill="1" applyBorder="1"/>
    <xf fontId="9233" fillId="9234" borderId="9233" applyFont="1" applyFill="1" applyBorder="1"/>
    <xf fontId="9234" fillId="9235" borderId="9234" applyFont="1" applyFill="1" applyBorder="1"/>
    <xf fontId="9235" fillId="9236" borderId="9235" applyFont="1" applyFill="1" applyBorder="1" numFmtId="164"/>
    <xf fontId="9236" fillId="9237" borderId="9236" applyFont="1" applyFill="1" applyBorder="1"/>
    <xf fontId="9237" fillId="9238" borderId="9237" applyFont="1" applyFill="1" applyBorder="1"/>
    <xf fontId="9238" fillId="9239" borderId="9238" applyFont="1" applyFill="1" applyBorder="1"/>
    <xf fontId="9239" fillId="9240" borderId="9239" applyFont="1" applyFill="1" applyBorder="1"/>
    <xf fontId="9240" fillId="9241" borderId="9240" applyFont="1" applyFill="1" applyBorder="1"/>
    <xf fontId="9241" fillId="9242" borderId="9241" applyFont="1" applyFill="1" applyBorder="1"/>
    <xf fontId="9242" fillId="9243" borderId="9242" applyFont="1" applyFill="1" applyBorder="1" numFmtId="164"/>
    <xf fontId="9243" fillId="9244" borderId="9243" applyFont="1" applyFill="1" applyBorder="1"/>
    <xf fontId="9244" fillId="9245" borderId="9244" applyFont="1" applyFill="1" applyBorder="1"/>
    <xf fontId="9245" fillId="9246" borderId="9245" applyFont="1" applyFill="1" applyBorder="1"/>
    <xf fontId="9246" fillId="9247" borderId="9246" applyFont="1" applyFill="1" applyBorder="1"/>
    <xf fontId="9247" fillId="9248" borderId="9247" applyFont="1" applyFill="1" applyBorder="1"/>
    <xf fontId="9248" fillId="9249" borderId="9248" applyFont="1" applyFill="1" applyBorder="1"/>
    <xf fontId="9249" fillId="9250" borderId="9249" applyFont="1" applyFill="1" applyBorder="1" numFmtId="164"/>
    <xf fontId="9250" fillId="9251" borderId="9250" applyFont="1" applyFill="1" applyBorder="1"/>
    <xf fontId="9251" fillId="9252" borderId="9251" applyFont="1" applyFill="1" applyBorder="1"/>
    <xf fontId="9252" fillId="9253" borderId="9252" applyFont="1" applyFill="1" applyBorder="1"/>
    <xf fontId="9253" fillId="9254" borderId="9253" applyFont="1" applyFill="1" applyBorder="1"/>
    <xf fontId="9254" fillId="9255" borderId="9254" applyFont="1" applyFill="1" applyBorder="1"/>
    <xf fontId="9255" fillId="9256" borderId="9255" applyFont="1" applyFill="1" applyBorder="1"/>
    <xf fontId="9256" fillId="9257" borderId="9256" applyFont="1" applyFill="1" applyBorder="1" numFmtId="164"/>
    <xf fontId="9257" fillId="9258" borderId="9257" applyFont="1" applyFill="1" applyBorder="1"/>
    <xf fontId="9258" fillId="9259" borderId="9258" applyFont="1" applyFill="1" applyBorder="1"/>
    <xf fontId="9259" fillId="9260" borderId="9259" applyFont="1" applyFill="1" applyBorder="1"/>
    <xf fontId="9260" fillId="9261" borderId="9260" applyFont="1" applyFill="1" applyBorder="1"/>
    <xf fontId="9261" fillId="9262" borderId="9261" applyFont="1" applyFill="1" applyBorder="1"/>
    <xf fontId="9262" fillId="9263" borderId="9262" applyFont="1" applyFill="1" applyBorder="1"/>
    <xf fontId="9263" fillId="9264" borderId="9263" applyFont="1" applyFill="1" applyBorder="1" numFmtId="164"/>
    <xf fontId="9264" fillId="9265" borderId="9264" applyFont="1" applyFill="1" applyBorder="1"/>
    <xf fontId="9265" fillId="9266" borderId="9265" applyFont="1" applyFill="1" applyBorder="1"/>
    <xf fontId="9266" fillId="9267" borderId="9266" applyFont="1" applyFill="1" applyBorder="1"/>
    <xf fontId="9267" fillId="9268" borderId="9267" applyFont="1" applyFill="1" applyBorder="1"/>
    <xf fontId="9268" fillId="9269" borderId="9268" applyFont="1" applyFill="1" applyBorder="1"/>
    <xf fontId="9269" fillId="9270" borderId="9269" applyFont="1" applyFill="1" applyBorder="1"/>
    <xf fontId="9270" fillId="9271" borderId="9270" applyFont="1" applyFill="1" applyBorder="1" numFmtId="164"/>
    <xf fontId="9271" fillId="9272" borderId="9271" applyFont="1" applyFill="1" applyBorder="1"/>
    <xf fontId="9272" fillId="9273" borderId="9272" applyFont="1" applyFill="1" applyBorder="1"/>
    <xf fontId="9273" fillId="9274" borderId="9273" applyFont="1" applyFill="1" applyBorder="1"/>
    <xf fontId="9274" fillId="9275" borderId="9274" applyFont="1" applyFill="1" applyBorder="1"/>
    <xf fontId="9275" fillId="9276" borderId="9275" applyFont="1" applyFill="1" applyBorder="1"/>
    <xf fontId="9276" fillId="9277" borderId="9276" applyFont="1" applyFill="1" applyBorder="1"/>
    <xf fontId="9277" fillId="9278" borderId="9277" applyFont="1" applyFill="1" applyBorder="1" numFmtId="164"/>
    <xf fontId="9278" fillId="9279" borderId="9278" applyFont="1" applyFill="1" applyBorder="1"/>
    <xf fontId="9279" fillId="9280" borderId="9279" applyFont="1" applyFill="1" applyBorder="1"/>
    <xf fontId="9280" fillId="9281" borderId="9280" applyFont="1" applyFill="1" applyBorder="1"/>
    <xf fontId="9281" fillId="9282" borderId="9281" applyFont="1" applyFill="1" applyBorder="1"/>
    <xf fontId="9282" fillId="9283" borderId="9282" applyFont="1" applyFill="1" applyBorder="1"/>
    <xf fontId="9283" fillId="9284" borderId="9283" applyFont="1" applyFill="1" applyBorder="1"/>
    <xf fontId="9284" fillId="9285" borderId="9284" applyFont="1" applyFill="1" applyBorder="1" numFmtId="164"/>
    <xf fontId="9285" fillId="9286" borderId="9285" applyFont="1" applyFill="1" applyBorder="1"/>
    <xf fontId="9286" fillId="9287" borderId="9286" applyFont="1" applyFill="1" applyBorder="1"/>
    <xf fontId="9287" fillId="9288" borderId="9287" applyFont="1" applyFill="1" applyBorder="1"/>
    <xf fontId="9288" fillId="9289" borderId="9288" applyFont="1" applyFill="1" applyBorder="1"/>
    <xf fontId="9289" fillId="9290" borderId="9289" applyFont="1" applyFill="1" applyBorder="1"/>
    <xf fontId="9290" fillId="9291" borderId="9290" applyFont="1" applyFill="1" applyBorder="1"/>
    <xf fontId="9291" fillId="9292" borderId="9291" applyFont="1" applyFill="1" applyBorder="1" numFmtId="164"/>
    <xf fontId="9292" fillId="9293" borderId="9292" applyFont="1" applyFill="1" applyBorder="1"/>
    <xf fontId="9293" fillId="9294" borderId="9293" applyFont="1" applyFill="1" applyBorder="1"/>
    <xf fontId="9294" fillId="9295" borderId="9294" applyFont="1" applyFill="1" applyBorder="1"/>
    <xf fontId="9295" fillId="9296" borderId="9295" applyFont="1" applyFill="1" applyBorder="1"/>
    <xf fontId="9296" fillId="9297" borderId="9296" applyFont="1" applyFill="1" applyBorder="1"/>
    <xf fontId="9297" fillId="9298" borderId="9297" applyFont="1" applyFill="1" applyBorder="1"/>
    <xf fontId="9298" fillId="9299" borderId="9298" applyFont="1" applyFill="1" applyBorder="1" numFmtId="164"/>
    <xf fontId="9299" fillId="9300" borderId="9299" applyFont="1" applyFill="1" applyBorder="1"/>
    <xf fontId="9300" fillId="9301" borderId="9300" applyFont="1" applyFill="1" applyBorder="1"/>
    <xf fontId="9301" fillId="9302" borderId="9301" applyFont="1" applyFill="1" applyBorder="1"/>
    <xf fontId="9302" fillId="9303" borderId="9302" applyFont="1" applyFill="1" applyBorder="1"/>
    <xf fontId="9303" fillId="9304" borderId="9303" applyFont="1" applyFill="1" applyBorder="1"/>
    <xf fontId="9304" fillId="9305" borderId="9304" applyFont="1" applyFill="1" applyBorder="1"/>
    <xf fontId="9305" fillId="9306" borderId="9305" applyFont="1" applyFill="1" applyBorder="1" numFmtId="164"/>
    <xf fontId="9306" fillId="9307" borderId="9306" applyFont="1" applyFill="1" applyBorder="1"/>
    <xf fontId="9307" fillId="9308" borderId="9307" applyFont="1" applyFill="1" applyBorder="1"/>
    <xf fontId="9308" fillId="9309" borderId="9308" applyFont="1" applyFill="1" applyBorder="1"/>
    <xf fontId="9309" fillId="9310" borderId="9309" applyFont="1" applyFill="1" applyBorder="1"/>
    <xf fontId="9310" fillId="9311" borderId="9310" applyFont="1" applyFill="1" applyBorder="1"/>
    <xf fontId="9311" fillId="9312" borderId="9311" applyFont="1" applyFill="1" applyBorder="1"/>
    <xf fontId="9312" fillId="9313" borderId="9312" applyFont="1" applyFill="1" applyBorder="1" numFmtId="164"/>
    <xf fontId="9313" fillId="9314" borderId="9313" applyFont="1" applyFill="1" applyBorder="1"/>
    <xf fontId="9314" fillId="9315" borderId="9314" applyFont="1" applyFill="1" applyBorder="1"/>
    <xf fontId="9315" fillId="9316" borderId="9315" applyFont="1" applyFill="1" applyBorder="1"/>
    <xf fontId="9316" fillId="9317" borderId="9316" applyFont="1" applyFill="1" applyBorder="1"/>
    <xf fontId="9317" fillId="9318" borderId="9317" applyFont="1" applyFill="1" applyBorder="1"/>
    <xf fontId="9318" fillId="9319" borderId="9318" applyFont="1" applyFill="1" applyBorder="1"/>
    <xf fontId="9319" fillId="9320" borderId="9319" applyFont="1" applyFill="1" applyBorder="1" numFmtId="164"/>
    <xf fontId="9320" fillId="9321" borderId="9320" applyFont="1" applyFill="1" applyBorder="1"/>
    <xf fontId="9321" fillId="9322" borderId="9321" applyFont="1" applyFill="1" applyBorder="1"/>
    <xf fontId="9322" fillId="9323" borderId="9322" applyFont="1" applyFill="1" applyBorder="1"/>
    <xf fontId="9323" fillId="9324" borderId="9323" applyFont="1" applyFill="1" applyBorder="1"/>
    <xf fontId="9324" fillId="9325" borderId="9324" applyFont="1" applyFill="1" applyBorder="1"/>
    <xf fontId="9325" fillId="9326" borderId="9325" applyFont="1" applyFill="1" applyBorder="1"/>
    <xf fontId="9326" fillId="9327" borderId="9326" applyFont="1" applyFill="1" applyBorder="1" numFmtId="164"/>
    <xf fontId="9327" fillId="9328" borderId="9327" applyFont="1" applyFill="1" applyBorder="1"/>
    <xf fontId="9328" fillId="9329" borderId="9328" applyFont="1" applyFill="1" applyBorder="1"/>
    <xf fontId="9329" fillId="9330" borderId="9329" applyFont="1" applyFill="1" applyBorder="1"/>
    <xf fontId="9330" fillId="9331" borderId="9330" applyFont="1" applyFill="1" applyBorder="1"/>
    <xf fontId="9331" fillId="9332" borderId="9331" applyFont="1" applyFill="1" applyBorder="1"/>
    <xf fontId="9332" fillId="9333" borderId="9332" applyFont="1" applyFill="1" applyBorder="1"/>
    <xf fontId="9333" fillId="9334" borderId="9333" applyFont="1" applyFill="1" applyBorder="1" numFmtId="164"/>
    <xf fontId="9334" fillId="9335" borderId="9334" applyFont="1" applyFill="1" applyBorder="1"/>
    <xf fontId="9335" fillId="9336" borderId="9335" applyFont="1" applyFill="1" applyBorder="1"/>
    <xf fontId="9336" fillId="9337" borderId="9336" applyFont="1" applyFill="1" applyBorder="1"/>
    <xf fontId="9337" fillId="9338" borderId="9337" applyFont="1" applyFill="1" applyBorder="1"/>
    <xf fontId="9338" fillId="9339" borderId="9338" applyFont="1" applyFill="1" applyBorder="1"/>
    <xf fontId="9339" fillId="9340" borderId="9339" applyFont="1" applyFill="1" applyBorder="1"/>
    <xf fontId="9340" fillId="9341" borderId="9340" applyFont="1" applyFill="1" applyBorder="1" numFmtId="164"/>
    <xf fontId="9341" fillId="9342" borderId="9341" applyFont="1" applyFill="1" applyBorder="1"/>
    <xf fontId="9342" fillId="9343" borderId="9342" applyFont="1" applyFill="1" applyBorder="1"/>
    <xf fontId="9343" fillId="9344" borderId="9343" applyFont="1" applyFill="1" applyBorder="1"/>
    <xf fontId="9344" fillId="9345" borderId="9344" applyFont="1" applyFill="1" applyBorder="1"/>
    <xf fontId="9345" fillId="9346" borderId="9345" applyFont="1" applyFill="1" applyBorder="1"/>
    <xf fontId="9346" fillId="9347" borderId="9346" applyFont="1" applyFill="1" applyBorder="1"/>
    <xf fontId="9347" fillId="9348" borderId="9347" applyFont="1" applyFill="1" applyBorder="1" numFmtId="164"/>
    <xf fontId="9348" fillId="9349" borderId="9348" applyFont="1" applyFill="1" applyBorder="1"/>
    <xf fontId="9349" fillId="9350" borderId="9349" applyFont="1" applyFill="1" applyBorder="1"/>
    <xf fontId="9350" fillId="9351" borderId="9350" applyFont="1" applyFill="1" applyBorder="1"/>
    <xf fontId="9351" fillId="9352" borderId="9351" applyFont="1" applyFill="1" applyBorder="1"/>
    <xf fontId="9352" fillId="9353" borderId="9352" applyFont="1" applyFill="1" applyBorder="1"/>
    <xf fontId="9353" fillId="9354" borderId="9353" applyFont="1" applyFill="1" applyBorder="1"/>
    <xf fontId="9354" fillId="9355" borderId="9354" applyFont="1" applyFill="1" applyBorder="1" numFmtId="164"/>
    <xf fontId="9355" fillId="9356" borderId="9355" applyFont="1" applyFill="1" applyBorder="1"/>
    <xf fontId="9356" fillId="9357" borderId="9356" applyFont="1" applyFill="1" applyBorder="1"/>
    <xf fontId="9357" fillId="9358" borderId="9357" applyFont="1" applyFill="1" applyBorder="1"/>
    <xf fontId="9358" fillId="9359" borderId="9358" applyFont="1" applyFill="1" applyBorder="1"/>
    <xf fontId="9359" fillId="9360" borderId="9359" applyFont="1" applyFill="1" applyBorder="1"/>
    <xf fontId="9360" fillId="9361" borderId="9360" applyFont="1" applyFill="1" applyBorder="1"/>
    <xf fontId="9361" fillId="9362" borderId="9361" applyFont="1" applyFill="1" applyBorder="1" numFmtId="164"/>
    <xf fontId="9362" fillId="9363" borderId="9362" applyFont="1" applyFill="1" applyBorder="1"/>
    <xf fontId="9363" fillId="9364" borderId="9363" applyFont="1" applyFill="1" applyBorder="1"/>
    <xf fontId="9364" fillId="9365" borderId="9364" applyFont="1" applyFill="1" applyBorder="1"/>
    <xf fontId="9365" fillId="9366" borderId="9365" applyFont="1" applyFill="1" applyBorder="1"/>
    <xf fontId="9366" fillId="9367" borderId="9366" applyFont="1" applyFill="1" applyBorder="1"/>
    <xf fontId="9367" fillId="9368" borderId="9367" applyFont="1" applyFill="1" applyBorder="1"/>
    <xf fontId="9368" fillId="9369" borderId="9368" applyFont="1" applyFill="1" applyBorder="1" numFmtId="164"/>
    <xf fontId="9369" fillId="9370" borderId="9369" applyFont="1" applyFill="1" applyBorder="1"/>
    <xf fontId="9370" fillId="9371" borderId="9370" applyFont="1" applyFill="1" applyBorder="1"/>
    <xf fontId="9371" fillId="9372" borderId="9371" applyFont="1" applyFill="1" applyBorder="1"/>
    <xf fontId="9372" fillId="9373" borderId="9372" applyFont="1" applyFill="1" applyBorder="1"/>
    <xf fontId="9373" fillId="9374" borderId="9373" applyFont="1" applyFill="1" applyBorder="1"/>
    <xf fontId="9374" fillId="9375" borderId="9374" applyFont="1" applyFill="1" applyBorder="1"/>
    <xf fontId="9375" fillId="9376" borderId="9375" applyFont="1" applyFill="1" applyBorder="1" numFmtId="164"/>
    <xf fontId="9376" fillId="9377" borderId="9376" applyFont="1" applyFill="1" applyBorder="1"/>
    <xf fontId="9377" fillId="9378" borderId="9377" applyFont="1" applyFill="1" applyBorder="1"/>
    <xf fontId="9378" fillId="9379" borderId="9378" applyFont="1" applyFill="1" applyBorder="1"/>
    <xf fontId="9379" fillId="9380" borderId="9379" applyFont="1" applyFill="1" applyBorder="1"/>
    <xf fontId="9380" fillId="9381" borderId="9380" applyFont="1" applyFill="1" applyBorder="1"/>
    <xf fontId="9381" fillId="9382" borderId="9381" applyFont="1" applyFill="1" applyBorder="1"/>
    <xf fontId="9382" fillId="9383" borderId="9382" applyFont="1" applyFill="1" applyBorder="1" numFmtId="164"/>
    <xf fontId="9383" fillId="9384" borderId="9383" applyFont="1" applyFill="1" applyBorder="1"/>
    <xf fontId="9384" fillId="9385" borderId="9384" applyFont="1" applyFill="1" applyBorder="1"/>
    <xf fontId="9385" fillId="9386" borderId="9385" applyFont="1" applyFill="1" applyBorder="1"/>
    <xf fontId="9386" fillId="9387" borderId="9386" applyFont="1" applyFill="1" applyBorder="1"/>
    <xf fontId="9387" fillId="9388" borderId="9387" applyFont="1" applyFill="1" applyBorder="1"/>
    <xf fontId="9388" fillId="9389" borderId="9388" applyFont="1" applyFill="1" applyBorder="1"/>
    <xf fontId="9389" fillId="9390" borderId="9389" applyFont="1" applyFill="1" applyBorder="1" numFmtId="164"/>
    <xf fontId="9390" fillId="9391" borderId="9390" applyFont="1" applyFill="1" applyBorder="1"/>
    <xf fontId="9391" fillId="9392" borderId="9391" applyFont="1" applyFill="1" applyBorder="1"/>
    <xf fontId="9392" fillId="9393" borderId="9392" applyFont="1" applyFill="1" applyBorder="1"/>
    <xf fontId="9393" fillId="9394" borderId="9393" applyFont="1" applyFill="1" applyBorder="1"/>
    <xf fontId="9394" fillId="9395" borderId="9394" applyFont="1" applyFill="1" applyBorder="1"/>
    <xf fontId="9395" fillId="9396" borderId="9395" applyFont="1" applyFill="1" applyBorder="1"/>
    <xf fontId="9396" fillId="9397" borderId="9396" applyFont="1" applyFill="1" applyBorder="1" numFmtId="164"/>
    <xf fontId="9397" fillId="9398" borderId="9397" applyFont="1" applyFill="1" applyBorder="1"/>
    <xf fontId="9398" fillId="9399" borderId="9398" applyFont="1" applyFill="1" applyBorder="1"/>
    <xf fontId="9399" fillId="9400" borderId="9399" applyFont="1" applyFill="1" applyBorder="1"/>
    <xf fontId="9400" fillId="9401" borderId="9400" applyFont="1" applyFill="1" applyBorder="1"/>
    <xf fontId="9401" fillId="9402" borderId="9401" applyFont="1" applyFill="1" applyBorder="1"/>
    <xf fontId="9402" fillId="9403" borderId="9402" applyFont="1" applyFill="1" applyBorder="1"/>
    <xf fontId="9403" fillId="9404" borderId="9403" applyFont="1" applyFill="1" applyBorder="1" numFmtId="164"/>
    <xf fontId="9404" fillId="9405" borderId="9404" applyFont="1" applyFill="1" applyBorder="1"/>
    <xf fontId="9405" fillId="9406" borderId="9405" applyFont="1" applyFill="1" applyBorder="1"/>
    <xf fontId="9406" fillId="9407" borderId="9406" applyFont="1" applyFill="1" applyBorder="1"/>
    <xf fontId="9407" fillId="9408" borderId="9407" applyFont="1" applyFill="1" applyBorder="1"/>
    <xf fontId="9408" fillId="9409" borderId="9408" applyFont="1" applyFill="1" applyBorder="1"/>
    <xf fontId="9409" fillId="9410" borderId="9409" applyFont="1" applyFill="1" applyBorder="1"/>
    <xf fontId="9410" fillId="9411" borderId="9410" applyFont="1" applyFill="1" applyBorder="1" numFmtId="164"/>
    <xf fontId="9411" fillId="9412" borderId="9411" applyFont="1" applyFill="1" applyBorder="1"/>
    <xf fontId="9412" fillId="9413" borderId="9412" applyFont="1" applyFill="1" applyBorder="1"/>
    <xf fontId="9413" fillId="9414" borderId="9413" applyFont="1" applyFill="1" applyBorder="1"/>
    <xf fontId="9414" fillId="9415" borderId="9414" applyFont="1" applyFill="1" applyBorder="1"/>
    <xf fontId="9415" fillId="9416" borderId="9415" applyFont="1" applyFill="1" applyBorder="1"/>
    <xf fontId="9416" fillId="9417" borderId="9416" applyFont="1" applyFill="1" applyBorder="1"/>
    <xf fontId="9417" fillId="9418" borderId="9417" applyFont="1" applyFill="1" applyBorder="1" numFmtId="164"/>
    <xf fontId="9418" fillId="9419" borderId="9418" applyFont="1" applyFill="1" applyBorder="1"/>
    <xf fontId="9419" fillId="9420" borderId="9419" applyFont="1" applyFill="1" applyBorder="1"/>
    <xf fontId="9420" fillId="9421" borderId="9420" applyFont="1" applyFill="1" applyBorder="1"/>
    <xf fontId="9421" fillId="9422" borderId="9421" applyFont="1" applyFill="1" applyBorder="1"/>
    <xf fontId="9422" fillId="9423" borderId="9422" applyFont="1" applyFill="1" applyBorder="1"/>
    <xf fontId="9423" fillId="9424" borderId="9423" applyFont="1" applyFill="1" applyBorder="1"/>
    <xf fontId="9424" fillId="9425" borderId="9424" applyFont="1" applyFill="1" applyBorder="1" numFmtId="164"/>
    <xf fontId="9425" fillId="9426" borderId="9425" applyFont="1" applyFill="1" applyBorder="1"/>
    <xf fontId="9426" fillId="9427" borderId="9426" applyFont="1" applyFill="1" applyBorder="1"/>
    <xf fontId="9427" fillId="9428" borderId="9427" applyFont="1" applyFill="1" applyBorder="1"/>
    <xf fontId="9428" fillId="9429" borderId="9428" applyFont="1" applyFill="1" applyBorder="1"/>
    <xf fontId="9429" fillId="9430" borderId="9429" applyFont="1" applyFill="1" applyBorder="1"/>
    <xf fontId="9430" fillId="9431" borderId="9430" applyFont="1" applyFill="1" applyBorder="1"/>
    <xf fontId="9431" fillId="9432" borderId="9431" applyFont="1" applyFill="1" applyBorder="1" numFmtId="164"/>
    <xf fontId="9432" fillId="9433" borderId="9432" applyFont="1" applyFill="1" applyBorder="1"/>
    <xf fontId="9433" fillId="9434" borderId="9433" applyFont="1" applyFill="1" applyBorder="1"/>
    <xf fontId="9434" fillId="9435" borderId="9434" applyFont="1" applyFill="1" applyBorder="1"/>
    <xf fontId="9435" fillId="9436" borderId="9435" applyFont="1" applyFill="1" applyBorder="1"/>
    <xf fontId="9436" fillId="9437" borderId="9436" applyFont="1" applyFill="1" applyBorder="1"/>
    <xf fontId="9437" fillId="9438" borderId="9437" applyFont="1" applyFill="1" applyBorder="1"/>
    <xf fontId="9438" fillId="9439" borderId="9438" applyFont="1" applyFill="1" applyBorder="1" numFmtId="164"/>
    <xf fontId="9439" fillId="9440" borderId="9439" applyFont="1" applyFill="1" applyBorder="1"/>
    <xf fontId="9440" fillId="9441" borderId="9440" applyFont="1" applyFill="1" applyBorder="1"/>
    <xf fontId="9441" fillId="9442" borderId="9441" applyFont="1" applyFill="1" applyBorder="1"/>
    <xf fontId="9442" fillId="9443" borderId="9442" applyFont="1" applyFill="1" applyBorder="1"/>
    <xf fontId="9443" fillId="9444" borderId="9443" applyFont="1" applyFill="1" applyBorder="1"/>
    <xf fontId="9444" fillId="9445" borderId="9444" applyFont="1" applyFill="1" applyBorder="1"/>
    <xf fontId="9445" fillId="9446" borderId="9445" applyFont="1" applyFill="1" applyBorder="1" numFmtId="164"/>
    <xf fontId="9446" fillId="9447" borderId="9446" applyFont="1" applyFill="1" applyBorder="1"/>
    <xf fontId="9447" fillId="9448" borderId="9447" applyFont="1" applyFill="1" applyBorder="1"/>
    <xf fontId="9448" fillId="9449" borderId="9448" applyFont="1" applyFill="1" applyBorder="1"/>
    <xf fontId="9449" fillId="9450" borderId="9449" applyFont="1" applyFill="1" applyBorder="1"/>
    <xf fontId="9450" fillId="9451" borderId="9450" applyFont="1" applyFill="1" applyBorder="1"/>
    <xf fontId="9451" fillId="9452" borderId="9451" applyFont="1" applyFill="1" applyBorder="1"/>
    <xf fontId="9452" fillId="9453" borderId="9452" applyFont="1" applyFill="1" applyBorder="1" numFmtId="164"/>
    <xf fontId="9453" fillId="9454" borderId="9453" applyFont="1" applyFill="1" applyBorder="1"/>
    <xf fontId="9454" fillId="9455" borderId="9454" applyFont="1" applyFill="1" applyBorder="1"/>
    <xf fontId="9455" fillId="9456" borderId="9455" applyFont="1" applyFill="1" applyBorder="1"/>
    <xf fontId="9456" fillId="9457" borderId="9456" applyFont="1" applyFill="1" applyBorder="1"/>
    <xf fontId="9457" fillId="9458" borderId="9457" applyFont="1" applyFill="1" applyBorder="1"/>
    <xf fontId="9458" fillId="9459" borderId="9458" applyFont="1" applyFill="1" applyBorder="1"/>
    <xf fontId="9459" fillId="9460" borderId="9459" applyFont="1" applyFill="1" applyBorder="1" numFmtId="164"/>
    <xf fontId="9460" fillId="9461" borderId="9460" applyFont="1" applyFill="1" applyBorder="1"/>
    <xf fontId="9461" fillId="9462" borderId="9461" applyFont="1" applyFill="1" applyBorder="1"/>
    <xf fontId="9462" fillId="9463" borderId="9462" applyFont="1" applyFill="1" applyBorder="1"/>
    <xf fontId="9463" fillId="9464" borderId="9463" applyFont="1" applyFill="1" applyBorder="1"/>
    <xf fontId="9464" fillId="9465" borderId="9464" applyFont="1" applyFill="1" applyBorder="1"/>
    <xf fontId="9465" fillId="9466" borderId="9465" applyFont="1" applyFill="1" applyBorder="1"/>
    <xf fontId="9466" fillId="9467" borderId="9466" applyFont="1" applyFill="1" applyBorder="1" numFmtId="164"/>
    <xf fontId="9467" fillId="9468" borderId="9467" applyFont="1" applyFill="1" applyBorder="1"/>
    <xf fontId="9468" fillId="9469" borderId="9468" applyFont="1" applyFill="1" applyBorder="1"/>
    <xf fontId="9469" fillId="9470" borderId="9469" applyFont="1" applyFill="1" applyBorder="1"/>
    <xf fontId="9470" fillId="9471" borderId="9470" applyFont="1" applyFill="1" applyBorder="1"/>
    <xf fontId="9471" fillId="9472" borderId="9471" applyFont="1" applyFill="1" applyBorder="1"/>
    <xf fontId="9472" fillId="9473" borderId="9472" applyFont="1" applyFill="1" applyBorder="1"/>
    <xf fontId="9473" fillId="9474" borderId="9473" applyFont="1" applyFill="1" applyBorder="1" numFmtId="164"/>
    <xf fontId="9474" fillId="9475" borderId="9474" applyFont="1" applyFill="1" applyBorder="1"/>
    <xf fontId="9475" fillId="9476" borderId="9475" applyFont="1" applyFill="1" applyBorder="1"/>
    <xf fontId="9476" fillId="9477" borderId="9476" applyFont="1" applyFill="1" applyBorder="1"/>
    <xf fontId="9477" fillId="9478" borderId="9477" applyFont="1" applyFill="1" applyBorder="1"/>
    <xf fontId="9478" fillId="9479" borderId="9478" applyFont="1" applyFill="1" applyBorder="1"/>
    <xf fontId="9479" fillId="9480" borderId="9479" applyFont="1" applyFill="1" applyBorder="1"/>
    <xf fontId="9480" fillId="9481" borderId="9480" applyFont="1" applyFill="1" applyBorder="1" numFmtId="164"/>
    <xf fontId="9481" fillId="9482" borderId="9481" applyFont="1" applyFill="1" applyBorder="1"/>
    <xf fontId="9482" fillId="9483" borderId="9482" applyFont="1" applyFill="1" applyBorder="1"/>
    <xf fontId="9483" fillId="9484" borderId="9483" applyFont="1" applyFill="1" applyBorder="1"/>
    <xf fontId="9484" fillId="9485" borderId="9484" applyFont="1" applyFill="1" applyBorder="1"/>
    <xf fontId="9485" fillId="9486" borderId="9485" applyFont="1" applyFill="1" applyBorder="1"/>
    <xf fontId="9486" fillId="9487" borderId="9486" applyFont="1" applyFill="1" applyBorder="1"/>
    <xf fontId="9487" fillId="9488" borderId="9487" applyFont="1" applyFill="1" applyBorder="1" numFmtId="164"/>
    <xf fontId="9488" fillId="9489" borderId="9488" applyFont="1" applyFill="1" applyBorder="1"/>
    <xf fontId="9489" fillId="9490" borderId="9489" applyFont="1" applyFill="1" applyBorder="1"/>
    <xf fontId="9490" fillId="9491" borderId="9490" applyFont="1" applyFill="1" applyBorder="1"/>
    <xf fontId="9491" fillId="9492" borderId="9491" applyFont="1" applyFill="1" applyBorder="1"/>
    <xf fontId="9492" fillId="9493" borderId="9492" applyFont="1" applyFill="1" applyBorder="1"/>
    <xf fontId="9493" fillId="9494" borderId="9493" applyFont="1" applyFill="1" applyBorder="1"/>
    <xf fontId="9494" fillId="9495" borderId="9494" applyFont="1" applyFill="1" applyBorder="1" numFmtId="164"/>
    <xf fontId="9495" fillId="9496" borderId="9495" applyFont="1" applyFill="1" applyBorder="1"/>
    <xf fontId="9496" fillId="9497" borderId="9496" applyFont="1" applyFill="1" applyBorder="1"/>
    <xf fontId="9497" fillId="9498" borderId="9497" applyFont="1" applyFill="1" applyBorder="1"/>
    <xf fontId="9498" fillId="9499" borderId="9498" applyFont="1" applyFill="1" applyBorder="1"/>
    <xf fontId="9499" fillId="9500" borderId="9499" applyFont="1" applyFill="1" applyBorder="1"/>
    <xf fontId="9500" fillId="9501" borderId="9500" applyFont="1" applyFill="1" applyBorder="1"/>
    <xf fontId="9501" fillId="9502" borderId="9501" applyFont="1" applyFill="1" applyBorder="1" numFmtId="164"/>
    <xf fontId="9502" fillId="9503" borderId="9502" applyFont="1" applyFill="1" applyBorder="1"/>
    <xf fontId="9503" fillId="9504" borderId="9503" applyFont="1" applyFill="1" applyBorder="1"/>
    <xf fontId="9504" fillId="9505" borderId="9504" applyFont="1" applyFill="1" applyBorder="1"/>
    <xf fontId="9505" fillId="9506" borderId="9505" applyFont="1" applyFill="1" applyBorder="1"/>
    <xf fontId="9506" fillId="9507" borderId="9506" applyFont="1" applyFill="1" applyBorder="1"/>
    <xf fontId="9507" fillId="9508" borderId="9507" applyFont="1" applyFill="1" applyBorder="1"/>
    <xf fontId="9508" fillId="9509" borderId="9508" applyFont="1" applyFill="1" applyBorder="1" numFmtId="164"/>
    <xf fontId="9509" fillId="9510" borderId="9509" applyFont="1" applyFill="1" applyBorder="1"/>
    <xf fontId="9510" fillId="9511" borderId="9510" applyFont="1" applyFill="1" applyBorder="1"/>
    <xf fontId="9511" fillId="9512" borderId="9511" applyFont="1" applyFill="1" applyBorder="1"/>
    <xf fontId="9512" fillId="9513" borderId="9512" applyFont="1" applyFill="1" applyBorder="1"/>
    <xf fontId="9513" fillId="9514" borderId="9513" applyFont="1" applyFill="1" applyBorder="1"/>
    <xf fontId="9514" fillId="9515" borderId="9514" applyFont="1" applyFill="1" applyBorder="1"/>
    <xf fontId="9515" fillId="9516" borderId="9515" applyFont="1" applyFill="1" applyBorder="1" numFmtId="164"/>
    <xf fontId="9516" fillId="9517" borderId="9516" applyFont="1" applyFill="1" applyBorder="1"/>
    <xf fontId="9517" fillId="9518" borderId="9517" applyFont="1" applyFill="1" applyBorder="1"/>
    <xf fontId="9518" fillId="9519" borderId="9518" applyFont="1" applyFill="1" applyBorder="1"/>
    <xf fontId="9519" fillId="9520" borderId="9519" applyFont="1" applyFill="1" applyBorder="1"/>
    <xf fontId="9520" fillId="9521" borderId="9520" applyFont="1" applyFill="1" applyBorder="1"/>
    <xf fontId="9521" fillId="9522" borderId="9521" applyFont="1" applyFill="1" applyBorder="1"/>
    <xf fontId="9522" fillId="9523" borderId="9522" applyFont="1" applyFill="1" applyBorder="1" numFmtId="164"/>
    <xf fontId="9523" fillId="9524" borderId="9523" applyFont="1" applyFill="1" applyBorder="1"/>
    <xf fontId="9524" fillId="9525" borderId="9524" applyFont="1" applyFill="1" applyBorder="1"/>
    <xf fontId="9525" fillId="9526" borderId="9525" applyFont="1" applyFill="1" applyBorder="1"/>
    <xf fontId="9526" fillId="9527" borderId="9526" applyFont="1" applyFill="1" applyBorder="1"/>
    <xf fontId="9527" fillId="9528" borderId="9527" applyFont="1" applyFill="1" applyBorder="1"/>
    <xf fontId="9528" fillId="9529" borderId="9528" applyFont="1" applyFill="1" applyBorder="1"/>
    <xf fontId="9529" fillId="9530" borderId="9529" applyFont="1" applyFill="1" applyBorder="1" numFmtId="164"/>
    <xf fontId="9530" fillId="9531" borderId="9530" applyFont="1" applyFill="1" applyBorder="1"/>
    <xf fontId="9531" fillId="9532" borderId="9531" applyFont="1" applyFill="1" applyBorder="1"/>
    <xf fontId="9532" fillId="9533" borderId="9532" applyFont="1" applyFill="1" applyBorder="1"/>
    <xf fontId="9533" fillId="9534" borderId="9533" applyFont="1" applyFill="1" applyBorder="1"/>
    <xf fontId="9534" fillId="9535" borderId="9534" applyFont="1" applyFill="1" applyBorder="1"/>
    <xf fontId="9535" fillId="9536" borderId="9535" applyFont="1" applyFill="1" applyBorder="1"/>
    <xf fontId="9536" fillId="9537" borderId="9536" applyFont="1" applyFill="1" applyBorder="1" numFmtId="164"/>
    <xf fontId="9537" fillId="9538" borderId="9537" applyFont="1" applyFill="1" applyBorder="1"/>
    <xf fontId="9538" fillId="9539" borderId="9538" applyFont="1" applyFill="1" applyBorder="1"/>
    <xf fontId="9539" fillId="9540" borderId="9539" applyFont="1" applyFill="1" applyBorder="1"/>
    <xf fontId="9540" fillId="9541" borderId="9540" applyFont="1" applyFill="1" applyBorder="1"/>
    <xf fontId="9541" fillId="9542" borderId="9541" applyFont="1" applyFill="1" applyBorder="1"/>
    <xf fontId="9542" fillId="9543" borderId="9542" applyFont="1" applyFill="1" applyBorder="1"/>
    <xf fontId="9543" fillId="9544" borderId="9543" applyFont="1" applyFill="1" applyBorder="1" numFmtId="164"/>
    <xf fontId="9544" fillId="9545" borderId="9544" applyFont="1" applyFill="1" applyBorder="1"/>
    <xf fontId="9545" fillId="9546" borderId="9545" applyFont="1" applyFill="1" applyBorder="1"/>
    <xf fontId="9546" fillId="9547" borderId="9546" applyFont="1" applyFill="1" applyBorder="1"/>
    <xf fontId="9547" fillId="9548" borderId="9547" applyFont="1" applyFill="1" applyBorder="1"/>
    <xf fontId="9548" fillId="9549" borderId="9548" applyFont="1" applyFill="1" applyBorder="1"/>
    <xf fontId="9549" fillId="9550" borderId="9549" applyFont="1" applyFill="1" applyBorder="1"/>
    <xf fontId="9550" fillId="9551" borderId="9550" applyFont="1" applyFill="1" applyBorder="1" numFmtId="164"/>
    <xf fontId="9551" fillId="9552" borderId="9551" applyFont="1" applyFill="1" applyBorder="1"/>
    <xf fontId="9552" fillId="9553" borderId="9552" applyFont="1" applyFill="1" applyBorder="1"/>
    <xf fontId="9553" fillId="9554" borderId="9553" applyFont="1" applyFill="1" applyBorder="1"/>
    <xf fontId="9554" fillId="9555" borderId="9554" applyFont="1" applyFill="1" applyBorder="1"/>
    <xf fontId="9555" fillId="9556" borderId="9555" applyFont="1" applyFill="1" applyBorder="1"/>
    <xf fontId="9556" fillId="9557" borderId="9556" applyFont="1" applyFill="1" applyBorder="1"/>
    <xf fontId="9557" fillId="9558" borderId="9557" applyFont="1" applyFill="1" applyBorder="1" numFmtId="164"/>
    <xf fontId="9558" fillId="9559" borderId="9558" applyFont="1" applyFill="1" applyBorder="1"/>
    <xf fontId="9559" fillId="9560" borderId="9559" applyFont="1" applyFill="1" applyBorder="1"/>
    <xf fontId="9560" fillId="9561" borderId="9560" applyFont="1" applyFill="1" applyBorder="1"/>
    <xf fontId="9561" fillId="9562" borderId="9561" applyFont="1" applyFill="1" applyBorder="1"/>
    <xf fontId="9562" fillId="9563" borderId="9562" applyFont="1" applyFill="1" applyBorder="1"/>
    <xf fontId="9563" fillId="9564" borderId="9563" applyFont="1" applyFill="1" applyBorder="1"/>
    <xf fontId="9564" fillId="9565" borderId="9564" applyFont="1" applyFill="1" applyBorder="1" numFmtId="164"/>
    <xf fontId="9565" fillId="9566" borderId="9565" applyFont="1" applyFill="1" applyBorder="1"/>
    <xf fontId="9566" fillId="9567" borderId="9566" applyFont="1" applyFill="1" applyBorder="1"/>
    <xf fontId="9567" fillId="9568" borderId="9567" applyFont="1" applyFill="1" applyBorder="1"/>
    <xf fontId="9568" fillId="9569" borderId="9568" applyFont="1" applyFill="1" applyBorder="1"/>
    <xf fontId="9569" fillId="9570" borderId="9569" applyFont="1" applyFill="1" applyBorder="1"/>
    <xf fontId="9570" fillId="9571" borderId="9570" applyFont="1" applyFill="1" applyBorder="1"/>
    <xf fontId="9571" fillId="9572" borderId="9571" applyFont="1" applyFill="1" applyBorder="1" numFmtId="164"/>
    <xf fontId="9572" fillId="9573" borderId="9572" applyFont="1" applyFill="1" applyBorder="1"/>
    <xf fontId="9573" fillId="9574" borderId="9573" applyFont="1" applyFill="1" applyBorder="1"/>
    <xf fontId="9574" fillId="9575" borderId="9574" applyFont="1" applyFill="1" applyBorder="1"/>
    <xf fontId="9575" fillId="9576" borderId="9575" applyFont="1" applyFill="1" applyBorder="1"/>
    <xf fontId="9576" fillId="9577" borderId="9576" applyFont="1" applyFill="1" applyBorder="1"/>
    <xf fontId="9577" fillId="9578" borderId="9577" applyFont="1" applyFill="1" applyBorder="1"/>
    <xf fontId="9578" fillId="9579" borderId="9578" applyFont="1" applyFill="1" applyBorder="1" numFmtId="164"/>
    <xf fontId="9579" fillId="9580" borderId="9579" applyFont="1" applyFill="1" applyBorder="1"/>
    <xf fontId="9580" fillId="9581" borderId="9580" applyFont="1" applyFill="1" applyBorder="1"/>
    <xf fontId="9581" fillId="9582" borderId="9581" applyFont="1" applyFill="1" applyBorder="1"/>
    <xf fontId="9582" fillId="9583" borderId="9582" applyFont="1" applyFill="1" applyBorder="1"/>
    <xf fontId="9583" fillId="9584" borderId="9583" applyFont="1" applyFill="1" applyBorder="1"/>
    <xf fontId="9584" fillId="9585" borderId="9584" applyFont="1" applyFill="1" applyBorder="1"/>
    <xf fontId="9585" fillId="9586" borderId="9585" applyFont="1" applyFill="1" applyBorder="1" numFmtId="164"/>
    <xf fontId="9586" fillId="9587" borderId="9586" applyFont="1" applyFill="1" applyBorder="1"/>
    <xf fontId="9587" fillId="9588" borderId="9587" applyFont="1" applyFill="1" applyBorder="1"/>
    <xf fontId="9588" fillId="9589" borderId="9588" applyFont="1" applyFill="1" applyBorder="1"/>
    <xf fontId="9589" fillId="9590" borderId="9589" applyFont="1" applyFill="1" applyBorder="1"/>
    <xf fontId="9590" fillId="9591" borderId="9590" applyFont="1" applyFill="1" applyBorder="1"/>
    <xf fontId="9591" fillId="9592" borderId="9591" applyFont="1" applyFill="1" applyBorder="1"/>
    <xf fontId="9592" fillId="9593" borderId="9592" applyFont="1" applyFill="1" applyBorder="1" numFmtId="164"/>
    <xf fontId="9593" fillId="9594" borderId="9593" applyFont="1" applyFill="1" applyBorder="1"/>
    <xf fontId="9594" fillId="9595" borderId="9594" applyFont="1" applyFill="1" applyBorder="1"/>
    <xf fontId="9595" fillId="9596" borderId="9595" applyFont="1" applyFill="1" applyBorder="1"/>
    <xf fontId="9596" fillId="9597" borderId="9596" applyFont="1" applyFill="1" applyBorder="1"/>
    <xf fontId="9597" fillId="9598" borderId="9597" applyFont="1" applyFill="1" applyBorder="1"/>
    <xf fontId="9598" fillId="9599" borderId="9598" applyFont="1" applyFill="1" applyBorder="1"/>
    <xf fontId="9599" fillId="9600" borderId="9599" applyFont="1" applyFill="1" applyBorder="1" numFmtId="164"/>
    <xf fontId="9600" fillId="9601" borderId="9600" applyFont="1" applyFill="1" applyBorder="1"/>
    <xf fontId="9601" fillId="9602" borderId="9601" applyFont="1" applyFill="1" applyBorder="1"/>
    <xf fontId="9602" fillId="9603" borderId="9602" applyFont="1" applyFill="1" applyBorder="1"/>
    <xf fontId="9603" fillId="9604" borderId="9603" applyFont="1" applyFill="1" applyBorder="1"/>
    <xf fontId="9604" fillId="9605" borderId="9604" applyFont="1" applyFill="1" applyBorder="1"/>
    <xf fontId="9605" fillId="9606" borderId="9605" applyFont="1" applyFill="1" applyBorder="1"/>
    <xf fontId="9606" fillId="9607" borderId="9606" applyFont="1" applyFill="1" applyBorder="1" numFmtId="164"/>
    <xf fontId="9607" fillId="9608" borderId="9607" applyFont="1" applyFill="1" applyBorder="1"/>
    <xf fontId="9608" fillId="9609" borderId="9608" applyFont="1" applyFill="1" applyBorder="1"/>
    <xf fontId="9609" fillId="9610" borderId="9609" applyFont="1" applyFill="1" applyBorder="1"/>
    <xf fontId="9610" fillId="9611" borderId="9610" applyFont="1" applyFill="1" applyBorder="1"/>
    <xf fontId="9611" fillId="9612" borderId="9611" applyFont="1" applyFill="1" applyBorder="1"/>
    <xf fontId="9612" fillId="9613" borderId="9612" applyFont="1" applyFill="1" applyBorder="1"/>
    <xf fontId="9613" fillId="9614" borderId="9613" applyFont="1" applyFill="1" applyBorder="1" numFmtId="164"/>
    <xf fontId="9614" fillId="9615" borderId="9614" applyFont="1" applyFill="1" applyBorder="1"/>
    <xf fontId="9615" fillId="9616" borderId="9615" applyFont="1" applyFill="1" applyBorder="1"/>
    <xf fontId="9616" fillId="9617" borderId="9616" applyFont="1" applyFill="1" applyBorder="1"/>
    <xf fontId="9617" fillId="9618" borderId="9617" applyFont="1" applyFill="1" applyBorder="1"/>
    <xf fontId="9618" fillId="9619" borderId="9618" applyFont="1" applyFill="1" applyBorder="1"/>
    <xf fontId="9619" fillId="9620" borderId="9619" applyFont="1" applyFill="1" applyBorder="1"/>
    <xf fontId="9620" fillId="9621" borderId="9620" applyFont="1" applyFill="1" applyBorder="1" numFmtId="164"/>
    <xf fontId="9621" fillId="9622" borderId="9621" applyFont="1" applyFill="1" applyBorder="1"/>
    <xf fontId="9622" fillId="9623" borderId="9622" applyFont="1" applyFill="1" applyBorder="1"/>
    <xf fontId="9623" fillId="9624" borderId="9623" applyFont="1" applyFill="1" applyBorder="1"/>
    <xf fontId="9624" fillId="9625" borderId="9624" applyFont="1" applyFill="1" applyBorder="1"/>
    <xf fontId="9625" fillId="9626" borderId="9625" applyFont="1" applyFill="1" applyBorder="1"/>
    <xf fontId="9626" fillId="9627" borderId="9626" applyFont="1" applyFill="1" applyBorder="1"/>
    <xf fontId="9627" fillId="9628" borderId="9627" applyFont="1" applyFill="1" applyBorder="1" numFmtId="164"/>
    <xf fontId="9628" fillId="9629" borderId="9628" applyFont="1" applyFill="1" applyBorder="1"/>
    <xf fontId="9629" fillId="9630" borderId="9629" applyFont="1" applyFill="1" applyBorder="1"/>
    <xf fontId="9630" fillId="9631" borderId="9630" applyFont="1" applyFill="1" applyBorder="1"/>
    <xf fontId="9631" fillId="9632" borderId="9631" applyFont="1" applyFill="1" applyBorder="1"/>
    <xf fontId="9632" fillId="9633" borderId="9632" applyFont="1" applyFill="1" applyBorder="1"/>
    <xf fontId="9633" fillId="9634" borderId="9633" applyFont="1" applyFill="1" applyBorder="1"/>
    <xf fontId="9634" fillId="9635" borderId="9634" applyFont="1" applyFill="1" applyBorder="1" numFmtId="164"/>
    <xf fontId="9635" fillId="9636" borderId="9635" applyFont="1" applyFill="1" applyBorder="1"/>
    <xf fontId="9636" fillId="9637" borderId="9636" applyFont="1" applyFill="1" applyBorder="1"/>
    <xf fontId="9637" fillId="9638" borderId="9637" applyFont="1" applyFill="1" applyBorder="1"/>
    <xf fontId="9638" fillId="9639" borderId="9638" applyFont="1" applyFill="1" applyBorder="1"/>
    <xf fontId="9639" fillId="9640" borderId="9639" applyFont="1" applyFill="1" applyBorder="1"/>
    <xf fontId="9640" fillId="9641" borderId="9640" applyFont="1" applyFill="1" applyBorder="1"/>
    <xf fontId="9641" fillId="9642" borderId="9641" applyFont="1" applyFill="1" applyBorder="1" numFmtId="164"/>
    <xf fontId="9642" fillId="9643" borderId="9642" applyFont="1" applyFill="1" applyBorder="1"/>
    <xf fontId="9643" fillId="9644" borderId="9643" applyFont="1" applyFill="1" applyBorder="1"/>
    <xf fontId="9644" fillId="9645" borderId="9644" applyFont="1" applyFill="1" applyBorder="1"/>
    <xf fontId="9645" fillId="9646" borderId="9645" applyFont="1" applyFill="1" applyBorder="1"/>
    <xf fontId="9646" fillId="9647" borderId="9646" applyFont="1" applyFill="1" applyBorder="1"/>
    <xf fontId="9647" fillId="9648" borderId="9647" applyFont="1" applyFill="1" applyBorder="1"/>
    <xf fontId="9648" fillId="9649" borderId="9648" applyFont="1" applyFill="1" applyBorder="1" numFmtId="164"/>
    <xf fontId="9649" fillId="9650" borderId="9649" applyFont="1" applyFill="1" applyBorder="1"/>
    <xf fontId="9650" fillId="9651" borderId="9650" applyFont="1" applyFill="1" applyBorder="1"/>
    <xf fontId="9651" fillId="9652" borderId="9651" applyFont="1" applyFill="1" applyBorder="1"/>
    <xf fontId="9652" fillId="9653" borderId="9652" applyFont="1" applyFill="1" applyBorder="1"/>
    <xf fontId="9653" fillId="9654" borderId="9653" applyFont="1" applyFill="1" applyBorder="1"/>
    <xf fontId="9654" fillId="9655" borderId="9654" applyFont="1" applyFill="1" applyBorder="1"/>
    <xf fontId="9655" fillId="9656" borderId="9655" applyFont="1" applyFill="1" applyBorder="1" numFmtId="164"/>
    <xf fontId="9656" fillId="9657" borderId="9656" applyFont="1" applyFill="1" applyBorder="1"/>
    <xf fontId="9657" fillId="9658" borderId="9657" applyFont="1" applyFill="1" applyBorder="1"/>
    <xf fontId="9658" fillId="9659" borderId="9658" applyFont="1" applyFill="1" applyBorder="1"/>
    <xf fontId="9659" fillId="9660" borderId="9659" applyFont="1" applyFill="1" applyBorder="1"/>
    <xf fontId="9660" fillId="9661" borderId="9660" applyFont="1" applyFill="1" applyBorder="1"/>
    <xf fontId="9661" fillId="9662" borderId="9661" applyFont="1" applyFill="1" applyBorder="1"/>
    <xf fontId="9662" fillId="9663" borderId="9662" applyFont="1" applyFill="1" applyBorder="1" numFmtId="164"/>
    <xf fontId="9663" fillId="9664" borderId="9663" applyFont="1" applyFill="1" applyBorder="1"/>
    <xf fontId="9664" fillId="9665" borderId="9664" applyFont="1" applyFill="1" applyBorder="1"/>
    <xf fontId="9665" fillId="9666" borderId="9665" applyFont="1" applyFill="1" applyBorder="1"/>
    <xf fontId="9666" fillId="9667" borderId="9666" applyFont="1" applyFill="1" applyBorder="1"/>
    <xf fontId="9667" fillId="9668" borderId="9667" applyFont="1" applyFill="1" applyBorder="1"/>
    <xf fontId="9668" fillId="9669" borderId="9668" applyFont="1" applyFill="1" applyBorder="1"/>
    <xf fontId="9669" fillId="9670" borderId="9669" applyFont="1" applyFill="1" applyBorder="1" numFmtId="164"/>
    <xf fontId="9670" fillId="9671" borderId="9670" applyFont="1" applyFill="1" applyBorder="1"/>
    <xf fontId="9671" fillId="9672" borderId="9671" applyFont="1" applyFill="1" applyBorder="1"/>
    <xf fontId="9672" fillId="9673" borderId="9672" applyFont="1" applyFill="1" applyBorder="1"/>
    <xf fontId="9673" fillId="9674" borderId="9673" applyFont="1" applyFill="1" applyBorder="1"/>
    <xf fontId="9674" fillId="9675" borderId="9674" applyFont="1" applyFill="1" applyBorder="1"/>
    <xf fontId="9675" fillId="9676" borderId="9675" applyFont="1" applyFill="1" applyBorder="1"/>
    <xf fontId="9676" fillId="9677" borderId="9676" applyFont="1" applyFill="1" applyBorder="1" numFmtId="164"/>
    <xf fontId="9677" fillId="9678" borderId="9677" applyFont="1" applyFill="1" applyBorder="1"/>
    <xf fontId="9678" fillId="9679" borderId="9678" applyFont="1" applyFill="1" applyBorder="1"/>
    <xf fontId="9679" fillId="9680" borderId="9679" applyFont="1" applyFill="1" applyBorder="1"/>
    <xf fontId="9680" fillId="9681" borderId="9680" applyFont="1" applyFill="1" applyBorder="1"/>
    <xf fontId="9681" fillId="9682" borderId="9681" applyFont="1" applyFill="1" applyBorder="1"/>
    <xf fontId="9682" fillId="9683" borderId="9682" applyFont="1" applyFill="1" applyBorder="1"/>
    <xf fontId="9683" fillId="9684" borderId="9683" applyFont="1" applyFill="1" applyBorder="1" numFmtId="164"/>
    <xf fontId="9684" fillId="9685" borderId="9684" applyFont="1" applyFill="1" applyBorder="1"/>
    <xf fontId="9685" fillId="9686" borderId="9685" applyFont="1" applyFill="1" applyBorder="1"/>
    <xf fontId="9686" fillId="9687" borderId="9686" applyFont="1" applyFill="1" applyBorder="1"/>
    <xf fontId="9687" fillId="9688" borderId="9687" applyFont="1" applyFill="1" applyBorder="1"/>
    <xf fontId="9688" fillId="9689" borderId="9688" applyFont="1" applyFill="1" applyBorder="1"/>
    <xf fontId="9689" fillId="9690" borderId="9689" applyFont="1" applyFill="1" applyBorder="1"/>
    <xf fontId="9690" fillId="9691" borderId="9690" applyFont="1" applyFill="1" applyBorder="1" numFmtId="164"/>
    <xf fontId="9691" fillId="9692" borderId="9691" applyFont="1" applyFill="1" applyBorder="1"/>
    <xf fontId="9692" fillId="9693" borderId="9692" applyFont="1" applyFill="1" applyBorder="1"/>
    <xf fontId="9693" fillId="9694" borderId="9693" applyFont="1" applyFill="1" applyBorder="1"/>
    <xf fontId="9694" fillId="9695" borderId="9694" applyFont="1" applyFill="1" applyBorder="1"/>
    <xf fontId="9695" fillId="9696" borderId="9695" applyFont="1" applyFill="1" applyBorder="1"/>
    <xf fontId="9696" fillId="9697" borderId="9696" applyFont="1" applyFill="1" applyBorder="1"/>
    <xf fontId="9697" fillId="9698" borderId="9697" applyFont="1" applyFill="1" applyBorder="1" numFmtId="164"/>
    <xf fontId="9698" fillId="9699" borderId="9698" applyFont="1" applyFill="1" applyBorder="1"/>
    <xf fontId="9699" fillId="9700" borderId="9699" applyFont="1" applyFill="1" applyBorder="1"/>
    <xf fontId="9700" fillId="9701" borderId="9700" applyFont="1" applyFill="1" applyBorder="1"/>
    <xf fontId="9701" fillId="9702" borderId="9701" applyFont="1" applyFill="1" applyBorder="1"/>
    <xf fontId="9702" fillId="9703" borderId="9702" applyFont="1" applyFill="1" applyBorder="1"/>
    <xf fontId="9703" fillId="9704" borderId="9703" applyFont="1" applyFill="1" applyBorder="1"/>
    <xf fontId="9704" fillId="9705" borderId="9704" applyFont="1" applyFill="1" applyBorder="1" numFmtId="164"/>
    <xf fontId="9705" fillId="9706" borderId="9705" applyFont="1" applyFill="1" applyBorder="1"/>
    <xf fontId="9706" fillId="9707" borderId="9706" applyFont="1" applyFill="1" applyBorder="1"/>
    <xf fontId="9707" fillId="9708" borderId="9707" applyFont="1" applyFill="1" applyBorder="1"/>
    <xf fontId="9708" fillId="9709" borderId="9708" applyFont="1" applyFill="1" applyBorder="1"/>
    <xf fontId="9709" fillId="9710" borderId="9709" applyFont="1" applyFill="1" applyBorder="1"/>
    <xf fontId="9710" fillId="9711" borderId="9710" applyFont="1" applyFill="1" applyBorder="1"/>
    <xf fontId="9711" fillId="9712" borderId="9711" applyFont="1" applyFill="1" applyBorder="1" numFmtId="164"/>
    <xf fontId="9712" fillId="9713" borderId="9712" applyFont="1" applyFill="1" applyBorder="1"/>
    <xf fontId="9713" fillId="9714" borderId="9713" applyFont="1" applyFill="1" applyBorder="1"/>
    <xf fontId="9714" fillId="9715" borderId="9714" applyFont="1" applyFill="1" applyBorder="1"/>
    <xf fontId="9715" fillId="9716" borderId="9715" applyFont="1" applyFill="1" applyBorder="1"/>
    <xf fontId="9716" fillId="9717" borderId="9716" applyFont="1" applyFill="1" applyBorder="1"/>
    <xf fontId="9717" fillId="9718" borderId="9717" applyFont="1" applyFill="1" applyBorder="1"/>
    <xf fontId="9718" fillId="9719" borderId="9718" applyFont="1" applyFill="1" applyBorder="1" numFmtId="164"/>
    <xf fontId="9719" fillId="9720" borderId="9719" applyFont="1" applyFill="1" applyBorder="1"/>
    <xf fontId="9720" fillId="9721" borderId="9720" applyFont="1" applyFill="1" applyBorder="1"/>
    <xf fontId="9721" fillId="9722" borderId="9721" applyFont="1" applyFill="1" applyBorder="1"/>
    <xf fontId="9722" fillId="9723" borderId="9722" applyFont="1" applyFill="1" applyBorder="1"/>
    <xf fontId="9723" fillId="9724" borderId="9723" applyFont="1" applyFill="1" applyBorder="1"/>
    <xf fontId="9724" fillId="9725" borderId="9724" applyFont="1" applyFill="1" applyBorder="1"/>
    <xf fontId="9725" fillId="9726" borderId="9725" applyFont="1" applyFill="1" applyBorder="1" numFmtId="164"/>
    <xf fontId="9726" fillId="9727" borderId="9726" applyFont="1" applyFill="1" applyBorder="1"/>
    <xf fontId="9727" fillId="9728" borderId="9727" applyFont="1" applyFill="1" applyBorder="1"/>
    <xf fontId="9728" fillId="9729" borderId="9728" applyFont="1" applyFill="1" applyBorder="1"/>
    <xf fontId="9729" fillId="9730" borderId="9729" applyFont="1" applyFill="1" applyBorder="1"/>
    <xf fontId="9730" fillId="9731" borderId="9730" applyFont="1" applyFill="1" applyBorder="1"/>
    <xf fontId="9731" fillId="9732" borderId="9731" applyFont="1" applyFill="1" applyBorder="1"/>
    <xf fontId="9732" fillId="9733" borderId="9732" applyFont="1" applyFill="1" applyBorder="1" numFmtId="164"/>
    <xf fontId="9733" fillId="9734" borderId="9733" applyFont="1" applyFill="1" applyBorder="1"/>
    <xf fontId="9734" fillId="9735" borderId="9734" applyFont="1" applyFill="1" applyBorder="1"/>
    <xf fontId="9735" fillId="9736" borderId="9735" applyFont="1" applyFill="1" applyBorder="1"/>
    <xf fontId="9736" fillId="9737" borderId="9736" applyFont="1" applyFill="1" applyBorder="1"/>
    <xf fontId="9737" fillId="9738" borderId="9737" applyFont="1" applyFill="1" applyBorder="1"/>
    <xf fontId="9738" fillId="9739" borderId="9738" applyFont="1" applyFill="1" applyBorder="1"/>
    <xf fontId="9739" fillId="9740" borderId="9739" applyFont="1" applyFill="1" applyBorder="1" numFmtId="164"/>
    <xf fontId="9740" fillId="9741" borderId="9740" applyFont="1" applyFill="1" applyBorder="1"/>
    <xf fontId="9741" fillId="9742" borderId="9741" applyFont="1" applyFill="1" applyBorder="1"/>
    <xf fontId="9742" fillId="9743" borderId="9742" applyFont="1" applyFill="1" applyBorder="1"/>
    <xf fontId="9743" fillId="9744" borderId="9743" applyFont="1" applyFill="1" applyBorder="1"/>
    <xf fontId="9744" fillId="9745" borderId="9744" applyFont="1" applyFill="1" applyBorder="1"/>
    <xf fontId="9745" fillId="9746" borderId="9745" applyFont="1" applyFill="1" applyBorder="1"/>
    <xf fontId="9746" fillId="9747" borderId="9746" applyFont="1" applyFill="1" applyBorder="1" numFmtId="164"/>
    <xf fontId="9747" fillId="9748" borderId="9747" applyFont="1" applyFill="1" applyBorder="1"/>
    <xf fontId="9748" fillId="9749" borderId="9748" applyFont="1" applyFill="1" applyBorder="1"/>
    <xf fontId="9749" fillId="9750" borderId="9749" applyFont="1" applyFill="1" applyBorder="1"/>
    <xf fontId="9750" fillId="9751" borderId="9750" applyFont="1" applyFill="1" applyBorder="1"/>
    <xf fontId="9751" fillId="9752" borderId="9751" applyFont="1" applyFill="1" applyBorder="1"/>
    <xf fontId="9752" fillId="9753" borderId="9752" applyFont="1" applyFill="1" applyBorder="1"/>
    <xf fontId="9753" fillId="9754" borderId="9753" applyFont="1" applyFill="1" applyBorder="1" numFmtId="164"/>
    <xf fontId="9754" fillId="9755" borderId="9754" applyFont="1" applyFill="1" applyBorder="1"/>
    <xf fontId="9755" fillId="9756" borderId="9755" applyFont="1" applyFill="1" applyBorder="1"/>
    <xf fontId="9756" fillId="9757" borderId="9756" applyFont="1" applyFill="1" applyBorder="1"/>
    <xf fontId="9757" fillId="9758" borderId="9757" applyFont="1" applyFill="1" applyBorder="1"/>
    <xf fontId="9758" fillId="9759" borderId="9758" applyFont="1" applyFill="1" applyBorder="1"/>
    <xf fontId="9759" fillId="9760" borderId="9759" applyFont="1" applyFill="1" applyBorder="1"/>
    <xf fontId="9760" fillId="9761" borderId="9760" applyFont="1" applyFill="1" applyBorder="1" numFmtId="164"/>
    <xf fontId="9761" fillId="9762" borderId="9761" applyFont="1" applyFill="1" applyBorder="1"/>
    <xf fontId="9762" fillId="9763" borderId="9762" applyFont="1" applyFill="1" applyBorder="1"/>
    <xf fontId="9763" fillId="9764" borderId="9763" applyFont="1" applyFill="1" applyBorder="1"/>
    <xf fontId="9764" fillId="9765" borderId="9764" applyFont="1" applyFill="1" applyBorder="1"/>
    <xf fontId="9765" fillId="9766" borderId="9765" applyFont="1" applyFill="1" applyBorder="1"/>
    <xf fontId="9766" fillId="9767" borderId="9766" applyFont="1" applyFill="1" applyBorder="1"/>
    <xf fontId="9767" fillId="9768" borderId="9767" applyFont="1" applyFill="1" applyBorder="1" numFmtId="164"/>
    <xf fontId="9768" fillId="9769" borderId="9768" applyFont="1" applyFill="1" applyBorder="1"/>
    <xf fontId="9769" fillId="9770" borderId="9769" applyFont="1" applyFill="1" applyBorder="1"/>
    <xf fontId="9770" fillId="9771" borderId="9770" applyFont="1" applyFill="1" applyBorder="1"/>
    <xf fontId="9771" fillId="9772" borderId="9771" applyFont="1" applyFill="1" applyBorder="1"/>
    <xf fontId="9772" fillId="9773" borderId="9772" applyFont="1" applyFill="1" applyBorder="1"/>
    <xf fontId="9773" fillId="9774" borderId="9773" applyFont="1" applyFill="1" applyBorder="1"/>
    <xf fontId="9774" fillId="9775" borderId="9774" applyFont="1" applyFill="1" applyBorder="1" numFmtId="164"/>
    <xf fontId="9775" fillId="9776" borderId="9775" applyFont="1" applyFill="1" applyBorder="1"/>
    <xf fontId="9776" fillId="9777" borderId="9776" applyFont="1" applyFill="1" applyBorder="1"/>
    <xf fontId="9777" fillId="9778" borderId="9777" applyFont="1" applyFill="1" applyBorder="1"/>
    <xf fontId="9778" fillId="9779" borderId="9778" applyFont="1" applyFill="1" applyBorder="1"/>
    <xf fontId="9779" fillId="9780" borderId="9779" applyFont="1" applyFill="1" applyBorder="1"/>
    <xf fontId="9780" fillId="9781" borderId="9780" applyFont="1" applyFill="1" applyBorder="1"/>
    <xf fontId="9781" fillId="9782" borderId="9781" applyFont="1" applyFill="1" applyBorder="1" numFmtId="164"/>
    <xf fontId="9782" fillId="9783" borderId="9782" applyFont="1" applyFill="1" applyBorder="1"/>
    <xf fontId="9783" fillId="9784" borderId="9783" applyFont="1" applyFill="1" applyBorder="1"/>
    <xf fontId="9784" fillId="9785" borderId="9784" applyFont="1" applyFill="1" applyBorder="1"/>
    <xf fontId="9785" fillId="9786" borderId="9785" applyFont="1" applyFill="1" applyBorder="1"/>
    <xf fontId="9786" fillId="9787" borderId="9786" applyFont="1" applyFill="1" applyBorder="1"/>
    <xf fontId="9787" fillId="9788" borderId="9787" applyFont="1" applyFill="1" applyBorder="1"/>
    <xf fontId="9788" fillId="9789" borderId="9788" applyFont="1" applyFill="1" applyBorder="1" numFmtId="164"/>
    <xf fontId="9789" fillId="9790" borderId="9789" applyFont="1" applyFill="1" applyBorder="1"/>
    <xf fontId="9790" fillId="9791" borderId="9790" applyFont="1" applyFill="1" applyBorder="1"/>
    <xf fontId="9791" fillId="9792" borderId="9791" applyFont="1" applyFill="1" applyBorder="1"/>
    <xf fontId="9792" fillId="9793" borderId="9792" applyFont="1" applyFill="1" applyBorder="1"/>
    <xf fontId="9793" fillId="9794" borderId="9793" applyFont="1" applyFill="1" applyBorder="1"/>
    <xf fontId="9794" fillId="9795" borderId="9794" applyFont="1" applyFill="1" applyBorder="1"/>
    <xf fontId="9795" fillId="9796" borderId="9795" applyFont="1" applyFill="1" applyBorder="1" numFmtId="164"/>
    <xf fontId="9796" fillId="9797" borderId="9796" applyFont="1" applyFill="1" applyBorder="1"/>
    <xf fontId="9797" fillId="9798" borderId="9797" applyFont="1" applyFill="1" applyBorder="1"/>
    <xf fontId="9798" fillId="9799" borderId="9798" applyFont="1" applyFill="1" applyBorder="1"/>
    <xf fontId="9799" fillId="9800" borderId="9799" applyFont="1" applyFill="1" applyBorder="1"/>
    <xf fontId="9800" fillId="9801" borderId="9800" applyFont="1" applyFill="1" applyBorder="1"/>
    <xf fontId="9801" fillId="9802" borderId="9801" applyFont="1" applyFill="1" applyBorder="1"/>
    <xf fontId="9802" fillId="9803" borderId="9802" applyFont="1" applyFill="1" applyBorder="1" numFmtId="164"/>
    <xf fontId="9803" fillId="9804" borderId="9803" applyFont="1" applyFill="1" applyBorder="1"/>
    <xf fontId="9804" fillId="9805" borderId="9804" applyFont="1" applyFill="1" applyBorder="1"/>
    <xf fontId="9805" fillId="9806" borderId="9805" applyFont="1" applyFill="1" applyBorder="1"/>
    <xf fontId="9806" fillId="9807" borderId="9806" applyFont="1" applyFill="1" applyBorder="1"/>
    <xf fontId="9807" fillId="9808" borderId="9807" applyFont="1" applyFill="1" applyBorder="1"/>
    <xf fontId="9808" fillId="9809" borderId="9808" applyFont="1" applyFill="1" applyBorder="1"/>
    <xf fontId="9809" fillId="9810" borderId="9809" applyFont="1" applyFill="1" applyBorder="1" numFmtId="164"/>
    <xf fontId="9810" fillId="9811" borderId="9810" applyFont="1" applyFill="1" applyBorder="1"/>
    <xf fontId="9811" fillId="9812" borderId="9811" applyFont="1" applyFill="1" applyBorder="1"/>
    <xf fontId="9812" fillId="9813" borderId="9812" applyFont="1" applyFill="1" applyBorder="1"/>
    <xf fontId="9813" fillId="9814" borderId="9813" applyFont="1" applyFill="1" applyBorder="1"/>
    <xf fontId="9814" fillId="9815" borderId="9814" applyFont="1" applyFill="1" applyBorder="1"/>
    <xf fontId="9815" fillId="9816" borderId="9815" applyFont="1" applyFill="1" applyBorder="1"/>
    <xf fontId="9816" fillId="9817" borderId="9816" applyFont="1" applyFill="1" applyBorder="1" numFmtId="164"/>
    <xf fontId="9817" fillId="9818" borderId="9817" applyFont="1" applyFill="1" applyBorder="1"/>
    <xf fontId="9818" fillId="9819" borderId="9818" applyFont="1" applyFill="1" applyBorder="1"/>
    <xf fontId="9819" fillId="9820" borderId="9819" applyFont="1" applyFill="1" applyBorder="1"/>
    <xf fontId="9820" fillId="9821" borderId="9820" applyFont="1" applyFill="1" applyBorder="1"/>
    <xf fontId="9821" fillId="9822" borderId="9821" applyFont="1" applyFill="1" applyBorder="1"/>
    <xf fontId="9822" fillId="9823" borderId="9822" applyFont="1" applyFill="1" applyBorder="1"/>
    <xf fontId="9823" fillId="9824" borderId="9823" applyFont="1" applyFill="1" applyBorder="1" numFmtId="164"/>
    <xf fontId="9824" fillId="9825" borderId="9824" applyFont="1" applyFill="1" applyBorder="1"/>
    <xf fontId="9825" fillId="9826" borderId="9825" applyFont="1" applyFill="1" applyBorder="1"/>
    <xf fontId="9826" fillId="9827" borderId="9826" applyFont="1" applyFill="1" applyBorder="1"/>
    <xf fontId="9827" fillId="9828" borderId="9827" applyFont="1" applyFill="1" applyBorder="1"/>
    <xf fontId="9828" fillId="9829" borderId="9828" applyFont="1" applyFill="1" applyBorder="1"/>
    <xf fontId="9829" fillId="9830" borderId="9829" applyFont="1" applyFill="1" applyBorder="1"/>
    <xf fontId="9830" fillId="9831" borderId="9830" applyFont="1" applyFill="1" applyBorder="1" numFmtId="164"/>
    <xf fontId="9831" fillId="9832" borderId="9831" applyFont="1" applyFill="1" applyBorder="1"/>
    <xf fontId="9832" fillId="9833" borderId="9832" applyFont="1" applyFill="1" applyBorder="1"/>
    <xf fontId="9833" fillId="9834" borderId="9833" applyFont="1" applyFill="1" applyBorder="1"/>
    <xf fontId="9834" fillId="9835" borderId="9834" applyFont="1" applyFill="1" applyBorder="1"/>
    <xf fontId="9835" fillId="9836" borderId="9835" applyFont="1" applyFill="1" applyBorder="1"/>
    <xf fontId="9836" fillId="9837" borderId="9836" applyFont="1" applyFill="1" applyBorder="1"/>
    <xf fontId="9837" fillId="9838" borderId="9837" applyFont="1" applyFill="1" applyBorder="1" numFmtId="164"/>
    <xf fontId="9838" fillId="9839" borderId="9838" applyFont="1" applyFill="1" applyBorder="1"/>
    <xf fontId="9839" fillId="9840" borderId="9839" applyFont="1" applyFill="1" applyBorder="1"/>
    <xf fontId="9840" fillId="9841" borderId="9840" applyFont="1" applyFill="1" applyBorder="1"/>
    <xf fontId="9841" fillId="9842" borderId="9841" applyFont="1" applyFill="1" applyBorder="1"/>
    <xf fontId="9842" fillId="9843" borderId="9842" applyFont="1" applyFill="1" applyBorder="1"/>
    <xf fontId="9843" fillId="9844" borderId="9843" applyFont="1" applyFill="1" applyBorder="1"/>
    <xf fontId="9844" fillId="9845" borderId="9844" applyFont="1" applyFill="1" applyBorder="1" numFmtId="164"/>
    <xf fontId="9845" fillId="9846" borderId="9845" applyFont="1" applyFill="1" applyBorder="1"/>
    <xf fontId="9846" fillId="9847" borderId="9846" applyFont="1" applyFill="1" applyBorder="1"/>
    <xf fontId="9847" fillId="9848" borderId="9847" applyFont="1" applyFill="1" applyBorder="1"/>
    <xf fontId="9848" fillId="9849" borderId="9848" applyFont="1" applyFill="1" applyBorder="1"/>
    <xf fontId="9849" fillId="9850" borderId="9849" applyFont="1" applyFill="1" applyBorder="1"/>
    <xf fontId="9850" fillId="9851" borderId="9850" applyFont="1" applyFill="1" applyBorder="1"/>
    <xf fontId="9851" fillId="9852" borderId="9851" applyFont="1" applyFill="1" applyBorder="1" numFmtId="164"/>
    <xf fontId="9852" fillId="9853" borderId="9852" applyFont="1" applyFill="1" applyBorder="1"/>
    <xf fontId="9853" fillId="9854" borderId="9853" applyFont="1" applyFill="1" applyBorder="1"/>
    <xf fontId="9854" fillId="9855" borderId="9854" applyFont="1" applyFill="1" applyBorder="1"/>
    <xf fontId="9855" fillId="9856" borderId="9855" applyFont="1" applyFill="1" applyBorder="1"/>
    <xf fontId="9856" fillId="9857" borderId="9856" applyFont="1" applyFill="1" applyBorder="1"/>
    <xf fontId="9857" fillId="9858" borderId="9857" applyFont="1" applyFill="1" applyBorder="1"/>
    <xf fontId="9858" fillId="9859" borderId="9858" applyFont="1" applyFill="1" applyBorder="1" numFmtId="164"/>
    <xf fontId="9859" fillId="9860" borderId="9859" applyFont="1" applyFill="1" applyBorder="1"/>
    <xf fontId="9860" fillId="9861" borderId="9860" applyFont="1" applyFill="1" applyBorder="1"/>
    <xf fontId="9861" fillId="9862" borderId="9861" applyFont="1" applyFill="1" applyBorder="1"/>
    <xf fontId="9862" fillId="9863" borderId="9862" applyFont="1" applyFill="1" applyBorder="1"/>
    <xf fontId="9863" fillId="9864" borderId="9863" applyFont="1" applyFill="1" applyBorder="1"/>
    <xf fontId="9864" fillId="9865" borderId="9864" applyFont="1" applyFill="1" applyBorder="1"/>
    <xf fontId="9865" fillId="9866" borderId="9865" applyFont="1" applyFill="1" applyBorder="1" numFmtId="164"/>
    <xf fontId="9866" fillId="9867" borderId="9866" applyFont="1" applyFill="1" applyBorder="1"/>
    <xf fontId="9867" fillId="9868" borderId="9867" applyFont="1" applyFill="1" applyBorder="1"/>
    <xf fontId="9868" fillId="9869" borderId="9868" applyFont="1" applyFill="1" applyBorder="1"/>
    <xf fontId="9869" fillId="9870" borderId="9869" applyFont="1" applyFill="1" applyBorder="1"/>
    <xf fontId="9870" fillId="9871" borderId="9870" applyFont="1" applyFill="1" applyBorder="1"/>
    <xf fontId="9871" fillId="9872" borderId="9871" applyFont="1" applyFill="1" applyBorder="1"/>
    <xf fontId="9872" fillId="9873" borderId="9872" applyFont="1" applyFill="1" applyBorder="1" numFmtId="164"/>
    <xf fontId="9873" fillId="9874" borderId="9873" applyFont="1" applyFill="1" applyBorder="1"/>
    <xf fontId="9874" fillId="9875" borderId="9874" applyFont="1" applyFill="1" applyBorder="1"/>
    <xf fontId="9875" fillId="9876" borderId="9875" applyFont="1" applyFill="1" applyBorder="1"/>
    <xf fontId="9876" fillId="9877" borderId="9876" applyFont="1" applyFill="1" applyBorder="1"/>
    <xf fontId="9877" fillId="9878" borderId="9877" applyFont="1" applyFill="1" applyBorder="1"/>
    <xf fontId="9878" fillId="9879" borderId="9878" applyFont="1" applyFill="1" applyBorder="1"/>
    <xf fontId="9879" fillId="9880" borderId="9879" applyFont="1" applyFill="1" applyBorder="1" numFmtId="164"/>
    <xf fontId="9880" fillId="9881" borderId="9880" applyFont="1" applyFill="1" applyBorder="1"/>
    <xf fontId="9881" fillId="9882" borderId="9881" applyFont="1" applyFill="1" applyBorder="1"/>
    <xf fontId="9882" fillId="9883" borderId="9882" applyFont="1" applyFill="1" applyBorder="1"/>
    <xf fontId="9883" fillId="9884" borderId="9883" applyFont="1" applyFill="1" applyBorder="1"/>
    <xf fontId="9884" fillId="9885" borderId="9884" applyFont="1" applyFill="1" applyBorder="1"/>
    <xf fontId="9885" fillId="9886" borderId="9885" applyFont="1" applyFill="1" applyBorder="1"/>
    <xf fontId="9886" fillId="9887" borderId="9886" applyFont="1" applyFill="1" applyBorder="1" numFmtId="164"/>
    <xf fontId="9887" fillId="9888" borderId="9887" applyFont="1" applyFill="1" applyBorder="1"/>
    <xf fontId="9888" fillId="9889" borderId="9888" applyFont="1" applyFill="1" applyBorder="1"/>
    <xf fontId="9889" fillId="9890" borderId="9889" applyFont="1" applyFill="1" applyBorder="1"/>
    <xf fontId="9890" fillId="9891" borderId="9890" applyFont="1" applyFill="1" applyBorder="1"/>
    <xf fontId="9891" fillId="9892" borderId="9891" applyFont="1" applyFill="1" applyBorder="1"/>
    <xf fontId="9892" fillId="9893" borderId="9892" applyFont="1" applyFill="1" applyBorder="1"/>
    <xf fontId="9893" fillId="9894" borderId="9893" applyFont="1" applyFill="1" applyBorder="1" numFmtId="164"/>
    <xf fontId="9894" fillId="9895" borderId="9894" applyFont="1" applyFill="1" applyBorder="1"/>
    <xf fontId="9895" fillId="9896" borderId="9895" applyFont="1" applyFill="1" applyBorder="1"/>
    <xf fontId="9896" fillId="9897" borderId="9896" applyFont="1" applyFill="1" applyBorder="1"/>
    <xf fontId="9897" fillId="9898" borderId="9897" applyFont="1" applyFill="1" applyBorder="1"/>
    <xf fontId="9898" fillId="9899" borderId="9898" applyFont="1" applyFill="1" applyBorder="1"/>
    <xf fontId="9899" fillId="9900" borderId="9899" applyFont="1" applyFill="1" applyBorder="1"/>
    <xf fontId="9900" fillId="9901" borderId="9900" applyFont="1" applyFill="1" applyBorder="1" numFmtId="164"/>
    <xf fontId="9901" fillId="9902" borderId="9901" applyFont="1" applyFill="1" applyBorder="1"/>
    <xf fontId="9902" fillId="9903" borderId="9902" applyFont="1" applyFill="1" applyBorder="1"/>
    <xf fontId="9903" fillId="9904" borderId="9903" applyFont="1" applyFill="1" applyBorder="1"/>
    <xf fontId="9904" fillId="9905" borderId="9904" applyFont="1" applyFill="1" applyBorder="1"/>
    <xf fontId="9905" fillId="9906" borderId="9905" applyFont="1" applyFill="1" applyBorder="1"/>
    <xf fontId="9906" fillId="9907" borderId="9906" applyFont="1" applyFill="1" applyBorder="1"/>
    <xf fontId="9907" fillId="9908" borderId="9907" applyFont="1" applyFill="1" applyBorder="1" numFmtId="164"/>
    <xf fontId="9908" fillId="9909" borderId="9908" applyFont="1" applyFill="1" applyBorder="1"/>
    <xf fontId="9909" fillId="9910" borderId="9909" applyFont="1" applyFill="1" applyBorder="1"/>
    <xf fontId="9910" fillId="9911" borderId="9910" applyFont="1" applyFill="1" applyBorder="1"/>
    <xf fontId="9911" fillId="9912" borderId="9911" applyFont="1" applyFill="1" applyBorder="1"/>
    <xf fontId="9912" fillId="9913" borderId="9912" applyFont="1" applyFill="1" applyBorder="1"/>
    <xf fontId="9913" fillId="9914" borderId="9913" applyFont="1" applyFill="1" applyBorder="1"/>
    <xf fontId="9914" fillId="9915" borderId="9914" applyFont="1" applyFill="1" applyBorder="1" numFmtId="164"/>
    <xf fontId="9915" fillId="9916" borderId="9915" applyFont="1" applyFill="1" applyBorder="1"/>
    <xf fontId="9916" fillId="9917" borderId="9916" applyFont="1" applyFill="1" applyBorder="1"/>
    <xf fontId="9917" fillId="9918" borderId="9917" applyFont="1" applyFill="1" applyBorder="1"/>
    <xf fontId="9918" fillId="9919" borderId="9918" applyFont="1" applyFill="1" applyBorder="1"/>
    <xf fontId="9919" fillId="9920" borderId="9919" applyFont="1" applyFill="1" applyBorder="1"/>
    <xf fontId="9920" fillId="9921" borderId="9920" applyFont="1" applyFill="1" applyBorder="1"/>
    <xf fontId="9921" fillId="9922" borderId="9921" applyFont="1" applyFill="1" applyBorder="1" numFmtId="164"/>
    <xf fontId="9922" fillId="9923" borderId="9922" applyFont="1" applyFill="1" applyBorder="1"/>
    <xf fontId="9923" fillId="9924" borderId="9923" applyFont="1" applyFill="1" applyBorder="1"/>
    <xf fontId="9924" fillId="9925" borderId="9924" applyFont="1" applyFill="1" applyBorder="1"/>
    <xf fontId="9925" fillId="9926" borderId="9925" applyFont="1" applyFill="1" applyBorder="1"/>
    <xf fontId="9926" fillId="9927" borderId="9926" applyFont="1" applyFill="1" applyBorder="1"/>
    <xf fontId="9927" fillId="9928" borderId="9927" applyFont="1" applyFill="1" applyBorder="1"/>
    <xf fontId="9928" fillId="9929" borderId="9928" applyFont="1" applyFill="1" applyBorder="1" numFmtId="164"/>
    <xf fontId="9929" fillId="9930" borderId="9929" applyFont="1" applyFill="1" applyBorder="1"/>
    <xf fontId="9930" fillId="9931" borderId="9930" applyFont="1" applyFill="1" applyBorder="1"/>
    <xf fontId="9931" fillId="9932" borderId="9931" applyFont="1" applyFill="1" applyBorder="1"/>
    <xf fontId="9932" fillId="9933" borderId="9932" applyFont="1" applyFill="1" applyBorder="1"/>
    <xf fontId="9933" fillId="9934" borderId="9933" applyFont="1" applyFill="1" applyBorder="1"/>
    <xf fontId="9934" fillId="9935" borderId="9934" applyFont="1" applyFill="1" applyBorder="1"/>
    <xf fontId="9935" fillId="9936" borderId="9935" applyFont="1" applyFill="1" applyBorder="1" numFmtId="164"/>
    <xf fontId="9936" fillId="9937" borderId="9936" applyFont="1" applyFill="1" applyBorder="1"/>
    <xf fontId="9937" fillId="9938" borderId="9937" applyFont="1" applyFill="1" applyBorder="1"/>
    <xf fontId="9938" fillId="9939" borderId="9938" applyFont="1" applyFill="1" applyBorder="1"/>
    <xf fontId="9939" fillId="9940" borderId="9939" applyFont="1" applyFill="1" applyBorder="1"/>
    <xf fontId="9940" fillId="9941" borderId="9940" applyFont="1" applyFill="1" applyBorder="1"/>
    <xf fontId="9941" fillId="9942" borderId="9941" applyFont="1" applyFill="1" applyBorder="1"/>
    <xf fontId="9942" fillId="9943" borderId="9942" applyFont="1" applyFill="1" applyBorder="1" numFmtId="164"/>
    <xf fontId="9943" fillId="9944" borderId="9943" applyFont="1" applyFill="1" applyBorder="1"/>
    <xf fontId="9944" fillId="9945" borderId="9944" applyFont="1" applyFill="1" applyBorder="1"/>
    <xf fontId="9945" fillId="9946" borderId="9945" applyFont="1" applyFill="1" applyBorder="1"/>
    <xf fontId="9946" fillId="9947" borderId="9946" applyFont="1" applyFill="1" applyBorder="1"/>
    <xf fontId="9947" fillId="9948" borderId="9947" applyFont="1" applyFill="1" applyBorder="1"/>
    <xf fontId="9948" fillId="9949" borderId="9948" applyFont="1" applyFill="1" applyBorder="1"/>
    <xf fontId="9949" fillId="9950" borderId="9949" applyFont="1" applyFill="1" applyBorder="1" numFmtId="164"/>
    <xf fontId="9950" fillId="9951" borderId="9950" applyFont="1" applyFill="1" applyBorder="1"/>
    <xf fontId="9951" fillId="9952" borderId="9951" applyFont="1" applyFill="1" applyBorder="1"/>
    <xf fontId="9952" fillId="9953" borderId="9952" applyFont="1" applyFill="1" applyBorder="1"/>
    <xf fontId="9953" fillId="9954" borderId="9953" applyFont="1" applyFill="1" applyBorder="1"/>
    <xf fontId="9954" fillId="9955" borderId="9954" applyFont="1" applyFill="1" applyBorder="1"/>
    <xf fontId="9955" fillId="9956" borderId="9955" applyFont="1" applyFill="1" applyBorder="1"/>
    <xf fontId="9956" fillId="9957" borderId="9956" applyFont="1" applyFill="1" applyBorder="1" numFmtId="164"/>
    <xf fontId="9957" fillId="9958" borderId="9957" applyFont="1" applyFill="1" applyBorder="1"/>
    <xf fontId="9958" fillId="9959" borderId="9958" applyFont="1" applyFill="1" applyBorder="1"/>
    <xf fontId="9959" fillId="9960" borderId="9959" applyFont="1" applyFill="1" applyBorder="1"/>
    <xf fontId="9960" fillId="9961" borderId="9960" applyFont="1" applyFill="1" applyBorder="1"/>
    <xf fontId="9961" fillId="9962" borderId="9961" applyFont="1" applyFill="1" applyBorder="1"/>
    <xf fontId="9962" fillId="9963" borderId="9962" applyFont="1" applyFill="1" applyBorder="1"/>
    <xf fontId="9963" fillId="9964" borderId="9963" applyFont="1" applyFill="1" applyBorder="1" numFmtId="164"/>
    <xf fontId="9964" fillId="9965" borderId="9964" applyFont="1" applyFill="1" applyBorder="1"/>
    <xf fontId="9965" fillId="9966" borderId="9965" applyFont="1" applyFill="1" applyBorder="1"/>
    <xf fontId="9966" fillId="9967" borderId="9966" applyFont="1" applyFill="1" applyBorder="1"/>
    <xf fontId="9967" fillId="9968" borderId="9967" applyFont="1" applyFill="1" applyBorder="1"/>
    <xf fontId="9968" fillId="9969" borderId="9968" applyFont="1" applyFill="1" applyBorder="1"/>
    <xf fontId="9969" fillId="9970" borderId="9969" applyFont="1" applyFill="1" applyBorder="1"/>
    <xf fontId="9970" fillId="9971" borderId="9970" applyFont="1" applyFill="1" applyBorder="1" numFmtId="164"/>
    <xf fontId="9971" fillId="9972" borderId="9971" applyFont="1" applyFill="1" applyBorder="1"/>
    <xf fontId="9972" fillId="9973" borderId="9972" applyFont="1" applyFill="1" applyBorder="1"/>
    <xf fontId="9973" fillId="9974" borderId="9973" applyFont="1" applyFill="1" applyBorder="1"/>
    <xf fontId="9974" fillId="9975" borderId="9974" applyFont="1" applyFill="1" applyBorder="1"/>
    <xf fontId="9975" fillId="9976" borderId="9975" applyFont="1" applyFill="1" applyBorder="1"/>
    <xf fontId="9976" fillId="9977" borderId="9976" applyFont="1" applyFill="1" applyBorder="1"/>
    <xf fontId="9977" fillId="9978" borderId="9977" applyFont="1" applyFill="1" applyBorder="1" numFmtId="164"/>
    <xf fontId="9978" fillId="9979" borderId="9978" applyFont="1" applyFill="1" applyBorder="1"/>
    <xf fontId="9979" fillId="9980" borderId="9979" applyFont="1" applyFill="1" applyBorder="1"/>
    <xf fontId="9980" fillId="9981" borderId="9980" applyFont="1" applyFill="1" applyBorder="1"/>
    <xf fontId="9981" fillId="9982" borderId="9981" applyFont="1" applyFill="1" applyBorder="1"/>
    <xf fontId="9982" fillId="9983" borderId="9982" applyFont="1" applyFill="1" applyBorder="1"/>
    <xf fontId="9983" fillId="9984" borderId="9983" applyFont="1" applyFill="1" applyBorder="1"/>
    <xf fontId="9984" fillId="9985" borderId="9984" applyFont="1" applyFill="1" applyBorder="1" numFmtId="164"/>
    <xf fontId="9985" fillId="9986" borderId="9985" applyFont="1" applyFill="1" applyBorder="1"/>
    <xf fontId="9986" fillId="9987" borderId="9986" applyFont="1" applyFill="1" applyBorder="1"/>
    <xf fontId="9987" fillId="9988" borderId="9987" applyFont="1" applyFill="1" applyBorder="1"/>
    <xf fontId="9988" fillId="9989" borderId="9988" applyFont="1" applyFill="1" applyBorder="1"/>
    <xf fontId="9989" fillId="9990" borderId="9989" applyFont="1" applyFill="1" applyBorder="1"/>
    <xf fontId="9990" fillId="9991" borderId="9990" applyFont="1" applyFill="1" applyBorder="1"/>
    <xf fontId="9991" fillId="9992" borderId="9991" applyFont="1" applyFill="1" applyBorder="1" numFmtId="164"/>
    <xf fontId="9992" fillId="9993" borderId="9992" applyFont="1" applyFill="1" applyBorder="1"/>
    <xf fontId="9993" fillId="9994" borderId="9993" applyFont="1" applyFill="1" applyBorder="1"/>
    <xf fontId="9994" fillId="9995" borderId="9994" applyFont="1" applyFill="1" applyBorder="1"/>
    <xf fontId="9995" fillId="9996" borderId="9995" applyFont="1" applyFill="1" applyBorder="1"/>
    <xf fontId="9996" fillId="9997" borderId="9996" applyFont="1" applyFill="1" applyBorder="1"/>
    <xf fontId="9997" fillId="9998" borderId="9997" applyFont="1" applyFill="1" applyBorder="1"/>
    <xf fontId="9998" fillId="9999" borderId="9998" applyFont="1" applyFill="1" applyBorder="1" numFmtId="164"/>
    <xf fontId="9999" fillId="10000" borderId="9999" applyFont="1" applyFill="1" applyBorder="1"/>
    <xf fontId="10000" fillId="10001" borderId="10000" applyFont="1" applyFill="1" applyBorder="1"/>
    <xf fontId="10001" fillId="10002" borderId="10001" applyFont="1" applyFill="1" applyBorder="1"/>
    <xf fontId="10002" fillId="10003" borderId="10002" applyFont="1" applyFill="1" applyBorder="1"/>
    <xf fontId="10003" fillId="10004" borderId="10003" applyFont="1" applyFill="1" applyBorder="1"/>
    <xf fontId="10004" fillId="10005" borderId="10004" applyFont="1" applyFill="1" applyBorder="1"/>
    <xf fontId="10005" fillId="10006" borderId="10005" applyFont="1" applyFill="1" applyBorder="1" numFmtId="164"/>
    <xf fontId="10006" fillId="10007" borderId="10006" applyFont="1" applyFill="1" applyBorder="1"/>
    <xf fontId="10007" fillId="10008" borderId="10007" applyFont="1" applyFill="1" applyBorder="1"/>
    <xf fontId="10008" fillId="10009" borderId="10008" applyFont="1" applyFill="1" applyBorder="1"/>
    <xf fontId="10009" fillId="10010" borderId="10009" applyFont="1" applyFill="1" applyBorder="1"/>
    <xf fontId="10010" fillId="10011" borderId="10010" applyFont="1" applyFill="1" applyBorder="1"/>
    <xf fontId="10011" fillId="10012" borderId="10011" applyFont="1" applyFill="1" applyBorder="1"/>
    <xf fontId="10012" fillId="10013" borderId="10012" applyFont="1" applyFill="1" applyBorder="1" numFmtId="164"/>
    <xf fontId="10013" fillId="10014" borderId="10013" applyFont="1" applyFill="1" applyBorder="1"/>
    <xf fontId="10014" fillId="10015" borderId="10014" applyFont="1" applyFill="1" applyBorder="1"/>
    <xf fontId="10015" fillId="10016" borderId="10015" applyFont="1" applyFill="1" applyBorder="1"/>
    <xf fontId="10016" fillId="10017" borderId="10016" applyFont="1" applyFill="1" applyBorder="1"/>
    <xf fontId="10017" fillId="10018" borderId="10017" applyFont="1" applyFill="1" applyBorder="1"/>
    <xf fontId="10018" fillId="10019" borderId="10018" applyFont="1" applyFill="1" applyBorder="1"/>
    <xf fontId="10019" fillId="10020" borderId="10019" applyFont="1" applyFill="1" applyBorder="1" numFmtId="164"/>
    <xf fontId="10020" fillId="10021" borderId="10020" applyFont="1" applyFill="1" applyBorder="1"/>
    <xf fontId="10021" fillId="10022" borderId="10021" applyFont="1" applyFill="1" applyBorder="1"/>
    <xf fontId="10022" fillId="10023" borderId="10022" applyFont="1" applyFill="1" applyBorder="1"/>
    <xf fontId="10023" fillId="10024" borderId="10023" applyFont="1" applyFill="1" applyBorder="1"/>
    <xf fontId="10024" fillId="10025" borderId="10024" applyFont="1" applyFill="1" applyBorder="1"/>
    <xf fontId="10025" fillId="10026" borderId="10025" applyFont="1" applyFill="1" applyBorder="1"/>
    <xf fontId="10026" fillId="10027" borderId="10026" applyFont="1" applyFill="1" applyBorder="1" numFmtId="164"/>
    <xf fontId="10027" fillId="10028" borderId="10027" applyFont="1" applyFill="1" applyBorder="1"/>
    <xf fontId="10028" fillId="10029" borderId="10028" applyFont="1" applyFill="1" applyBorder="1"/>
    <xf fontId="10029" fillId="10030" borderId="10029" applyFont="1" applyFill="1" applyBorder="1"/>
    <xf fontId="10030" fillId="10031" borderId="10030" applyFont="1" applyFill="1" applyBorder="1"/>
    <xf fontId="10031" fillId="10032" borderId="10031" applyFont="1" applyFill="1" applyBorder="1"/>
    <xf fontId="10032" fillId="10033" borderId="10032" applyFont="1" applyFill="1" applyBorder="1"/>
    <xf fontId="10033" fillId="10034" borderId="10033" applyFont="1" applyFill="1" applyBorder="1" numFmtId="164"/>
    <xf fontId="10034" fillId="10035" borderId="10034" applyFont="1" applyFill="1" applyBorder="1"/>
    <xf fontId="10035" fillId="10036" borderId="10035" applyFont="1" applyFill="1" applyBorder="1"/>
    <xf fontId="10036" fillId="10037" borderId="10036" applyFont="1" applyFill="1" applyBorder="1"/>
    <xf fontId="10037" fillId="10038" borderId="10037" applyFont="1" applyFill="1" applyBorder="1"/>
    <xf fontId="10038" fillId="10039" borderId="10038" applyFont="1" applyFill="1" applyBorder="1"/>
    <xf fontId="10039" fillId="10040" borderId="10039" applyFont="1" applyFill="1" applyBorder="1"/>
    <xf fontId="10040" fillId="10041" borderId="10040" applyFont="1" applyFill="1" applyBorder="1" numFmtId="164"/>
    <xf fontId="10041" fillId="10042" borderId="10041" applyFont="1" applyFill="1" applyBorder="1"/>
    <xf fontId="10042" fillId="10043" borderId="10042" applyFont="1" applyFill="1" applyBorder="1"/>
    <xf fontId="10043" fillId="10044" borderId="10043" applyFont="1" applyFill="1" applyBorder="1"/>
    <xf fontId="10044" fillId="10045" borderId="10044" applyFont="1" applyFill="1" applyBorder="1"/>
    <xf fontId="10045" fillId="10046" borderId="10045" applyFont="1" applyFill="1" applyBorder="1"/>
    <xf fontId="10046" fillId="10047" borderId="10046" applyFont="1" applyFill="1" applyBorder="1"/>
    <xf fontId="10047" fillId="10048" borderId="10047" applyFont="1" applyFill="1" applyBorder="1" numFmtId="164"/>
    <xf fontId="10048" fillId="10049" borderId="10048" applyFont="1" applyFill="1" applyBorder="1"/>
    <xf fontId="10049" fillId="10050" borderId="10049" applyFont="1" applyFill="1" applyBorder="1"/>
    <xf fontId="10050" fillId="10051" borderId="10050" applyFont="1" applyFill="1" applyBorder="1"/>
    <xf fontId="10051" fillId="10052" borderId="10051" applyFont="1" applyFill="1" applyBorder="1"/>
    <xf fontId="10052" fillId="10053" borderId="10052" applyFont="1" applyFill="1" applyBorder="1"/>
    <xf fontId="10053" fillId="10054" borderId="10053" applyFont="1" applyFill="1" applyBorder="1"/>
    <xf fontId="10054" fillId="10055" borderId="10054" applyFont="1" applyFill="1" applyBorder="1" numFmtId="164"/>
    <xf fontId="10055" fillId="10056" borderId="10055" applyFont="1" applyFill="1" applyBorder="1"/>
    <xf fontId="10056" fillId="10057" borderId="10056" applyFont="1" applyFill="1" applyBorder="1"/>
    <xf fontId="10057" fillId="10058" borderId="10057" applyFont="1" applyFill="1" applyBorder="1"/>
    <xf fontId="10058" fillId="10059" borderId="10058" applyFont="1" applyFill="1" applyBorder="1"/>
    <xf fontId="10059" fillId="10060" borderId="10059" applyFont="1" applyFill="1" applyBorder="1"/>
    <xf fontId="10060" fillId="10061" borderId="10060" applyFont="1" applyFill="1" applyBorder="1"/>
    <xf fontId="10061" fillId="10062" borderId="10061" applyFont="1" applyFill="1" applyBorder="1" numFmtId="164"/>
    <xf fontId="10062" fillId="10063" borderId="10062" applyFont="1" applyFill="1" applyBorder="1"/>
    <xf fontId="10063" fillId="10064" borderId="10063" applyFont="1" applyFill="1" applyBorder="1"/>
    <xf fontId="10064" fillId="10065" borderId="10064" applyFont="1" applyFill="1" applyBorder="1"/>
    <xf fontId="10065" fillId="10066" borderId="10065" applyFont="1" applyFill="1" applyBorder="1"/>
    <xf fontId="10066" fillId="10067" borderId="10066" applyFont="1" applyFill="1" applyBorder="1"/>
    <xf fontId="10067" fillId="10068" borderId="10067" applyFont="1" applyFill="1" applyBorder="1"/>
    <xf fontId="10068" fillId="10069" borderId="10068" applyFont="1" applyFill="1" applyBorder="1" numFmtId="164"/>
    <xf fontId="10069" fillId="10070" borderId="10069" applyFont="1" applyFill="1" applyBorder="1"/>
    <xf fontId="10070" fillId="10071" borderId="10070" applyFont="1" applyFill="1" applyBorder="1"/>
    <xf fontId="10071" fillId="10072" borderId="10071" applyFont="1" applyFill="1" applyBorder="1"/>
    <xf fontId="10072" fillId="10073" borderId="10072" applyFont="1" applyFill="1" applyBorder="1"/>
    <xf fontId="10073" fillId="10074" borderId="10073" applyFont="1" applyFill="1" applyBorder="1"/>
    <xf fontId="10074" fillId="10075" borderId="10074" applyFont="1" applyFill="1" applyBorder="1"/>
    <xf fontId="10075" fillId="10076" borderId="10075" applyFont="1" applyFill="1" applyBorder="1" numFmtId="164"/>
    <xf fontId="10076" fillId="10077" borderId="10076" applyFont="1" applyFill="1" applyBorder="1"/>
    <xf fontId="10077" fillId="10078" borderId="10077" applyFont="1" applyFill="1" applyBorder="1"/>
    <xf fontId="10078" fillId="10079" borderId="10078" applyFont="1" applyFill="1" applyBorder="1"/>
    <xf fontId="10079" fillId="10080" borderId="10079" applyFont="1" applyFill="1" applyBorder="1"/>
    <xf fontId="10080" fillId="10081" borderId="10080" applyFont="1" applyFill="1" applyBorder="1"/>
    <xf fontId="10081" fillId="10082" borderId="10081" applyFont="1" applyFill="1" applyBorder="1"/>
    <xf fontId="10082" fillId="10083" borderId="10082" applyFont="1" applyFill="1" applyBorder="1" numFmtId="164"/>
    <xf fontId="10083" fillId="10084" borderId="10083" applyFont="1" applyFill="1" applyBorder="1"/>
    <xf fontId="10084" fillId="10085" borderId="10084" applyFont="1" applyFill="1" applyBorder="1"/>
    <xf fontId="10085" fillId="10086" borderId="10085" applyFont="1" applyFill="1" applyBorder="1"/>
    <xf fontId="10086" fillId="10087" borderId="10086" applyFont="1" applyFill="1" applyBorder="1"/>
    <xf fontId="10087" fillId="10088" borderId="10087" applyFont="1" applyFill="1" applyBorder="1"/>
    <xf fontId="10088" fillId="10089" borderId="10088" applyFont="1" applyFill="1" applyBorder="1"/>
    <xf fontId="10089" fillId="10090" borderId="10089" applyFont="1" applyFill="1" applyBorder="1" numFmtId="164"/>
    <xf fontId="10090" fillId="10091" borderId="10090" applyFont="1" applyFill="1" applyBorder="1"/>
    <xf fontId="10091" fillId="10092" borderId="10091" applyFont="1" applyFill="1" applyBorder="1"/>
    <xf fontId="10092" fillId="10093" borderId="10092" applyFont="1" applyFill="1" applyBorder="1"/>
    <xf fontId="10093" fillId="10094" borderId="10093" applyFont="1" applyFill="1" applyBorder="1"/>
    <xf fontId="10094" fillId="10095" borderId="10094" applyFont="1" applyFill="1" applyBorder="1"/>
    <xf fontId="10095" fillId="10096" borderId="10095" applyFont="1" applyFill="1" applyBorder="1"/>
    <xf fontId="10096" fillId="10097" borderId="10096" applyFont="1" applyFill="1" applyBorder="1" numFmtId="164"/>
    <xf fontId="10097" fillId="10098" borderId="10097" applyFont="1" applyFill="1" applyBorder="1"/>
    <xf fontId="10098" fillId="10099" borderId="10098" applyFont="1" applyFill="1" applyBorder="1"/>
    <xf fontId="10099" fillId="10100" borderId="10099" applyFont="1" applyFill="1" applyBorder="1"/>
    <xf fontId="10100" fillId="10101" borderId="10100" applyFont="1" applyFill="1" applyBorder="1"/>
    <xf fontId="10101" fillId="10102" borderId="10101" applyFont="1" applyFill="1" applyBorder="1"/>
    <xf fontId="10102" fillId="10103" borderId="10102" applyFont="1" applyFill="1" applyBorder="1"/>
    <xf fontId="10103" fillId="10104" borderId="10103" applyFont="1" applyFill="1" applyBorder="1" numFmtId="164"/>
    <xf fontId="10104" fillId="10105" borderId="10104" applyFont="1" applyFill="1" applyBorder="1"/>
    <xf fontId="10105" fillId="10106" borderId="10105" applyFont="1" applyFill="1" applyBorder="1"/>
    <xf fontId="10106" fillId="10107" borderId="10106" applyFont="1" applyFill="1" applyBorder="1"/>
    <xf fontId="10107" fillId="10108" borderId="10107" applyFont="1" applyFill="1" applyBorder="1"/>
    <xf fontId="10108" fillId="10109" borderId="10108" applyFont="1" applyFill="1" applyBorder="1"/>
    <xf fontId="10109" fillId="10110" borderId="10109" applyFont="1" applyFill="1" applyBorder="1"/>
    <xf fontId="10110" fillId="10111" borderId="10110" applyFont="1" applyFill="1" applyBorder="1" numFmtId="164"/>
    <xf fontId="10111" fillId="10112" borderId="10111" applyFont="1" applyFill="1" applyBorder="1"/>
    <xf fontId="10112" fillId="10113" borderId="10112" applyFont="1" applyFill="1" applyBorder="1"/>
    <xf fontId="10113" fillId="10114" borderId="10113" applyFont="1" applyFill="1" applyBorder="1"/>
    <xf fontId="10114" fillId="10115" borderId="10114" applyFont="1" applyFill="1" applyBorder="1"/>
    <xf fontId="10115" fillId="10116" borderId="10115" applyFont="1" applyFill="1" applyBorder="1"/>
    <xf fontId="10116" fillId="10117" borderId="10116" applyFont="1" applyFill="1" applyBorder="1"/>
    <xf fontId="10117" fillId="10118" borderId="10117" applyFont="1" applyFill="1" applyBorder="1" numFmtId="164"/>
    <xf fontId="10118" fillId="10119" borderId="10118" applyFont="1" applyFill="1" applyBorder="1"/>
    <xf fontId="10119" fillId="10120" borderId="10119" applyFont="1" applyFill="1" applyBorder="1"/>
    <xf fontId="10120" fillId="10121" borderId="10120" applyFont="1" applyFill="1" applyBorder="1"/>
    <xf fontId="10121" fillId="10122" borderId="10121" applyFont="1" applyFill="1" applyBorder="1"/>
    <xf fontId="10122" fillId="10123" borderId="10122" applyFont="1" applyFill="1" applyBorder="1"/>
    <xf fontId="10123" fillId="10124" borderId="10123" applyFont="1" applyFill="1" applyBorder="1"/>
    <xf fontId="10124" fillId="10125" borderId="10124" applyFont="1" applyFill="1" applyBorder="1" numFmtId="164"/>
    <xf fontId="10125" fillId="10126" borderId="10125" applyFont="1" applyFill="1" applyBorder="1"/>
    <xf fontId="10126" fillId="10127" borderId="10126" applyFont="1" applyFill="1" applyBorder="1"/>
    <xf fontId="10127" fillId="10128" borderId="10127" applyFont="1" applyFill="1" applyBorder="1"/>
    <xf fontId="10128" fillId="10129" borderId="10128" applyFont="1" applyFill="1" applyBorder="1"/>
    <xf fontId="10129" fillId="10130" borderId="10129" applyFont="1" applyFill="1" applyBorder="1"/>
    <xf fontId="10130" fillId="10131" borderId="10130" applyFont="1" applyFill="1" applyBorder="1"/>
    <xf fontId="10131" fillId="10132" borderId="10131" applyFont="1" applyFill="1" applyBorder="1" numFmtId="164"/>
    <xf fontId="10132" fillId="10133" borderId="10132" applyFont="1" applyFill="1" applyBorder="1"/>
    <xf fontId="10133" fillId="10134" borderId="10133" applyFont="1" applyFill="1" applyBorder="1"/>
    <xf fontId="10134" fillId="10135" borderId="10134" applyFont="1" applyFill="1" applyBorder="1"/>
    <xf fontId="10135" fillId="10136" borderId="10135" applyFont="1" applyFill="1" applyBorder="1"/>
    <xf fontId="10136" fillId="10137" borderId="10136" applyFont="1" applyFill="1" applyBorder="1"/>
    <xf fontId="10137" fillId="10138" borderId="10137" applyFont="1" applyFill="1" applyBorder="1"/>
    <xf fontId="10138" fillId="10139" borderId="10138" applyFont="1" applyFill="1" applyBorder="1" numFmtId="164"/>
    <xf fontId="10139" fillId="10140" borderId="10139" applyFont="1" applyFill="1" applyBorder="1"/>
    <xf fontId="10140" fillId="10141" borderId="10140" applyFont="1" applyFill="1" applyBorder="1"/>
    <xf fontId="10141" fillId="10142" borderId="10141" applyFont="1" applyFill="1" applyBorder="1"/>
    <xf fontId="10142" fillId="10143" borderId="10142" applyFont="1" applyFill="1" applyBorder="1"/>
    <xf fontId="10143" fillId="10144" borderId="10143" applyFont="1" applyFill="1" applyBorder="1"/>
    <xf fontId="10144" fillId="10145" borderId="10144" applyFont="1" applyFill="1" applyBorder="1"/>
    <xf fontId="10145" fillId="10146" borderId="10145" applyFont="1" applyFill="1" applyBorder="1" numFmtId="164"/>
    <xf fontId="10146" fillId="10147" borderId="10146" applyFont="1" applyFill="1" applyBorder="1"/>
    <xf fontId="10147" fillId="10148" borderId="10147" applyFont="1" applyFill="1" applyBorder="1"/>
    <xf fontId="10148" fillId="10149" borderId="10148" applyFont="1" applyFill="1" applyBorder="1"/>
    <xf fontId="10149" fillId="10150" borderId="10149" applyFont="1" applyFill="1" applyBorder="1"/>
    <xf fontId="10150" fillId="10151" borderId="10150" applyFont="1" applyFill="1" applyBorder="1"/>
    <xf fontId="10151" fillId="10152" borderId="10151" applyFont="1" applyFill="1" applyBorder="1"/>
    <xf fontId="10152" fillId="10153" borderId="10152" applyFont="1" applyFill="1" applyBorder="1" numFmtId="164"/>
    <xf fontId="10153" fillId="10154" borderId="10153" applyFont="1" applyFill="1" applyBorder="1"/>
    <xf fontId="10154" fillId="10155" borderId="10154" applyFont="1" applyFill="1" applyBorder="1"/>
    <xf fontId="10155" fillId="10156" borderId="10155" applyFont="1" applyFill="1" applyBorder="1"/>
    <xf fontId="10156" fillId="10157" borderId="10156" applyFont="1" applyFill="1" applyBorder="1"/>
    <xf fontId="10157" fillId="10158" borderId="10157" applyFont="1" applyFill="1" applyBorder="1"/>
    <xf fontId="10158" fillId="10159" borderId="10158" applyFont="1" applyFill="1" applyBorder="1"/>
    <xf fontId="10159" fillId="10160" borderId="10159" applyFont="1" applyFill="1" applyBorder="1" numFmtId="164"/>
    <xf fontId="10160" fillId="10161" borderId="10160" applyFont="1" applyFill="1" applyBorder="1"/>
    <xf fontId="10161" fillId="10162" borderId="10161" applyFont="1" applyFill="1" applyBorder="1"/>
    <xf fontId="10162" fillId="10163" borderId="10162" applyFont="1" applyFill="1" applyBorder="1"/>
    <xf fontId="10163" fillId="10164" borderId="10163" applyFont="1" applyFill="1" applyBorder="1"/>
    <xf fontId="10164" fillId="10165" borderId="10164" applyFont="1" applyFill="1" applyBorder="1"/>
    <xf fontId="10165" fillId="10166" borderId="10165" applyFont="1" applyFill="1" applyBorder="1"/>
    <xf fontId="10166" fillId="10167" borderId="10166" applyFont="1" applyFill="1" applyBorder="1" numFmtId="164"/>
    <xf fontId="10167" fillId="10168" borderId="10167" applyFont="1" applyFill="1" applyBorder="1"/>
    <xf fontId="10168" fillId="10169" borderId="10168" applyFont="1" applyFill="1" applyBorder="1"/>
    <xf fontId="10169" fillId="10170" borderId="10169" applyFont="1" applyFill="1" applyBorder="1"/>
    <xf fontId="10170" fillId="10171" borderId="10170" applyFont="1" applyFill="1" applyBorder="1"/>
    <xf fontId="10171" fillId="10172" borderId="10171" applyFont="1" applyFill="1" applyBorder="1"/>
    <xf fontId="10172" fillId="10173" borderId="10172" applyFont="1" applyFill="1" applyBorder="1"/>
    <xf fontId="10173" fillId="10174" borderId="10173" applyFont="1" applyFill="1" applyBorder="1" numFmtId="164"/>
    <xf fontId="10174" fillId="10175" borderId="10174" applyFont="1" applyFill="1" applyBorder="1"/>
    <xf fontId="10175" fillId="10176" borderId="10175" applyFont="1" applyFill="1" applyBorder="1"/>
    <xf fontId="10176" fillId="10177" borderId="10176" applyFont="1" applyFill="1" applyBorder="1"/>
    <xf fontId="10177" fillId="10178" borderId="10177" applyFont="1" applyFill="1" applyBorder="1"/>
    <xf fontId="10178" fillId="10179" borderId="10178" applyFont="1" applyFill="1" applyBorder="1"/>
    <xf fontId="10179" fillId="10180" borderId="10179" applyFont="1" applyFill="1" applyBorder="1"/>
    <xf fontId="10180" fillId="10181" borderId="10180" applyFont="1" applyFill="1" applyBorder="1" numFmtId="164"/>
    <xf fontId="10181" fillId="10182" borderId="10181" applyFont="1" applyFill="1" applyBorder="1"/>
    <xf fontId="10182" fillId="10183" borderId="10182" applyFont="1" applyFill="1" applyBorder="1"/>
    <xf fontId="10183" fillId="10184" borderId="10183" applyFont="1" applyFill="1" applyBorder="1"/>
    <xf fontId="10184" fillId="10185" borderId="10184" applyFont="1" applyFill="1" applyBorder="1"/>
    <xf fontId="10185" fillId="10186" borderId="10185" applyFont="1" applyFill="1" applyBorder="1"/>
    <xf fontId="10186" fillId="10187" borderId="10186" applyFont="1" applyFill="1" applyBorder="1"/>
    <xf fontId="10187" fillId="10188" borderId="10187" applyFont="1" applyFill="1" applyBorder="1" numFmtId="164"/>
    <xf fontId="10188" fillId="10189" borderId="10188" applyFont="1" applyFill="1" applyBorder="1"/>
    <xf fontId="10189" fillId="10190" borderId="10189" applyFont="1" applyFill="1" applyBorder="1"/>
    <xf fontId="10190" fillId="10191" borderId="10190" applyFont="1" applyFill="1" applyBorder="1"/>
    <xf fontId="10191" fillId="10192" borderId="10191" applyFont="1" applyFill="1" applyBorder="1"/>
    <xf fontId="10192" fillId="10193" borderId="10192" applyFont="1" applyFill="1" applyBorder="1"/>
    <xf fontId="10193" fillId="10194" borderId="10193" applyFont="1" applyFill="1" applyBorder="1"/>
    <xf fontId="10194" fillId="10195" borderId="10194" applyFont="1" applyFill="1" applyBorder="1" numFmtId="164"/>
    <xf fontId="10195" fillId="10196" borderId="10195" applyFont="1" applyFill="1" applyBorder="1"/>
    <xf fontId="10196" fillId="10197" borderId="10196" applyFont="1" applyFill="1" applyBorder="1"/>
    <xf fontId="10197" fillId="10198" borderId="10197" applyFont="1" applyFill="1" applyBorder="1"/>
    <xf fontId="10198" fillId="10199" borderId="10198" applyFont="1" applyFill="1" applyBorder="1"/>
    <xf fontId="10199" fillId="10200" borderId="10199" applyFont="1" applyFill="1" applyBorder="1"/>
    <xf fontId="10200" fillId="10201" borderId="10200" applyFont="1" applyFill="1" applyBorder="1"/>
    <xf fontId="10201" fillId="10202" borderId="10201" applyFont="1" applyFill="1" applyBorder="1" numFmtId="164"/>
    <xf fontId="10202" fillId="10203" borderId="10202" applyFont="1" applyFill="1" applyBorder="1"/>
    <xf fontId="10203" fillId="10204" borderId="10203" applyFont="1" applyFill="1" applyBorder="1"/>
    <xf fontId="10204" fillId="10205" borderId="10204" applyFont="1" applyFill="1" applyBorder="1"/>
    <xf fontId="10205" fillId="10206" borderId="10205" applyFont="1" applyFill="1" applyBorder="1"/>
    <xf fontId="10206" fillId="10207" borderId="10206" applyFont="1" applyFill="1" applyBorder="1"/>
    <xf fontId="10207" fillId="10208" borderId="10207" applyFont="1" applyFill="1" applyBorder="1"/>
    <xf fontId="10208" fillId="10209" borderId="10208" applyFont="1" applyFill="1" applyBorder="1" numFmtId="164"/>
    <xf fontId="10209" fillId="10210" borderId="10209" applyFont="1" applyFill="1" applyBorder="1"/>
    <xf fontId="10210" fillId="10211" borderId="10210" applyFont="1" applyFill="1" applyBorder="1"/>
    <xf fontId="10211" fillId="10212" borderId="10211" applyFont="1" applyFill="1" applyBorder="1"/>
    <xf fontId="10212" fillId="10213" borderId="10212" applyFont="1" applyFill="1" applyBorder="1"/>
    <xf fontId="10213" fillId="10214" borderId="10213" applyFont="1" applyFill="1" applyBorder="1"/>
    <xf fontId="10214" fillId="10215" borderId="10214" applyFont="1" applyFill="1" applyBorder="1"/>
    <xf fontId="10215" fillId="10216" borderId="10215" applyFont="1" applyFill="1" applyBorder="1" numFmtId="164"/>
    <xf fontId="10216" fillId="10217" borderId="10216" applyFont="1" applyFill="1" applyBorder="1"/>
    <xf fontId="10217" fillId="10218" borderId="10217" applyFont="1" applyFill="1" applyBorder="1"/>
    <xf fontId="10218" fillId="10219" borderId="10218" applyFont="1" applyFill="1" applyBorder="1"/>
    <xf fontId="10219" fillId="10220" borderId="10219" applyFont="1" applyFill="1" applyBorder="1"/>
    <xf fontId="10220" fillId="10221" borderId="10220" applyFont="1" applyFill="1" applyBorder="1"/>
    <xf fontId="10221" fillId="10222" borderId="10221" applyFont="1" applyFill="1" applyBorder="1"/>
    <xf fontId="10222" fillId="10223" borderId="10222" applyFont="1" applyFill="1" applyBorder="1" numFmtId="164"/>
    <xf fontId="10223" fillId="10224" borderId="10223" applyFont="1" applyFill="1" applyBorder="1"/>
    <xf fontId="10224" fillId="10225" borderId="10224" applyFont="1" applyFill="1" applyBorder="1"/>
    <xf fontId="10225" fillId="10226" borderId="10225" applyFont="1" applyFill="1" applyBorder="1"/>
    <xf fontId="10226" fillId="10227" borderId="10226" applyFont="1" applyFill="1" applyBorder="1"/>
    <xf fontId="10227" fillId="10228" borderId="10227" applyFont="1" applyFill="1" applyBorder="1"/>
    <xf fontId="10228" fillId="10229" borderId="10228" applyFont="1" applyFill="1" applyBorder="1"/>
    <xf fontId="10229" fillId="10230" borderId="10229" applyFont="1" applyFill="1" applyBorder="1" numFmtId="164"/>
    <xf fontId="10230" fillId="10231" borderId="10230" applyFont="1" applyFill="1" applyBorder="1"/>
    <xf fontId="10231" fillId="10232" borderId="10231" applyFont="1" applyFill="1" applyBorder="1"/>
    <xf fontId="10232" fillId="10233" borderId="10232" applyFont="1" applyFill="1" applyBorder="1"/>
    <xf fontId="10233" fillId="10234" borderId="10233" applyFont="1" applyFill="1" applyBorder="1"/>
    <xf fontId="10234" fillId="10235" borderId="10234" applyFont="1" applyFill="1" applyBorder="1"/>
    <xf fontId="10235" fillId="10236" borderId="10235" applyFont="1" applyFill="1" applyBorder="1"/>
    <xf fontId="10236" fillId="10237" borderId="10236" applyFont="1" applyFill="1" applyBorder="1" numFmtId="164"/>
    <xf fontId="10237" fillId="10238" borderId="10237" applyFont="1" applyFill="1" applyBorder="1"/>
    <xf fontId="10238" fillId="10239" borderId="10238" applyFont="1" applyFill="1" applyBorder="1"/>
    <xf fontId="10239" fillId="10240" borderId="10239" applyFont="1" applyFill="1" applyBorder="1"/>
    <xf fontId="10240" fillId="10241" borderId="10240" applyFont="1" applyFill="1" applyBorder="1"/>
    <xf fontId="10241" fillId="10242" borderId="10241" applyFont="1" applyFill="1" applyBorder="1"/>
    <xf fontId="10242" fillId="10243" borderId="10242" applyFont="1" applyFill="1" applyBorder="1"/>
    <xf fontId="10243" fillId="10244" borderId="10243" applyFont="1" applyFill="1" applyBorder="1" numFmtId="164"/>
    <xf fontId="10244" fillId="10245" borderId="10244" applyFont="1" applyFill="1" applyBorder="1"/>
    <xf fontId="10245" fillId="10246" borderId="10245" applyFont="1" applyFill="1" applyBorder="1"/>
    <xf fontId="10246" fillId="10247" borderId="10246" applyFont="1" applyFill="1" applyBorder="1"/>
    <xf fontId="10247" fillId="10248" borderId="10247" applyFont="1" applyFill="1" applyBorder="1"/>
    <xf fontId="10248" fillId="10249" borderId="10248" applyFont="1" applyFill="1" applyBorder="1"/>
    <xf fontId="10249" fillId="10250" borderId="10249" applyFont="1" applyFill="1" applyBorder="1"/>
    <xf fontId="10250" fillId="10251" borderId="10250" applyFont="1" applyFill="1" applyBorder="1" numFmtId="164"/>
    <xf fontId="10251" fillId="10252" borderId="10251" applyFont="1" applyFill="1" applyBorder="1"/>
    <xf fontId="10252" fillId="10253" borderId="10252" applyFont="1" applyFill="1" applyBorder="1"/>
    <xf fontId="10253" fillId="10254" borderId="10253" applyFont="1" applyFill="1" applyBorder="1"/>
    <xf fontId="10254" fillId="10255" borderId="10254" applyFont="1" applyFill="1" applyBorder="1"/>
    <xf fontId="10255" fillId="10256" borderId="10255" applyFont="1" applyFill="1" applyBorder="1"/>
    <xf fontId="10256" fillId="10257" borderId="10256" applyFont="1" applyFill="1" applyBorder="1"/>
    <xf fontId="10257" fillId="10258" borderId="10257" applyFont="1" applyFill="1" applyBorder="1" numFmtId="164"/>
    <xf fontId="10258" fillId="10259" borderId="10258" applyFont="1" applyFill="1" applyBorder="1"/>
    <xf fontId="10259" fillId="10260" borderId="10259" applyFont="1" applyFill="1" applyBorder="1"/>
    <xf fontId="10260" fillId="10261" borderId="10260" applyFont="1" applyFill="1" applyBorder="1"/>
    <xf fontId="10261" fillId="10262" borderId="10261" applyFont="1" applyFill="1" applyBorder="1"/>
    <xf fontId="10262" fillId="10263" borderId="10262" applyFont="1" applyFill="1" applyBorder="1"/>
    <xf fontId="10263" fillId="10264" borderId="10263" applyFont="1" applyFill="1" applyBorder="1"/>
    <xf fontId="10264" fillId="10265" borderId="10264" applyFont="1" applyFill="1" applyBorder="1" numFmtId="164"/>
    <xf fontId="10265" fillId="10266" borderId="10265" applyFont="1" applyFill="1" applyBorder="1"/>
    <xf fontId="10266" fillId="10267" borderId="10266" applyFont="1" applyFill="1" applyBorder="1"/>
    <xf fontId="10267" fillId="10268" borderId="10267" applyFont="1" applyFill="1" applyBorder="1"/>
    <xf fontId="10268" fillId="10269" borderId="10268" applyFont="1" applyFill="1" applyBorder="1"/>
    <xf fontId="10269" fillId="10270" borderId="10269" applyFont="1" applyFill="1" applyBorder="1"/>
    <xf fontId="10270" fillId="10271" borderId="10270" applyFont="1" applyFill="1" applyBorder="1"/>
    <xf fontId="10271" fillId="10272" borderId="10271" applyFont="1" applyFill="1" applyBorder="1" numFmtId="164"/>
    <xf fontId="10272" fillId="10273" borderId="10272" applyFont="1" applyFill="1" applyBorder="1"/>
    <xf fontId="10273" fillId="10274" borderId="10273" applyFont="1" applyFill="1" applyBorder="1"/>
    <xf fontId="10274" fillId="10275" borderId="10274" applyFont="1" applyFill="1" applyBorder="1"/>
    <xf fontId="10275" fillId="10276" borderId="10275" applyFont="1" applyFill="1" applyBorder="1"/>
    <xf fontId="10276" fillId="10277" borderId="10276" applyFont="1" applyFill="1" applyBorder="1"/>
    <xf fontId="10277" fillId="10278" borderId="10277" applyFont="1" applyFill="1" applyBorder="1"/>
    <xf fontId="10278" fillId="10279" borderId="10278" applyFont="1" applyFill="1" applyBorder="1" numFmtId="164"/>
    <xf fontId="10279" fillId="10280" borderId="10279" applyFont="1" applyFill="1" applyBorder="1"/>
    <xf fontId="10280" fillId="10281" borderId="10280" applyFont="1" applyFill="1" applyBorder="1"/>
    <xf fontId="10281" fillId="10282" borderId="10281" applyFont="1" applyFill="1" applyBorder="1"/>
    <xf fontId="10282" fillId="10283" borderId="10282" applyFont="1" applyFill="1" applyBorder="1"/>
    <xf fontId="10283" fillId="10284" borderId="10283" applyFont="1" applyFill="1" applyBorder="1"/>
    <xf fontId="10284" fillId="10285" borderId="10284" applyFont="1" applyFill="1" applyBorder="1"/>
    <xf fontId="10285" fillId="10286" borderId="10285" applyFont="1" applyFill="1" applyBorder="1" numFmtId="164"/>
    <xf fontId="10286" fillId="10287" borderId="10286" applyFont="1" applyFill="1" applyBorder="1"/>
    <xf fontId="10287" fillId="10288" borderId="10287" applyFont="1" applyFill="1" applyBorder="1"/>
    <xf fontId="10288" fillId="10289" borderId="10288" applyFont="1" applyFill="1" applyBorder="1"/>
    <xf fontId="10289" fillId="10290" borderId="10289" applyFont="1" applyFill="1" applyBorder="1"/>
    <xf fontId="10290" fillId="10291" borderId="10290" applyFont="1" applyFill="1" applyBorder="1"/>
    <xf fontId="10291" fillId="10292" borderId="10291" applyFont="1" applyFill="1" applyBorder="1"/>
    <xf fontId="10292" fillId="10293" borderId="10292" applyFont="1" applyFill="1" applyBorder="1" numFmtId="164"/>
    <xf fontId="10293" fillId="10294" borderId="10293" applyFont="1" applyFill="1" applyBorder="1"/>
    <xf fontId="10294" fillId="10295" borderId="10294" applyFont="1" applyFill="1" applyBorder="1"/>
    <xf fontId="10295" fillId="10296" borderId="10295" applyFont="1" applyFill="1" applyBorder="1"/>
    <xf fontId="10296" fillId="10297" borderId="10296" applyFont="1" applyFill="1" applyBorder="1"/>
    <xf fontId="10297" fillId="10298" borderId="10297" applyFont="1" applyFill="1" applyBorder="1"/>
    <xf fontId="10298" fillId="10299" borderId="10298" applyFont="1" applyFill="1" applyBorder="1"/>
    <xf fontId="10299" fillId="10300" borderId="10299" applyFont="1" applyFill="1" applyBorder="1" numFmtId="164"/>
    <xf fontId="10300" fillId="10301" borderId="10300" applyFont="1" applyFill="1" applyBorder="1"/>
    <xf fontId="10301" fillId="10302" borderId="10301" applyFont="1" applyFill="1" applyBorder="1"/>
    <xf fontId="10302" fillId="10303" borderId="10302" applyFont="1" applyFill="1" applyBorder="1"/>
    <xf fontId="10303" fillId="10304" borderId="10303" applyFont="1" applyFill="1" applyBorder="1"/>
    <xf fontId="10304" fillId="10305" borderId="10304" applyFont="1" applyFill="1" applyBorder="1"/>
    <xf fontId="10305" fillId="10306" borderId="10305" applyFont="1" applyFill="1" applyBorder="1"/>
    <xf fontId="10306" fillId="10307" borderId="10306" applyFont="1" applyFill="1" applyBorder="1" numFmtId="164"/>
    <xf fontId="10307" fillId="10308" borderId="10307" applyFont="1" applyFill="1" applyBorder="1"/>
    <xf fontId="10308" fillId="10309" borderId="10308" applyFont="1" applyFill="1" applyBorder="1"/>
    <xf fontId="10309" fillId="10310" borderId="10309" applyFont="1" applyFill="1" applyBorder="1"/>
    <xf fontId="10310" fillId="10311" borderId="10310" applyFont="1" applyFill="1" applyBorder="1"/>
    <xf fontId="10311" fillId="10312" borderId="10311" applyFont="1" applyFill="1" applyBorder="1"/>
    <xf fontId="10312" fillId="10313" borderId="10312" applyFont="1" applyFill="1" applyBorder="1"/>
    <xf fontId="10313" fillId="10314" borderId="10313" applyFont="1" applyFill="1" applyBorder="1" numFmtId="164"/>
    <xf fontId="10314" fillId="10315" borderId="10314" applyFont="1" applyFill="1" applyBorder="1"/>
    <xf fontId="10315" fillId="10316" borderId="10315" applyFont="1" applyFill="1" applyBorder="1"/>
    <xf fontId="10316" fillId="10317" borderId="10316" applyFont="1" applyFill="1" applyBorder="1"/>
    <xf fontId="10317" fillId="10318" borderId="10317" applyFont="1" applyFill="1" applyBorder="1"/>
    <xf fontId="10318" fillId="10319" borderId="10318" applyFont="1" applyFill="1" applyBorder="1"/>
    <xf fontId="10319" fillId="10320" borderId="10319" applyFont="1" applyFill="1" applyBorder="1"/>
    <xf fontId="10320" fillId="10321" borderId="10320" applyFont="1" applyFill="1" applyBorder="1" numFmtId="164"/>
    <xf fontId="10321" fillId="10322" borderId="10321" applyFont="1" applyFill="1" applyBorder="1"/>
    <xf fontId="10322" fillId="10323" borderId="10322" applyFont="1" applyFill="1" applyBorder="1"/>
    <xf fontId="10323" fillId="10324" borderId="10323" applyFont="1" applyFill="1" applyBorder="1"/>
    <xf fontId="10324" fillId="10325" borderId="10324" applyFont="1" applyFill="1" applyBorder="1"/>
    <xf fontId="10325" fillId="10326" borderId="10325" applyFont="1" applyFill="1" applyBorder="1"/>
    <xf fontId="10326" fillId="10327" borderId="10326" applyFont="1" applyFill="1" applyBorder="1"/>
    <xf fontId="10327" fillId="10328" borderId="10327" applyFont="1" applyFill="1" applyBorder="1" numFmtId="164"/>
    <xf fontId="10328" fillId="10329" borderId="10328" applyFont="1" applyFill="1" applyBorder="1"/>
    <xf fontId="10329" fillId="10330" borderId="10329" applyFont="1" applyFill="1" applyBorder="1"/>
    <xf fontId="10330" fillId="10331" borderId="10330" applyFont="1" applyFill="1" applyBorder="1"/>
    <xf fontId="10331" fillId="10332" borderId="10331" applyFont="1" applyFill="1" applyBorder="1"/>
    <xf fontId="10332" fillId="10333" borderId="10332" applyFont="1" applyFill="1" applyBorder="1"/>
    <xf fontId="10333" fillId="10334" borderId="10333" applyFont="1" applyFill="1" applyBorder="1"/>
    <xf fontId="10334" fillId="10335" borderId="10334" applyFont="1" applyFill="1" applyBorder="1"/>
    <xf fontId="10335" fillId="10336" borderId="10335" applyFont="1" applyFill="1" applyBorder="1"/>
    <xf fontId="10336" fillId="10337" borderId="10336" applyFont="1" applyFill="1" applyBorder="1"/>
    <xf fontId="10337" fillId="10338" borderId="10337" applyFont="1" applyFill="1" applyBorder="1"/>
    <xf fontId="10338" fillId="10339" borderId="10338" applyFont="1" applyFill="1" applyBorder="1"/>
    <xf fontId="10339" fillId="10340" borderId="10339" applyFont="1" applyFill="1" applyBorder="1"/>
    <xf fontId="10340" fillId="10341" borderId="10340" applyFont="1" applyFill="1" applyBorder="1"/>
    <xf fontId="10341" fillId="10342" borderId="10341" applyFont="1" applyFill="1" applyBorder="1"/>
    <xf fontId="10342" fillId="10343" borderId="10342" applyFont="1" applyFill="1" applyBorder="1"/>
    <xf fontId="10343" fillId="10344" borderId="10343" applyFont="1" applyFill="1" applyBorder="1"/>
    <xf fontId="10344" fillId="10345" borderId="10344" applyFont="1" applyFill="1" applyBorder="1"/>
    <xf fontId="10345" fillId="10346" borderId="10345" applyFont="1" applyFill="1" applyBorder="1"/>
    <xf fontId="10346" fillId="10347" borderId="10346" applyFont="1" applyFill="1" applyBorder="1" numFmtId="164"/>
    <xf fontId="10347" fillId="10348" borderId="10347" applyFont="1" applyFill="1" applyBorder="1" numFmtId="164"/>
    <xf fontId="10348" fillId="10349" borderId="10348" applyFont="1" applyFill="1" applyBorder="1"/>
    <xf fontId="10349" fillId="10350" borderId="10349" applyFont="1" applyFill="1" applyBorder="1" numFmtId="1"/>
    <xf fontId="10350" fillId="10351" borderId="10350" applyFont="1" applyFill="1" applyBorder="1"/>
    <xf fontId="10351" fillId="10352" borderId="10351" applyFont="1" applyFill="1" applyBorder="1"/>
    <xf fontId="10352" fillId="10353" borderId="10352" applyFont="1" applyFill="1" applyBorder="1"/>
    <xf fontId="10353" fillId="10354" borderId="10353" applyFont="1" applyFill="1" applyBorder="1"/>
    <xf fontId="10354" fillId="10355" borderId="10354" applyFont="1" applyFill="1" applyBorder="1"/>
    <xf fontId="10355" fillId="10356" borderId="10355" applyFont="1" applyFill="1" applyBorder="1"/>
    <xf fontId="10356" fillId="10357" borderId="10356" applyFont="1" applyFill="1" applyBorder="1"/>
    <xf fontId="10357" fillId="10358" borderId="10357" applyFont="1" applyFill="1" applyBorder="1"/>
    <xf fontId="10358" fillId="10359" borderId="10358" applyFont="1" applyFill="1" applyBorder="1" numFmtId="164"/>
    <xf fontId="10359" fillId="10360" borderId="10359" applyFont="1" applyFill="1" applyBorder="1" numFmtId="164"/>
    <xf fontId="10360" fillId="10361" borderId="10360" applyFont="1" applyFill="1" applyBorder="1" numFmtId="164"/>
    <xf fontId="10361" fillId="10362" borderId="10361" applyFont="1" applyFill="1" applyBorder="1" numFmtId="1"/>
    <xf fontId="10362" fillId="10363" borderId="10362" applyFont="1" applyFill="1" applyBorder="1"/>
    <xf fontId="10363" fillId="10364" borderId="10363" applyFont="1" applyFill="1" applyBorder="1"/>
    <xf fontId="10364" fillId="10365" borderId="10364" applyFont="1" applyFill="1" applyBorder="1"/>
    <xf fontId="10365" fillId="10366" borderId="10365" applyFont="1" applyFill="1" applyBorder="1"/>
    <xf fontId="10366" fillId="10367" borderId="10366" applyFont="1" applyFill="1" applyBorder="1"/>
    <xf fontId="10367" fillId="10368" borderId="10367" applyFont="1" applyFill="1" applyBorder="1"/>
    <xf fontId="10368" fillId="10369" borderId="10368" applyFont="1" applyFill="1" applyBorder="1"/>
    <xf fontId="10369" fillId="10370" borderId="10369" applyFont="1" applyFill="1" applyBorder="1"/>
    <xf fontId="10370" fillId="10371" borderId="10370" applyFont="1" applyFill="1" applyBorder="1" numFmtId="164"/>
    <xf fontId="10371" fillId="10372" borderId="10371" applyFont="1" applyFill="1" applyBorder="1" numFmtId="164"/>
    <xf fontId="10372" fillId="10373" borderId="10372" applyFont="1" applyFill="1" applyBorder="1" numFmtId="164"/>
    <xf fontId="10373" fillId="10374" borderId="10373" applyFont="1" applyFill="1" applyBorder="1" numFmtId="1"/>
    <xf fontId="10374" fillId="10375" borderId="10374" applyFont="1" applyFill="1" applyBorder="1"/>
    <xf fontId="10375" fillId="10376" borderId="10375" applyFont="1" applyFill="1" applyBorder="1"/>
    <xf fontId="10376" fillId="10377" borderId="10376" applyFont="1" applyFill="1" applyBorder="1"/>
    <xf fontId="10377" fillId="10378" borderId="10377" applyFont="1" applyFill="1" applyBorder="1"/>
    <xf fontId="10378" fillId="10379" borderId="10378" applyFont="1" applyFill="1" applyBorder="1"/>
    <xf fontId="10379" fillId="10380" borderId="10379" applyFont="1" applyFill="1" applyBorder="1"/>
    <xf fontId="10380" fillId="10381" borderId="10380" applyFont="1" applyFill="1" applyBorder="1"/>
    <xf fontId="10381" fillId="10382" borderId="10381" applyFont="1" applyFill="1" applyBorder="1"/>
    <xf fontId="10382" fillId="10383" borderId="10382" applyFont="1" applyFill="1" applyBorder="1" numFmtId="164"/>
    <xf fontId="10383" fillId="10384" borderId="10383" applyFont="1" applyFill="1" applyBorder="1" numFmtId="164"/>
    <xf fontId="10384" fillId="10385" borderId="10384" applyFont="1" applyFill="1" applyBorder="1" numFmtId="164"/>
    <xf fontId="10385" fillId="10386" borderId="10385" applyFont="1" applyFill="1" applyBorder="1" numFmtId="1"/>
    <xf fontId="10386" fillId="10387" borderId="10386" applyFont="1" applyFill="1" applyBorder="1"/>
    <xf fontId="10387" fillId="10388" borderId="10387" applyFont="1" applyFill="1" applyBorder="1"/>
    <xf fontId="10388" fillId="10389" borderId="10388" applyFont="1" applyFill="1" applyBorder="1"/>
    <xf fontId="10389" fillId="10390" borderId="10389" applyFont="1" applyFill="1" applyBorder="1"/>
    <xf fontId="10390" fillId="10391" borderId="10390" applyFont="1" applyFill="1" applyBorder="1"/>
    <xf fontId="10391" fillId="10392" borderId="10391" applyFont="1" applyFill="1" applyBorder="1"/>
    <xf fontId="10392" fillId="10393" borderId="10392" applyFont="1" applyFill="1" applyBorder="1"/>
    <xf fontId="10393" fillId="10394" borderId="10393" applyFont="1" applyFill="1" applyBorder="1"/>
    <xf fontId="10394" fillId="10395" borderId="10394" applyFont="1" applyFill="1" applyBorder="1" numFmtId="164"/>
    <xf fontId="10395" fillId="10396" borderId="10395" applyFont="1" applyFill="1" applyBorder="1" numFmtId="164"/>
    <xf fontId="10396" fillId="10397" borderId="10396" applyFont="1" applyFill="1" applyBorder="1" numFmtId="164"/>
    <xf fontId="10397" fillId="10398" borderId="10397" applyFont="1" applyFill="1" applyBorder="1" numFmtId="1"/>
    <xf fontId="10398" fillId="10399" borderId="10398" applyFont="1" applyFill="1" applyBorder="1"/>
    <xf fontId="10399" fillId="10400" borderId="10399" applyFont="1" applyFill="1" applyBorder="1"/>
    <xf fontId="10400" fillId="10401" borderId="10400" applyFont="1" applyFill="1" applyBorder="1"/>
    <xf fontId="10401" fillId="10402" borderId="10401" applyFont="1" applyFill="1" applyBorder="1"/>
    <xf fontId="10402" fillId="10403" borderId="10402" applyFont="1" applyFill="1" applyBorder="1"/>
    <xf fontId="10403" fillId="10404" borderId="10403" applyFont="1" applyFill="1" applyBorder="1"/>
    <xf fontId="10404" fillId="10405" borderId="10404" applyFont="1" applyFill="1" applyBorder="1"/>
    <xf fontId="10405" fillId="10406" borderId="10405" applyFont="1" applyFill="1" applyBorder="1"/>
    <xf fontId="10406" fillId="10407" borderId="10406" applyFont="1" applyFill="1" applyBorder="1" numFmtId="164"/>
    <xf fontId="10407" fillId="10408" borderId="10407" applyFont="1" applyFill="1" applyBorder="1" numFmtId="164"/>
    <xf fontId="10408" fillId="10409" borderId="10408" applyFont="1" applyFill="1" applyBorder="1" numFmtId="164"/>
    <xf fontId="10409" fillId="10410" borderId="10409" applyFont="1" applyFill="1" applyBorder="1" numFmtId="1"/>
    <xf fontId="10410" fillId="10411" borderId="10410" applyFont="1" applyFill="1" applyBorder="1"/>
    <xf fontId="10411" fillId="10412" borderId="10411" applyFont="1" applyFill="1" applyBorder="1"/>
    <xf fontId="10412" fillId="10413" borderId="10412" applyFont="1" applyFill="1" applyBorder="1"/>
    <xf fontId="10413" fillId="10414" borderId="10413" applyFont="1" applyFill="1" applyBorder="1"/>
    <xf fontId="10414" fillId="10415" borderId="10414" applyFont="1" applyFill="1" applyBorder="1"/>
    <xf fontId="10415" fillId="10416" borderId="10415" applyFont="1" applyFill="1" applyBorder="1"/>
    <xf fontId="10416" fillId="10417" borderId="10416" applyFont="1" applyFill="1" applyBorder="1"/>
    <xf fontId="10417" fillId="10418" borderId="10417" applyFont="1" applyFill="1" applyBorder="1"/>
    <xf fontId="10418" fillId="10419" borderId="10418" applyFont="1" applyFill="1" applyBorder="1" numFmtId="164"/>
    <xf fontId="10419" fillId="10420" borderId="10419" applyFont="1" applyFill="1" applyBorder="1" numFmtId="164"/>
    <xf fontId="10420" fillId="10421" borderId="10420" applyFont="1" applyFill="1" applyBorder="1" numFmtId="164"/>
    <xf fontId="10421" fillId="10422" borderId="10421" applyFont="1" applyFill="1" applyBorder="1" numFmtId="1"/>
    <xf fontId="10422" fillId="10423" borderId="10422" applyFont="1" applyFill="1" applyBorder="1"/>
    <xf fontId="10423" fillId="10424" borderId="10423" applyFont="1" applyFill="1" applyBorder="1"/>
    <xf fontId="10424" fillId="10425" borderId="10424" applyFont="1" applyFill="1" applyBorder="1"/>
    <xf fontId="10425" fillId="10426" borderId="10425" applyFont="1" applyFill="1" applyBorder="1"/>
    <xf fontId="10426" fillId="10427" borderId="10426" applyFont="1" applyFill="1" applyBorder="1"/>
    <xf fontId="10427" fillId="10428" borderId="10427" applyFont="1" applyFill="1" applyBorder="1"/>
    <xf fontId="10428" fillId="10429" borderId="10428" applyFont="1" applyFill="1" applyBorder="1"/>
    <xf fontId="10429" fillId="10430" borderId="10429" applyFont="1" applyFill="1" applyBorder="1"/>
    <xf fontId="10430" fillId="10431" borderId="10430" applyFont="1" applyFill="1" applyBorder="1" numFmtId="164"/>
    <xf fontId="10431" fillId="10432" borderId="10431" applyFont="1" applyFill="1" applyBorder="1" numFmtId="164"/>
    <xf fontId="10432" fillId="10433" borderId="10432" applyFont="1" applyFill="1" applyBorder="1" numFmtId="164"/>
    <xf fontId="10433" fillId="10434" borderId="10433" applyFont="1" applyFill="1" applyBorder="1" numFmtId="1"/>
    <xf fontId="10434" fillId="10435" borderId="10434" applyFont="1" applyFill="1" applyBorder="1"/>
    <xf fontId="10435" fillId="10436" borderId="10435" applyFont="1" applyFill="1" applyBorder="1"/>
    <xf fontId="10436" fillId="10437" borderId="10436" applyFont="1" applyFill="1" applyBorder="1"/>
    <xf fontId="10437" fillId="10438" borderId="10437" applyFont="1" applyFill="1" applyBorder="1"/>
    <xf fontId="10438" fillId="10439" borderId="10438" applyFont="1" applyFill="1" applyBorder="1"/>
    <xf fontId="10439" fillId="10440" borderId="10439" applyFont="1" applyFill="1" applyBorder="1"/>
    <xf fontId="10440" fillId="10441" borderId="10440" applyFont="1" applyFill="1" applyBorder="1"/>
    <xf fontId="10441" fillId="10442" borderId="10441" applyFont="1" applyFill="1" applyBorder="1"/>
    <xf fontId="10442" fillId="10443" borderId="10442" applyFont="1" applyFill="1" applyBorder="1" numFmtId="164"/>
    <xf fontId="10443" fillId="10444" borderId="10443" applyFont="1" applyFill="1" applyBorder="1" numFmtId="164"/>
    <xf fontId="10444" fillId="10445" borderId="10444" applyFont="1" applyFill="1" applyBorder="1"/>
    <xf fontId="10445" fillId="10446" borderId="10445" applyFont="1" applyFill="1" applyBorder="1" numFmtId="1"/>
    <xf fontId="10446" fillId="10447" borderId="10446" applyFont="1" applyFill="1" applyBorder="1"/>
    <xf fontId="10447" fillId="10448" borderId="10447" applyFont="1" applyFill="1" applyBorder="1"/>
    <xf fontId="10448" fillId="10449" borderId="10448" applyFont="1" applyFill="1" applyBorder="1"/>
    <xf fontId="10449" fillId="10450" borderId="10449" applyFont="1" applyFill="1" applyBorder="1"/>
    <xf fontId="10450" fillId="10451" borderId="10450" applyFont="1" applyFill="1" applyBorder="1"/>
    <xf fontId="10451" fillId="10452" borderId="10451" applyFont="1" applyFill="1" applyBorder="1"/>
    <xf fontId="10452" fillId="10453" borderId="10452" applyFont="1" applyFill="1" applyBorder="1"/>
    <xf fontId="10453" fillId="10454" borderId="10453" applyFont="1" applyFill="1" applyBorder="1"/>
    <xf fontId="10454" fillId="10455" borderId="10454" applyFont="1" applyFill="1" applyBorder="1" numFmtId="164"/>
    <xf fontId="10455" fillId="10456" borderId="10455" applyFont="1" applyFill="1" applyBorder="1" numFmtId="164"/>
    <xf fontId="10456" fillId="10457" borderId="10456" applyFont="1" applyFill="1" applyBorder="1" numFmtId="164"/>
    <xf fontId="10457" fillId="10458" borderId="10457" applyFont="1" applyFill="1" applyBorder="1" numFmtId="1"/>
    <xf fontId="10458" fillId="10459" borderId="10458" applyFont="1" applyFill="1" applyBorder="1"/>
    <xf fontId="10459" fillId="10460" borderId="10459" applyFont="1" applyFill="1" applyBorder="1"/>
    <xf fontId="10460" fillId="10461" borderId="10460" applyFont="1" applyFill="1" applyBorder="1"/>
    <xf fontId="10461" fillId="10462" borderId="10461" applyFont="1" applyFill="1" applyBorder="1"/>
    <xf fontId="10462" fillId="10463" borderId="10462" applyFont="1" applyFill="1" applyBorder="1"/>
    <xf fontId="10463" fillId="10464" borderId="10463" applyFont="1" applyFill="1" applyBorder="1"/>
    <xf fontId="10464" fillId="10465" borderId="10464" applyFont="1" applyFill="1" applyBorder="1"/>
    <xf fontId="10465" fillId="10466" borderId="10465" applyFont="1" applyFill="1" applyBorder="1"/>
    <xf fontId="10466" fillId="10467" borderId="10466" applyFont="1" applyFill="1" applyBorder="1" numFmtId="164"/>
    <xf fontId="10467" fillId="10468" borderId="10467" applyFont="1" applyFill="1" applyBorder="1" numFmtId="164"/>
    <xf fontId="10468" fillId="10469" borderId="10468" applyFont="1" applyFill="1" applyBorder="1" numFmtId="164"/>
    <xf fontId="10469" fillId="10470" borderId="10469" applyFont="1" applyFill="1" applyBorder="1" numFmtId="1"/>
    <xf fontId="10470" fillId="10471" borderId="10470" applyFont="1" applyFill="1" applyBorder="1"/>
    <xf fontId="10471" fillId="10472" borderId="10471" applyFont="1" applyFill="1" applyBorder="1"/>
    <xf fontId="10472" fillId="10473" borderId="10472" applyFont="1" applyFill="1" applyBorder="1"/>
    <xf fontId="10473" fillId="10474" borderId="10473" applyFont="1" applyFill="1" applyBorder="1"/>
    <xf fontId="10474" fillId="10475" borderId="10474" applyFont="1" applyFill="1" applyBorder="1"/>
    <xf fontId="10475" fillId="10476" borderId="10475" applyFont="1" applyFill="1" applyBorder="1"/>
    <xf fontId="10476" fillId="10477" borderId="10476" applyFont="1" applyFill="1" applyBorder="1"/>
    <xf fontId="10477" fillId="10478" borderId="10477" applyFont="1" applyFill="1" applyBorder="1"/>
    <xf fontId="10478" fillId="10479" borderId="10478" applyFont="1" applyFill="1" applyBorder="1" numFmtId="164"/>
    <xf fontId="10479" fillId="10480" borderId="10479" applyFont="1" applyFill="1" applyBorder="1" numFmtId="164"/>
    <xf fontId="10480" fillId="10481" borderId="10480" applyFont="1" applyFill="1" applyBorder="1" numFmtId="164"/>
    <xf fontId="10481" fillId="10482" borderId="10481" applyFont="1" applyFill="1" applyBorder="1" numFmtId="1"/>
    <xf fontId="10482" fillId="10483" borderId="10482" applyFont="1" applyFill="1" applyBorder="1"/>
    <xf fontId="10483" fillId="10484" borderId="10483" applyFont="1" applyFill="1" applyBorder="1"/>
    <xf fontId="10484" fillId="10485" borderId="10484" applyFont="1" applyFill="1" applyBorder="1"/>
    <xf fontId="10485" fillId="10486" borderId="10485" applyFont="1" applyFill="1" applyBorder="1"/>
    <xf fontId="10486" fillId="10487" borderId="10486" applyFont="1" applyFill="1" applyBorder="1"/>
    <xf fontId="10487" fillId="10488" borderId="10487" applyFont="1" applyFill="1" applyBorder="1"/>
    <xf fontId="10488" fillId="10489" borderId="10488" applyFont="1" applyFill="1" applyBorder="1"/>
    <xf fontId="10489" fillId="10490" borderId="10489" applyFont="1" applyFill="1" applyBorder="1"/>
    <xf fontId="10490" fillId="10491" borderId="10490" applyFont="1" applyFill="1" applyBorder="1" numFmtId="164"/>
    <xf fontId="10491" fillId="10492" borderId="10491" applyFont="1" applyFill="1" applyBorder="1" numFmtId="164"/>
    <xf fontId="10492" fillId="10493" borderId="10492" applyFont="1" applyFill="1" applyBorder="1" numFmtId="164"/>
    <xf fontId="10493" fillId="10494" borderId="10493" applyFont="1" applyFill="1" applyBorder="1" numFmtId="1"/>
    <xf fontId="10494" fillId="10495" borderId="10494" applyFont="1" applyFill="1" applyBorder="1"/>
    <xf fontId="10495" fillId="10496" borderId="10495" applyFont="1" applyFill="1" applyBorder="1"/>
    <xf fontId="10496" fillId="10497" borderId="10496" applyFont="1" applyFill="1" applyBorder="1"/>
    <xf fontId="10497" fillId="10498" borderId="10497" applyFont="1" applyFill="1" applyBorder="1"/>
    <xf fontId="10498" fillId="10499" borderId="10498" applyFont="1" applyFill="1" applyBorder="1"/>
    <xf fontId="10499" fillId="10500" borderId="10499" applyFont="1" applyFill="1" applyBorder="1"/>
    <xf fontId="10500" fillId="10501" borderId="10500" applyFont="1" applyFill="1" applyBorder="1"/>
    <xf fontId="10501" fillId="10502" borderId="10501" applyFont="1" applyFill="1" applyBorder="1"/>
    <xf fontId="10502" fillId="10503" borderId="10502" applyFont="1" applyFill="1" applyBorder="1" numFmtId="164"/>
    <xf fontId="10503" fillId="10504" borderId="10503" applyFont="1" applyFill="1" applyBorder="1" numFmtId="164"/>
    <xf fontId="10504" fillId="10505" borderId="10504" applyFont="1" applyFill="1" applyBorder="1" numFmtId="164"/>
    <xf fontId="10505" fillId="10506" borderId="10505" applyFont="1" applyFill="1" applyBorder="1" numFmtId="1"/>
    <xf fontId="10506" fillId="10507" borderId="10506" applyFont="1" applyFill="1" applyBorder="1"/>
    <xf fontId="10507" fillId="10508" borderId="10507" applyFont="1" applyFill="1" applyBorder="1"/>
    <xf fontId="10508" fillId="10509" borderId="10508" applyFont="1" applyFill="1" applyBorder="1"/>
    <xf fontId="10509" fillId="10510" borderId="10509" applyFont="1" applyFill="1" applyBorder="1"/>
    <xf fontId="10510" fillId="10511" borderId="10510" applyFont="1" applyFill="1" applyBorder="1"/>
    <xf fontId="10511" fillId="10512" borderId="10511" applyFont="1" applyFill="1" applyBorder="1"/>
    <xf fontId="10512" fillId="10513" borderId="10512" applyFont="1" applyFill="1" applyBorder="1"/>
    <xf fontId="10513" fillId="10514" borderId="10513" applyFont="1" applyFill="1" applyBorder="1"/>
    <xf fontId="10514" fillId="10515" borderId="10514" applyFont="1" applyFill="1" applyBorder="1"/>
    <xf fontId="10515" fillId="10516" borderId="10515" applyFont="1" applyFill="1" applyBorder="1" numFmtId="164"/>
    <xf fontId="10516" fillId="10517" borderId="10516" applyFont="1" applyFill="1" applyBorder="1" numFmtId="164"/>
    <xf fontId="10517" fillId="10518" borderId="10517" applyFont="1" applyFill="1" applyBorder="1"/>
    <xf fontId="10518" fillId="10519" borderId="10518" applyFont="1" applyFill="1" applyBorder="1"/>
    <xf fontId="10519" fillId="10520" borderId="10519" applyFont="1" applyFill="1" applyBorder="1"/>
    <xf fontId="10520" fillId="10521" borderId="10520" applyFont="1" applyFill="1" applyBorder="1"/>
    <xf fontId="10521" fillId="10522" borderId="10521" applyFont="1" applyFill="1" applyBorder="1"/>
    <xf fontId="10522" fillId="10523" borderId="10522" applyFont="1" applyFill="1" applyBorder="1"/>
    <xf fontId="10523" fillId="10524" borderId="10523" applyFont="1" applyFill="1" applyBorder="1"/>
    <xf fontId="10524" fillId="10525" borderId="10524" applyFont="1" applyFill="1" applyBorder="1"/>
    <xf fontId="10525" fillId="10526" borderId="10525" applyFont="1" applyFill="1" applyBorder="1"/>
    <xf fontId="10526" fillId="10527" borderId="10526" applyFont="1" applyFill="1" applyBorder="1" numFmtId="164"/>
    <xf fontId="10527" fillId="10528" borderId="10527" applyFont="1" applyFill="1" applyBorder="1" numFmtId="164"/>
    <xf fontId="10528" fillId="10529" borderId="10528" applyFont="1" applyFill="1" applyBorder="1" numFmtId="164"/>
    <xf fontId="10529" fillId="10530" borderId="10529" applyFont="1" applyFill="1" applyBorder="1" numFmtId="1"/>
    <xf fontId="10530" fillId="10531" borderId="10530" applyFont="1" applyFill="1" applyBorder="1"/>
    <xf fontId="10531" fillId="10532" borderId="10531" applyFont="1" applyFill="1" applyBorder="1"/>
    <xf fontId="10532" fillId="10533" borderId="10532" applyFont="1" applyFill="1" applyBorder="1"/>
    <xf fontId="10533" fillId="10534" borderId="10533" applyFont="1" applyFill="1" applyBorder="1"/>
    <xf fontId="10534" fillId="10535" borderId="10534" applyFont="1" applyFill="1" applyBorder="1"/>
    <xf fontId="10535" fillId="10536" borderId="10535" applyFont="1" applyFill="1" applyBorder="1"/>
    <xf fontId="10536" fillId="10537" borderId="10536" applyFont="1" applyFill="1" applyBorder="1"/>
    <xf fontId="10537" fillId="10538" borderId="10537" applyFont="1" applyFill="1" applyBorder="1"/>
    <xf fontId="10538" fillId="10539" borderId="10538" applyFont="1" applyFill="1" applyBorder="1"/>
    <xf fontId="10539" fillId="10540" borderId="10539" applyFont="1" applyFill="1" applyBorder="1" numFmtId="164"/>
    <xf fontId="10540" fillId="10541" borderId="10540" applyFont="1" applyFill="1" applyBorder="1" numFmtId="164"/>
    <xf fontId="10541" fillId="10542" borderId="10541" applyFont="1" applyFill="1" applyBorder="1"/>
    <xf fontId="10542" fillId="10543" borderId="10542" applyFont="1" applyFill="1" applyBorder="1"/>
    <xf fontId="10543" fillId="10544" borderId="10543" applyFont="1" applyFill="1" applyBorder="1"/>
    <xf fontId="10544" fillId="10545" borderId="10544" applyFont="1" applyFill="1" applyBorder="1"/>
    <xf fontId="10545" fillId="10546" borderId="10545" applyFont="1" applyFill="1" applyBorder="1"/>
    <xf fontId="10546" fillId="10547" borderId="10546" applyFont="1" applyFill="1" applyBorder="1"/>
    <xf fontId="10547" fillId="10548" borderId="10547" applyFont="1" applyFill="1" applyBorder="1"/>
    <xf fontId="10548" fillId="10549" borderId="10548" applyFont="1" applyFill="1" applyBorder="1"/>
    <xf fontId="10549" fillId="10550" borderId="10549" applyFont="1" applyFill="1" applyBorder="1"/>
    <xf fontId="10550" fillId="10551" borderId="10550" applyFont="1" applyFill="1" applyBorder="1"/>
    <xf fontId="10551" fillId="10552" borderId="10551" applyFont="1" applyFill="1" applyBorder="1" numFmtId="164"/>
    <xf fontId="10552" fillId="10553" borderId="10552" applyFont="1" applyFill="1" applyBorder="1" numFmtId="164"/>
    <xf fontId="10553" fillId="10554" borderId="10553" applyFont="1" applyFill="1" applyBorder="1"/>
    <xf fontId="10554" fillId="10555" borderId="10554" applyFont="1" applyFill="1" applyBorder="1"/>
    <xf fontId="10555" fillId="10556" borderId="10555" applyFont="1" applyFill="1" applyBorder="1"/>
    <xf fontId="10556" fillId="10557" borderId="10556" applyFont="1" applyFill="1" applyBorder="1"/>
    <xf fontId="10557" fillId="10558" borderId="10557" applyFont="1" applyFill="1" applyBorder="1"/>
    <xf fontId="10558" fillId="10559" borderId="10558" applyFont="1" applyFill="1" applyBorder="1"/>
    <xf fontId="10559" fillId="10560" borderId="10559" applyFont="1" applyFill="1" applyBorder="1"/>
    <xf fontId="10560" fillId="10561" borderId="10560" applyFont="1" applyFill="1" applyBorder="1"/>
    <xf fontId="10561" fillId="10562" borderId="10561" applyFont="1" applyFill="1" applyBorder="1"/>
    <xf fontId="10562" fillId="10563" borderId="10562" applyFont="1" applyFill="1" applyBorder="1" numFmtId="164"/>
    <xf fontId="10563" fillId="10564" borderId="10563" applyFont="1" applyFill="1" applyBorder="1" numFmtId="164"/>
    <xf fontId="10564" fillId="10565" borderId="10564" applyFont="1" applyFill="1" applyBorder="1" numFmtId="164"/>
    <xf fontId="10565" fillId="10566" borderId="10565" applyFont="1" applyFill="1" applyBorder="1" numFmtId="1"/>
    <xf fontId="10566" fillId="10567" borderId="10566" applyFont="1" applyFill="1" applyBorder="1"/>
    <xf fontId="10567" fillId="10568" borderId="10567" applyFont="1" applyFill="1" applyBorder="1"/>
    <xf fontId="10568" fillId="10569" borderId="10568" applyFont="1" applyFill="1" applyBorder="1"/>
    <xf fontId="10569" fillId="10570" borderId="10569" applyFont="1" applyFill="1" applyBorder="1"/>
    <xf fontId="10570" fillId="10571" borderId="10570" applyFont="1" applyFill="1" applyBorder="1"/>
    <xf fontId="10571" fillId="10572" borderId="10571" applyFont="1" applyFill="1" applyBorder="1"/>
    <xf fontId="10572" fillId="10573" borderId="10572" applyFont="1" applyFill="1" applyBorder="1"/>
    <xf fontId="10573" fillId="10574" borderId="10573" applyFont="1" applyFill="1" applyBorder="1"/>
    <xf fontId="10574" fillId="10575" borderId="10574" applyFont="1" applyFill="1" applyBorder="1" numFmtId="164"/>
    <xf fontId="10575" fillId="10576" borderId="10575" applyFont="1" applyFill="1" applyBorder="1" numFmtId="164"/>
    <xf fontId="10576" fillId="10577" borderId="10576" applyFont="1" applyFill="1" applyBorder="1" numFmtId="164"/>
    <xf fontId="10577" fillId="10578" borderId="10577" applyFont="1" applyFill="1" applyBorder="1" numFmtId="1"/>
    <xf fontId="10578" fillId="10579" borderId="10578" applyFont="1" applyFill="1" applyBorder="1"/>
    <xf fontId="10579" fillId="10580" borderId="10579" applyFont="1" applyFill="1" applyBorder="1"/>
    <xf fontId="10580" fillId="10581" borderId="10580" applyFont="1" applyFill="1" applyBorder="1"/>
    <xf fontId="10581" fillId="10582" borderId="10581" applyFont="1" applyFill="1" applyBorder="1"/>
    <xf fontId="10582" fillId="10583" borderId="10582" applyFont="1" applyFill="1" applyBorder="1"/>
    <xf fontId="10583" fillId="10584" borderId="10583" applyFont="1" applyFill="1" applyBorder="1"/>
    <xf fontId="10584" fillId="10585" borderId="10584" applyFont="1" applyFill="1" applyBorder="1"/>
    <xf fontId="10585" fillId="10586" borderId="10585" applyFont="1" applyFill="1" applyBorder="1"/>
    <xf fontId="10586" fillId="10587" borderId="10586" applyFont="1" applyFill="1" applyBorder="1"/>
    <xf fontId="10587" fillId="10588" borderId="10587" applyFont="1" applyFill="1" applyBorder="1" numFmtId="164"/>
    <xf fontId="10588" fillId="10589" borderId="10588" applyFont="1" applyFill="1" applyBorder="1" numFmtId="164"/>
    <xf fontId="10589" fillId="10590" borderId="10589" applyFont="1" applyFill="1" applyBorder="1"/>
    <xf fontId="10590" fillId="10591" borderId="10590" applyFont="1" applyFill="1" applyBorder="1"/>
    <xf fontId="10591" fillId="10592" borderId="10591" applyFont="1" applyFill="1" applyBorder="1"/>
    <xf fontId="10592" fillId="10593" borderId="10592" applyFont="1" applyFill="1" applyBorder="1"/>
    <xf fontId="10593" fillId="10594" borderId="10593" applyFont="1" applyFill="1" applyBorder="1"/>
    <xf fontId="10594" fillId="10595" borderId="10594" applyFont="1" applyFill="1" applyBorder="1"/>
    <xf fontId="10595" fillId="10596" borderId="10595" applyFont="1" applyFill="1" applyBorder="1"/>
    <xf fontId="10596" fillId="10597" borderId="10596" applyFont="1" applyFill="1" applyBorder="1"/>
    <xf fontId="10597" fillId="10598" borderId="10597" applyFont="1" applyFill="1" applyBorder="1"/>
    <xf fontId="10598" fillId="10599" borderId="10598" applyFont="1" applyFill="1" applyBorder="1"/>
    <xf fontId="10599" fillId="10600" borderId="10599" applyFont="1" applyFill="1" applyBorder="1" numFmtId="164"/>
    <xf fontId="10600" fillId="10601" borderId="10600" applyFont="1" applyFill="1" applyBorder="1" numFmtId="164"/>
    <xf fontId="10601" fillId="10602" borderId="10601" applyFont="1" applyFill="1" applyBorder="1"/>
    <xf fontId="10602" fillId="10603" borderId="10602" applyFont="1" applyFill="1" applyBorder="1"/>
    <xf fontId="10603" fillId="10604" borderId="10603" applyFont="1" applyFill="1" applyBorder="1"/>
    <xf fontId="10604" fillId="10605" borderId="10604" applyFont="1" applyFill="1" applyBorder="1"/>
    <xf fontId="10605" fillId="10606" borderId="10605" applyFont="1" applyFill="1" applyBorder="1"/>
    <xf fontId="10606" fillId="10607" borderId="10606" applyFont="1" applyFill="1" applyBorder="1"/>
    <xf fontId="10607" fillId="10608" borderId="10607" applyFont="1" applyFill="1" applyBorder="1"/>
    <xf fontId="10608" fillId="10609" borderId="10608" applyFont="1" applyFill="1" applyBorder="1"/>
    <xf fontId="10609" fillId="10610" borderId="10609" applyFont="1" applyFill="1" applyBorder="1"/>
    <xf fontId="10610" fillId="10611" borderId="10610" applyFont="1" applyFill="1" applyBorder="1" numFmtId="164"/>
    <xf fontId="10611" fillId="10612" borderId="10611" applyFont="1" applyFill="1" applyBorder="1" numFmtId="164"/>
    <xf fontId="10612" fillId="10613" borderId="10612" applyFont="1" applyFill="1" applyBorder="1" numFmtId="164"/>
    <xf fontId="10613" fillId="10614" borderId="10613" applyFont="1" applyFill="1" applyBorder="1" numFmtId="1"/>
    <xf fontId="10614" fillId="10615" borderId="10614" applyFont="1" applyFill="1" applyBorder="1"/>
    <xf fontId="10615" fillId="10616" borderId="10615" applyFont="1" applyFill="1" applyBorder="1"/>
    <xf fontId="10616" fillId="10617" borderId="10616" applyFont="1" applyFill="1" applyBorder="1"/>
    <xf fontId="10617" fillId="10618" borderId="10617" applyFont="1" applyFill="1" applyBorder="1"/>
    <xf fontId="10618" fillId="10619" borderId="10618" applyFont="1" applyFill="1" applyBorder="1"/>
    <xf fontId="10619" fillId="10620" borderId="10619" applyFont="1" applyFill="1" applyBorder="1"/>
    <xf fontId="10620" fillId="10621" borderId="10620" applyFont="1" applyFill="1" applyBorder="1"/>
    <xf fontId="10621" fillId="10622" borderId="10621" applyFont="1" applyFill="1" applyBorder="1"/>
    <xf fontId="10622" fillId="10623" borderId="10622" applyFont="1" applyFill="1" applyBorder="1"/>
    <xf fontId="10623" fillId="10624" borderId="10623" applyFont="1" applyFill="1" applyBorder="1" numFmtId="164"/>
    <xf fontId="10624" fillId="10625" borderId="10624" applyFont="1" applyFill="1" applyBorder="1" numFmtId="164"/>
    <xf fontId="10625" fillId="10626" borderId="10625" applyFont="1" applyFill="1" applyBorder="1"/>
    <xf fontId="10626" fillId="10627" borderId="10626" applyFont="1" applyFill="1" applyBorder="1"/>
    <xf fontId="10627" fillId="10628" borderId="10627" applyFont="1" applyFill="1" applyBorder="1"/>
    <xf fontId="10628" fillId="10629" borderId="10628" applyFont="1" applyFill="1" applyBorder="1"/>
    <xf fontId="10629" fillId="10630" borderId="10629" applyFont="1" applyFill="1" applyBorder="1"/>
    <xf fontId="10630" fillId="10631" borderId="10630" applyFont="1" applyFill="1" applyBorder="1"/>
    <xf fontId="10631" fillId="10632" borderId="10631" applyFont="1" applyFill="1" applyBorder="1"/>
    <xf fontId="10632" fillId="10633" borderId="10632" applyFont="1" applyFill="1" applyBorder="1"/>
    <xf fontId="10633" fillId="10634" borderId="10633" applyFont="1" applyFill="1" applyBorder="1"/>
    <xf fontId="10634" fillId="10635" borderId="10634" applyFont="1" applyFill="1" applyBorder="1"/>
    <xf fontId="10635" fillId="10636" borderId="10635" applyFont="1" applyFill="1" applyBorder="1" numFmtId="164"/>
    <xf fontId="10636" fillId="10637" borderId="10636" applyFont="1" applyFill="1" applyBorder="1" numFmtId="164"/>
    <xf fontId="10637" fillId="10638" borderId="10637" applyFont="1" applyFill="1" applyBorder="1"/>
    <xf fontId="10638" fillId="10639" borderId="10638" applyFont="1" applyFill="1" applyBorder="1"/>
    <xf fontId="10639" fillId="10640" borderId="10639" applyFont="1" applyFill="1" applyBorder="1"/>
    <xf fontId="10640" fillId="10641" borderId="10640" applyFont="1" applyFill="1" applyBorder="1"/>
    <xf fontId="10641" fillId="10642" borderId="10641" applyFont="1" applyFill="1" applyBorder="1"/>
    <xf fontId="10642" fillId="10643" borderId="10642" applyFont="1" applyFill="1" applyBorder="1"/>
    <xf fontId="10643" fillId="10644" borderId="10643" applyFont="1" applyFill="1" applyBorder="1"/>
    <xf fontId="10644" fillId="10645" borderId="10644" applyFont="1" applyFill="1" applyBorder="1"/>
    <xf fontId="10645" fillId="10646" borderId="10645" applyFont="1" applyFill="1" applyBorder="1"/>
    <xf fontId="10646" fillId="10647" borderId="10646" applyFont="1" applyFill="1" applyBorder="1" numFmtId="164"/>
    <xf fontId="10647" fillId="10648" borderId="10647" applyFont="1" applyFill="1" applyBorder="1" numFmtId="164"/>
    <xf fontId="10648" fillId="10649" borderId="10648" applyFont="1" applyFill="1" applyBorder="1" numFmtId="164"/>
    <xf fontId="10649" fillId="10650" borderId="10649" applyFont="1" applyFill="1" applyBorder="1" numFmtId="1"/>
    <xf fontId="10650" fillId="10651" borderId="10650" applyFont="1" applyFill="1" applyBorder="1"/>
    <xf fontId="10651" fillId="10652" borderId="10651" applyFont="1" applyFill="1" applyBorder="1"/>
    <xf fontId="10652" fillId="10653" borderId="10652" applyFont="1" applyFill="1" applyBorder="1"/>
    <xf fontId="10653" fillId="10654" borderId="10653" applyFont="1" applyFill="1" applyBorder="1"/>
    <xf fontId="10654" fillId="10655" borderId="10654" applyFont="1" applyFill="1" applyBorder="1"/>
    <xf fontId="10655" fillId="10656" borderId="10655" applyFont="1" applyFill="1" applyBorder="1"/>
    <xf fontId="10656" fillId="10657" borderId="10656" applyFont="1" applyFill="1" applyBorder="1"/>
    <xf fontId="10657" fillId="10658" borderId="10657" applyFont="1" applyFill="1" applyBorder="1"/>
    <xf fontId="10658" fillId="10659" borderId="10658" applyFont="1" applyFill="1" applyBorder="1"/>
    <xf fontId="10659" fillId="10660" borderId="10659" applyFont="1" applyFill="1" applyBorder="1" numFmtId="164"/>
    <xf fontId="10660" fillId="10661" borderId="10660" applyFont="1" applyFill="1" applyBorder="1" numFmtId="164"/>
    <xf fontId="10661" fillId="10662" borderId="10661" applyFont="1" applyFill="1" applyBorder="1"/>
    <xf fontId="10662" fillId="10663" borderId="10662" applyFont="1" applyFill="1" applyBorder="1"/>
    <xf fontId="10663" fillId="10664" borderId="10663" applyFont="1" applyFill="1" applyBorder="1"/>
    <xf fontId="10664" fillId="10665" borderId="10664" applyFont="1" applyFill="1" applyBorder="1"/>
    <xf fontId="10665" fillId="10666" borderId="10665" applyFont="1" applyFill="1" applyBorder="1"/>
    <xf fontId="10666" fillId="10667" borderId="10666" applyFont="1" applyFill="1" applyBorder="1"/>
    <xf fontId="10667" fillId="10668" borderId="10667" applyFont="1" applyFill="1" applyBorder="1"/>
    <xf fontId="10668" fillId="10669" borderId="10668" applyFont="1" applyFill="1" applyBorder="1"/>
    <xf fontId="10669" fillId="10670" borderId="10669" applyFont="1" applyFill="1" applyBorder="1"/>
    <xf fontId="10670" fillId="10671" borderId="10670" applyFont="1" applyFill="1" applyBorder="1" numFmtId="164"/>
    <xf fontId="10671" fillId="10672" borderId="10671" applyFont="1" applyFill="1" applyBorder="1" numFmtId="164"/>
    <xf fontId="10672" fillId="10673" borderId="10672" applyFont="1" applyFill="1" applyBorder="1" numFmtId="164"/>
    <xf fontId="10673" fillId="10674" borderId="10673" applyFont="1" applyFill="1" applyBorder="1" numFmtId="1"/>
    <xf fontId="10674" fillId="10675" borderId="10674" applyFont="1" applyFill="1" applyBorder="1"/>
    <xf fontId="10675" fillId="10676" borderId="10675" applyFont="1" applyFill="1" applyBorder="1"/>
    <xf fontId="10676" fillId="10677" borderId="10676" applyFont="1" applyFill="1" applyBorder="1"/>
    <xf fontId="10677" fillId="10678" borderId="10677" applyFont="1" applyFill="1" applyBorder="1"/>
    <xf fontId="10678" fillId="10679" borderId="10678" applyFont="1" applyFill="1" applyBorder="1"/>
    <xf fontId="10679" fillId="10680" borderId="10679" applyFont="1" applyFill="1" applyBorder="1"/>
    <xf fontId="10680" fillId="10681" borderId="10680" applyFont="1" applyFill="1" applyBorder="1"/>
    <xf fontId="10681" fillId="10682" borderId="10681" applyFont="1" applyFill="1" applyBorder="1"/>
    <xf fontId="10682" fillId="10683" borderId="10682" applyFont="1" applyFill="1" applyBorder="1" numFmtId="164"/>
    <xf fontId="10683" fillId="10684" borderId="10683" applyFont="1" applyFill="1" applyBorder="1" numFmtId="164"/>
    <xf fontId="10684" fillId="10685" borderId="10684" applyFont="1" applyFill="1" applyBorder="1" numFmtId="164"/>
    <xf fontId="10685" fillId="10686" borderId="10685" applyFont="1" applyFill="1" applyBorder="1" numFmtId="1"/>
    <xf fontId="10686" fillId="10687" borderId="10686" applyFont="1" applyFill="1" applyBorder="1"/>
    <xf fontId="10687" fillId="10688" borderId="10687" applyFont="1" applyFill="1" applyBorder="1"/>
    <xf fontId="10688" fillId="10689" borderId="10688" applyFont="1" applyFill="1" applyBorder="1"/>
    <xf fontId="10689" fillId="10690" borderId="10689" applyFont="1" applyFill="1" applyBorder="1"/>
    <xf fontId="10690" fillId="10691" borderId="10690" applyFont="1" applyFill="1" applyBorder="1"/>
    <xf fontId="10691" fillId="10692" borderId="10691" applyFont="1" applyFill="1" applyBorder="1"/>
    <xf fontId="10692" fillId="10693" borderId="10692" applyFont="1" applyFill="1" applyBorder="1"/>
    <xf fontId="10693" fillId="10694" borderId="10693" applyFont="1" applyFill="1" applyBorder="1"/>
    <xf fontId="10694" fillId="10695" borderId="10694" applyFont="1" applyFill="1" applyBorder="1"/>
    <xf fontId="10695" fillId="10696" borderId="10695" applyFont="1" applyFill="1" applyBorder="1" numFmtId="164"/>
    <xf fontId="10696" fillId="10697" borderId="10696" applyFont="1" applyFill="1" applyBorder="1" numFmtId="164"/>
    <xf fontId="10697" fillId="10698" borderId="10697" applyFont="1" applyFill="1" applyBorder="1"/>
    <xf fontId="10698" fillId="10699" borderId="10698" applyFont="1" applyFill="1" applyBorder="1"/>
    <xf fontId="10699" fillId="10700" borderId="10699" applyFont="1" applyFill="1" applyBorder="1"/>
    <xf fontId="10700" fillId="10701" borderId="10700" applyFont="1" applyFill="1" applyBorder="1"/>
    <xf fontId="10701" fillId="10702" borderId="10701" applyFont="1" applyFill="1" applyBorder="1"/>
    <xf fontId="10702" fillId="10703" borderId="10702" applyFont="1" applyFill="1" applyBorder="1"/>
    <xf fontId="10703" fillId="10704" borderId="10703" applyFont="1" applyFill="1" applyBorder="1"/>
    <xf fontId="10704" fillId="10705" borderId="10704" applyFont="1" applyFill="1" applyBorder="1"/>
    <xf fontId="10705" fillId="10706" borderId="10705" applyFont="1" applyFill="1" applyBorder="1"/>
    <xf fontId="10706" fillId="10707" borderId="10706" applyFont="1" applyFill="1" applyBorder="1" numFmtId="164"/>
    <xf fontId="10707" fillId="10708" borderId="10707" applyFont="1" applyFill="1" applyBorder="1" numFmtId="164"/>
    <xf fontId="10708" fillId="10709" borderId="10708" applyFont="1" applyFill="1" applyBorder="1" numFmtId="164"/>
    <xf fontId="10709" fillId="10710" borderId="10709" applyFont="1" applyFill="1" applyBorder="1" numFmtId="1"/>
    <xf fontId="10710" fillId="10711" borderId="10710" applyFont="1" applyFill="1" applyBorder="1"/>
    <xf fontId="10711" fillId="10712" borderId="10711" applyFont="1" applyFill="1" applyBorder="1"/>
    <xf fontId="10712" fillId="10713" borderId="10712" applyFont="1" applyFill="1" applyBorder="1"/>
    <xf fontId="10713" fillId="10714" borderId="10713" applyFont="1" applyFill="1" applyBorder="1"/>
    <xf fontId="10714" fillId="10715" borderId="10714" applyFont="1" applyFill="1" applyBorder="1"/>
    <xf fontId="10715" fillId="10716" borderId="10715" applyFont="1" applyFill="1" applyBorder="1"/>
    <xf fontId="10716" fillId="10717" borderId="10716" applyFont="1" applyFill="1" applyBorder="1"/>
    <xf fontId="10717" fillId="10718" borderId="10717" applyFont="1" applyFill="1" applyBorder="1"/>
    <xf fontId="10718" fillId="10719" borderId="10718" applyFont="1" applyFill="1" applyBorder="1"/>
    <xf fontId="10719" fillId="10720" borderId="10719" applyFont="1" applyFill="1" applyBorder="1" numFmtId="164"/>
    <xf fontId="10720" fillId="10721" borderId="10720" applyFont="1" applyFill="1" applyBorder="1" numFmtId="164"/>
    <xf fontId="10721" fillId="10722" borderId="10721" applyFont="1" applyFill="1" applyBorder="1"/>
    <xf fontId="10722" fillId="10723" borderId="10722" applyFont="1" applyFill="1" applyBorder="1"/>
    <xf fontId="10723" fillId="10724" borderId="10723" applyFont="1" applyFill="1" applyBorder="1"/>
    <xf fontId="10724" fillId="10725" borderId="10724" applyFont="1" applyFill="1" applyBorder="1"/>
    <xf fontId="10725" fillId="10726" borderId="10725" applyFont="1" applyFill="1" applyBorder="1"/>
    <xf fontId="10726" fillId="10727" borderId="10726" applyFont="1" applyFill="1" applyBorder="1"/>
    <xf fontId="10727" fillId="10728" borderId="10727" applyFont="1" applyFill="1" applyBorder="1"/>
    <xf fontId="10728" fillId="10729" borderId="10728" applyFont="1" applyFill="1" applyBorder="1"/>
    <xf fontId="10729" fillId="10730" borderId="10729" applyFont="1" applyFill="1" applyBorder="1"/>
    <xf fontId="10730" fillId="10731" borderId="10730" applyFont="1" applyFill="1" applyBorder="1" numFmtId="164"/>
    <xf fontId="10731" fillId="10732" borderId="10731" applyFont="1" applyFill="1" applyBorder="1" numFmtId="164"/>
    <xf fontId="10732" fillId="10733" borderId="10732" applyFont="1" applyFill="1" applyBorder="1" numFmtId="164"/>
    <xf fontId="10733" fillId="10734" borderId="10733" applyFont="1" applyFill="1" applyBorder="1" numFmtId="1"/>
    <xf fontId="10734" fillId="10735" borderId="10734" applyFont="1" applyFill="1" applyBorder="1"/>
    <xf fontId="10735" fillId="10736" borderId="10735" applyFont="1" applyFill="1" applyBorder="1"/>
    <xf fontId="10736" fillId="10737" borderId="10736" applyFont="1" applyFill="1" applyBorder="1"/>
    <xf fontId="10737" fillId="10738" borderId="10737" applyFont="1" applyFill="1" applyBorder="1"/>
    <xf fontId="10738" fillId="10739" borderId="10738" applyFont="1" applyFill="1" applyBorder="1"/>
    <xf fontId="10739" fillId="10740" borderId="10739" applyFont="1" applyFill="1" applyBorder="1"/>
    <xf fontId="10740" fillId="10741" borderId="10740" applyFont="1" applyFill="1" applyBorder="1"/>
    <xf fontId="10741" fillId="10742" borderId="10741" applyFont="1" applyFill="1" applyBorder="1"/>
    <xf fontId="10742" fillId="10743" borderId="10742" applyFont="1" applyFill="1" applyBorder="1"/>
    <xf fontId="10743" fillId="10744" borderId="10743" applyFont="1" applyFill="1" applyBorder="1" numFmtId="164"/>
    <xf fontId="10744" fillId="10745" borderId="10744" applyFont="1" applyFill="1" applyBorder="1" numFmtId="164"/>
    <xf fontId="10745" fillId="10746" borderId="10745" applyFont="1" applyFill="1" applyBorder="1"/>
    <xf fontId="10746" fillId="10747" borderId="10746" applyFont="1" applyFill="1" applyBorder="1"/>
    <xf fontId="10747" fillId="10748" borderId="10747" applyFont="1" applyFill="1" applyBorder="1"/>
    <xf fontId="10748" fillId="10749" borderId="10748" applyFont="1" applyFill="1" applyBorder="1"/>
    <xf fontId="10749" fillId="10750" borderId="10749" applyFont="1" applyFill="1" applyBorder="1"/>
    <xf fontId="10750" fillId="10751" borderId="10750" applyFont="1" applyFill="1" applyBorder="1"/>
    <xf fontId="10751" fillId="10752" borderId="10751" applyFont="1" applyFill="1" applyBorder="1"/>
    <xf fontId="10752" fillId="10753" borderId="10752" applyFont="1" applyFill="1" applyBorder="1"/>
    <xf fontId="10753" fillId="10754" borderId="10753" applyFont="1" applyFill="1" applyBorder="1"/>
    <xf fontId="10754" fillId="10755" borderId="10754" applyFont="1" applyFill="1" applyBorder="1"/>
    <xf fontId="10755" fillId="10756" borderId="10755" applyFont="1" applyFill="1" applyBorder="1" numFmtId="164"/>
    <xf fontId="10756" fillId="10757" borderId="10756" applyFont="1" applyFill="1" applyBorder="1" numFmtId="164"/>
    <xf fontId="10757" fillId="10758" borderId="10757" applyFont="1" applyFill="1" applyBorder="1"/>
    <xf fontId="10758" fillId="10759" borderId="10758" applyFont="1" applyFill="1" applyBorder="1"/>
    <xf fontId="10759" fillId="10760" borderId="10759" applyFont="1" applyFill="1" applyBorder="1"/>
    <xf fontId="10760" fillId="10761" borderId="10760" applyFont="1" applyFill="1" applyBorder="1"/>
    <xf fontId="10761" fillId="10762" borderId="10761" applyFont="1" applyFill="1" applyBorder="1"/>
    <xf fontId="10762" fillId="10763" borderId="10762" applyFont="1" applyFill="1" applyBorder="1"/>
    <xf fontId="10763" fillId="10764" borderId="10763" applyFont="1" applyFill="1" applyBorder="1"/>
    <xf fontId="10764" fillId="10765" borderId="10764" applyFont="1" applyFill="1" applyBorder="1"/>
    <xf fontId="10765" fillId="10766" borderId="10765" applyFont="1" applyFill="1" applyBorder="1"/>
    <xf fontId="10766" fillId="10767" borderId="10766" applyFont="1" applyFill="1" applyBorder="1" numFmtId="164"/>
    <xf fontId="10767" fillId="10768" borderId="10767" applyFont="1" applyFill="1" applyBorder="1" numFmtId="164"/>
    <xf fontId="10768" fillId="10769" borderId="10768" applyFont="1" applyFill="1" applyBorder="1" numFmtId="164"/>
    <xf fontId="10769" fillId="10770" borderId="10769" applyFont="1" applyFill="1" applyBorder="1" numFmtId="1"/>
    <xf fontId="10770" fillId="10771" borderId="10770" applyFont="1" applyFill="1" applyBorder="1"/>
    <xf fontId="10771" fillId="10772" borderId="10771" applyFont="1" applyFill="1" applyBorder="1"/>
    <xf fontId="10772" fillId="10773" borderId="10772" applyFont="1" applyFill="1" applyBorder="1"/>
    <xf fontId="10773" fillId="10774" borderId="10773" applyFont="1" applyFill="1" applyBorder="1"/>
    <xf fontId="10774" fillId="10775" borderId="10774" applyFont="1" applyFill="1" applyBorder="1"/>
    <xf fontId="10775" fillId="10776" borderId="10775" applyFont="1" applyFill="1" applyBorder="1"/>
    <xf fontId="10776" fillId="10777" borderId="10776" applyFont="1" applyFill="1" applyBorder="1"/>
    <xf fontId="10777" fillId="10778" borderId="10777" applyFont="1" applyFill="1" applyBorder="1"/>
    <xf fontId="10778" fillId="10779" borderId="10778" applyFont="1" applyFill="1" applyBorder="1" numFmtId="164"/>
    <xf fontId="10779" fillId="10780" borderId="10779" applyFont="1" applyFill="1" applyBorder="1" numFmtId="164"/>
    <xf fontId="10780" fillId="10781" borderId="10780" applyFont="1" applyFill="1" applyBorder="1" numFmtId="164"/>
    <xf fontId="10781" fillId="10782" borderId="10781" applyFont="1" applyFill="1" applyBorder="1" numFmtId="1"/>
    <xf fontId="10782" fillId="10783" borderId="10782" applyFont="1" applyFill="1" applyBorder="1"/>
    <xf fontId="10783" fillId="10784" borderId="10783" applyFont="1" applyFill="1" applyBorder="1"/>
    <xf fontId="10784" fillId="10785" borderId="10784" applyFont="1" applyFill="1" applyBorder="1"/>
    <xf fontId="10785" fillId="10786" borderId="10785" applyFont="1" applyFill="1" applyBorder="1"/>
    <xf fontId="10786" fillId="10787" borderId="10786" applyFont="1" applyFill="1" applyBorder="1"/>
    <xf fontId="10787" fillId="10788" borderId="10787" applyFont="1" applyFill="1" applyBorder="1"/>
    <xf fontId="10788" fillId="10789" borderId="10788" applyFont="1" applyFill="1" applyBorder="1"/>
    <xf fontId="10789" fillId="10790" borderId="10789" applyFont="1" applyFill="1" applyBorder="1"/>
    <xf fontId="10790" fillId="10791" borderId="10790" applyFont="1" applyFill="1" applyBorder="1" numFmtId="164"/>
    <xf fontId="10791" fillId="10792" borderId="10791" applyFont="1" applyFill="1" applyBorder="1" numFmtId="164"/>
    <xf fontId="10792" fillId="10793" borderId="10792" applyFont="1" applyFill="1" applyBorder="1" numFmtId="164"/>
    <xf fontId="10793" fillId="10794" borderId="10793" applyFont="1" applyFill="1" applyBorder="1" numFmtId="1"/>
    <xf fontId="10794" fillId="10795" borderId="10794" applyFont="1" applyFill="1" applyBorder="1"/>
    <xf fontId="10795" fillId="10796" borderId="10795" applyFont="1" applyFill="1" applyBorder="1"/>
    <xf fontId="10796" fillId="10797" borderId="10796" applyFont="1" applyFill="1" applyBorder="1"/>
    <xf fontId="10797" fillId="10798" borderId="10797" applyFont="1" applyFill="1" applyBorder="1"/>
    <xf fontId="10798" fillId="10799" borderId="10798" applyFont="1" applyFill="1" applyBorder="1"/>
    <xf fontId="10799" fillId="10800" borderId="10799" applyFont="1" applyFill="1" applyBorder="1"/>
    <xf fontId="10800" fillId="10801" borderId="10800" applyFont="1" applyFill="1" applyBorder="1"/>
    <xf fontId="10801" fillId="10802" borderId="10801" applyFont="1" applyFill="1" applyBorder="1"/>
    <xf fontId="10802" fillId="10803" borderId="10802" applyFont="1" applyFill="1" applyBorder="1" numFmtId="164"/>
    <xf fontId="10803" fillId="10804" borderId="10803" applyFont="1" applyFill="1" applyBorder="1" numFmtId="164"/>
    <xf fontId="10804" fillId="10805" borderId="10804" applyFont="1" applyFill="1" applyBorder="1" numFmtId="164"/>
    <xf fontId="10805" fillId="10806" borderId="10805" applyFont="1" applyFill="1" applyBorder="1" numFmtId="1"/>
    <xf fontId="10806" fillId="10807" borderId="10806" applyFont="1" applyFill="1" applyBorder="1"/>
    <xf fontId="10807" fillId="10808" borderId="10807" applyFont="1" applyFill="1" applyBorder="1"/>
    <xf fontId="10808" fillId="10809" borderId="10808" applyFont="1" applyFill="1" applyBorder="1"/>
    <xf fontId="10809" fillId="10810" borderId="10809" applyFont="1" applyFill="1" applyBorder="1"/>
    <xf fontId="10810" fillId="10811" borderId="10810" applyFont="1" applyFill="1" applyBorder="1"/>
    <xf fontId="10811" fillId="10812" borderId="10811" applyFont="1" applyFill="1" applyBorder="1"/>
    <xf fontId="10812" fillId="10813" borderId="10812" applyFont="1" applyFill="1" applyBorder="1"/>
    <xf fontId="10813" fillId="10814" borderId="10813" applyFont="1" applyFill="1" applyBorder="1"/>
    <xf fontId="10814" fillId="10815" borderId="10814" applyFont="1" applyFill="1" applyBorder="1" numFmtId="164"/>
    <xf fontId="10815" fillId="10816" borderId="10815" applyFont="1" applyFill="1" applyBorder="1" numFmtId="164"/>
    <xf fontId="10816" fillId="10817" borderId="10816" applyFont="1" applyFill="1" applyBorder="1" numFmtId="164"/>
    <xf fontId="10817" fillId="10818" borderId="10817" applyFont="1" applyFill="1" applyBorder="1" numFmtId="1"/>
    <xf fontId="10818" fillId="10819" borderId="10818" applyFont="1" applyFill="1" applyBorder="1"/>
    <xf fontId="10819" fillId="10820" borderId="10819" applyFont="1" applyFill="1" applyBorder="1"/>
    <xf fontId="10820" fillId="10821" borderId="10820" applyFont="1" applyFill="1" applyBorder="1"/>
    <xf fontId="10821" fillId="10822" borderId="10821" applyFont="1" applyFill="1" applyBorder="1"/>
    <xf fontId="10822" fillId="10823" borderId="10822" applyFont="1" applyFill="1" applyBorder="1"/>
    <xf fontId="10823" fillId="10824" borderId="10823" applyFont="1" applyFill="1" applyBorder="1"/>
    <xf fontId="10824" fillId="10825" borderId="10824" applyFont="1" applyFill="1" applyBorder="1"/>
    <xf fontId="10825" fillId="10826" borderId="10825" applyFont="1" applyFill="1" applyBorder="1"/>
    <xf fontId="10826" fillId="10827" borderId="10826" applyFont="1" applyFill="1" applyBorder="1" numFmtId="164"/>
    <xf fontId="10827" fillId="10828" borderId="10827" applyFont="1" applyFill="1" applyBorder="1" numFmtId="164"/>
    <xf fontId="10828" fillId="10829" borderId="10828" applyFont="1" applyFill="1" applyBorder="1" numFmtId="164"/>
    <xf fontId="10829" fillId="10830" borderId="10829" applyFont="1" applyFill="1" applyBorder="1" numFmtId="1"/>
    <xf fontId="10830" fillId="10831" borderId="10830" applyFont="1" applyFill="1" applyBorder="1"/>
    <xf fontId="10831" fillId="10832" borderId="10831" applyFont="1" applyFill="1" applyBorder="1"/>
    <xf fontId="10832" fillId="10833" borderId="10832" applyFont="1" applyFill="1" applyBorder="1"/>
    <xf fontId="10833" fillId="10834" borderId="10833" applyFont="1" applyFill="1" applyBorder="1"/>
    <xf fontId="10834" fillId="10835" borderId="10834" applyFont="1" applyFill="1" applyBorder="1"/>
    <xf fontId="10835" fillId="10836" borderId="10835" applyFont="1" applyFill="1" applyBorder="1"/>
    <xf fontId="10836" fillId="10837" borderId="10836" applyFont="1" applyFill="1" applyBorder="1"/>
    <xf fontId="10837" fillId="10838" borderId="10837" applyFont="1" applyFill="1" applyBorder="1"/>
    <xf fontId="10838" fillId="10839" borderId="10838" applyFont="1" applyFill="1" applyBorder="1" numFmtId="164"/>
    <xf fontId="10839" fillId="10840" borderId="10839" applyFont="1" applyFill="1" applyBorder="1" numFmtId="164"/>
    <xf fontId="10840" fillId="10841" borderId="10840" applyFont="1" applyFill="1" applyBorder="1" numFmtId="164"/>
    <xf fontId="10841" fillId="10842" borderId="10841" applyFont="1" applyFill="1" applyBorder="1" numFmtId="1"/>
    <xf fontId="10842" fillId="10843" borderId="10842" applyFont="1" applyFill="1" applyBorder="1"/>
    <xf fontId="10843" fillId="10844" borderId="10843" applyFont="1" applyFill="1" applyBorder="1"/>
    <xf fontId="10844" fillId="10845" borderId="10844" applyFont="1" applyFill="1" applyBorder="1"/>
    <xf fontId="10845" fillId="10846" borderId="10845" applyFont="1" applyFill="1" applyBorder="1"/>
    <xf fontId="10846" fillId="10847" borderId="10846" applyFont="1" applyFill="1" applyBorder="1"/>
    <xf fontId="10847" fillId="10848" borderId="10847" applyFont="1" applyFill="1" applyBorder="1"/>
    <xf fontId="10848" fillId="10849" borderId="10848" applyFont="1" applyFill="1" applyBorder="1"/>
    <xf fontId="10849" fillId="10850" borderId="10849" applyFont="1" applyFill="1" applyBorder="1"/>
    <xf fontId="10850" fillId="10851" borderId="10850" applyFont="1" applyFill="1" applyBorder="1"/>
    <xf fontId="10851" fillId="10852" borderId="10851" applyFont="1" applyFill="1" applyBorder="1" numFmtId="164"/>
    <xf fontId="10852" fillId="10853" borderId="10852" applyFont="1" applyFill="1" applyBorder="1" numFmtId="164"/>
    <xf fontId="10853" fillId="10854" borderId="10853" applyFont="1" applyFill="1" applyBorder="1"/>
    <xf fontId="10854" fillId="10855" borderId="10854" applyFont="1" applyFill="1" applyBorder="1"/>
    <xf fontId="10855" fillId="10856" borderId="10855" applyFont="1" applyFill="1" applyBorder="1"/>
    <xf fontId="10856" fillId="10857" borderId="10856" applyFont="1" applyFill="1" applyBorder="1"/>
    <xf fontId="10857" fillId="10858" borderId="10857" applyFont="1" applyFill="1" applyBorder="1"/>
    <xf fontId="10858" fillId="10859" borderId="10858" applyFont="1" applyFill="1" applyBorder="1"/>
    <xf fontId="10859" fillId="10860" borderId="10859" applyFont="1" applyFill="1" applyBorder="1"/>
    <xf fontId="10860" fillId="10861" borderId="10860" applyFont="1" applyFill="1" applyBorder="1"/>
    <xf fontId="10861" fillId="10862" borderId="10861" applyFont="1" applyFill="1" applyBorder="1"/>
    <xf fontId="10862" fillId="10863" borderId="10862" applyFont="1" applyFill="1" applyBorder="1" numFmtId="164"/>
    <xf fontId="10863" fillId="10864" borderId="10863" applyFont="1" applyFill="1" applyBorder="1" numFmtId="164"/>
    <xf fontId="10864" fillId="10865" borderId="10864" applyFont="1" applyFill="1" applyBorder="1" numFmtId="164"/>
    <xf fontId="10865" fillId="10866" borderId="10865" applyFont="1" applyFill="1" applyBorder="1" numFmtId="1"/>
    <xf fontId="10866" fillId="10867" borderId="10866" applyFont="1" applyFill="1" applyBorder="1"/>
    <xf fontId="10867" fillId="10868" borderId="10867" applyFont="1" applyFill="1" applyBorder="1"/>
    <xf fontId="10868" fillId="10869" borderId="10868" applyFont="1" applyFill="1" applyBorder="1"/>
    <xf fontId="10869" fillId="10870" borderId="10869" applyFont="1" applyFill="1" applyBorder="1"/>
    <xf fontId="10870" fillId="10871" borderId="10870" applyFont="1" applyFill="1" applyBorder="1"/>
    <xf fontId="10871" fillId="10872" borderId="10871" applyFont="1" applyFill="1" applyBorder="1"/>
    <xf fontId="10872" fillId="10873" borderId="10872" applyFont="1" applyFill="1" applyBorder="1"/>
    <xf fontId="10873" fillId="10874" borderId="10873" applyFont="1" applyFill="1" applyBorder="1"/>
    <xf fontId="10874" fillId="10875" borderId="10874" applyFont="1" applyFill="1" applyBorder="1" numFmtId="164"/>
    <xf fontId="10875" fillId="10876" borderId="10875" applyFont="1" applyFill="1" applyBorder="1" numFmtId="164"/>
    <xf fontId="10876" fillId="10877" borderId="10876" applyFont="1" applyFill="1" applyBorder="1" numFmtId="164"/>
    <xf fontId="10877" fillId="10878" borderId="10877" applyFont="1" applyFill="1" applyBorder="1" numFmtId="1"/>
    <xf fontId="10878" fillId="10879" borderId="10878" applyFont="1" applyFill="1" applyBorder="1"/>
    <xf fontId="10879" fillId="10880" borderId="10879" applyFont="1" applyFill="1" applyBorder="1"/>
    <xf fontId="10880" fillId="10881" borderId="10880" applyFont="1" applyFill="1" applyBorder="1"/>
    <xf fontId="10881" fillId="10882" borderId="10881" applyFont="1" applyFill="1" applyBorder="1"/>
    <xf fontId="10882" fillId="10883" borderId="10882" applyFont="1" applyFill="1" applyBorder="1"/>
    <xf fontId="10883" fillId="10884" borderId="10883" applyFont="1" applyFill="1" applyBorder="1"/>
    <xf fontId="10884" fillId="10885" borderId="10884" applyFont="1" applyFill="1" applyBorder="1"/>
    <xf fontId="10885" fillId="10886" borderId="10885" applyFont="1" applyFill="1" applyBorder="1"/>
    <xf fontId="10886" fillId="10887" borderId="10886" applyFont="1" applyFill="1" applyBorder="1" numFmtId="164"/>
    <xf fontId="10887" fillId="10888" borderId="10887" applyFont="1" applyFill="1" applyBorder="1" numFmtId="164"/>
    <xf fontId="10888" fillId="10889" borderId="10888" applyFont="1" applyFill="1" applyBorder="1" numFmtId="164"/>
    <xf fontId="10889" fillId="10890" borderId="10889" applyFont="1" applyFill="1" applyBorder="1" numFmtId="1"/>
    <xf fontId="10890" fillId="10891" borderId="10890" applyFont="1" applyFill="1" applyBorder="1"/>
    <xf fontId="10891" fillId="10892" borderId="10891" applyFont="1" applyFill="1" applyBorder="1"/>
    <xf fontId="10892" fillId="10893" borderId="10892" applyFont="1" applyFill="1" applyBorder="1"/>
    <xf fontId="10893" fillId="10894" borderId="10893" applyFont="1" applyFill="1" applyBorder="1"/>
    <xf fontId="10894" fillId="10895" borderId="10894" applyFont="1" applyFill="1" applyBorder="1"/>
    <xf fontId="10895" fillId="10896" borderId="10895" applyFont="1" applyFill="1" applyBorder="1"/>
    <xf fontId="10896" fillId="10897" borderId="10896" applyFont="1" applyFill="1" applyBorder="1"/>
    <xf fontId="10897" fillId="10898" borderId="10897" applyFont="1" applyFill="1" applyBorder="1"/>
    <xf fontId="10898" fillId="10899" borderId="10898" applyFont="1" applyFill="1" applyBorder="1" numFmtId="164"/>
    <xf fontId="10899" fillId="10900" borderId="10899" applyFont="1" applyFill="1" applyBorder="1" numFmtId="164"/>
    <xf fontId="10900" fillId="10901" borderId="10900" applyFont="1" applyFill="1" applyBorder="1" numFmtId="164"/>
    <xf fontId="10901" fillId="10902" borderId="10901" applyFont="1" applyFill="1" applyBorder="1" numFmtId="1"/>
    <xf fontId="10902" fillId="10903" borderId="10902" applyFont="1" applyFill="1" applyBorder="1"/>
    <xf fontId="10903" fillId="10904" borderId="10903" applyFont="1" applyFill="1" applyBorder="1"/>
    <xf fontId="10904" fillId="10905" borderId="10904" applyFont="1" applyFill="1" applyBorder="1"/>
    <xf fontId="10905" fillId="10906" borderId="10905" applyFont="1" applyFill="1" applyBorder="1"/>
    <xf fontId="10906" fillId="10907" borderId="10906" applyFont="1" applyFill="1" applyBorder="1"/>
    <xf fontId="10907" fillId="10908" borderId="10907" applyFont="1" applyFill="1" applyBorder="1"/>
    <xf fontId="10908" fillId="10909" borderId="10908" applyFont="1" applyFill="1" applyBorder="1"/>
    <xf fontId="10909" fillId="10910" borderId="10909" applyFont="1" applyFill="1" applyBorder="1"/>
    <xf fontId="10910" fillId="10911" borderId="10910" applyFont="1" applyFill="1" applyBorder="1" numFmtId="164"/>
    <xf fontId="10911" fillId="10912" borderId="10911" applyFont="1" applyFill="1" applyBorder="1" numFmtId="164"/>
    <xf fontId="10912" fillId="10913" borderId="10912" applyFont="1" applyFill="1" applyBorder="1" numFmtId="164"/>
    <xf fontId="10913" fillId="10914" borderId="10913" applyFont="1" applyFill="1" applyBorder="1" numFmtId="1"/>
    <xf fontId="10914" fillId="10915" borderId="10914" applyFont="1" applyFill="1" applyBorder="1"/>
    <xf fontId="10915" fillId="10916" borderId="10915" applyFont="1" applyFill="1" applyBorder="1"/>
    <xf fontId="10916" fillId="10917" borderId="10916" applyFont="1" applyFill="1" applyBorder="1"/>
    <xf fontId="10917" fillId="10918" borderId="10917" applyFont="1" applyFill="1" applyBorder="1"/>
    <xf fontId="10918" fillId="10919" borderId="10918" applyFont="1" applyFill="1" applyBorder="1"/>
    <xf fontId="10919" fillId="10920" borderId="10919" applyFont="1" applyFill="1" applyBorder="1"/>
    <xf fontId="10920" fillId="10921" borderId="10920" applyFont="1" applyFill="1" applyBorder="1"/>
    <xf fontId="10921" fillId="10922" borderId="10921" applyFont="1" applyFill="1" applyBorder="1"/>
    <xf fontId="10922" fillId="10923" borderId="10922" applyFont="1" applyFill="1" applyBorder="1" numFmtId="164"/>
    <xf fontId="10923" fillId="10924" borderId="10923" applyFont="1" applyFill="1" applyBorder="1" numFmtId="164"/>
    <xf fontId="10924" fillId="10925" borderId="10924" applyFont="1" applyFill="1" applyBorder="1"/>
    <xf fontId="10925" fillId="10926" borderId="10925" applyFont="1" applyFill="1" applyBorder="1" numFmtId="1"/>
    <xf fontId="10926" fillId="10927" borderId="10926" applyFont="1" applyFill="1" applyBorder="1"/>
    <xf fontId="10927" fillId="10928" borderId="10927" applyFont="1" applyFill="1" applyBorder="1"/>
    <xf fontId="10928" fillId="10929" borderId="10928" applyFont="1" applyFill="1" applyBorder="1"/>
    <xf fontId="10929" fillId="10930" borderId="10929" applyFont="1" applyFill="1" applyBorder="1"/>
    <xf fontId="10930" fillId="10931" borderId="10930" applyFont="1" applyFill="1" applyBorder="1"/>
    <xf fontId="10931" fillId="10932" borderId="10931" applyFont="1" applyFill="1" applyBorder="1"/>
    <xf fontId="10932" fillId="10933" borderId="10932" applyFont="1" applyFill="1" applyBorder="1"/>
    <xf fontId="10933" fillId="10934" borderId="10933" applyFont="1" applyFill="1" applyBorder="1"/>
    <xf fontId="10934" fillId="10935" borderId="10934" applyFont="1" applyFill="1" applyBorder="1" numFmtId="164"/>
    <xf fontId="10935" fillId="10936" borderId="10935" applyFont="1" applyFill="1" applyBorder="1" numFmtId="164"/>
    <xf fontId="10936" fillId="10937" borderId="10936" applyFont="1" applyFill="1" applyBorder="1"/>
    <xf fontId="10937" fillId="10938" borderId="10937" applyFont="1" applyFill="1" applyBorder="1" numFmtId="1"/>
    <xf fontId="10938" fillId="10939" borderId="10938" applyFont="1" applyFill="1" applyBorder="1"/>
    <xf fontId="10939" fillId="10940" borderId="10939" applyFont="1" applyFill="1" applyBorder="1"/>
    <xf fontId="10940" fillId="10941" borderId="10940" applyFont="1" applyFill="1" applyBorder="1"/>
    <xf fontId="10941" fillId="10942" borderId="10941" applyFont="1" applyFill="1" applyBorder="1"/>
    <xf fontId="10942" fillId="10943" borderId="10942" applyFont="1" applyFill="1" applyBorder="1"/>
    <xf fontId="10943" fillId="10944" borderId="10943" applyFont="1" applyFill="1" applyBorder="1"/>
    <xf fontId="10944" fillId="10945" borderId="10944" applyFont="1" applyFill="1" applyBorder="1"/>
    <xf fontId="10945" fillId="10946" borderId="10945" applyFont="1" applyFill="1" applyBorder="1"/>
    <xf fontId="10946" fillId="10947" borderId="10946" applyFont="1" applyFill="1" applyBorder="1" numFmtId="164"/>
    <xf fontId="10947" fillId="10948" borderId="10947" applyFont="1" applyFill="1" applyBorder="1" numFmtId="164"/>
    <xf fontId="10948" fillId="10949" borderId="10948" applyFont="1" applyFill="1" applyBorder="1"/>
    <xf fontId="10949" fillId="10950" borderId="10949" applyFont="1" applyFill="1" applyBorder="1" numFmtId="1"/>
    <xf fontId="10950" fillId="10951" borderId="10950" applyFont="1" applyFill="1" applyBorder="1"/>
    <xf fontId="10951" fillId="10952" borderId="10951" applyFont="1" applyFill="1" applyBorder="1"/>
    <xf fontId="10952" fillId="10953" borderId="10952" applyFont="1" applyFill="1" applyBorder="1"/>
    <xf fontId="10953" fillId="10954" borderId="10953" applyFont="1" applyFill="1" applyBorder="1"/>
    <xf fontId="10954" fillId="10955" borderId="10954" applyFont="1" applyFill="1" applyBorder="1"/>
    <xf fontId="10955" fillId="10956" borderId="10955" applyFont="1" applyFill="1" applyBorder="1"/>
    <xf fontId="10956" fillId="10957" borderId="10956" applyFont="1" applyFill="1" applyBorder="1"/>
    <xf fontId="10957" fillId="10958" borderId="10957" applyFont="1" applyFill="1" applyBorder="1"/>
    <xf fontId="10958" fillId="10959" borderId="10958" applyFont="1" applyFill="1" applyBorder="1" numFmtId="164"/>
    <xf fontId="10959" fillId="10960" borderId="10959" applyFont="1" applyFill="1" applyBorder="1" numFmtId="164"/>
    <xf fontId="10960" fillId="10961" borderId="10960" applyFont="1" applyFill="1" applyBorder="1"/>
    <xf fontId="10961" fillId="10962" borderId="10961" applyFont="1" applyFill="1" applyBorder="1" numFmtId="1"/>
    <xf fontId="10962" fillId="10963" borderId="10962" applyFont="1" applyFill="1" applyBorder="1"/>
    <xf fontId="10963" fillId="10964" borderId="10963" applyFont="1" applyFill="1" applyBorder="1"/>
    <xf fontId="10964" fillId="10965" borderId="10964" applyFont="1" applyFill="1" applyBorder="1"/>
    <xf fontId="10965" fillId="10966" borderId="10965" applyFont="1" applyFill="1" applyBorder="1"/>
    <xf fontId="10966" fillId="10967" borderId="10966" applyFont="1" applyFill="1" applyBorder="1"/>
    <xf fontId="10967" fillId="10968" borderId="10967" applyFont="1" applyFill="1" applyBorder="1"/>
    <xf fontId="10968" fillId="10969" borderId="10968" applyFont="1" applyFill="1" applyBorder="1"/>
    <xf fontId="10969" fillId="10970" borderId="10969" applyFont="1" applyFill="1" applyBorder="1"/>
    <xf fontId="10970" fillId="10971" borderId="10970" applyFont="1" applyFill="1" applyBorder="1" numFmtId="164"/>
    <xf fontId="10971" fillId="10972" borderId="10971" applyFont="1" applyFill="1" applyBorder="1" numFmtId="164"/>
    <xf fontId="10972" fillId="10973" borderId="10972" applyFont="1" applyFill="1" applyBorder="1"/>
    <xf fontId="10973" fillId="10974" borderId="10973" applyFont="1" applyFill="1" applyBorder="1" numFmtId="1"/>
    <xf fontId="10974" fillId="10975" borderId="10974" applyFont="1" applyFill="1" applyBorder="1"/>
    <xf fontId="10975" fillId="10976" borderId="10975" applyFont="1" applyFill="1" applyBorder="1"/>
    <xf fontId="10976" fillId="10977" borderId="10976" applyFont="1" applyFill="1" applyBorder="1"/>
    <xf fontId="10977" fillId="10978" borderId="10977" applyFont="1" applyFill="1" applyBorder="1"/>
    <xf fontId="10978" fillId="10979" borderId="10978" applyFont="1" applyFill="1" applyBorder="1"/>
    <xf fontId="10979" fillId="10980" borderId="10979" applyFont="1" applyFill="1" applyBorder="1"/>
    <xf fontId="10980" fillId="10981" borderId="10980" applyFont="1" applyFill="1" applyBorder="1"/>
    <xf fontId="10981" fillId="10982" borderId="10981" applyFont="1" applyFill="1" applyBorder="1"/>
    <xf fontId="10982" fillId="10983" borderId="10982" applyFont="1" applyFill="1" applyBorder="1" numFmtId="164"/>
    <xf fontId="10983" fillId="10984" borderId="10983" applyFont="1" applyFill="1" applyBorder="1" numFmtId="164"/>
    <xf fontId="10984" fillId="10985" borderId="10984" applyFont="1" applyFill="1" applyBorder="1"/>
    <xf fontId="10985" fillId="10986" borderId="10985" applyFont="1" applyFill="1" applyBorder="1" numFmtId="1"/>
    <xf fontId="10986" fillId="10987" borderId="10986" applyFont="1" applyFill="1" applyBorder="1"/>
    <xf fontId="10987" fillId="10988" borderId="10987" applyFont="1" applyFill="1" applyBorder="1"/>
    <xf fontId="10988" fillId="10989" borderId="10988" applyFont="1" applyFill="1" applyBorder="1"/>
    <xf fontId="10989" fillId="10990" borderId="10989" applyFont="1" applyFill="1" applyBorder="1"/>
    <xf fontId="10990" fillId="10991" borderId="10990" applyFont="1" applyFill="1" applyBorder="1"/>
    <xf fontId="10991" fillId="10992" borderId="10991" applyFont="1" applyFill="1" applyBorder="1"/>
    <xf fontId="10992" fillId="10993" borderId="10992" applyFont="1" applyFill="1" applyBorder="1"/>
    <xf fontId="10993" fillId="10994" borderId="10993" applyFont="1" applyFill="1" applyBorder="1"/>
    <xf fontId="10994" fillId="10995" borderId="10994" applyFont="1" applyFill="1" applyBorder="1" numFmtId="164"/>
    <xf fontId="10995" fillId="10996" borderId="10995" applyFont="1" applyFill="1" applyBorder="1" numFmtId="164"/>
    <xf fontId="10996" fillId="10997" borderId="10996" applyFont="1" applyFill="1" applyBorder="1"/>
    <xf fontId="10997" fillId="10998" borderId="10997" applyFont="1" applyFill="1" applyBorder="1" numFmtId="1"/>
    <xf fontId="10998" fillId="10999" borderId="10998" applyFont="1" applyFill="1" applyBorder="1"/>
    <xf fontId="10999" fillId="11000" borderId="10999" applyFont="1" applyFill="1" applyBorder="1"/>
    <xf fontId="11000" fillId="11001" borderId="11000" applyFont="1" applyFill="1" applyBorder="1"/>
    <xf fontId="11001" fillId="11002" borderId="11001" applyFont="1" applyFill="1" applyBorder="1"/>
    <xf fontId="11002" fillId="11003" borderId="11002" applyFont="1" applyFill="1" applyBorder="1"/>
    <xf fontId="11003" fillId="11004" borderId="11003" applyFont="1" applyFill="1" applyBorder="1"/>
    <xf fontId="11004" fillId="11005" borderId="11004" applyFont="1" applyFill="1" applyBorder="1"/>
    <xf fontId="11005" fillId="11006" borderId="11005" applyFont="1" applyFill="1" applyBorder="1"/>
    <xf fontId="11006" fillId="11007" borderId="11006" applyFont="1" applyFill="1" applyBorder="1"/>
    <xf fontId="11007" fillId="11008" borderId="11007" applyFont="1" applyFill="1" applyBorder="1" numFmtId="164"/>
    <xf fontId="11008" fillId="11009" borderId="11008" applyFont="1" applyFill="1" applyBorder="1" numFmtId="164"/>
    <xf fontId="11009" fillId="11010" borderId="11009" applyFont="1" applyFill="1" applyBorder="1"/>
    <xf fontId="11010" fillId="11011" borderId="11010" applyFont="1" applyFill="1" applyBorder="1"/>
    <xf fontId="11011" fillId="11012" borderId="11011" applyFont="1" applyFill="1" applyBorder="1"/>
    <xf fontId="11012" fillId="11013" borderId="11012" applyFont="1" applyFill="1" applyBorder="1"/>
    <xf fontId="11013" fillId="11014" borderId="11013" applyFont="1" applyFill="1" applyBorder="1"/>
    <xf fontId="11014" fillId="11015" borderId="11014" applyFont="1" applyFill="1" applyBorder="1"/>
    <xf fontId="11015" fillId="11016" borderId="11015" applyFont="1" applyFill="1" applyBorder="1"/>
    <xf fontId="11016" fillId="11017" borderId="11016" applyFont="1" applyFill="1" applyBorder="1"/>
    <xf fontId="11017" fillId="11018" borderId="11017" applyFont="1" applyFill="1" applyBorder="1"/>
    <xf fontId="11018" fillId="11019" borderId="11018" applyFont="1" applyFill="1" applyBorder="1" numFmtId="164"/>
    <xf fontId="11019" fillId="11020" borderId="11019" applyFont="1" applyFill="1" applyBorder="1" numFmtId="164"/>
    <xf fontId="11020" fillId="11021" borderId="11020" applyFont="1" applyFill="1" applyBorder="1" numFmtId="164"/>
    <xf fontId="11021" fillId="11022" borderId="11021" applyFont="1" applyFill="1" applyBorder="1" numFmtId="1"/>
    <xf fontId="11022" fillId="11023" borderId="11022" applyFont="1" applyFill="1" applyBorder="1"/>
    <xf fontId="11023" fillId="11024" borderId="11023" applyFont="1" applyFill="1" applyBorder="1"/>
    <xf fontId="11024" fillId="11025" borderId="11024" applyFont="1" applyFill="1" applyBorder="1"/>
    <xf fontId="11025" fillId="11026" borderId="11025" applyFont="1" applyFill="1" applyBorder="1"/>
    <xf fontId="11026" fillId="11027" borderId="11026" applyFont="1" applyFill="1" applyBorder="1"/>
    <xf fontId="11027" fillId="11028" borderId="11027" applyFont="1" applyFill="1" applyBorder="1"/>
    <xf fontId="11028" fillId="11029" borderId="11028" applyFont="1" applyFill="1" applyBorder="1"/>
    <xf fontId="11029" fillId="11030" borderId="11029" applyFont="1" applyFill="1" applyBorder="1"/>
    <xf fontId="11030" fillId="11031" borderId="11030" applyFont="1" applyFill="1" applyBorder="1" numFmtId="164"/>
    <xf fontId="11031" fillId="11032" borderId="11031" applyFont="1" applyFill="1" applyBorder="1" numFmtId="164"/>
    <xf fontId="11032" fillId="11033" borderId="11032" applyFont="1" applyFill="1" applyBorder="1" numFmtId="164"/>
    <xf fontId="11033" fillId="11034" borderId="11033" applyFont="1" applyFill="1" applyBorder="1" numFmtId="1"/>
    <xf fontId="11034" fillId="11035" borderId="11034" applyFont="1" applyFill="1" applyBorder="1"/>
    <xf fontId="11035" fillId="11036" borderId="11035" applyFont="1" applyFill="1" applyBorder="1"/>
    <xf fontId="11036" fillId="11037" borderId="11036" applyFont="1" applyFill="1" applyBorder="1"/>
    <xf fontId="11037" fillId="11038" borderId="11037" applyFont="1" applyFill="1" applyBorder="1"/>
    <xf fontId="11038" fillId="11039" borderId="11038" applyFont="1" applyFill="1" applyBorder="1"/>
    <xf fontId="11039" fillId="11040" borderId="11039" applyFont="1" applyFill="1" applyBorder="1"/>
    <xf fontId="11040" fillId="11041" borderId="11040" applyFont="1" applyFill="1" applyBorder="1"/>
    <xf fontId="11041" fillId="11042" borderId="11041" applyFont="1" applyFill="1" applyBorder="1"/>
    <xf fontId="11042" fillId="11043" borderId="11042" applyFont="1" applyFill="1" applyBorder="1" numFmtId="164"/>
    <xf fontId="11043" fillId="11044" borderId="11043" applyFont="1" applyFill="1" applyBorder="1" numFmtId="164"/>
    <xf fontId="11044" fillId="11045" borderId="11044" applyFont="1" applyFill="1" applyBorder="1" numFmtId="164"/>
    <xf fontId="11045" fillId="11046" borderId="11045" applyFont="1" applyFill="1" applyBorder="1" numFmtId="1"/>
    <xf fontId="11046" fillId="11047" borderId="11046" applyFont="1" applyFill="1" applyBorder="1"/>
    <xf fontId="11047" fillId="11048" borderId="11047" applyFont="1" applyFill="1" applyBorder="1"/>
    <xf fontId="11048" fillId="11049" borderId="11048" applyFont="1" applyFill="1" applyBorder="1"/>
    <xf fontId="11049" fillId="11050" borderId="11049" applyFont="1" applyFill="1" applyBorder="1"/>
    <xf fontId="11050" fillId="11051" borderId="11050" applyFont="1" applyFill="1" applyBorder="1"/>
    <xf fontId="11051" fillId="11052" borderId="11051" applyFont="1" applyFill="1" applyBorder="1"/>
    <xf fontId="11052" fillId="11053" borderId="11052" applyFont="1" applyFill="1" applyBorder="1"/>
    <xf fontId="11053" fillId="11054" borderId="11053" applyFont="1" applyFill="1" applyBorder="1"/>
    <xf fontId="11054" fillId="11055" borderId="11054" applyFont="1" applyFill="1" applyBorder="1" numFmtId="164"/>
    <xf fontId="11055" fillId="11056" borderId="11055" applyFont="1" applyFill="1" applyBorder="1" numFmtId="164"/>
    <xf fontId="11056" fillId="11057" borderId="11056" applyFont="1" applyFill="1" applyBorder="1" numFmtId="164"/>
    <xf fontId="11057" fillId="11058" borderId="11057" applyFont="1" applyFill="1" applyBorder="1" numFmtId="1"/>
    <xf fontId="11058" fillId="11059" borderId="11058" applyFont="1" applyFill="1" applyBorder="1"/>
    <xf fontId="11059" fillId="11060" borderId="11059" applyFont="1" applyFill="1" applyBorder="1"/>
    <xf fontId="11060" fillId="11061" borderId="11060" applyFont="1" applyFill="1" applyBorder="1"/>
    <xf fontId="11061" fillId="11062" borderId="11061" applyFont="1" applyFill="1" applyBorder="1"/>
    <xf fontId="11062" fillId="11063" borderId="11062" applyFont="1" applyFill="1" applyBorder="1"/>
    <xf fontId="11063" fillId="11064" borderId="11063" applyFont="1" applyFill="1" applyBorder="1"/>
    <xf fontId="11064" fillId="11065" borderId="11064" applyFont="1" applyFill="1" applyBorder="1"/>
    <xf fontId="11065" fillId="11066" borderId="11065" applyFont="1" applyFill="1" applyBorder="1"/>
    <xf fontId="11066" fillId="11067" borderId="11066" applyFont="1" applyFill="1" applyBorder="1" numFmtId="164"/>
    <xf fontId="11067" fillId="11068" borderId="11067" applyFont="1" applyFill="1" applyBorder="1" numFmtId="164"/>
    <xf fontId="11068" fillId="11069" borderId="11068" applyFont="1" applyFill="1" applyBorder="1" numFmtId="164"/>
    <xf fontId="11069" fillId="11070" borderId="11069" applyFont="1" applyFill="1" applyBorder="1" numFmtId="1"/>
    <xf fontId="11070" fillId="11071" borderId="11070" applyFont="1" applyFill="1" applyBorder="1"/>
    <xf fontId="11071" fillId="11072" borderId="11071" applyFont="1" applyFill="1" applyBorder="1"/>
    <xf fontId="11072" fillId="11073" borderId="11072" applyFont="1" applyFill="1" applyBorder="1"/>
    <xf fontId="11073" fillId="11074" borderId="11073" applyFont="1" applyFill="1" applyBorder="1"/>
    <xf fontId="11074" fillId="11075" borderId="11074" applyFont="1" applyFill="1" applyBorder="1"/>
    <xf fontId="11075" fillId="11076" borderId="11075" applyFont="1" applyFill="1" applyBorder="1"/>
    <xf fontId="11076" fillId="11077" borderId="11076" applyFont="1" applyFill="1" applyBorder="1"/>
    <xf fontId="11077" fillId="11078" borderId="11077" applyFont="1" applyFill="1" applyBorder="1"/>
    <xf fontId="11078" fillId="11079" borderId="11078" applyFont="1" applyFill="1" applyBorder="1" numFmtId="164"/>
    <xf fontId="11079" fillId="11080" borderId="11079" applyFont="1" applyFill="1" applyBorder="1" numFmtId="164"/>
    <xf fontId="11080" fillId="11081" borderId="11080" applyFont="1" applyFill="1" applyBorder="1"/>
    <xf fontId="11081" fillId="11082" borderId="11081" applyFont="1" applyFill="1" applyBorder="1" numFmtId="1"/>
    <xf fontId="11082" fillId="11083" borderId="11082" applyFont="1" applyFill="1" applyBorder="1"/>
    <xf fontId="11083" fillId="11084" borderId="11083" applyFont="1" applyFill="1" applyBorder="1"/>
    <xf fontId="11084" fillId="11085" borderId="11084" applyFont="1" applyFill="1" applyBorder="1"/>
    <xf fontId="11085" fillId="11086" borderId="11085" applyFont="1" applyFill="1" applyBorder="1"/>
    <xf fontId="11086" fillId="11087" borderId="11086" applyFont="1" applyFill="1" applyBorder="1"/>
    <xf fontId="11087" fillId="11088" borderId="11087" applyFont="1" applyFill="1" applyBorder="1"/>
    <xf fontId="11088" fillId="11089" borderId="11088" applyFont="1" applyFill="1" applyBorder="1"/>
    <xf fontId="11089" fillId="11090" borderId="11089" applyFont="1" applyFill="1" applyBorder="1"/>
    <xf fontId="11090" fillId="11091" borderId="11090" applyFont="1" applyFill="1" applyBorder="1" numFmtId="164"/>
    <xf fontId="11091" fillId="11092" borderId="11091" applyFont="1" applyFill="1" applyBorder="1" numFmtId="164"/>
    <xf fontId="11092" fillId="11093" borderId="11092" applyFont="1" applyFill="1" applyBorder="1" numFmtId="164"/>
    <xf fontId="11093" fillId="11094" borderId="11093" applyFont="1" applyFill="1" applyBorder="1" numFmtId="1"/>
    <xf fontId="11094" fillId="11095" borderId="11094" applyFont="1" applyFill="1" applyBorder="1"/>
    <xf fontId="11095" fillId="11096" borderId="11095" applyFont="1" applyFill="1" applyBorder="1"/>
    <xf fontId="11096" fillId="11097" borderId="11096" applyFont="1" applyFill="1" applyBorder="1"/>
    <xf fontId="11097" fillId="11098" borderId="11097" applyFont="1" applyFill="1" applyBorder="1"/>
    <xf fontId="11098" fillId="11099" borderId="11098" applyFont="1" applyFill="1" applyBorder="1"/>
    <xf fontId="11099" fillId="11100" borderId="11099" applyFont="1" applyFill="1" applyBorder="1"/>
    <xf fontId="11100" fillId="11101" borderId="11100" applyFont="1" applyFill="1" applyBorder="1"/>
    <xf fontId="11101" fillId="11102" borderId="11101" applyFont="1" applyFill="1" applyBorder="1"/>
    <xf fontId="11102" fillId="11103" borderId="11102" applyFont="1" applyFill="1" applyBorder="1" numFmtId="164"/>
    <xf fontId="11103" fillId="11104" borderId="11103" applyFont="1" applyFill="1" applyBorder="1" numFmtId="164"/>
    <xf fontId="11104" fillId="11105" borderId="11104" applyFont="1" applyFill="1" applyBorder="1" numFmtId="164"/>
    <xf fontId="11105" fillId="11106" borderId="11105" applyFont="1" applyFill="1" applyBorder="1" numFmtId="1"/>
    <xf fontId="11106" fillId="11107" borderId="11106" applyFont="1" applyFill="1" applyBorder="1"/>
    <xf fontId="11107" fillId="11108" borderId="11107" applyFont="1" applyFill="1" applyBorder="1"/>
    <xf fontId="11108" fillId="11109" borderId="11108" applyFont="1" applyFill="1" applyBorder="1"/>
    <xf fontId="11109" fillId="11110" borderId="11109" applyFont="1" applyFill="1" applyBorder="1"/>
    <xf fontId="11110" fillId="11111" borderId="11110" applyFont="1" applyFill="1" applyBorder="1"/>
    <xf fontId="11111" fillId="11112" borderId="11111" applyFont="1" applyFill="1" applyBorder="1"/>
    <xf fontId="11112" fillId="11113" borderId="11112" applyFont="1" applyFill="1" applyBorder="1"/>
    <xf fontId="11113" fillId="11114" borderId="11113" applyFont="1" applyFill="1" applyBorder="1"/>
    <xf fontId="11114" fillId="11115" borderId="11114" applyFont="1" applyFill="1" applyBorder="1" numFmtId="164"/>
    <xf fontId="11115" fillId="11116" borderId="11115" applyFont="1" applyFill="1" applyBorder="1" numFmtId="164"/>
    <xf fontId="11116" fillId="11117" borderId="11116" applyFont="1" applyFill="1" applyBorder="1" numFmtId="164"/>
    <xf fontId="11117" fillId="11118" borderId="11117" applyFont="1" applyFill="1" applyBorder="1" numFmtId="1"/>
    <xf fontId="11118" fillId="11119" borderId="11118" applyFont="1" applyFill="1" applyBorder="1"/>
    <xf fontId="11119" fillId="11120" borderId="11119" applyFont="1" applyFill="1" applyBorder="1"/>
    <xf fontId="11120" fillId="11121" borderId="11120" applyFont="1" applyFill="1" applyBorder="1"/>
    <xf fontId="11121" fillId="11122" borderId="11121" applyFont="1" applyFill="1" applyBorder="1"/>
    <xf fontId="11122" fillId="11123" borderId="11122" applyFont="1" applyFill="1" applyBorder="1"/>
    <xf fontId="11123" fillId="11124" borderId="11123" applyFont="1" applyFill="1" applyBorder="1"/>
    <xf fontId="11124" fillId="11125" borderId="11124" applyFont="1" applyFill="1" applyBorder="1"/>
    <xf fontId="11125" fillId="11126" borderId="11125" applyFont="1" applyFill="1" applyBorder="1"/>
    <xf fontId="11126" fillId="11127" borderId="11126" applyFont="1" applyFill="1" applyBorder="1" numFmtId="164"/>
    <xf fontId="11127" fillId="11128" borderId="11127" applyFont="1" applyFill="1" applyBorder="1" numFmtId="164"/>
    <xf fontId="11128" fillId="11129" borderId="11128" applyFont="1" applyFill="1" applyBorder="1" numFmtId="164"/>
    <xf fontId="11129" fillId="11130" borderId="11129" applyFont="1" applyFill="1" applyBorder="1" numFmtId="1"/>
    <xf fontId="11130" fillId="11131" borderId="11130" applyFont="1" applyFill="1" applyBorder="1"/>
    <xf fontId="11131" fillId="11132" borderId="11131" applyFont="1" applyFill="1" applyBorder="1"/>
    <xf fontId="11132" fillId="11133" borderId="11132" applyFont="1" applyFill="1" applyBorder="1"/>
    <xf fontId="11133" fillId="11134" borderId="11133" applyFont="1" applyFill="1" applyBorder="1"/>
    <xf fontId="11134" fillId="11135" borderId="11134" applyFont="1" applyFill="1" applyBorder="1"/>
    <xf fontId="11135" fillId="11136" borderId="11135" applyFont="1" applyFill="1" applyBorder="1"/>
    <xf fontId="11136" fillId="11137" borderId="11136" applyFont="1" applyFill="1" applyBorder="1"/>
    <xf fontId="11137" fillId="11138" borderId="11137" applyFont="1" applyFill="1" applyBorder="1"/>
    <xf fontId="11138" fillId="11139" borderId="11138" applyFont="1" applyFill="1" applyBorder="1" numFmtId="164"/>
    <xf fontId="11139" fillId="11140" borderId="11139" applyFont="1" applyFill="1" applyBorder="1" numFmtId="164"/>
    <xf fontId="11140" fillId="11141" borderId="11140" applyFont="1" applyFill="1" applyBorder="1" numFmtId="164"/>
    <xf fontId="11141" fillId="11142" borderId="11141" applyFont="1" applyFill="1" applyBorder="1" numFmtId="1"/>
    <xf fontId="11142" fillId="11143" borderId="11142" applyFont="1" applyFill="1" applyBorder="1"/>
    <xf fontId="11143" fillId="11144" borderId="11143" applyFont="1" applyFill="1" applyBorder="1"/>
    <xf fontId="11144" fillId="11145" borderId="11144" applyFont="1" applyFill="1" applyBorder="1"/>
    <xf fontId="11145" fillId="11146" borderId="11145" applyFont="1" applyFill="1" applyBorder="1"/>
    <xf fontId="11146" fillId="11147" borderId="11146" applyFont="1" applyFill="1" applyBorder="1"/>
    <xf fontId="11147" fillId="11148" borderId="11147" applyFont="1" applyFill="1" applyBorder="1"/>
    <xf fontId="11148" fillId="11149" borderId="11148" applyFont="1" applyFill="1" applyBorder="1"/>
    <xf fontId="11149" fillId="11150" borderId="11149" applyFont="1" applyFill="1" applyBorder="1"/>
    <xf fontId="11150" fillId="11151" borderId="11150" applyFont="1" applyFill="1" applyBorder="1" numFmtId="164"/>
    <xf fontId="11151" fillId="11152" borderId="11151" applyFont="1" applyFill="1" applyBorder="1" numFmtId="164"/>
    <xf fontId="11152" fillId="11153" borderId="11152" applyFont="1" applyFill="1" applyBorder="1" numFmtId="164"/>
    <xf fontId="11153" fillId="11154" borderId="11153" applyFont="1" applyFill="1" applyBorder="1" numFmtId="1"/>
    <xf fontId="11154" fillId="11155" borderId="11154" applyFont="1" applyFill="1" applyBorder="1"/>
    <xf fontId="11155" fillId="11156" borderId="11155" applyFont="1" applyFill="1" applyBorder="1"/>
    <xf fontId="11156" fillId="11157" borderId="11156" applyFont="1" applyFill="1" applyBorder="1"/>
    <xf fontId="11157" fillId="11158" borderId="11157" applyFont="1" applyFill="1" applyBorder="1"/>
    <xf fontId="11158" fillId="11159" borderId="11158" applyFont="1" applyFill="1" applyBorder="1"/>
    <xf fontId="11159" fillId="11160" borderId="11159" applyFont="1" applyFill="1" applyBorder="1"/>
    <xf fontId="11160" fillId="11161" borderId="11160" applyFont="1" applyFill="1" applyBorder="1"/>
    <xf fontId="11161" fillId="11162" borderId="11161" applyFont="1" applyFill="1" applyBorder="1"/>
    <xf fontId="11162" fillId="11163" borderId="11162" applyFont="1" applyFill="1" applyBorder="1" numFmtId="164"/>
    <xf fontId="11163" fillId="11164" borderId="11163" applyFont="1" applyFill="1" applyBorder="1" numFmtId="164"/>
    <xf fontId="11164" fillId="11165" borderId="11164" applyFont="1" applyFill="1" applyBorder="1" numFmtId="164"/>
    <xf fontId="11165" fillId="11166" borderId="11165" applyFont="1" applyFill="1" applyBorder="1" numFmtId="1"/>
    <xf fontId="11166" fillId="11167" borderId="11166" applyFont="1" applyFill="1" applyBorder="1"/>
    <xf fontId="11167" fillId="11168" borderId="11167" applyFont="1" applyFill="1" applyBorder="1"/>
    <xf fontId="11168" fillId="11169" borderId="11168" applyFont="1" applyFill="1" applyBorder="1"/>
    <xf fontId="11169" fillId="11170" borderId="11169" applyFont="1" applyFill="1" applyBorder="1"/>
    <xf fontId="11170" fillId="11171" borderId="11170" applyFont="1" applyFill="1" applyBorder="1"/>
    <xf fontId="11171" fillId="11172" borderId="11171" applyFont="1" applyFill="1" applyBorder="1"/>
    <xf fontId="11172" fillId="11173" borderId="11172" applyFont="1" applyFill="1" applyBorder="1"/>
    <xf fontId="11173" fillId="11174" borderId="11173" applyFont="1" applyFill="1" applyBorder="1"/>
    <xf fontId="11174" fillId="11175" borderId="11174" applyFont="1" applyFill="1" applyBorder="1"/>
    <xf fontId="11175" fillId="11176" borderId="11175" applyFont="1" applyFill="1" applyBorder="1" numFmtId="164"/>
    <xf fontId="11176" fillId="11177" borderId="11176" applyFont="1" applyFill="1" applyBorder="1" numFmtId="164"/>
    <xf fontId="11177" fillId="11178" borderId="11177" applyFont="1" applyFill="1" applyBorder="1"/>
    <xf fontId="11178" fillId="11179" borderId="11178" applyFont="1" applyFill="1" applyBorder="1"/>
    <xf fontId="11179" fillId="11180" borderId="11179" applyFont="1" applyFill="1" applyBorder="1"/>
    <xf fontId="11180" fillId="11181" borderId="11180" applyFont="1" applyFill="1" applyBorder="1"/>
    <xf fontId="11181" fillId="11182" borderId="11181" applyFont="1" applyFill="1" applyBorder="1"/>
    <xf fontId="11182" fillId="11183" borderId="11182" applyFont="1" applyFill="1" applyBorder="1"/>
    <xf fontId="11183" fillId="11184" borderId="11183" applyFont="1" applyFill="1" applyBorder="1"/>
    <xf fontId="11184" fillId="11185" borderId="11184" applyFont="1" applyFill="1" applyBorder="1"/>
    <xf fontId="11185" fillId="11186" borderId="11185" applyFont="1" applyFill="1" applyBorder="1"/>
    <xf fontId="11186" fillId="11187" borderId="11186" applyFont="1" applyFill="1" applyBorder="1"/>
    <xf fontId="11187" fillId="11188" borderId="11187" applyFont="1" applyFill="1" applyBorder="1" numFmtId="164"/>
    <xf fontId="11188" fillId="11189" borderId="11188" applyFont="1" applyFill="1" applyBorder="1" numFmtId="164"/>
    <xf fontId="11189" fillId="11190" borderId="11189" applyFont="1" applyFill="1" applyBorder="1"/>
    <xf fontId="11190" fillId="11191" borderId="11190" applyFont="1" applyFill="1" applyBorder="1"/>
    <xf fontId="11191" fillId="11192" borderId="11191" applyFont="1" applyFill="1" applyBorder="1"/>
    <xf fontId="11192" fillId="11193" borderId="11192" applyFont="1" applyFill="1" applyBorder="1"/>
    <xf fontId="11193" fillId="11194" borderId="11193" applyFont="1" applyFill="1" applyBorder="1"/>
    <xf fontId="11194" fillId="11195" borderId="11194" applyFont="1" applyFill="1" applyBorder="1"/>
    <xf fontId="11195" fillId="11196" borderId="11195" applyFont="1" applyFill="1" applyBorder="1"/>
    <xf fontId="11196" fillId="11197" borderId="11196" applyFont="1" applyFill="1" applyBorder="1"/>
    <xf fontId="11197" fillId="11198" borderId="11197" applyFont="1" applyFill="1" applyBorder="1"/>
    <xf fontId="11198" fillId="11199" borderId="11198" applyFont="1" applyFill="1" applyBorder="1"/>
    <xf fontId="11199" fillId="11200" borderId="11199" applyFont="1" applyFill="1" applyBorder="1" numFmtId="164"/>
    <xf fontId="11200" fillId="11201" borderId="11200" applyFont="1" applyFill="1" applyBorder="1" numFmtId="164"/>
    <xf fontId="11201" fillId="11202" borderId="11201" applyFont="1" applyFill="1" applyBorder="1"/>
    <xf fontId="11202" fillId="11203" borderId="11202" applyFont="1" applyFill="1" applyBorder="1"/>
    <xf fontId="11203" fillId="11204" borderId="11203" applyFont="1" applyFill="1" applyBorder="1"/>
    <xf fontId="11204" fillId="11205" borderId="11204" applyFont="1" applyFill="1" applyBorder="1"/>
    <xf fontId="11205" fillId="11206" borderId="11205" applyFont="1" applyFill="1" applyBorder="1"/>
    <xf fontId="11206" fillId="11207" borderId="11206" applyFont="1" applyFill="1" applyBorder="1"/>
    <xf fontId="11207" fillId="11208" borderId="11207" applyFont="1" applyFill="1" applyBorder="1"/>
    <xf fontId="11208" fillId="11209" borderId="11208" applyFont="1" applyFill="1" applyBorder="1"/>
    <xf fontId="11209" fillId="11210" borderId="11209" applyFont="1" applyFill="1" applyBorder="1"/>
    <xf fontId="11210" fillId="11211" borderId="11210" applyFont="1" applyFill="1" applyBorder="1" numFmtId="164"/>
    <xf fontId="11211" fillId="11212" borderId="11211" applyFont="1" applyFill="1" applyBorder="1" numFmtId="164"/>
    <xf fontId="11212" fillId="11213" borderId="11212" applyFont="1" applyFill="1" applyBorder="1" numFmtId="164"/>
    <xf fontId="11213" fillId="11214" borderId="11213" applyFont="1" applyFill="1" applyBorder="1" numFmtId="1"/>
    <xf fontId="11214" fillId="11215" borderId="11214" applyFont="1" applyFill="1" applyBorder="1"/>
    <xf fontId="11215" fillId="11216" borderId="11215" applyFont="1" applyFill="1" applyBorder="1"/>
    <xf fontId="11216" fillId="11217" borderId="11216" applyFont="1" applyFill="1" applyBorder="1"/>
    <xf fontId="11217" fillId="11218" borderId="11217" applyFont="1" applyFill="1" applyBorder="1"/>
    <xf fontId="11218" fillId="11219" borderId="11218" applyFont="1" applyFill="1" applyBorder="1"/>
    <xf fontId="11219" fillId="11220" borderId="11219" applyFont="1" applyFill="1" applyBorder="1"/>
    <xf fontId="11220" fillId="11221" borderId="11220" applyFont="1" applyFill="1" applyBorder="1"/>
    <xf fontId="11221" fillId="11222" borderId="11221" applyFont="1" applyFill="1" applyBorder="1"/>
    <xf fontId="11222" fillId="11223" borderId="11222" applyFont="1" applyFill="1" applyBorder="1" numFmtId="164"/>
    <xf fontId="11223" fillId="11224" borderId="11223" applyFont="1" applyFill="1" applyBorder="1" numFmtId="164"/>
    <xf fontId="11224" fillId="11225" borderId="11224" applyFont="1" applyFill="1" applyBorder="1" numFmtId="164"/>
    <xf fontId="11225" fillId="11226" borderId="11225" applyFont="1" applyFill="1" applyBorder="1" numFmtId="1"/>
    <xf fontId="11226" fillId="11227" borderId="11226" applyFont="1" applyFill="1" applyBorder="1"/>
    <xf fontId="11227" fillId="11228" borderId="11227" applyFont="1" applyFill="1" applyBorder="1"/>
    <xf fontId="11228" fillId="11229" borderId="11228" applyFont="1" applyFill="1" applyBorder="1"/>
    <xf fontId="11229" fillId="11230" borderId="11229" applyFont="1" applyFill="1" applyBorder="1"/>
    <xf fontId="11230" fillId="11231" borderId="11230" applyFont="1" applyFill="1" applyBorder="1"/>
    <xf fontId="11231" fillId="11232" borderId="11231" applyFont="1" applyFill="1" applyBorder="1"/>
    <xf fontId="11232" fillId="11233" borderId="11232" applyFont="1" applyFill="1" applyBorder="1"/>
    <xf fontId="11233" fillId="11234" borderId="11233" applyFont="1" applyFill="1" applyBorder="1"/>
    <xf fontId="11234" fillId="11235" borderId="11234" applyFont="1" applyFill="1" applyBorder="1"/>
    <xf fontId="11235" fillId="11236" borderId="11235" applyFont="1" applyFill="1" applyBorder="1" numFmtId="164"/>
    <xf fontId="11236" fillId="11237" borderId="11236" applyFont="1" applyFill="1" applyBorder="1" numFmtId="164"/>
    <xf fontId="11237" fillId="11238" borderId="11237" applyFont="1" applyFill="1" applyBorder="1"/>
    <xf fontId="11238" fillId="11239" borderId="11238" applyFont="1" applyFill="1" applyBorder="1"/>
    <xf fontId="11239" fillId="11240" borderId="11239" applyFont="1" applyFill="1" applyBorder="1"/>
    <xf fontId="11240" fillId="11241" borderId="11240" applyFont="1" applyFill="1" applyBorder="1"/>
    <xf fontId="11241" fillId="11242" borderId="11241" applyFont="1" applyFill="1" applyBorder="1"/>
    <xf fontId="11242" fillId="11243" borderId="11242" applyFont="1" applyFill="1" applyBorder="1"/>
    <xf fontId="11243" fillId="11244" borderId="11243" applyFont="1" applyFill="1" applyBorder="1"/>
    <xf fontId="11244" fillId="11245" borderId="11244" applyFont="1" applyFill="1" applyBorder="1"/>
    <xf fontId="11245" fillId="11246" borderId="11245" applyFont="1" applyFill="1" applyBorder="1"/>
    <xf fontId="11246" fillId="11247" borderId="11246" applyFont="1" applyFill="1" applyBorder="1"/>
    <xf fontId="11247" fillId="11248" borderId="11247" applyFont="1" applyFill="1" applyBorder="1" numFmtId="164"/>
    <xf fontId="11248" fillId="11249" borderId="11248" applyFont="1" applyFill="1" applyBorder="1" numFmtId="164"/>
    <xf fontId="11249" fillId="11250" borderId="11249" applyFont="1" applyFill="1" applyBorder="1"/>
    <xf fontId="11250" fillId="11251" borderId="11250" applyFont="1" applyFill="1" applyBorder="1"/>
    <xf fontId="11251" fillId="11252" borderId="11251" applyFont="1" applyFill="1" applyBorder="1"/>
    <xf fontId="11252" fillId="11253" borderId="11252" applyFont="1" applyFill="1" applyBorder="1"/>
    <xf fontId="11253" fillId="11254" borderId="11253" applyFont="1" applyFill="1" applyBorder="1"/>
    <xf fontId="11254" fillId="11255" borderId="11254" applyFont="1" applyFill="1" applyBorder="1"/>
    <xf fontId="11255" fillId="11256" borderId="11255" applyFont="1" applyFill="1" applyBorder="1"/>
    <xf fontId="11256" fillId="11257" borderId="11256" applyFont="1" applyFill="1" applyBorder="1"/>
    <xf fontId="11257" fillId="11258" borderId="11257" applyFont="1" applyFill="1" applyBorder="1"/>
    <xf fontId="11258" fillId="11259" borderId="11258" applyFont="1" applyFill="1" applyBorder="1" numFmtId="164"/>
    <xf fontId="11259" fillId="11260" borderId="11259" applyFont="1" applyFill="1" applyBorder="1" numFmtId="164"/>
    <xf fontId="11260" fillId="11261" borderId="11260" applyFont="1" applyFill="1" applyBorder="1" numFmtId="164"/>
    <xf fontId="11261" fillId="11262" borderId="11261" applyFont="1" applyFill="1" applyBorder="1" numFmtId="1"/>
    <xf fontId="11262" fillId="11263" borderId="11262" applyFont="1" applyFill="1" applyBorder="1"/>
    <xf fontId="11263" fillId="11264" borderId="11263" applyFont="1" applyFill="1" applyBorder="1"/>
    <xf fontId="11264" fillId="11265" borderId="11264" applyFont="1" applyFill="1" applyBorder="1"/>
    <xf fontId="11265" fillId="11266" borderId="11265" applyFont="1" applyFill="1" applyBorder="1"/>
    <xf fontId="11266" fillId="11267" borderId="11266" applyFont="1" applyFill="1" applyBorder="1"/>
    <xf fontId="11267" fillId="11268" borderId="11267" applyFont="1" applyFill="1" applyBorder="1"/>
    <xf fontId="11268" fillId="11269" borderId="11268" applyFont="1" applyFill="1" applyBorder="1"/>
    <xf fontId="11269" fillId="11270" borderId="11269" applyFont="1" applyFill="1" applyBorder="1"/>
    <xf fontId="11270" fillId="11271" borderId="11270" applyFont="1" applyFill="1" applyBorder="1" numFmtId="164"/>
    <xf fontId="11271" fillId="11272" borderId="11271" applyFont="1" applyFill="1" applyBorder="1" numFmtId="164"/>
    <xf fontId="11272" fillId="11273" borderId="11272" applyFont="1" applyFill="1" applyBorder="1" numFmtId="164"/>
    <xf fontId="11273" fillId="11274" borderId="11273" applyFont="1" applyFill="1" applyBorder="1" numFmtId="1"/>
    <xf fontId="11274" fillId="11275" borderId="11274" applyFont="1" applyFill="1" applyBorder="1"/>
    <xf fontId="11275" fillId="11276" borderId="11275" applyFont="1" applyFill="1" applyBorder="1"/>
    <xf fontId="11276" fillId="11277" borderId="11276" applyFont="1" applyFill="1" applyBorder="1"/>
    <xf fontId="11277" fillId="11278" borderId="11277" applyFont="1" applyFill="1" applyBorder="1"/>
    <xf fontId="11278" fillId="11279" borderId="11278" applyFont="1" applyFill="1" applyBorder="1"/>
    <xf fontId="11279" fillId="11280" borderId="11279" applyFont="1" applyFill="1" applyBorder="1"/>
    <xf fontId="11280" fillId="11281" borderId="11280" applyFont="1" applyFill="1" applyBorder="1"/>
    <xf fontId="11281" fillId="11282" borderId="11281" applyFont="1" applyFill="1" applyBorder="1"/>
    <xf fontId="11282" fillId="11283" borderId="11282" applyFont="1" applyFill="1" applyBorder="1" numFmtId="164"/>
    <xf fontId="11283" fillId="11284" borderId="11283" applyFont="1" applyFill="1" applyBorder="1" numFmtId="164"/>
    <xf fontId="11284" fillId="11285" borderId="11284" applyFont="1" applyFill="1" applyBorder="1" numFmtId="164"/>
    <xf fontId="11285" fillId="11286" borderId="11285" applyFont="1" applyFill="1" applyBorder="1" numFmtId="1"/>
    <xf fontId="11286" fillId="11287" borderId="11286" applyFont="1" applyFill="1" applyBorder="1"/>
    <xf fontId="11287" fillId="11288" borderId="11287" applyFont="1" applyFill="1" applyBorder="1"/>
    <xf fontId="11288" fillId="11289" borderId="11288" applyFont="1" applyFill="1" applyBorder="1"/>
    <xf fontId="11289" fillId="11290" borderId="11289" applyFont="1" applyFill="1" applyBorder="1"/>
    <xf fontId="11290" fillId="11291" borderId="11290" applyFont="1" applyFill="1" applyBorder="1"/>
    <xf fontId="11291" fillId="11292" borderId="11291" applyFont="1" applyFill="1" applyBorder="1"/>
    <xf fontId="11292" fillId="11293" borderId="11292" applyFont="1" applyFill="1" applyBorder="1"/>
    <xf fontId="11293" fillId="11294" borderId="11293" applyFont="1" applyFill="1" applyBorder="1"/>
    <xf fontId="11294" fillId="11295" borderId="11294" applyFont="1" applyFill="1" applyBorder="1" numFmtId="164"/>
    <xf fontId="11295" fillId="11296" borderId="11295" applyFont="1" applyFill="1" applyBorder="1" numFmtId="164"/>
    <xf fontId="11296" fillId="11297" borderId="11296" applyFont="1" applyFill="1" applyBorder="1" numFmtId="164"/>
    <xf fontId="11297" fillId="11298" borderId="11297" applyFont="1" applyFill="1" applyBorder="1" numFmtId="1"/>
    <xf fontId="11298" fillId="11299" borderId="11298" applyFont="1" applyFill="1" applyBorder="1"/>
    <xf fontId="11299" fillId="11300" borderId="11299" applyFont="1" applyFill="1" applyBorder="1"/>
    <xf fontId="11300" fillId="11301" borderId="11300" applyFont="1" applyFill="1" applyBorder="1"/>
    <xf fontId="11301" fillId="11302" borderId="11301" applyFont="1" applyFill="1" applyBorder="1"/>
    <xf fontId="11302" fillId="11303" borderId="11302" applyFont="1" applyFill="1" applyBorder="1"/>
    <xf fontId="11303" fillId="11304" borderId="11303" applyFont="1" applyFill="1" applyBorder="1"/>
    <xf fontId="11304" fillId="11305" borderId="11304" applyFont="1" applyFill="1" applyBorder="1"/>
    <xf fontId="11305" fillId="11306" borderId="11305" applyFont="1" applyFill="1" applyBorder="1"/>
    <xf fontId="11306" fillId="11307" borderId="11306" applyFont="1" applyFill="1" applyBorder="1"/>
    <xf fontId="11307" fillId="11308" borderId="11307" applyFont="1" applyFill="1" applyBorder="1" numFmtId="164"/>
    <xf fontId="11308" fillId="11309" borderId="11308" applyFont="1" applyFill="1" applyBorder="1" numFmtId="164"/>
    <xf fontId="11309" fillId="11310" borderId="11309" applyFont="1" applyFill="1" applyBorder="1"/>
    <xf fontId="11310" fillId="11311" borderId="11310" applyFont="1" applyFill="1" applyBorder="1"/>
    <xf fontId="11311" fillId="11312" borderId="11311" applyFont="1" applyFill="1" applyBorder="1"/>
    <xf fontId="11312" fillId="11313" borderId="11312" applyFont="1" applyFill="1" applyBorder="1"/>
    <xf fontId="11313" fillId="11314" borderId="11313" applyFont="1" applyFill="1" applyBorder="1"/>
    <xf fontId="11314" fillId="11315" borderId="11314" applyFont="1" applyFill="1" applyBorder="1"/>
    <xf fontId="11315" fillId="11316" borderId="11315" applyFont="1" applyFill="1" applyBorder="1"/>
    <xf fontId="11316" fillId="11317" borderId="11316" applyFont="1" applyFill="1" applyBorder="1"/>
    <xf fontId="11317" fillId="11318" borderId="11317" applyFont="1" applyFill="1" applyBorder="1"/>
    <xf fontId="11318" fillId="11319" borderId="11318" applyFont="1" applyFill="1" applyBorder="1" numFmtId="164"/>
    <xf fontId="11319" fillId="11320" borderId="11319" applyFont="1" applyFill="1" applyBorder="1" numFmtId="164"/>
    <xf fontId="11320" fillId="11321" borderId="11320" applyFont="1" applyFill="1" applyBorder="1"/>
    <xf fontId="11321" fillId="11322" borderId="11321" applyFont="1" applyFill="1" applyBorder="1" numFmtId="1"/>
    <xf fontId="11322" fillId="11323" borderId="11322" applyFont="1" applyFill="1" applyBorder="1"/>
    <xf fontId="11323" fillId="11324" borderId="11323" applyFont="1" applyFill="1" applyBorder="1"/>
    <xf fontId="11324" fillId="11325" borderId="11324" applyFont="1" applyFill="1" applyBorder="1"/>
    <xf fontId="11325" fillId="11326" borderId="11325" applyFont="1" applyFill="1" applyBorder="1"/>
    <xf fontId="11326" fillId="11327" borderId="11326" applyFont="1" applyFill="1" applyBorder="1"/>
    <xf fontId="11327" fillId="11328" borderId="11327" applyFont="1" applyFill="1" applyBorder="1"/>
    <xf fontId="11328" fillId="11329" borderId="11328" applyFont="1" applyFill="1" applyBorder="1"/>
    <xf fontId="11329" fillId="11330" borderId="11329" applyFont="1" applyFill="1" applyBorder="1"/>
    <xf fontId="11330" fillId="11331" borderId="11330" applyFont="1" applyFill="1" applyBorder="1" numFmtId="164"/>
    <xf fontId="11331" fillId="11332" borderId="11331" applyFont="1" applyFill="1" applyBorder="1" numFmtId="164"/>
    <xf fontId="11332" fillId="11333" borderId="11332" applyFont="1" applyFill="1" applyBorder="1" numFmtId="164"/>
    <xf fontId="11333" fillId="11334" borderId="11333" applyFont="1" applyFill="1" applyBorder="1" numFmtId="1"/>
    <xf fontId="11334" fillId="11335" borderId="11334" applyFont="1" applyFill="1" applyBorder="1"/>
    <xf fontId="11335" fillId="11336" borderId="11335" applyFont="1" applyFill="1" applyBorder="1"/>
    <xf fontId="11336" fillId="11337" borderId="11336" applyFont="1" applyFill="1" applyBorder="1"/>
    <xf fontId="11337" fillId="11338" borderId="11337" applyFont="1" applyFill="1" applyBorder="1"/>
    <xf fontId="11338" fillId="11339" borderId="11338" applyFont="1" applyFill="1" applyBorder="1"/>
    <xf fontId="11339" fillId="11340" borderId="11339" applyFont="1" applyFill="1" applyBorder="1"/>
    <xf fontId="11340" fillId="11341" borderId="11340" applyFont="1" applyFill="1" applyBorder="1"/>
    <xf fontId="11341" fillId="11342" borderId="11341" applyFont="1" applyFill="1" applyBorder="1"/>
    <xf fontId="11342" fillId="11343" borderId="11342" applyFont="1" applyFill="1" applyBorder="1" numFmtId="164"/>
    <xf fontId="11343" fillId="11344" borderId="11343" applyFont="1" applyFill="1" applyBorder="1" numFmtId="164"/>
    <xf fontId="11344" fillId="11345" borderId="11344" applyFont="1" applyFill="1" applyBorder="1" numFmtId="164"/>
    <xf fontId="11345" fillId="11346" borderId="11345" applyFont="1" applyFill="1" applyBorder="1" numFmtId="1"/>
    <xf fontId="11346" fillId="11347" borderId="11346" applyFont="1" applyFill="1" applyBorder="1"/>
    <xf fontId="11347" fillId="11348" borderId="11347" applyFont="1" applyFill="1" applyBorder="1"/>
    <xf fontId="11348" fillId="11349" borderId="11348" applyFont="1" applyFill="1" applyBorder="1"/>
    <xf fontId="11349" fillId="11350" borderId="11349" applyFont="1" applyFill="1" applyBorder="1"/>
    <xf fontId="11350" fillId="11351" borderId="11350" applyFont="1" applyFill="1" applyBorder="1"/>
    <xf fontId="11351" fillId="11352" borderId="11351" applyFont="1" applyFill="1" applyBorder="1"/>
    <xf fontId="11352" fillId="11353" borderId="11352" applyFont="1" applyFill="1" applyBorder="1"/>
    <xf fontId="11353" fillId="11354" borderId="11353" applyFont="1" applyFill="1" applyBorder="1"/>
    <xf fontId="11354" fillId="11355" borderId="11354" applyFont="1" applyFill="1" applyBorder="1" numFmtId="164"/>
    <xf fontId="11355" fillId="11356" borderId="11355" applyFont="1" applyFill="1" applyBorder="1" numFmtId="164"/>
    <xf fontId="11356" fillId="11357" borderId="11356" applyFont="1" applyFill="1" applyBorder="1" numFmtId="164"/>
    <xf fontId="11357" fillId="11358" borderId="11357" applyFont="1" applyFill="1" applyBorder="1" numFmtId="1"/>
    <xf fontId="11358" fillId="11359" borderId="11358" applyFont="1" applyFill="1" applyBorder="1"/>
    <xf fontId="11359" fillId="11360" borderId="11359" applyFont="1" applyFill="1" applyBorder="1"/>
    <xf fontId="11360" fillId="11361" borderId="11360" applyFont="1" applyFill="1" applyBorder="1"/>
    <xf fontId="11361" fillId="11362" borderId="11361" applyFont="1" applyFill="1" applyBorder="1"/>
    <xf fontId="11362" fillId="11363" borderId="11362" applyFont="1" applyFill="1" applyBorder="1"/>
    <xf fontId="11363" fillId="11364" borderId="11363" applyFont="1" applyFill="1" applyBorder="1"/>
    <xf fontId="11364" fillId="11365" borderId="11364" applyFont="1" applyFill="1" applyBorder="1"/>
    <xf fontId="11365" fillId="11366" borderId="11365" applyFont="1" applyFill="1" applyBorder="1"/>
    <xf fontId="11366" fillId="11367" borderId="11366" applyFont="1" applyFill="1" applyBorder="1" numFmtId="164"/>
    <xf fontId="11367" fillId="11368" borderId="11367" applyFont="1" applyFill="1" applyBorder="1" numFmtId="164"/>
    <xf fontId="11368" fillId="11369" borderId="11368" applyFont="1" applyFill="1" applyBorder="1" numFmtId="164"/>
    <xf fontId="11369" fillId="11370" borderId="11369" applyFont="1" applyFill="1" applyBorder="1" numFmtId="1"/>
    <xf fontId="11370" fillId="11371" borderId="11370" applyFont="1" applyFill="1" applyBorder="1"/>
    <xf fontId="11371" fillId="11372" borderId="11371" applyFont="1" applyFill="1" applyBorder="1"/>
    <xf fontId="11372" fillId="11373" borderId="11372" applyFont="1" applyFill="1" applyBorder="1"/>
    <xf fontId="11373" fillId="11374" borderId="11373" applyFont="1" applyFill="1" applyBorder="1"/>
    <xf fontId="11374" fillId="11375" borderId="11374" applyFont="1" applyFill="1" applyBorder="1"/>
    <xf fontId="11375" fillId="11376" borderId="11375" applyFont="1" applyFill="1" applyBorder="1"/>
    <xf fontId="11376" fillId="11377" borderId="11376" applyFont="1" applyFill="1" applyBorder="1"/>
    <xf fontId="11377" fillId="11378" borderId="11377" applyFont="1" applyFill="1" applyBorder="1"/>
    <xf fontId="11378" fillId="11379" borderId="11378" applyFont="1" applyFill="1" applyBorder="1" numFmtId="164"/>
    <xf fontId="11379" fillId="11380" borderId="11379" applyFont="1" applyFill="1" applyBorder="1" numFmtId="164"/>
    <xf fontId="11380" fillId="11381" borderId="11380" applyFont="1" applyFill="1" applyBorder="1" numFmtId="164"/>
    <xf fontId="11381" fillId="11382" borderId="11381" applyFont="1" applyFill="1" applyBorder="1" numFmtId="1"/>
    <xf fontId="11382" fillId="11383" borderId="11382" applyFont="1" applyFill="1" applyBorder="1"/>
    <xf fontId="11383" fillId="11384" borderId="11383" applyFont="1" applyFill="1" applyBorder="1"/>
    <xf fontId="11384" fillId="11385" borderId="11384" applyFont="1" applyFill="1" applyBorder="1"/>
    <xf fontId="11385" fillId="11386" borderId="11385" applyFont="1" applyFill="1" applyBorder="1"/>
    <xf fontId="11386" fillId="11387" borderId="11386" applyFont="1" applyFill="1" applyBorder="1"/>
    <xf fontId="11387" fillId="11388" borderId="11387" applyFont="1" applyFill="1" applyBorder="1"/>
    <xf fontId="11388" fillId="11389" borderId="11388" applyFont="1" applyFill="1" applyBorder="1"/>
    <xf fontId="11389" fillId="11390" borderId="11389" applyFont="1" applyFill="1" applyBorder="1"/>
    <xf fontId="11390" fillId="11391" borderId="11390" applyFont="1" applyFill="1" applyBorder="1" numFmtId="164"/>
    <xf fontId="11391" fillId="11392" borderId="11391" applyFont="1" applyFill="1" applyBorder="1" numFmtId="164"/>
    <xf fontId="11392" fillId="11393" borderId="11392" applyFont="1" applyFill="1" applyBorder="1" numFmtId="164"/>
    <xf fontId="11393" fillId="11394" borderId="11393" applyFont="1" applyFill="1" applyBorder="1" numFmtId="1"/>
    <xf fontId="11394" fillId="11395" borderId="11394" applyFont="1" applyFill="1" applyBorder="1"/>
    <xf fontId="11395" fillId="11396" borderId="11395" applyFont="1" applyFill="1" applyBorder="1"/>
    <xf fontId="11396" fillId="11397" borderId="11396" applyFont="1" applyFill="1" applyBorder="1"/>
    <xf fontId="11397" fillId="11398" borderId="11397" applyFont="1" applyFill="1" applyBorder="1"/>
    <xf fontId="11398" fillId="11399" borderId="11398" applyFont="1" applyFill="1" applyBorder="1"/>
    <xf fontId="11399" fillId="11400" borderId="11399" applyFont="1" applyFill="1" applyBorder="1"/>
    <xf fontId="11400" fillId="11401" borderId="11400" applyFont="1" applyFill="1" applyBorder="1"/>
    <xf fontId="11401" fillId="11402" borderId="11401" applyFont="1" applyFill="1" applyBorder="1"/>
    <xf fontId="11402" fillId="11403" borderId="11402" applyFont="1" applyFill="1" applyBorder="1"/>
    <xf fontId="11403" fillId="11404" borderId="11403" applyFont="1" applyFill="1" applyBorder="1" numFmtId="164"/>
    <xf fontId="11404" fillId="11405" borderId="11404" applyFont="1" applyFill="1" applyBorder="1" numFmtId="164"/>
    <xf fontId="11405" fillId="11406" borderId="11405" applyFont="1" applyFill="1" applyBorder="1"/>
    <xf fontId="11406" fillId="11407" borderId="11406" applyFont="1" applyFill="1" applyBorder="1"/>
    <xf fontId="11407" fillId="11408" borderId="11407" applyFont="1" applyFill="1" applyBorder="1"/>
    <xf fontId="11408" fillId="11409" borderId="11408" applyFont="1" applyFill="1" applyBorder="1"/>
    <xf fontId="11409" fillId="11410" borderId="11409" applyFont="1" applyFill="1" applyBorder="1"/>
    <xf fontId="11410" fillId="11411" borderId="11410" applyFont="1" applyFill="1" applyBorder="1"/>
    <xf fontId="11411" fillId="11412" borderId="11411" applyFont="1" applyFill="1" applyBorder="1"/>
    <xf fontId="11412" fillId="11413" borderId="11412" applyFont="1" applyFill="1" applyBorder="1"/>
    <xf fontId="11413" fillId="11414" borderId="11413" applyFont="1" applyFill="1" applyBorder="1"/>
    <xf fontId="11414" fillId="11415" borderId="11414" applyFont="1" applyFill="1" applyBorder="1" numFmtId="164"/>
    <xf fontId="11415" fillId="11416" borderId="11415" applyFont="1" applyFill="1" applyBorder="1" numFmtId="164"/>
    <xf fontId="11416" fillId="11417" borderId="11416" applyFont="1" applyFill="1" applyBorder="1" numFmtId="164"/>
    <xf fontId="11417" fillId="11418" borderId="11417" applyFont="1" applyFill="1" applyBorder="1" numFmtId="1"/>
    <xf fontId="11418" fillId="11419" borderId="11418" applyFont="1" applyFill="1" applyBorder="1"/>
    <xf fontId="11419" fillId="11420" borderId="11419" applyFont="1" applyFill="1" applyBorder="1"/>
    <xf fontId="11420" fillId="11421" borderId="11420" applyFont="1" applyFill="1" applyBorder="1"/>
    <xf fontId="11421" fillId="11422" borderId="11421" applyFont="1" applyFill="1" applyBorder="1"/>
    <xf fontId="11422" fillId="11423" borderId="11422" applyFont="1" applyFill="1" applyBorder="1"/>
    <xf fontId="11423" fillId="11424" borderId="11423" applyFont="1" applyFill="1" applyBorder="1"/>
    <xf fontId="11424" fillId="11425" borderId="11424" applyFont="1" applyFill="1" applyBorder="1"/>
    <xf fontId="11425" fillId="11426" borderId="11425" applyFont="1" applyFill="1" applyBorder="1"/>
    <xf fontId="11426" fillId="11427" borderId="11426" applyFont="1" applyFill="1" applyBorder="1" numFmtId="164"/>
    <xf fontId="11427" fillId="11428" borderId="11427" applyFont="1" applyFill="1" applyBorder="1" numFmtId="164"/>
    <xf fontId="11428" fillId="11429" borderId="11428" applyFont="1" applyFill="1" applyBorder="1"/>
    <xf fontId="11429" fillId="11430" borderId="11429" applyFont="1" applyFill="1" applyBorder="1" numFmtId="1"/>
    <xf fontId="11430" fillId="11431" borderId="11430" applyFont="1" applyFill="1" applyBorder="1"/>
    <xf fontId="11431" fillId="11432" borderId="11431" applyFont="1" applyFill="1" applyBorder="1"/>
    <xf fontId="11432" fillId="11433" borderId="11432" applyFont="1" applyFill="1" applyBorder="1"/>
    <xf fontId="11433" fillId="11434" borderId="11433" applyFont="1" applyFill="1" applyBorder="1"/>
    <xf fontId="11434" fillId="11435" borderId="11434" applyFont="1" applyFill="1" applyBorder="1"/>
    <xf fontId="11435" fillId="11436" borderId="11435" applyFont="1" applyFill="1" applyBorder="1"/>
    <xf fontId="11436" fillId="11437" borderId="11436" applyFont="1" applyFill="1" applyBorder="1"/>
    <xf fontId="11437" fillId="11438" borderId="11437" applyFont="1" applyFill="1" applyBorder="1"/>
    <xf fontId="11438" fillId="11439" borderId="11438" applyFont="1" applyFill="1" applyBorder="1" numFmtId="164"/>
    <xf fontId="11439" fillId="11440" borderId="11439" applyFont="1" applyFill="1" applyBorder="1" numFmtId="164"/>
    <xf fontId="11440" fillId="11441" borderId="11440" applyFont="1" applyFill="1" applyBorder="1" numFmtId="164"/>
    <xf fontId="11441" fillId="11442" borderId="11441" applyFont="1" applyFill="1" applyBorder="1" numFmtId="1"/>
    <xf fontId="11442" fillId="11443" borderId="11442" applyFont="1" applyFill="1" applyBorder="1"/>
    <xf fontId="11443" fillId="11444" borderId="11443" applyFont="1" applyFill="1" applyBorder="1"/>
    <xf fontId="11444" fillId="11445" borderId="11444" applyFont="1" applyFill="1" applyBorder="1"/>
    <xf fontId="11445" fillId="11446" borderId="11445" applyFont="1" applyFill="1" applyBorder="1"/>
    <xf fontId="11446" fillId="11447" borderId="11446" applyFont="1" applyFill="1" applyBorder="1"/>
    <xf fontId="11447" fillId="11448" borderId="11447" applyFont="1" applyFill="1" applyBorder="1"/>
    <xf fontId="11448" fillId="11449" borderId="11448" applyFont="1" applyFill="1" applyBorder="1"/>
    <xf fontId="11449" fillId="11450" borderId="11449" applyFont="1" applyFill="1" applyBorder="1"/>
    <xf fontId="11450" fillId="11451" borderId="11450" applyFont="1" applyFill="1" applyBorder="1" numFmtId="164"/>
    <xf fontId="11451" fillId="11452" borderId="11451" applyFont="1" applyFill="1" applyBorder="1" numFmtId="164"/>
    <xf fontId="11452" fillId="11453" borderId="11452" applyFont="1" applyFill="1" applyBorder="1" numFmtId="164"/>
    <xf fontId="11453" fillId="11454" borderId="11453" applyFont="1" applyFill="1" applyBorder="1" numFmtId="1"/>
    <xf fontId="11454" fillId="11455" borderId="11454" applyFont="1" applyFill="1" applyBorder="1"/>
    <xf fontId="11455" fillId="11456" borderId="11455" applyFont="1" applyFill="1" applyBorder="1"/>
    <xf fontId="11456" fillId="11457" borderId="11456" applyFont="1" applyFill="1" applyBorder="1"/>
    <xf fontId="11457" fillId="11458" borderId="11457" applyFont="1" applyFill="1" applyBorder="1"/>
    <xf fontId="11458" fillId="11459" borderId="11458" applyFont="1" applyFill="1" applyBorder="1"/>
    <xf fontId="11459" fillId="11460" borderId="11459" applyFont="1" applyFill="1" applyBorder="1"/>
    <xf fontId="11460" fillId="11461" borderId="11460" applyFont="1" applyFill="1" applyBorder="1"/>
    <xf fontId="11461" fillId="11462" borderId="11461" applyFont="1" applyFill="1" applyBorder="1"/>
    <xf fontId="11462" fillId="11463" borderId="11462" applyFont="1" applyFill="1" applyBorder="1" numFmtId="164"/>
    <xf fontId="11463" fillId="11464" borderId="11463" applyFont="1" applyFill="1" applyBorder="1" numFmtId="164"/>
    <xf fontId="11464" fillId="11465" borderId="11464" applyFont="1" applyFill="1" applyBorder="1"/>
    <xf fontId="11465" fillId="11466" borderId="11465" applyFont="1" applyFill="1" applyBorder="1" numFmtId="1"/>
    <xf fontId="11466" fillId="11467" borderId="11466" applyFont="1" applyFill="1" applyBorder="1"/>
    <xf fontId="11467" fillId="11468" borderId="11467" applyFont="1" applyFill="1" applyBorder="1"/>
    <xf fontId="11468" fillId="11469" borderId="11468" applyFont="1" applyFill="1" applyBorder="1"/>
    <xf fontId="11469" fillId="11470" borderId="11469" applyFont="1" applyFill="1" applyBorder="1"/>
    <xf fontId="11470" fillId="11471" borderId="11470" applyFont="1" applyFill="1" applyBorder="1"/>
    <xf fontId="11471" fillId="11472" borderId="11471" applyFont="1" applyFill="1" applyBorder="1"/>
    <xf fontId="11472" fillId="11473" borderId="11472" applyFont="1" applyFill="1" applyBorder="1"/>
    <xf fontId="11473" fillId="11474" borderId="11473" applyFont="1" applyFill="1" applyBorder="1"/>
    <xf fontId="11474" fillId="11475" borderId="11474" applyFont="1" applyFill="1" applyBorder="1" numFmtId="164"/>
    <xf fontId="11475" fillId="11476" borderId="11475" applyFont="1" applyFill="1" applyBorder="1" numFmtId="164"/>
    <xf fontId="11476" fillId="11477" borderId="11476" applyFont="1" applyFill="1" applyBorder="1"/>
    <xf fontId="11477" fillId="11478" borderId="11477" applyFont="1" applyFill="1" applyBorder="1" numFmtId="1"/>
    <xf fontId="11478" fillId="11479" borderId="11478" applyFont="1" applyFill="1" applyBorder="1"/>
    <xf fontId="11479" fillId="11480" borderId="11479" applyFont="1" applyFill="1" applyBorder="1"/>
    <xf fontId="11480" fillId="11481" borderId="11480" applyFont="1" applyFill="1" applyBorder="1"/>
    <xf fontId="11481" fillId="11482" borderId="11481" applyFont="1" applyFill="1" applyBorder="1"/>
    <xf fontId="11482" fillId="11483" borderId="11482" applyFont="1" applyFill="1" applyBorder="1"/>
    <xf fontId="11483" fillId="11484" borderId="11483" applyFont="1" applyFill="1" applyBorder="1"/>
    <xf fontId="11484" fillId="11485" borderId="11484" applyFont="1" applyFill="1" applyBorder="1"/>
    <xf fontId="11485" fillId="11486" borderId="11485" applyFont="1" applyFill="1" applyBorder="1"/>
    <xf fontId="11486" fillId="11487" borderId="11486" applyFont="1" applyFill="1" applyBorder="1" numFmtId="164"/>
    <xf fontId="11487" fillId="11488" borderId="11487" applyFont="1" applyFill="1" applyBorder="1" numFmtId="164"/>
    <xf fontId="11488" fillId="11489" borderId="11488" applyFont="1" applyFill="1" applyBorder="1"/>
    <xf fontId="11489" fillId="11490" borderId="11489" applyFont="1" applyFill="1" applyBorder="1" numFmtId="1"/>
    <xf fontId="11490" fillId="11491" borderId="11490" applyFont="1" applyFill="1" applyBorder="1"/>
    <xf fontId="11491" fillId="11492" borderId="11491" applyFont="1" applyFill="1" applyBorder="1"/>
    <xf fontId="11492" fillId="11493" borderId="11492" applyFont="1" applyFill="1" applyBorder="1"/>
    <xf fontId="11493" fillId="11494" borderId="11493" applyFont="1" applyFill="1" applyBorder="1"/>
    <xf fontId="11494" fillId="11495" borderId="11494" applyFont="1" applyFill="1" applyBorder="1"/>
    <xf fontId="11495" fillId="11496" borderId="11495" applyFont="1" applyFill="1" applyBorder="1"/>
    <xf fontId="11496" fillId="11497" borderId="11496" applyFont="1" applyFill="1" applyBorder="1"/>
    <xf fontId="11497" fillId="11498" borderId="11497" applyFont="1" applyFill="1" applyBorder="1"/>
    <xf fontId="11498" fillId="11499" borderId="11498" applyFont="1" applyFill="1" applyBorder="1" numFmtId="164"/>
    <xf fontId="11499" fillId="11500" borderId="11499" applyFont="1" applyFill="1" applyBorder="1" numFmtId="164"/>
    <xf fontId="11500" fillId="11501" borderId="11500" applyFont="1" applyFill="1" applyBorder="1"/>
    <xf fontId="11501" fillId="11502" borderId="11501" applyFont="1" applyFill="1" applyBorder="1" numFmtId="1"/>
    <xf fontId="11502" fillId="11503" borderId="11502" applyFont="1" applyFill="1" applyBorder="1"/>
    <xf fontId="11503" fillId="11504" borderId="11503" applyFont="1" applyFill="1" applyBorder="1"/>
    <xf fontId="11504" fillId="11505" borderId="11504" applyFont="1" applyFill="1" applyBorder="1"/>
    <xf fontId="11505" fillId="11506" borderId="11505" applyFont="1" applyFill="1" applyBorder="1"/>
    <xf fontId="11506" fillId="11507" borderId="11506" applyFont="1" applyFill="1" applyBorder="1"/>
    <xf fontId="11507" fillId="11508" borderId="11507" applyFont="1" applyFill="1" applyBorder="1"/>
    <xf fontId="11508" fillId="11509" borderId="11508" applyFont="1" applyFill="1" applyBorder="1"/>
    <xf fontId="11509" fillId="11510" borderId="11509" applyFont="1" applyFill="1" applyBorder="1"/>
    <xf fontId="11510" fillId="11511" borderId="11510" applyFont="1" applyFill="1" applyBorder="1" numFmtId="164"/>
    <xf fontId="11511" fillId="11512" borderId="11511" applyFont="1" applyFill="1" applyBorder="1" numFmtId="164"/>
    <xf fontId="11512" fillId="11513" borderId="11512" applyFont="1" applyFill="1" applyBorder="1"/>
    <xf fontId="11513" fillId="11514" borderId="11513" applyFont="1" applyFill="1" applyBorder="1" numFmtId="1"/>
    <xf fontId="11514" fillId="11515" borderId="11514" applyFont="1" applyFill="1" applyBorder="1"/>
    <xf fontId="11515" fillId="11516" borderId="11515" applyFont="1" applyFill="1" applyBorder="1"/>
    <xf fontId="11516" fillId="11517" borderId="11516" applyFont="1" applyFill="1" applyBorder="1"/>
    <xf fontId="11517" fillId="11518" borderId="11517" applyFont="1" applyFill="1" applyBorder="1"/>
    <xf fontId="11518" fillId="11519" borderId="11518" applyFont="1" applyFill="1" applyBorder="1"/>
    <xf fontId="11519" fillId="11520" borderId="11519" applyFont="1" applyFill="1" applyBorder="1"/>
    <xf fontId="11520" fillId="11521" borderId="11520" applyFont="1" applyFill="1" applyBorder="1"/>
    <xf fontId="11521" fillId="11522" borderId="11521" applyFont="1" applyFill="1" applyBorder="1"/>
    <xf fontId="11522" fillId="11523" borderId="11522" applyFont="1" applyFill="1" applyBorder="1" numFmtId="164"/>
    <xf fontId="11523" fillId="11524" borderId="11523" applyFont="1" applyFill="1" applyBorder="1" numFmtId="164"/>
    <xf fontId="11524" fillId="11525" borderId="11524" applyFont="1" applyFill="1" applyBorder="1"/>
    <xf fontId="11525" fillId="11526" borderId="11525" applyFont="1" applyFill="1" applyBorder="1" numFmtId="1"/>
    <xf fontId="11526" fillId="11527" borderId="11526" applyFont="1" applyFill="1" applyBorder="1"/>
    <xf fontId="11527" fillId="11528" borderId="11527" applyFont="1" applyFill="1" applyBorder="1"/>
    <xf fontId="11528" fillId="11529" borderId="11528" applyFont="1" applyFill="1" applyBorder="1"/>
    <xf fontId="11529" fillId="11530" borderId="11529" applyFont="1" applyFill="1" applyBorder="1"/>
    <xf fontId="11530" fillId="11531" borderId="11530" applyFont="1" applyFill="1" applyBorder="1"/>
    <xf fontId="11531" fillId="11532" borderId="11531" applyFont="1" applyFill="1" applyBorder="1"/>
    <xf fontId="11532" fillId="11533" borderId="11532" applyFont="1" applyFill="1" applyBorder="1"/>
    <xf fontId="11533" fillId="11534" borderId="11533" applyFont="1" applyFill="1" applyBorder="1"/>
    <xf fontId="11534" fillId="11535" borderId="11534" applyFont="1" applyFill="1" applyBorder="1" numFmtId="164"/>
    <xf fontId="11535" fillId="11536" borderId="11535" applyFont="1" applyFill="1" applyBorder="1" numFmtId="164"/>
    <xf fontId="11536" fillId="11537" borderId="11536" applyFont="1" applyFill="1" applyBorder="1"/>
    <xf fontId="11537" fillId="11538" borderId="11537" applyFont="1" applyFill="1" applyBorder="1" numFmtId="1"/>
    <xf fontId="11538" fillId="11539" borderId="11538" applyFont="1" applyFill="1" applyBorder="1"/>
    <xf fontId="11539" fillId="11540" borderId="11539" applyFont="1" applyFill="1" applyBorder="1"/>
    <xf fontId="11540" fillId="11541" borderId="11540" applyFont="1" applyFill="1" applyBorder="1"/>
    <xf fontId="11541" fillId="11542" borderId="11541" applyFont="1" applyFill="1" applyBorder="1"/>
    <xf fontId="11542" fillId="11543" borderId="11542" applyFont="1" applyFill="1" applyBorder="1"/>
    <xf fontId="11543" fillId="11544" borderId="11543" applyFont="1" applyFill="1" applyBorder="1"/>
    <xf fontId="11544" fillId="11545" borderId="11544" applyFont="1" applyFill="1" applyBorder="1"/>
    <xf fontId="11545" fillId="11546" borderId="11545" applyFont="1" applyFill="1" applyBorder="1"/>
    <xf fontId="11546" fillId="11547" borderId="11546" applyFont="1" applyFill="1" applyBorder="1" numFmtId="164"/>
    <xf fontId="11547" fillId="11548" borderId="11547" applyFont="1" applyFill="1" applyBorder="1" numFmtId="164"/>
    <xf fontId="11548" fillId="11549" borderId="11548" applyFont="1" applyFill="1" applyBorder="1"/>
    <xf fontId="11549" fillId="11550" borderId="11549" applyFont="1" applyFill="1" applyBorder="1" numFmtId="1"/>
    <xf fontId="11550" fillId="11551" borderId="11550" applyFont="1" applyFill="1" applyBorder="1"/>
    <xf fontId="11551" fillId="11552" borderId="11551" applyFont="1" applyFill="1" applyBorder="1"/>
    <xf fontId="11552" fillId="11553" borderId="11552" applyFont="1" applyFill="1" applyBorder="1"/>
    <xf fontId="11553" fillId="11554" borderId="11553" applyFont="1" applyFill="1" applyBorder="1"/>
    <xf fontId="11554" fillId="11555" borderId="11554" applyFont="1" applyFill="1" applyBorder="1"/>
    <xf fontId="11555" fillId="11556" borderId="11555" applyFont="1" applyFill="1" applyBorder="1"/>
    <xf fontId="11556" fillId="11557" borderId="11556" applyFont="1" applyFill="1" applyBorder="1"/>
    <xf fontId="11557" fillId="11558" borderId="11557" applyFont="1" applyFill="1" applyBorder="1"/>
    <xf fontId="11558" fillId="11559" borderId="11558" applyFont="1" applyFill="1" applyBorder="1" numFmtId="164"/>
    <xf fontId="11559" fillId="11560" borderId="11559" applyFont="1" applyFill="1" applyBorder="1" numFmtId="164"/>
    <xf fontId="11560" fillId="11561" borderId="11560" applyFont="1" applyFill="1" applyBorder="1"/>
    <xf fontId="11561" fillId="11562" borderId="11561" applyFont="1" applyFill="1" applyBorder="1" numFmtId="1"/>
    <xf fontId="11562" fillId="11563" borderId="11562" applyFont="1" applyFill="1" applyBorder="1"/>
    <xf fontId="11563" fillId="11564" borderId="11563" applyFont="1" applyFill="1" applyBorder="1"/>
    <xf fontId="11564" fillId="11565" borderId="11564" applyFont="1" applyFill="1" applyBorder="1"/>
    <xf fontId="11565" fillId="11566" borderId="11565" applyFont="1" applyFill="1" applyBorder="1"/>
    <xf fontId="11566" fillId="11567" borderId="11566" applyFont="1" applyFill="1" applyBorder="1"/>
    <xf fontId="11567" fillId="11568" borderId="11567" applyFont="1" applyFill="1" applyBorder="1"/>
    <xf fontId="11568" fillId="11569" borderId="11568" applyFont="1" applyFill="1" applyBorder="1"/>
    <xf fontId="11569" fillId="11570" borderId="11569" applyFont="1" applyFill="1" applyBorder="1"/>
    <xf fontId="11570" fillId="11571" borderId="11570" applyFont="1" applyFill="1" applyBorder="1" numFmtId="164"/>
    <xf fontId="11571" fillId="11572" borderId="11571" applyFont="1" applyFill="1" applyBorder="1" numFmtId="164"/>
    <xf fontId="11572" fillId="11573" borderId="11572" applyFont="1" applyFill="1" applyBorder="1"/>
    <xf fontId="11573" fillId="11574" borderId="11573" applyFont="1" applyFill="1" applyBorder="1" numFmtId="1"/>
    <xf fontId="11574" fillId="11575" borderId="11574" applyFont="1" applyFill="1" applyBorder="1"/>
    <xf fontId="11575" fillId="11576" borderId="11575" applyFont="1" applyFill="1" applyBorder="1"/>
    <xf fontId="11576" fillId="11577" borderId="11576" applyFont="1" applyFill="1" applyBorder="1"/>
    <xf fontId="11577" fillId="11578" borderId="11577" applyFont="1" applyFill="1" applyBorder="1"/>
    <xf fontId="11578" fillId="11579" borderId="11578" applyFont="1" applyFill="1" applyBorder="1"/>
    <xf fontId="11579" fillId="11580" borderId="11579" applyFont="1" applyFill="1" applyBorder="1"/>
    <xf fontId="11580" fillId="11581" borderId="11580" applyFont="1" applyFill="1" applyBorder="1"/>
    <xf fontId="11581" fillId="11582" borderId="11581" applyFont="1" applyFill="1" applyBorder="1"/>
    <xf fontId="11582" fillId="11583" borderId="11582" applyFont="1" applyFill="1" applyBorder="1" numFmtId="164"/>
    <xf fontId="11583" fillId="11584" borderId="11583" applyFont="1" applyFill="1" applyBorder="1" numFmtId="164"/>
    <xf fontId="11584" fillId="11585" borderId="11584" applyFont="1" applyFill="1" applyBorder="1"/>
    <xf fontId="11585" fillId="11586" borderId="11585" applyFont="1" applyFill="1" applyBorder="1" numFmtId="1"/>
    <xf fontId="11586" fillId="11587" borderId="11586" applyFont="1" applyFill="1" applyBorder="1"/>
    <xf fontId="11587" fillId="11588" borderId="11587" applyFont="1" applyFill="1" applyBorder="1"/>
    <xf fontId="11588" fillId="11589" borderId="11588" applyFont="1" applyFill="1" applyBorder="1"/>
    <xf fontId="11589" fillId="11590" borderId="11589" applyFont="1" applyFill="1" applyBorder="1"/>
    <xf fontId="11590" fillId="11591" borderId="11590" applyFont="1" applyFill="1" applyBorder="1"/>
    <xf fontId="11591" fillId="11592" borderId="11591" applyFont="1" applyFill="1" applyBorder="1"/>
    <xf fontId="11592" fillId="11593" borderId="11592" applyFont="1" applyFill="1" applyBorder="1"/>
    <xf fontId="11593" fillId="11594" borderId="11593" applyFont="1" applyFill="1" applyBorder="1"/>
    <xf fontId="11594" fillId="11595" borderId="11594" applyFont="1" applyFill="1" applyBorder="1" numFmtId="164"/>
    <xf fontId="11595" fillId="11596" borderId="11595" applyFont="1" applyFill="1" applyBorder="1" numFmtId="164"/>
    <xf fontId="11596" fillId="11597" borderId="11596" applyFont="1" applyFill="1" applyBorder="1"/>
    <xf fontId="11597" fillId="11598" borderId="11597" applyFont="1" applyFill="1" applyBorder="1" numFmtId="1"/>
    <xf fontId="11598" fillId="11599" borderId="11598" applyFont="1" applyFill="1" applyBorder="1"/>
    <xf fontId="11599" fillId="11600" borderId="11599" applyFont="1" applyFill="1" applyBorder="1"/>
    <xf fontId="11600" fillId="11601" borderId="11600" applyFont="1" applyFill="1" applyBorder="1"/>
    <xf fontId="11601" fillId="11602" borderId="11601" applyFont="1" applyFill="1" applyBorder="1"/>
    <xf fontId="11602" fillId="11603" borderId="11602" applyFont="1" applyFill="1" applyBorder="1"/>
    <xf fontId="11603" fillId="11604" borderId="11603" applyFont="1" applyFill="1" applyBorder="1"/>
    <xf fontId="11604" fillId="11605" borderId="11604" applyFont="1" applyFill="1" applyBorder="1"/>
    <xf fontId="11605" fillId="11606" borderId="11605" applyFont="1" applyFill="1" applyBorder="1"/>
    <xf fontId="11606" fillId="11607" borderId="11606" applyFont="1" applyFill="1" applyBorder="1" numFmtId="164"/>
    <xf fontId="11607" fillId="11608" borderId="11607" applyFont="1" applyFill="1" applyBorder="1" numFmtId="164"/>
    <xf fontId="11608" fillId="11609" borderId="11608" applyFont="1" applyFill="1" applyBorder="1"/>
    <xf fontId="11609" fillId="11610" borderId="11609" applyFont="1" applyFill="1" applyBorder="1" numFmtId="1"/>
    <xf fontId="11610" fillId="11611" borderId="11610" applyFont="1" applyFill="1" applyBorder="1"/>
    <xf fontId="11611" fillId="11612" borderId="11611" applyFont="1" applyFill="1" applyBorder="1"/>
    <xf fontId="11612" fillId="11613" borderId="11612" applyFont="1" applyFill="1" applyBorder="1"/>
    <xf fontId="11613" fillId="11614" borderId="11613" applyFont="1" applyFill="1" applyBorder="1"/>
    <xf fontId="11614" fillId="11615" borderId="11614" applyFont="1" applyFill="1" applyBorder="1"/>
    <xf fontId="11615" fillId="11616" borderId="11615" applyFont="1" applyFill="1" applyBorder="1"/>
    <xf fontId="11616" fillId="11617" borderId="11616" applyFont="1" applyFill="1" applyBorder="1"/>
    <xf fontId="11617" fillId="11618" borderId="11617" applyFont="1" applyFill="1" applyBorder="1"/>
    <xf fontId="11618" fillId="11619" borderId="11618" applyFont="1" applyFill="1" applyBorder="1" numFmtId="164"/>
    <xf fontId="11619" fillId="11620" borderId="11619" applyFont="1" applyFill="1" applyBorder="1" numFmtId="164"/>
    <xf fontId="11620" fillId="11621" borderId="11620" applyFont="1" applyFill="1" applyBorder="1"/>
    <xf fontId="11621" fillId="11622" borderId="11621" applyFont="1" applyFill="1" applyBorder="1" numFmtId="1"/>
    <xf fontId="11622" fillId="11623" borderId="11622" applyFont="1" applyFill="1" applyBorder="1"/>
    <xf fontId="11623" fillId="11624" borderId="11623" applyFont="1" applyFill="1" applyBorder="1"/>
    <xf fontId="11624" fillId="11625" borderId="11624" applyFont="1" applyFill="1" applyBorder="1"/>
    <xf fontId="11625" fillId="11626" borderId="11625" applyFont="1" applyFill="1" applyBorder="1"/>
    <xf fontId="11626" fillId="11627" borderId="11626" applyFont="1" applyFill="1" applyBorder="1"/>
    <xf fontId="11627" fillId="11628" borderId="11627" applyFont="1" applyFill="1" applyBorder="1"/>
    <xf fontId="11628" fillId="11629" borderId="11628" applyFont="1" applyFill="1" applyBorder="1"/>
    <xf fontId="11629" fillId="11630" borderId="11629" applyFont="1" applyFill="1" applyBorder="1"/>
    <xf fontId="11630" fillId="11631" borderId="11630" applyFont="1" applyFill="1" applyBorder="1"/>
    <xf fontId="11631" fillId="11632" borderId="11631" applyFont="1" applyFill="1" applyBorder="1"/>
    <xf fontId="11632" fillId="11633" borderId="11632" applyFont="1" applyFill="1" applyBorder="1"/>
    <xf fontId="11633" fillId="11634" borderId="11633" applyFont="1" applyFill="1" applyBorder="1"/>
    <xf fontId="11634" fillId="11635" borderId="11634" applyFont="1" applyFill="1" applyBorder="1"/>
    <xf fontId="11635" fillId="11636" borderId="11635" applyFont="1" applyFill="1" applyBorder="1"/>
    <xf fontId="11636" fillId="11637" borderId="11636" applyFont="1" applyFill="1" applyBorder="1"/>
    <xf fontId="11637" fillId="11638" borderId="11637" applyFont="1" applyFill="1" applyBorder="1"/>
    <xf fontId="11638" fillId="11639" borderId="11638" applyFont="1" applyFill="1" applyBorder="1"/>
    <xf fontId="11639" fillId="11640" borderId="11639" applyFont="1" applyFill="1" applyBorder="1"/>
    <xf fontId="11640" fillId="11641" borderId="11640" applyFont="1" applyFill="1" applyBorder="1"/>
    <xf fontId="11641" fillId="11642" borderId="11641" applyFont="1" applyFill="1" applyBorder="1" numFmtId="164"/>
    <xf fontId="11642" fillId="11643" borderId="11642" applyFont="1" applyFill="1" applyBorder="1" numFmtId="164"/>
    <xf fontId="11643" fillId="11644" borderId="11643" applyFont="1" applyFill="1" applyBorder="1" numFmtId="1"/>
    <xf fontId="11644" fillId="11645" borderId="11644" applyFont="1" applyFill="1" applyBorder="1"/>
    <xf fontId="11645" fillId="11646" borderId="11645" applyFont="1" applyFill="1" applyBorder="1"/>
    <xf fontId="11646" fillId="11647" borderId="11646" applyFont="1" applyFill="1" applyBorder="1"/>
    <xf fontId="11647" fillId="11648" borderId="11647" applyFont="1" applyFill="1" applyBorder="1"/>
    <xf fontId="11648" fillId="11649" borderId="11648" applyFont="1" applyFill="1" applyBorder="1"/>
    <xf fontId="11649" fillId="11650" borderId="11649" applyFont="1" applyFill="1" applyBorder="1"/>
    <xf fontId="11650" fillId="11651" borderId="11650" applyFont="1" applyFill="1" applyBorder="1"/>
    <xf fontId="11651" fillId="11652" borderId="11651" applyFont="1" applyFill="1" applyBorder="1"/>
    <xf fontId="11652" fillId="11653" borderId="11652" applyFont="1" applyFill="1" applyBorder="1" numFmtId="164"/>
    <xf fontId="11653" fillId="11654" borderId="11653" applyFont="1" applyFill="1" applyBorder="1" numFmtId="164"/>
    <xf fontId="11654" fillId="11655" borderId="11654" applyFont="1" applyFill="1" applyBorder="1" numFmtId="1"/>
    <xf fontId="11655" fillId="11656" borderId="11655" applyFont="1" applyFill="1" applyBorder="1"/>
    <xf fontId="11656" fillId="11657" borderId="11656" applyFont="1" applyFill="1" applyBorder="1"/>
    <xf fontId="11657" fillId="11658" borderId="11657" applyFont="1" applyFill="1" applyBorder="1"/>
    <xf fontId="11658" fillId="11659" borderId="11658" applyFont="1" applyFill="1" applyBorder="1"/>
    <xf fontId="11659" fillId="11660" borderId="11659" applyFont="1" applyFill="1" applyBorder="1"/>
    <xf fontId="11660" fillId="11661" borderId="11660" applyFont="1" applyFill="1" applyBorder="1"/>
    <xf fontId="11661" fillId="11662" borderId="11661" applyFont="1" applyFill="1" applyBorder="1"/>
    <xf fontId="11662" fillId="11663" borderId="11662" applyFont="1" applyFill="1" applyBorder="1"/>
    <xf fontId="11663" fillId="11664" borderId="11663" applyFont="1" applyFill="1" applyBorder="1" numFmtId="164"/>
    <xf fontId="11664" fillId="11665" borderId="11664" applyFont="1" applyFill="1" applyBorder="1" numFmtId="164"/>
    <xf fontId="11665" fillId="11666" borderId="11665" applyFont="1" applyFill="1" applyBorder="1" numFmtId="1"/>
    <xf fontId="11666" fillId="11667" borderId="11666" applyFont="1" applyFill="1" applyBorder="1"/>
    <xf fontId="11667" fillId="11668" borderId="11667" applyFont="1" applyFill="1" applyBorder="1"/>
    <xf fontId="11668" fillId="11669" borderId="11668" applyFont="1" applyFill="1" applyBorder="1"/>
    <xf fontId="11669" fillId="11670" borderId="11669" applyFont="1" applyFill="1" applyBorder="1"/>
    <xf fontId="11670" fillId="11671" borderId="11670" applyFont="1" applyFill="1" applyBorder="1"/>
    <xf fontId="11671" fillId="11672" borderId="11671" applyFont="1" applyFill="1" applyBorder="1"/>
    <xf fontId="11672" fillId="11673" borderId="11672" applyFont="1" applyFill="1" applyBorder="1"/>
    <xf fontId="11673" fillId="11674" borderId="11673" applyFont="1" applyFill="1" applyBorder="1"/>
    <xf fontId="11674" fillId="11675" borderId="11674" applyFont="1" applyFill="1" applyBorder="1" numFmtId="164"/>
    <xf fontId="11675" fillId="11676" borderId="11675" applyFont="1" applyFill="1" applyBorder="1" numFmtId="164"/>
    <xf fontId="11676" fillId="11677" borderId="11676" applyFont="1" applyFill="1" applyBorder="1" numFmtId="1"/>
    <xf fontId="11677" fillId="11678" borderId="11677" applyFont="1" applyFill="1" applyBorder="1"/>
    <xf fontId="11678" fillId="11679" borderId="11678" applyFont="1" applyFill="1" applyBorder="1"/>
    <xf fontId="11679" fillId="11680" borderId="11679" applyFont="1" applyFill="1" applyBorder="1"/>
    <xf fontId="11680" fillId="11681" borderId="11680" applyFont="1" applyFill="1" applyBorder="1"/>
    <xf fontId="11681" fillId="11682" borderId="11681" applyFont="1" applyFill="1" applyBorder="1"/>
    <xf fontId="11682" fillId="11683" borderId="11682" applyFont="1" applyFill="1" applyBorder="1"/>
    <xf fontId="11683" fillId="11684" borderId="11683" applyFont="1" applyFill="1" applyBorder="1"/>
    <xf fontId="11684" fillId="11685" borderId="11684" applyFont="1" applyFill="1" applyBorder="1"/>
    <xf fontId="11685" fillId="11686" borderId="11685" applyFont="1" applyFill="1" applyBorder="1" numFmtId="164"/>
    <xf fontId="11686" fillId="11687" borderId="11686" applyFont="1" applyFill="1" applyBorder="1" numFmtId="164"/>
    <xf fontId="11687" fillId="11688" borderId="11687" applyFont="1" applyFill="1" applyBorder="1" numFmtId="1"/>
    <xf fontId="11688" fillId="11689" borderId="11688" applyFont="1" applyFill="1" applyBorder="1"/>
    <xf fontId="11689" fillId="11690" borderId="11689" applyFont="1" applyFill="1" applyBorder="1"/>
    <xf fontId="11690" fillId="11691" borderId="11690" applyFont="1" applyFill="1" applyBorder="1"/>
    <xf fontId="11691" fillId="11692" borderId="11691" applyFont="1" applyFill="1" applyBorder="1"/>
    <xf fontId="11692" fillId="11693" borderId="11692" applyFont="1" applyFill="1" applyBorder="1"/>
    <xf fontId="11693" fillId="11694" borderId="11693" applyFont="1" applyFill="1" applyBorder="1"/>
    <xf fontId="11694" fillId="11695" borderId="11694" applyFont="1" applyFill="1" applyBorder="1"/>
    <xf fontId="11695" fillId="11696" borderId="11695" applyFont="1" applyFill="1" applyBorder="1"/>
    <xf fontId="11696" fillId="11697" borderId="11696" applyFont="1" applyFill="1" applyBorder="1" numFmtId="164"/>
    <xf fontId="11697" fillId="11698" borderId="11697" applyFont="1" applyFill="1" applyBorder="1" numFmtId="164"/>
    <xf fontId="11698" fillId="11699" borderId="11698" applyFont="1" applyFill="1" applyBorder="1" numFmtId="1"/>
    <xf fontId="11699" fillId="11700" borderId="11699" applyFont="1" applyFill="1" applyBorder="1"/>
    <xf fontId="11700" fillId="11701" borderId="11700" applyFont="1" applyFill="1" applyBorder="1"/>
    <xf fontId="11701" fillId="11702" borderId="11701" applyFont="1" applyFill="1" applyBorder="1"/>
    <xf fontId="11702" fillId="11703" borderId="11702" applyFont="1" applyFill="1" applyBorder="1"/>
    <xf fontId="11703" fillId="11704" borderId="11703" applyFont="1" applyFill="1" applyBorder="1"/>
    <xf fontId="11704" fillId="11705" borderId="11704" applyFont="1" applyFill="1" applyBorder="1"/>
    <xf fontId="11705" fillId="11706" borderId="11705" applyFont="1" applyFill="1" applyBorder="1"/>
    <xf fontId="11706" fillId="11707" borderId="11706" applyFont="1" applyFill="1" applyBorder="1"/>
    <xf fontId="11707" fillId="11708" borderId="11707" applyFont="1" applyFill="1" applyBorder="1" numFmtId="164"/>
    <xf fontId="11708" fillId="11709" borderId="11708" applyFont="1" applyFill="1" applyBorder="1" numFmtId="164"/>
    <xf fontId="11709" fillId="11710" borderId="11709" applyFont="1" applyFill="1" applyBorder="1" numFmtId="1"/>
    <xf fontId="11710" fillId="11711" borderId="11710" applyFont="1" applyFill="1" applyBorder="1"/>
    <xf fontId="11711" fillId="11712" borderId="11711" applyFont="1" applyFill="1" applyBorder="1"/>
    <xf fontId="11712" fillId="11713" borderId="11712" applyFont="1" applyFill="1" applyBorder="1"/>
    <xf fontId="11713" fillId="11714" borderId="11713" applyFont="1" applyFill="1" applyBorder="1"/>
    <xf fontId="11714" fillId="11715" borderId="11714" applyFont="1" applyFill="1" applyBorder="1"/>
    <xf fontId="11715" fillId="11716" borderId="11715" applyFont="1" applyFill="1" applyBorder="1"/>
    <xf fontId="11716" fillId="11717" borderId="11716" applyFont="1" applyFill="1" applyBorder="1"/>
    <xf fontId="11717" fillId="11718" borderId="11717" applyFont="1" applyFill="1" applyBorder="1"/>
    <xf fontId="11718" fillId="11719" borderId="11718" applyFont="1" applyFill="1" applyBorder="1" numFmtId="164"/>
    <xf fontId="11719" fillId="11720" borderId="11719" applyFont="1" applyFill="1" applyBorder="1" numFmtId="164"/>
    <xf fontId="11720" fillId="11721" borderId="11720" applyFont="1" applyFill="1" applyBorder="1" numFmtId="1"/>
    <xf fontId="11721" fillId="11722" borderId="11721" applyFont="1" applyFill="1" applyBorder="1"/>
    <xf fontId="11722" fillId="11723" borderId="11722" applyFont="1" applyFill="1" applyBorder="1"/>
    <xf fontId="11723" fillId="11724" borderId="11723" applyFont="1" applyFill="1" applyBorder="1"/>
    <xf fontId="11724" fillId="11725" borderId="11724" applyFont="1" applyFill="1" applyBorder="1"/>
    <xf fontId="11725" fillId="11726" borderId="11725" applyFont="1" applyFill="1" applyBorder="1"/>
    <xf fontId="11726" fillId="11727" borderId="11726" applyFont="1" applyFill="1" applyBorder="1"/>
    <xf fontId="11727" fillId="11728" borderId="11727" applyFont="1" applyFill="1" applyBorder="1"/>
    <xf fontId="11728" fillId="11729" borderId="11728" applyFont="1" applyFill="1" applyBorder="1"/>
    <xf fontId="11729" fillId="11730" borderId="11729" applyFont="1" applyFill="1" applyBorder="1" numFmtId="164"/>
    <xf fontId="11730" fillId="11731" borderId="11730" applyFont="1" applyFill="1" applyBorder="1" numFmtId="164"/>
    <xf fontId="11731" fillId="11732" borderId="11731" applyFont="1" applyFill="1" applyBorder="1" numFmtId="1"/>
    <xf fontId="11732" fillId="11733" borderId="11732" applyFont="1" applyFill="1" applyBorder="1"/>
    <xf fontId="11733" fillId="11734" borderId="11733" applyFont="1" applyFill="1" applyBorder="1"/>
    <xf fontId="11734" fillId="11735" borderId="11734" applyFont="1" applyFill="1" applyBorder="1"/>
    <xf fontId="11735" fillId="11736" borderId="11735" applyFont="1" applyFill="1" applyBorder="1"/>
    <xf fontId="11736" fillId="11737" borderId="11736" applyFont="1" applyFill="1" applyBorder="1"/>
    <xf fontId="11737" fillId="11738" borderId="11737" applyFont="1" applyFill="1" applyBorder="1"/>
    <xf fontId="11738" fillId="11739" borderId="11738" applyFont="1" applyFill="1" applyBorder="1"/>
    <xf fontId="11739" fillId="11740" borderId="11739" applyFont="1" applyFill="1" applyBorder="1"/>
    <xf fontId="11740" fillId="11741" borderId="11740" applyFont="1" applyFill="1" applyBorder="1" numFmtId="164"/>
    <xf fontId="11741" fillId="11742" borderId="11741" applyFont="1" applyFill="1" applyBorder="1" numFmtId="164"/>
    <xf fontId="11742" fillId="11743" borderId="11742" applyFont="1" applyFill="1" applyBorder="1" numFmtId="1"/>
    <xf fontId="11743" fillId="11744" borderId="11743" applyFont="1" applyFill="1" applyBorder="1"/>
    <xf fontId="11744" fillId="11745" borderId="11744" applyFont="1" applyFill="1" applyBorder="1"/>
    <xf fontId="11745" fillId="11746" borderId="11745" applyFont="1" applyFill="1" applyBorder="1"/>
    <xf fontId="11746" fillId="11747" borderId="11746" applyFont="1" applyFill="1" applyBorder="1"/>
    <xf fontId="11747" fillId="11748" borderId="11747" applyFont="1" applyFill="1" applyBorder="1"/>
    <xf fontId="11748" fillId="11749" borderId="11748" applyFont="1" applyFill="1" applyBorder="1"/>
    <xf fontId="11749" fillId="11750" borderId="11749" applyFont="1" applyFill="1" applyBorder="1"/>
    <xf fontId="11750" fillId="11751" borderId="11750" applyFont="1" applyFill="1" applyBorder="1"/>
    <xf fontId="11751" fillId="11752" borderId="11751" applyFont="1" applyFill="1" applyBorder="1" numFmtId="164"/>
    <xf fontId="11752" fillId="11753" borderId="11752" applyFont="1" applyFill="1" applyBorder="1" numFmtId="164"/>
    <xf fontId="11753" fillId="11754" borderId="11753" applyFont="1" applyFill="1" applyBorder="1" numFmtId="1"/>
    <xf fontId="11754" fillId="11755" borderId="11754" applyFont="1" applyFill="1" applyBorder="1"/>
    <xf fontId="11755" fillId="11756" borderId="11755" applyFont="1" applyFill="1" applyBorder="1"/>
    <xf fontId="11756" fillId="11757" borderId="11756" applyFont="1" applyFill="1" applyBorder="1"/>
    <xf fontId="11757" fillId="11758" borderId="11757" applyFont="1" applyFill="1" applyBorder="1"/>
    <xf fontId="11758" fillId="11759" borderId="11758" applyFont="1" applyFill="1" applyBorder="1"/>
    <xf fontId="11759" fillId="11760" borderId="11759" applyFont="1" applyFill="1" applyBorder="1"/>
    <xf fontId="11760" fillId="11761" borderId="11760" applyFont="1" applyFill="1" applyBorder="1"/>
    <xf fontId="11761" fillId="11762" borderId="11761" applyFont="1" applyFill="1" applyBorder="1"/>
    <xf fontId="11762" fillId="11763" borderId="11762" applyFont="1" applyFill="1" applyBorder="1" numFmtId="164"/>
    <xf fontId="11763" fillId="11764" borderId="11763" applyFont="1" applyFill="1" applyBorder="1" numFmtId="164"/>
    <xf fontId="11764" fillId="11765" borderId="11764" applyFont="1" applyFill="1" applyBorder="1" numFmtId="1"/>
    <xf fontId="11765" fillId="11766" borderId="11765" applyFont="1" applyFill="1" applyBorder="1"/>
    <xf fontId="11766" fillId="11767" borderId="11766" applyFont="1" applyFill="1" applyBorder="1"/>
    <xf fontId="11767" fillId="11768" borderId="11767" applyFont="1" applyFill="1" applyBorder="1"/>
    <xf fontId="11768" fillId="11769" borderId="11768" applyFont="1" applyFill="1" applyBorder="1"/>
    <xf fontId="11769" fillId="11770" borderId="11769" applyFont="1" applyFill="1" applyBorder="1"/>
    <xf fontId="11770" fillId="11771" borderId="11770" applyFont="1" applyFill="1" applyBorder="1"/>
    <xf fontId="11771" fillId="11772" borderId="11771" applyFont="1" applyFill="1" applyBorder="1"/>
    <xf fontId="11772" fillId="11773" borderId="11772" applyFont="1" applyFill="1" applyBorder="1"/>
    <xf fontId="11773" fillId="11774" borderId="11773" applyFont="1" applyFill="1" applyBorder="1" numFmtId="164"/>
    <xf fontId="11774" fillId="11775" borderId="11774" applyFont="1" applyFill="1" applyBorder="1" numFmtId="164"/>
    <xf fontId="11775" fillId="11776" borderId="11775" applyFont="1" applyFill="1" applyBorder="1" numFmtId="1"/>
    <xf fontId="11776" fillId="11777" borderId="11776" applyFont="1" applyFill="1" applyBorder="1"/>
    <xf fontId="11777" fillId="11778" borderId="11777" applyFont="1" applyFill="1" applyBorder="1"/>
    <xf fontId="11778" fillId="11779" borderId="11778" applyFont="1" applyFill="1" applyBorder="1"/>
    <xf fontId="11779" fillId="11780" borderId="11779" applyFont="1" applyFill="1" applyBorder="1"/>
    <xf fontId="11780" fillId="11781" borderId="11780" applyFont="1" applyFill="1" applyBorder="1"/>
    <xf fontId="11781" fillId="11782" borderId="11781" applyFont="1" applyFill="1" applyBorder="1"/>
    <xf fontId="11782" fillId="11783" borderId="11782" applyFont="1" applyFill="1" applyBorder="1"/>
    <xf fontId="11783" fillId="11784" borderId="11783" applyFont="1" applyFill="1" applyBorder="1"/>
    <xf fontId="11784" fillId="11785" borderId="11784" applyFont="1" applyFill="1" applyBorder="1" numFmtId="164"/>
    <xf fontId="11785" fillId="11786" borderId="11785" applyFont="1" applyFill="1" applyBorder="1" numFmtId="164"/>
    <xf fontId="11786" fillId="11787" borderId="11786" applyFont="1" applyFill="1" applyBorder="1" numFmtId="1"/>
    <xf fontId="11787" fillId="11788" borderId="11787" applyFont="1" applyFill="1" applyBorder="1"/>
    <xf fontId="11788" fillId="11789" borderId="11788" applyFont="1" applyFill="1" applyBorder="1"/>
    <xf fontId="11789" fillId="11790" borderId="11789" applyFont="1" applyFill="1" applyBorder="1"/>
    <xf fontId="11790" fillId="11791" borderId="11790" applyFont="1" applyFill="1" applyBorder="1"/>
    <xf fontId="11791" fillId="11792" borderId="11791" applyFont="1" applyFill="1" applyBorder="1"/>
    <xf fontId="11792" fillId="11793" borderId="11792" applyFont="1" applyFill="1" applyBorder="1"/>
    <xf fontId="11793" fillId="11794" borderId="11793" applyFont="1" applyFill="1" applyBorder="1"/>
    <xf fontId="11794" fillId="11795" borderId="11794" applyFont="1" applyFill="1" applyBorder="1"/>
    <xf fontId="11795" fillId="11796" borderId="11795" applyFont="1" applyFill="1" applyBorder="1" numFmtId="164"/>
    <xf fontId="11796" fillId="11797" borderId="11796" applyFont="1" applyFill="1" applyBorder="1" numFmtId="164"/>
    <xf fontId="11797" fillId="11798" borderId="11797" applyFont="1" applyFill="1" applyBorder="1" numFmtId="1"/>
    <xf fontId="11798" fillId="11799" borderId="11798" applyFont="1" applyFill="1" applyBorder="1"/>
    <xf fontId="11799" fillId="11800" borderId="11799" applyFont="1" applyFill="1" applyBorder="1"/>
    <xf fontId="11800" fillId="11801" borderId="11800" applyFont="1" applyFill="1" applyBorder="1"/>
    <xf fontId="11801" fillId="11802" borderId="11801" applyFont="1" applyFill="1" applyBorder="1"/>
    <xf fontId="11802" fillId="11803" borderId="11802" applyFont="1" applyFill="1" applyBorder="1"/>
    <xf fontId="11803" fillId="11804" borderId="11803" applyFont="1" applyFill="1" applyBorder="1"/>
    <xf fontId="11804" fillId="11805" borderId="11804" applyFont="1" applyFill="1" applyBorder="1"/>
    <xf fontId="11805" fillId="11806" borderId="11805" applyFont="1" applyFill="1" applyBorder="1"/>
    <xf fontId="11806" fillId="11807" borderId="11806" applyFont="1" applyFill="1" applyBorder="1" numFmtId="164"/>
    <xf fontId="11807" fillId="11808" borderId="11807" applyFont="1" applyFill="1" applyBorder="1" numFmtId="164"/>
    <xf fontId="11808" fillId="11809" borderId="11808" applyFont="1" applyFill="1" applyBorder="1" numFmtId="1"/>
    <xf fontId="11809" fillId="11810" borderId="11809" applyFont="1" applyFill="1" applyBorder="1"/>
    <xf fontId="11810" fillId="11811" borderId="11810" applyFont="1" applyFill="1" applyBorder="1"/>
    <xf fontId="11811" fillId="11812" borderId="11811" applyFont="1" applyFill="1" applyBorder="1"/>
    <xf fontId="11812" fillId="11813" borderId="11812" applyFont="1" applyFill="1" applyBorder="1"/>
    <xf fontId="11813" fillId="11814" borderId="11813" applyFont="1" applyFill="1" applyBorder="1"/>
    <xf fontId="11814" fillId="11815" borderId="11814" applyFont="1" applyFill="1" applyBorder="1"/>
    <xf fontId="11815" fillId="11816" borderId="11815" applyFont="1" applyFill="1" applyBorder="1"/>
    <xf fontId="11816" fillId="11817" borderId="11816" applyFont="1" applyFill="1" applyBorder="1"/>
    <xf fontId="11817" fillId="11818" borderId="11817" applyFont="1" applyFill="1" applyBorder="1" numFmtId="164"/>
    <xf fontId="11818" fillId="11819" borderId="11818" applyFont="1" applyFill="1" applyBorder="1" numFmtId="164"/>
    <xf fontId="11819" fillId="11820" borderId="11819" applyFont="1" applyFill="1" applyBorder="1" numFmtId="1"/>
    <xf fontId="11820" fillId="11821" borderId="11820" applyFont="1" applyFill="1" applyBorder="1"/>
    <xf fontId="11821" fillId="11822" borderId="11821" applyFont="1" applyFill="1" applyBorder="1"/>
    <xf fontId="11822" fillId="11823" borderId="11822" applyFont="1" applyFill="1" applyBorder="1"/>
    <xf fontId="11823" fillId="11824" borderId="11823" applyFont="1" applyFill="1" applyBorder="1"/>
    <xf fontId="11824" fillId="11825" borderId="11824" applyFont="1" applyFill="1" applyBorder="1"/>
    <xf fontId="11825" fillId="11826" borderId="11825" applyFont="1" applyFill="1" applyBorder="1"/>
    <xf fontId="11826" fillId="11827" borderId="11826" applyFont="1" applyFill="1" applyBorder="1"/>
    <xf fontId="11827" fillId="11828" borderId="11827" applyFont="1" applyFill="1" applyBorder="1"/>
    <xf fontId="11828" fillId="11829" borderId="11828" applyFont="1" applyFill="1" applyBorder="1" numFmtId="164"/>
    <xf fontId="11829" fillId="11830" borderId="11829" applyFont="1" applyFill="1" applyBorder="1" numFmtId="164"/>
    <xf fontId="11830" fillId="11831" borderId="11830" applyFont="1" applyFill="1" applyBorder="1" numFmtId="1"/>
    <xf fontId="11831" fillId="11832" borderId="11831" applyFont="1" applyFill="1" applyBorder="1"/>
    <xf fontId="11832" fillId="11833" borderId="11832" applyFont="1" applyFill="1" applyBorder="1"/>
    <xf fontId="11833" fillId="11834" borderId="11833" applyFont="1" applyFill="1" applyBorder="1"/>
    <xf fontId="11834" fillId="11835" borderId="11834" applyFont="1" applyFill="1" applyBorder="1"/>
    <xf fontId="11835" fillId="11836" borderId="11835" applyFont="1" applyFill="1" applyBorder="1"/>
    <xf fontId="11836" fillId="11837" borderId="11836" applyFont="1" applyFill="1" applyBorder="1"/>
    <xf fontId="11837" fillId="11838" borderId="11837" applyFont="1" applyFill="1" applyBorder="1"/>
    <xf fontId="11838" fillId="11839" borderId="11838" applyFont="1" applyFill="1" applyBorder="1"/>
    <xf fontId="11839" fillId="11840" borderId="11839" applyFont="1" applyFill="1" applyBorder="1" numFmtId="164"/>
    <xf fontId="11840" fillId="11841" borderId="11840" applyFont="1" applyFill="1" applyBorder="1" numFmtId="164"/>
    <xf fontId="11841" fillId="11842" borderId="11841" applyFont="1" applyFill="1" applyBorder="1" numFmtId="1"/>
    <xf fontId="11842" fillId="11843" borderId="11842" applyFont="1" applyFill="1" applyBorder="1"/>
    <xf fontId="11843" fillId="11844" borderId="11843" applyFont="1" applyFill="1" applyBorder="1"/>
    <xf fontId="11844" fillId="11845" borderId="11844" applyFont="1" applyFill="1" applyBorder="1"/>
    <xf fontId="11845" fillId="11846" borderId="11845" applyFont="1" applyFill="1" applyBorder="1"/>
    <xf fontId="11846" fillId="11847" borderId="11846" applyFont="1" applyFill="1" applyBorder="1"/>
    <xf fontId="11847" fillId="11848" borderId="11847" applyFont="1" applyFill="1" applyBorder="1"/>
    <xf fontId="11848" fillId="11849" borderId="11848" applyFont="1" applyFill="1" applyBorder="1"/>
    <xf fontId="11849" fillId="11850" borderId="11849" applyFont="1" applyFill="1" applyBorder="1"/>
    <xf fontId="11850" fillId="11851" borderId="11850" applyFont="1" applyFill="1" applyBorder="1" numFmtId="164"/>
    <xf fontId="11851" fillId="11852" borderId="11851" applyFont="1" applyFill="1" applyBorder="1" numFmtId="164"/>
    <xf fontId="11852" fillId="11853" borderId="11852" applyFont="1" applyFill="1" applyBorder="1" numFmtId="1"/>
    <xf fontId="11853" fillId="11854" borderId="11853" applyFont="1" applyFill="1" applyBorder="1"/>
    <xf fontId="11854" fillId="11855" borderId="11854" applyFont="1" applyFill="1" applyBorder="1"/>
    <xf fontId="11855" fillId="11856" borderId="11855" applyFont="1" applyFill="1" applyBorder="1"/>
    <xf fontId="11856" fillId="11857" borderId="11856" applyFont="1" applyFill="1" applyBorder="1"/>
    <xf fontId="11857" fillId="11858" borderId="11857" applyFont="1" applyFill="1" applyBorder="1"/>
    <xf fontId="11858" fillId="11859" borderId="11858" applyFont="1" applyFill="1" applyBorder="1"/>
    <xf fontId="11859" fillId="11860" borderId="11859" applyFont="1" applyFill="1" applyBorder="1"/>
    <xf fontId="11860" fillId="11861" borderId="11860" applyFont="1" applyFill="1" applyBorder="1"/>
    <xf fontId="11861" fillId="11862" borderId="11861" applyFont="1" applyFill="1" applyBorder="1"/>
    <xf fontId="11862" fillId="11863" borderId="11862" applyFont="1" applyFill="1" applyBorder="1" numFmtId="164"/>
    <xf fontId="11863" fillId="11864" borderId="11863" applyFont="1" applyFill="1" applyBorder="1"/>
    <xf fontId="11864" fillId="11865" borderId="11864" applyFont="1" applyFill="1" applyBorder="1"/>
    <xf fontId="11865" fillId="11866" borderId="11865" applyFont="1" applyFill="1" applyBorder="1"/>
    <xf fontId="11866" fillId="11867" borderId="11866" applyFont="1" applyFill="1" applyBorder="1"/>
    <xf fontId="11867" fillId="11868" borderId="11867" applyFont="1" applyFill="1" applyBorder="1"/>
    <xf fontId="11868" fillId="11869" borderId="11868" applyFont="1" applyFill="1" applyBorder="1"/>
    <xf fontId="11869" fillId="11870" borderId="11869" applyFont="1" applyFill="1" applyBorder="1"/>
    <xf fontId="11870" fillId="11871" borderId="11870" applyFont="1" applyFill="1" applyBorder="1"/>
    <xf fontId="11871" fillId="11872" borderId="11871" applyFont="1" applyFill="1" applyBorder="1"/>
    <xf fontId="11872" fillId="11873" borderId="11872" applyFont="1" applyFill="1" applyBorder="1"/>
    <xf fontId="11873" fillId="11874" borderId="11873" applyFont="1" applyFill="1" applyBorder="1" numFmtId="164"/>
    <xf fontId="11874" fillId="11875" borderId="11874" applyFont="1" applyFill="1" applyBorder="1"/>
    <xf fontId="11875" fillId="11876" borderId="11875" applyFont="1" applyFill="1" applyBorder="1"/>
    <xf fontId="11876" fillId="11877" borderId="11876" applyFont="1" applyFill="1" applyBorder="1"/>
    <xf fontId="11877" fillId="11878" borderId="11877" applyFont="1" applyFill="1" applyBorder="1"/>
    <xf fontId="11878" fillId="11879" borderId="11878" applyFont="1" applyFill="1" applyBorder="1"/>
    <xf fontId="11879" fillId="11880" borderId="11879" applyFont="1" applyFill="1" applyBorder="1"/>
    <xf fontId="11880" fillId="11881" borderId="11880" applyFont="1" applyFill="1" applyBorder="1"/>
    <xf fontId="11881" fillId="11882" borderId="11881" applyFont="1" applyFill="1" applyBorder="1"/>
    <xf fontId="11882" fillId="11883" borderId="11882" applyFont="1" applyFill="1" applyBorder="1"/>
    <xf fontId="11883" fillId="11884" borderId="11883" applyFont="1" applyFill="1" applyBorder="1" numFmtId="164"/>
    <xf fontId="11884" fillId="11885" borderId="11884" applyFont="1" applyFill="1" applyBorder="1" numFmtId="164"/>
    <xf fontId="11885" fillId="11886" borderId="11885" applyFont="1" applyFill="1" applyBorder="1" numFmtId="1"/>
    <xf fontId="11886" fillId="11887" borderId="11886" applyFont="1" applyFill="1" applyBorder="1"/>
    <xf fontId="11887" fillId="11888" borderId="11887" applyFont="1" applyFill="1" applyBorder="1"/>
    <xf fontId="11888" fillId="11889" borderId="11888" applyFont="1" applyFill="1" applyBorder="1"/>
    <xf fontId="11889" fillId="11890" borderId="11889" applyFont="1" applyFill="1" applyBorder="1"/>
    <xf fontId="11890" fillId="11891" borderId="11890" applyFont="1" applyFill="1" applyBorder="1"/>
    <xf fontId="11891" fillId="11892" borderId="11891" applyFont="1" applyFill="1" applyBorder="1"/>
    <xf fontId="11892" fillId="11893" borderId="11892" applyFont="1" applyFill="1" applyBorder="1"/>
    <xf fontId="11893" fillId="11894" borderId="11893" applyFont="1" applyFill="1" applyBorder="1"/>
    <xf fontId="11894" fillId="11895" borderId="11894" applyFont="1" applyFill="1" applyBorder="1"/>
    <xf fontId="11895" fillId="11896" borderId="11895" applyFont="1" applyFill="1" applyBorder="1" numFmtId="164"/>
    <xf fontId="11896" fillId="11897" borderId="11896" applyFont="1" applyFill="1" applyBorder="1"/>
    <xf fontId="11897" fillId="11898" borderId="11897" applyFont="1" applyFill="1" applyBorder="1"/>
    <xf fontId="11898" fillId="11899" borderId="11898" applyFont="1" applyFill="1" applyBorder="1"/>
    <xf fontId="11899" fillId="11900" borderId="11899" applyFont="1" applyFill="1" applyBorder="1"/>
    <xf fontId="11900" fillId="11901" borderId="11900" applyFont="1" applyFill="1" applyBorder="1"/>
    <xf fontId="11901" fillId="11902" borderId="11901" applyFont="1" applyFill="1" applyBorder="1"/>
    <xf fontId="11902" fillId="11903" borderId="11902" applyFont="1" applyFill="1" applyBorder="1"/>
    <xf fontId="11903" fillId="11904" borderId="11903" applyFont="1" applyFill="1" applyBorder="1"/>
    <xf fontId="11904" fillId="11905" borderId="11904" applyFont="1" applyFill="1" applyBorder="1"/>
    <xf fontId="11905" fillId="11906" borderId="11905" applyFont="1" applyFill="1" applyBorder="1" numFmtId="164"/>
    <xf fontId="11906" fillId="11907" borderId="11906" applyFont="1" applyFill="1" applyBorder="1" numFmtId="164"/>
    <xf fontId="11907" fillId="11908" borderId="11907" applyFont="1" applyFill="1" applyBorder="1" numFmtId="1"/>
    <xf fontId="11908" fillId="11909" borderId="11908" applyFont="1" applyFill="1" applyBorder="1"/>
    <xf fontId="11909" fillId="11910" borderId="11909" applyFont="1" applyFill="1" applyBorder="1"/>
    <xf fontId="11910" fillId="11911" borderId="11910" applyFont="1" applyFill="1" applyBorder="1"/>
    <xf fontId="11911" fillId="11912" borderId="11911" applyFont="1" applyFill="1" applyBorder="1"/>
    <xf fontId="11912" fillId="11913" borderId="11912" applyFont="1" applyFill="1" applyBorder="1"/>
    <xf fontId="11913" fillId="11914" borderId="11913" applyFont="1" applyFill="1" applyBorder="1"/>
    <xf fontId="11914" fillId="11915" borderId="11914" applyFont="1" applyFill="1" applyBorder="1"/>
    <xf fontId="11915" fillId="11916" borderId="11915" applyFont="1" applyFill="1" applyBorder="1"/>
    <xf fontId="11916" fillId="11917" borderId="11916" applyFont="1" applyFill="1" applyBorder="1" numFmtId="164"/>
    <xf fontId="11917" fillId="11918" borderId="11917" applyFont="1" applyFill="1" applyBorder="1" numFmtId="164"/>
    <xf fontId="11918" fillId="11919" borderId="11918" applyFont="1" applyFill="1" applyBorder="1" numFmtId="1"/>
    <xf fontId="11919" fillId="11920" borderId="11919" applyFont="1" applyFill="1" applyBorder="1"/>
    <xf fontId="11920" fillId="11921" borderId="11920" applyFont="1" applyFill="1" applyBorder="1"/>
    <xf fontId="11921" fillId="11922" borderId="11921" applyFont="1" applyFill="1" applyBorder="1"/>
    <xf fontId="11922" fillId="11923" borderId="11922" applyFont="1" applyFill="1" applyBorder="1"/>
    <xf fontId="11923" fillId="11924" borderId="11923" applyFont="1" applyFill="1" applyBorder="1"/>
    <xf fontId="11924" fillId="11925" borderId="11924" applyFont="1" applyFill="1" applyBorder="1"/>
    <xf fontId="11925" fillId="11926" borderId="11925" applyFont="1" applyFill="1" applyBorder="1"/>
    <xf fontId="11926" fillId="11927" borderId="11926" applyFont="1" applyFill="1" applyBorder="1"/>
    <xf fontId="11927" fillId="11928" borderId="11927" applyFont="1" applyFill="1" applyBorder="1" numFmtId="164"/>
    <xf fontId="11928" fillId="11929" borderId="11928" applyFont="1" applyFill="1" applyBorder="1" numFmtId="164"/>
    <xf fontId="11929" fillId="11930" borderId="11929" applyFont="1" applyFill="1" applyBorder="1" numFmtId="1"/>
    <xf fontId="11930" fillId="11931" borderId="11930" applyFont="1" applyFill="1" applyBorder="1"/>
    <xf fontId="11931" fillId="11932" borderId="11931" applyFont="1" applyFill="1" applyBorder="1"/>
    <xf fontId="11932" fillId="11933" borderId="11932" applyFont="1" applyFill="1" applyBorder="1"/>
    <xf fontId="11933" fillId="11934" borderId="11933" applyFont="1" applyFill="1" applyBorder="1"/>
    <xf fontId="11934" fillId="11935" borderId="11934" applyFont="1" applyFill="1" applyBorder="1"/>
    <xf fontId="11935" fillId="11936" borderId="11935" applyFont="1" applyFill="1" applyBorder="1"/>
    <xf fontId="11936" fillId="11937" borderId="11936" applyFont="1" applyFill="1" applyBorder="1"/>
    <xf fontId="11937" fillId="11938" borderId="11937" applyFont="1" applyFill="1" applyBorder="1"/>
    <xf fontId="11938" fillId="11939" borderId="11938" applyFont="1" applyFill="1" applyBorder="1" numFmtId="164"/>
    <xf fontId="11939" fillId="11940" borderId="11939" applyFont="1" applyFill="1" applyBorder="1" numFmtId="164"/>
    <xf fontId="11940" fillId="11941" borderId="11940" applyFont="1" applyFill="1" applyBorder="1" numFmtId="1"/>
    <xf fontId="11941" fillId="11942" borderId="11941" applyFont="1" applyFill="1" applyBorder="1"/>
    <xf fontId="11942" fillId="11943" borderId="11942" applyFont="1" applyFill="1" applyBorder="1"/>
    <xf fontId="11943" fillId="11944" borderId="11943" applyFont="1" applyFill="1" applyBorder="1"/>
    <xf fontId="11944" fillId="11945" borderId="11944" applyFont="1" applyFill="1" applyBorder="1"/>
    <xf fontId="11945" fillId="11946" borderId="11945" applyFont="1" applyFill="1" applyBorder="1"/>
    <xf fontId="11946" fillId="11947" borderId="11946" applyFont="1" applyFill="1" applyBorder="1"/>
    <xf fontId="11947" fillId="11948" borderId="11947" applyFont="1" applyFill="1" applyBorder="1"/>
    <xf fontId="11948" fillId="11949" borderId="11948" applyFont="1" applyFill="1" applyBorder="1"/>
    <xf fontId="11949" fillId="11950" borderId="11949" applyFont="1" applyFill="1" applyBorder="1"/>
    <xf fontId="11950" fillId="11951" borderId="11950" applyFont="1" applyFill="1" applyBorder="1" numFmtId="164"/>
    <xf fontId="11951" fillId="11952" borderId="11951" applyFont="1" applyFill="1" applyBorder="1"/>
    <xf fontId="11952" fillId="11953" borderId="11952" applyFont="1" applyFill="1" applyBorder="1"/>
    <xf fontId="11953" fillId="11954" borderId="11953" applyFont="1" applyFill="1" applyBorder="1"/>
    <xf fontId="11954" fillId="11955" borderId="11954" applyFont="1" applyFill="1" applyBorder="1"/>
    <xf fontId="11955" fillId="11956" borderId="11955" applyFont="1" applyFill="1" applyBorder="1"/>
    <xf fontId="11956" fillId="11957" borderId="11956" applyFont="1" applyFill="1" applyBorder="1"/>
    <xf fontId="11957" fillId="11958" borderId="11957" applyFont="1" applyFill="1" applyBorder="1"/>
    <xf fontId="11958" fillId="11959" borderId="11958" applyFont="1" applyFill="1" applyBorder="1"/>
    <xf fontId="11959" fillId="11960" borderId="11959" applyFont="1" applyFill="1" applyBorder="1"/>
    <xf fontId="11960" fillId="11961" borderId="11960" applyFont="1" applyFill="1" applyBorder="1"/>
    <xf fontId="11961" fillId="11962" borderId="11961" applyFont="1" applyFill="1" applyBorder="1" numFmtId="164"/>
    <xf fontId="11962" fillId="11963" borderId="11962" applyFont="1" applyFill="1" applyBorder="1"/>
    <xf fontId="11963" fillId="11964" borderId="11963" applyFont="1" applyFill="1" applyBorder="1"/>
    <xf fontId="11964" fillId="11965" borderId="11964" applyFont="1" applyFill="1" applyBorder="1"/>
    <xf fontId="11965" fillId="11966" borderId="11965" applyFont="1" applyFill="1" applyBorder="1"/>
    <xf fontId="11966" fillId="11967" borderId="11966" applyFont="1" applyFill="1" applyBorder="1"/>
    <xf fontId="11967" fillId="11968" borderId="11967" applyFont="1" applyFill="1" applyBorder="1"/>
    <xf fontId="11968" fillId="11969" borderId="11968" applyFont="1" applyFill="1" applyBorder="1"/>
    <xf fontId="11969" fillId="11970" borderId="11969" applyFont="1" applyFill="1" applyBorder="1"/>
    <xf fontId="11970" fillId="11971" borderId="11970" applyFont="1" applyFill="1" applyBorder="1"/>
    <xf fontId="11971" fillId="11972" borderId="11971" applyFont="1" applyFill="1" applyBorder="1"/>
    <xf fontId="11972" fillId="11973" borderId="11972" applyFont="1" applyFill="1" applyBorder="1" numFmtId="164"/>
    <xf fontId="11973" fillId="11974" borderId="11973" applyFont="1" applyFill="1" applyBorder="1"/>
    <xf fontId="11974" fillId="11975" borderId="11974" applyFont="1" applyFill="1" applyBorder="1"/>
    <xf fontId="11975" fillId="11976" borderId="11975" applyFont="1" applyFill="1" applyBorder="1"/>
    <xf fontId="11976" fillId="11977" borderId="11976" applyFont="1" applyFill="1" applyBorder="1"/>
    <xf fontId="11977" fillId="11978" borderId="11977" applyFont="1" applyFill="1" applyBorder="1"/>
    <xf fontId="11978" fillId="11979" borderId="11978" applyFont="1" applyFill="1" applyBorder="1"/>
    <xf fontId="11979" fillId="11980" borderId="11979" applyFont="1" applyFill="1" applyBorder="1"/>
    <xf fontId="11980" fillId="11981" borderId="11980" applyFont="1" applyFill="1" applyBorder="1"/>
    <xf fontId="11981" fillId="11982" borderId="11981" applyFont="1" applyFill="1" applyBorder="1"/>
    <xf fontId="11982" fillId="11983" borderId="11982" applyFont="1" applyFill="1" applyBorder="1" numFmtId="164"/>
    <xf fontId="11983" fillId="11984" borderId="11983" applyFont="1" applyFill="1" applyBorder="1" numFmtId="164"/>
    <xf fontId="11984" fillId="11985" borderId="11984" applyFont="1" applyFill="1" applyBorder="1" numFmtId="1"/>
    <xf fontId="11985" fillId="11986" borderId="11985" applyFont="1" applyFill="1" applyBorder="1"/>
    <xf fontId="11986" fillId="11987" borderId="11986" applyFont="1" applyFill="1" applyBorder="1"/>
    <xf fontId="11987" fillId="11988" borderId="11987" applyFont="1" applyFill="1" applyBorder="1"/>
    <xf fontId="11988" fillId="11989" borderId="11988" applyFont="1" applyFill="1" applyBorder="1"/>
    <xf fontId="11989" fillId="11990" borderId="11989" applyFont="1" applyFill="1" applyBorder="1"/>
    <xf fontId="11990" fillId="11991" borderId="11990" applyFont="1" applyFill="1" applyBorder="1"/>
    <xf fontId="11991" fillId="11992" borderId="11991" applyFont="1" applyFill="1" applyBorder="1"/>
    <xf fontId="11992" fillId="11993" borderId="11992" applyFont="1" applyFill="1" applyBorder="1"/>
    <xf fontId="11993" fillId="11994" borderId="11993" applyFont="1" applyFill="1" applyBorder="1" numFmtId="164"/>
    <xf fontId="11994" fillId="11995" borderId="11994" applyFont="1" applyFill="1" applyBorder="1" numFmtId="164"/>
    <xf fontId="11995" fillId="11996" borderId="11995" applyFont="1" applyFill="1" applyBorder="1" numFmtId="1"/>
    <xf fontId="11996" fillId="11997" borderId="11996" applyFont="1" applyFill="1" applyBorder="1"/>
    <xf fontId="11997" fillId="11998" borderId="11997" applyFont="1" applyFill="1" applyBorder="1"/>
    <xf fontId="11998" fillId="11999" borderId="11998" applyFont="1" applyFill="1" applyBorder="1"/>
    <xf fontId="11999" fillId="12000" borderId="11999" applyFont="1" applyFill="1" applyBorder="1"/>
    <xf fontId="12000" fillId="12001" borderId="12000" applyFont="1" applyFill="1" applyBorder="1"/>
    <xf fontId="12001" fillId="12002" borderId="12001" applyFont="1" applyFill="1" applyBorder="1"/>
    <xf fontId="12002" fillId="12003" borderId="12002" applyFont="1" applyFill="1" applyBorder="1"/>
    <xf fontId="12003" fillId="12004" borderId="12003" applyFont="1" applyFill="1" applyBorder="1"/>
    <xf fontId="12004" fillId="12005" borderId="12004" applyFont="1" applyFill="1" applyBorder="1"/>
    <xf fontId="12005" fillId="12006" borderId="12005" applyFont="1" applyFill="1" applyBorder="1" numFmtId="164"/>
    <xf fontId="12006" fillId="12007" borderId="12006" applyFont="1" applyFill="1" applyBorder="1"/>
    <xf fontId="12007" fillId="12008" borderId="12007" applyFont="1" applyFill="1" applyBorder="1"/>
    <xf fontId="12008" fillId="12009" borderId="12008" applyFont="1" applyFill="1" applyBorder="1"/>
    <xf fontId="12009" fillId="12010" borderId="12009" applyFont="1" applyFill="1" applyBorder="1"/>
    <xf fontId="12010" fillId="12011" borderId="12010" applyFont="1" applyFill="1" applyBorder="1"/>
    <xf fontId="12011" fillId="12012" borderId="12011" applyFont="1" applyFill="1" applyBorder="1"/>
    <xf fontId="12012" fillId="12013" borderId="12012" applyFont="1" applyFill="1" applyBorder="1"/>
    <xf fontId="12013" fillId="12014" borderId="12013" applyFont="1" applyFill="1" applyBorder="1"/>
    <xf fontId="12014" fillId="12015" borderId="12014" applyFont="1" applyFill="1" applyBorder="1"/>
    <xf fontId="12015" fillId="12016" borderId="12015" applyFont="1" applyFill="1" applyBorder="1"/>
    <xf fontId="12016" fillId="12017" borderId="12016" applyFont="1" applyFill="1" applyBorder="1" numFmtId="164"/>
    <xf fontId="12017" fillId="12018" borderId="12017" applyFont="1" applyFill="1" applyBorder="1"/>
    <xf fontId="12018" fillId="12019" borderId="12018" applyFont="1" applyFill="1" applyBorder="1"/>
    <xf fontId="12019" fillId="12020" borderId="12019" applyFont="1" applyFill="1" applyBorder="1"/>
    <xf fontId="12020" fillId="12021" borderId="12020" applyFont="1" applyFill="1" applyBorder="1"/>
    <xf fontId="12021" fillId="12022" borderId="12021" applyFont="1" applyFill="1" applyBorder="1"/>
    <xf fontId="12022" fillId="12023" borderId="12022" applyFont="1" applyFill="1" applyBorder="1"/>
    <xf fontId="12023" fillId="12024" borderId="12023" applyFont="1" applyFill="1" applyBorder="1"/>
    <xf fontId="12024" fillId="12025" borderId="12024" applyFont="1" applyFill="1" applyBorder="1"/>
    <xf fontId="12025" fillId="12026" borderId="12025" applyFont="1" applyFill="1" applyBorder="1"/>
    <xf fontId="12026" fillId="12027" borderId="12026" applyFont="1" applyFill="1" applyBorder="1" numFmtId="164"/>
    <xf fontId="12027" fillId="12028" borderId="12027" applyFont="1" applyFill="1" applyBorder="1" numFmtId="164"/>
    <xf fontId="12028" fillId="12029" borderId="12028" applyFont="1" applyFill="1" applyBorder="1" numFmtId="1"/>
    <xf fontId="12029" fillId="12030" borderId="12029" applyFont="1" applyFill="1" applyBorder="1"/>
    <xf fontId="12030" fillId="12031" borderId="12030" applyFont="1" applyFill="1" applyBorder="1"/>
    <xf fontId="12031" fillId="12032" borderId="12031" applyFont="1" applyFill="1" applyBorder="1"/>
    <xf fontId="12032" fillId="12033" borderId="12032" applyFont="1" applyFill="1" applyBorder="1"/>
    <xf fontId="12033" fillId="12034" borderId="12033" applyFont="1" applyFill="1" applyBorder="1"/>
    <xf fontId="12034" fillId="12035" borderId="12034" applyFont="1" applyFill="1" applyBorder="1"/>
    <xf fontId="12035" fillId="12036" borderId="12035" applyFont="1" applyFill="1" applyBorder="1"/>
    <xf fontId="12036" fillId="12037" borderId="12036" applyFont="1" applyFill="1" applyBorder="1"/>
    <xf fontId="12037" fillId="12038" borderId="12037" applyFont="1" applyFill="1" applyBorder="1" numFmtId="164"/>
    <xf fontId="12038" fillId="12039" borderId="12038" applyFont="1" applyFill="1" applyBorder="1" numFmtId="164"/>
    <xf fontId="12039" fillId="12040" borderId="12039" applyFont="1" applyFill="1" applyBorder="1" numFmtId="1"/>
    <xf fontId="12040" fillId="12041" borderId="12040" applyFont="1" applyFill="1" applyBorder="1"/>
    <xf fontId="12041" fillId="12042" borderId="12041" applyFont="1" applyFill="1" applyBorder="1"/>
    <xf fontId="12042" fillId="12043" borderId="12042" applyFont="1" applyFill="1" applyBorder="1"/>
    <xf fontId="12043" fillId="12044" borderId="12043" applyFont="1" applyFill="1" applyBorder="1"/>
    <xf fontId="12044" fillId="12045" borderId="12044" applyFont="1" applyFill="1" applyBorder="1"/>
    <xf fontId="12045" fillId="12046" borderId="12045" applyFont="1" applyFill="1" applyBorder="1"/>
    <xf fontId="12046" fillId="12047" borderId="12046" applyFont="1" applyFill="1" applyBorder="1"/>
    <xf fontId="12047" fillId="12048" borderId="12047" applyFont="1" applyFill="1" applyBorder="1"/>
    <xf fontId="12048" fillId="12049" borderId="12048" applyFont="1" applyFill="1" applyBorder="1"/>
    <xf fontId="12049" fillId="12050" borderId="12049" applyFont="1" applyFill="1" applyBorder="1" numFmtId="164"/>
    <xf fontId="12050" fillId="12051" borderId="12050" applyFont="1" applyFill="1" applyBorder="1"/>
    <xf fontId="12051" fillId="12052" borderId="12051" applyFont="1" applyFill="1" applyBorder="1"/>
    <xf fontId="12052" fillId="12053" borderId="12052" applyFont="1" applyFill="1" applyBorder="1"/>
    <xf fontId="12053" fillId="12054" borderId="12053" applyFont="1" applyFill="1" applyBorder="1"/>
    <xf fontId="12054" fillId="12055" borderId="12054" applyFont="1" applyFill="1" applyBorder="1"/>
    <xf fontId="12055" fillId="12056" borderId="12055" applyFont="1" applyFill="1" applyBorder="1"/>
    <xf fontId="12056" fillId="12057" borderId="12056" applyFont="1" applyFill="1" applyBorder="1"/>
    <xf fontId="12057" fillId="12058" borderId="12057" applyFont="1" applyFill="1" applyBorder="1"/>
    <xf fontId="12058" fillId="12059" borderId="12058" applyFont="1" applyFill="1" applyBorder="1"/>
    <xf fontId="12059" fillId="12060" borderId="12059" applyFont="1" applyFill="1" applyBorder="1"/>
    <xf fontId="12060" fillId="12061" borderId="12060" applyFont="1" applyFill="1" applyBorder="1" numFmtId="164"/>
    <xf fontId="12061" fillId="12062" borderId="12061" applyFont="1" applyFill="1" applyBorder="1"/>
    <xf fontId="12062" fillId="12063" borderId="12062" applyFont="1" applyFill="1" applyBorder="1"/>
    <xf fontId="12063" fillId="12064" borderId="12063" applyFont="1" applyFill="1" applyBorder="1"/>
    <xf fontId="12064" fillId="12065" borderId="12064" applyFont="1" applyFill="1" applyBorder="1"/>
    <xf fontId="12065" fillId="12066" borderId="12065" applyFont="1" applyFill="1" applyBorder="1"/>
    <xf fontId="12066" fillId="12067" borderId="12066" applyFont="1" applyFill="1" applyBorder="1"/>
    <xf fontId="12067" fillId="12068" borderId="12067" applyFont="1" applyFill="1" applyBorder="1"/>
    <xf fontId="12068" fillId="12069" borderId="12068" applyFont="1" applyFill="1" applyBorder="1"/>
    <xf fontId="12069" fillId="12070" borderId="12069" applyFont="1" applyFill="1" applyBorder="1"/>
    <xf fontId="12070" fillId="12071" borderId="12070" applyFont="1" applyFill="1" applyBorder="1"/>
    <xf fontId="12071" fillId="12072" borderId="12071" applyFont="1" applyFill="1" applyBorder="1" numFmtId="164"/>
    <xf fontId="12072" fillId="12073" borderId="12072" applyFont="1" applyFill="1" applyBorder="1"/>
    <xf fontId="12073" fillId="12074" borderId="12073" applyFont="1" applyFill="1" applyBorder="1"/>
    <xf fontId="12074" fillId="12075" borderId="12074" applyFont="1" applyFill="1" applyBorder="1"/>
    <xf fontId="12075" fillId="12076" borderId="12075" applyFont="1" applyFill="1" applyBorder="1"/>
    <xf fontId="12076" fillId="12077" borderId="12076" applyFont="1" applyFill="1" applyBorder="1"/>
    <xf fontId="12077" fillId="12078" borderId="12077" applyFont="1" applyFill="1" applyBorder="1"/>
    <xf fontId="12078" fillId="12079" borderId="12078" applyFont="1" applyFill="1" applyBorder="1"/>
    <xf fontId="12079" fillId="12080" borderId="12079" applyFont="1" applyFill="1" applyBorder="1"/>
    <xf fontId="12080" fillId="12081" borderId="12080" applyFont="1" applyFill="1" applyBorder="1"/>
    <xf fontId="12081" fillId="12082" borderId="12081" applyFont="1" applyFill="1" applyBorder="1" numFmtId="164"/>
    <xf fontId="12082" fillId="12083" borderId="12082" applyFont="1" applyFill="1" applyBorder="1" numFmtId="164"/>
    <xf fontId="12083" fillId="12084" borderId="12083" applyFont="1" applyFill="1" applyBorder="1" numFmtId="1"/>
    <xf fontId="12084" fillId="12085" borderId="12084" applyFont="1" applyFill="1" applyBorder="1"/>
    <xf fontId="12085" fillId="12086" borderId="12085" applyFont="1" applyFill="1" applyBorder="1"/>
    <xf fontId="12086" fillId="12087" borderId="12086" applyFont="1" applyFill="1" applyBorder="1"/>
    <xf fontId="12087" fillId="12088" borderId="12087" applyFont="1" applyFill="1" applyBorder="1"/>
    <xf fontId="12088" fillId="12089" borderId="12088" applyFont="1" applyFill="1" applyBorder="1"/>
    <xf fontId="12089" fillId="12090" borderId="12089" applyFont="1" applyFill="1" applyBorder="1"/>
    <xf fontId="12090" fillId="12091" borderId="12090" applyFont="1" applyFill="1" applyBorder="1"/>
    <xf fontId="12091" fillId="12092" borderId="12091" applyFont="1" applyFill="1" applyBorder="1"/>
    <xf fontId="12092" fillId="12093" borderId="12092" applyFont="1" applyFill="1" applyBorder="1" numFmtId="164"/>
    <xf fontId="12093" fillId="12094" borderId="12093" applyFont="1" applyFill="1" applyBorder="1" numFmtId="164"/>
    <xf fontId="12094" fillId="12095" borderId="12094" applyFont="1" applyFill="1" applyBorder="1" numFmtId="1"/>
    <xf fontId="12095" fillId="12096" borderId="12095" applyFont="1" applyFill="1" applyBorder="1"/>
    <xf fontId="12096" fillId="12097" borderId="12096" applyFont="1" applyFill="1" applyBorder="1"/>
    <xf fontId="12097" fillId="12098" borderId="12097" applyFont="1" applyFill="1" applyBorder="1"/>
    <xf fontId="12098" fillId="12099" borderId="12098" applyFont="1" applyFill="1" applyBorder="1"/>
    <xf fontId="12099" fillId="12100" borderId="12099" applyFont="1" applyFill="1" applyBorder="1"/>
    <xf fontId="12100" fillId="12101" borderId="12100" applyFont="1" applyFill="1" applyBorder="1"/>
    <xf fontId="12101" fillId="12102" borderId="12101" applyFont="1" applyFill="1" applyBorder="1"/>
    <xf fontId="12102" fillId="12103" borderId="12102" applyFont="1" applyFill="1" applyBorder="1"/>
    <xf fontId="12103" fillId="12104" borderId="12103" applyFont="1" applyFill="1" applyBorder="1" numFmtId="164"/>
    <xf fontId="12104" fillId="12105" borderId="12104" applyFont="1" applyFill="1" applyBorder="1" numFmtId="164"/>
    <xf fontId="12105" fillId="12106" borderId="12105" applyFont="1" applyFill="1" applyBorder="1" numFmtId="1"/>
    <xf fontId="12106" fillId="12107" borderId="12106" applyFont="1" applyFill="1" applyBorder="1"/>
    <xf fontId="12107" fillId="12108" borderId="12107" applyFont="1" applyFill="1" applyBorder="1"/>
    <xf fontId="12108" fillId="12109" borderId="12108" applyFont="1" applyFill="1" applyBorder="1"/>
    <xf fontId="12109" fillId="12110" borderId="12109" applyFont="1" applyFill="1" applyBorder="1"/>
    <xf fontId="12110" fillId="12111" borderId="12110" applyFont="1" applyFill="1" applyBorder="1"/>
    <xf fontId="12111" fillId="12112" borderId="12111" applyFont="1" applyFill="1" applyBorder="1"/>
    <xf fontId="12112" fillId="12113" borderId="12112" applyFont="1" applyFill="1" applyBorder="1"/>
    <xf fontId="12113" fillId="12114" borderId="12113" applyFont="1" applyFill="1" applyBorder="1"/>
    <xf fontId="12114" fillId="12115" borderId="12114" applyFont="1" applyFill="1" applyBorder="1" numFmtId="164"/>
    <xf fontId="12115" fillId="12116" borderId="12115" applyFont="1" applyFill="1" applyBorder="1" numFmtId="164"/>
    <xf fontId="12116" fillId="12117" borderId="12116" applyFont="1" applyFill="1" applyBorder="1" numFmtId="1"/>
    <xf fontId="12117" fillId="12118" borderId="12117" applyFont="1" applyFill="1" applyBorder="1"/>
    <xf fontId="12118" fillId="12119" borderId="12118" applyFont="1" applyFill="1" applyBorder="1"/>
    <xf fontId="12119" fillId="12120" borderId="12119" applyFont="1" applyFill="1" applyBorder="1"/>
    <xf fontId="12120" fillId="12121" borderId="12120" applyFont="1" applyFill="1" applyBorder="1"/>
    <xf fontId="12121" fillId="12122" borderId="12121" applyFont="1" applyFill="1" applyBorder="1"/>
    <xf fontId="12122" fillId="12123" borderId="12122" applyFont="1" applyFill="1" applyBorder="1"/>
    <xf fontId="12123" fillId="12124" borderId="12123" applyFont="1" applyFill="1" applyBorder="1"/>
    <xf fontId="12124" fillId="12125" borderId="12124" applyFont="1" applyFill="1" applyBorder="1"/>
    <xf fontId="12125" fillId="12126" borderId="12125" applyFont="1" applyFill="1" applyBorder="1" numFmtId="164"/>
    <xf fontId="12126" fillId="12127" borderId="12126" applyFont="1" applyFill="1" applyBorder="1" numFmtId="164"/>
    <xf fontId="12127" fillId="12128" borderId="12127" applyFont="1" applyFill="1" applyBorder="1" numFmtId="1"/>
    <xf fontId="12128" fillId="12129" borderId="12128" applyFont="1" applyFill="1" applyBorder="1"/>
    <xf fontId="12129" fillId="12130" borderId="12129" applyFont="1" applyFill="1" applyBorder="1"/>
    <xf fontId="12130" fillId="12131" borderId="12130" applyFont="1" applyFill="1" applyBorder="1"/>
    <xf fontId="12131" fillId="12132" borderId="12131" applyFont="1" applyFill="1" applyBorder="1"/>
    <xf fontId="12132" fillId="12133" borderId="12132" applyFont="1" applyFill="1" applyBorder="1"/>
    <xf fontId="12133" fillId="12134" borderId="12133" applyFont="1" applyFill="1" applyBorder="1"/>
    <xf fontId="12134" fillId="12135" borderId="12134" applyFont="1" applyFill="1" applyBorder="1"/>
    <xf fontId="12135" fillId="12136" borderId="12135" applyFont="1" applyFill="1" applyBorder="1"/>
    <xf fontId="12136" fillId="12137" borderId="12136" applyFont="1" applyFill="1" applyBorder="1" numFmtId="164"/>
    <xf fontId="12137" fillId="12138" borderId="12137" applyFont="1" applyFill="1" applyBorder="1" numFmtId="164"/>
    <xf fontId="12138" fillId="12139" borderId="12138" applyFont="1" applyFill="1" applyBorder="1" numFmtId="1"/>
    <xf fontId="12139" fillId="12140" borderId="12139" applyFont="1" applyFill="1" applyBorder="1"/>
    <xf fontId="12140" fillId="12141" borderId="12140" applyFont="1" applyFill="1" applyBorder="1"/>
    <xf fontId="12141" fillId="12142" borderId="12141" applyFont="1" applyFill="1" applyBorder="1"/>
    <xf fontId="12142" fillId="12143" borderId="12142" applyFont="1" applyFill="1" applyBorder="1"/>
    <xf fontId="12143" fillId="12144" borderId="12143" applyFont="1" applyFill="1" applyBorder="1"/>
    <xf fontId="12144" fillId="12145" borderId="12144" applyFont="1" applyFill="1" applyBorder="1"/>
    <xf fontId="12145" fillId="12146" borderId="12145" applyFont="1" applyFill="1" applyBorder="1"/>
    <xf fontId="12146" fillId="12147" borderId="12146" applyFont="1" applyFill="1" applyBorder="1"/>
    <xf fontId="12147" fillId="12148" borderId="12147" applyFont="1" applyFill="1" applyBorder="1"/>
    <xf fontId="12148" fillId="12149" borderId="12148" applyFont="1" applyFill="1" applyBorder="1" numFmtId="164"/>
    <xf fontId="12149" fillId="12150" borderId="12149" applyFont="1" applyFill="1" applyBorder="1"/>
    <xf fontId="12150" fillId="12151" borderId="12150" applyFont="1" applyFill="1" applyBorder="1"/>
    <xf fontId="12151" fillId="12152" borderId="12151" applyFont="1" applyFill="1" applyBorder="1"/>
    <xf fontId="12152" fillId="12153" borderId="12152" applyFont="1" applyFill="1" applyBorder="1"/>
    <xf fontId="12153" fillId="12154" borderId="12153" applyFont="1" applyFill="1" applyBorder="1"/>
    <xf fontId="12154" fillId="12155" borderId="12154" applyFont="1" applyFill="1" applyBorder="1"/>
    <xf fontId="12155" fillId="12156" borderId="12155" applyFont="1" applyFill="1" applyBorder="1"/>
    <xf fontId="12156" fillId="12157" borderId="12156" applyFont="1" applyFill="1" applyBorder="1"/>
    <xf fontId="12157" fillId="12158" borderId="12157" applyFont="1" applyFill="1" applyBorder="1"/>
    <xf fontId="12158" fillId="12159" borderId="12158" applyFont="1" applyFill="1" applyBorder="1" numFmtId="164"/>
    <xf fontId="12159" fillId="12160" borderId="12159" applyFont="1" applyFill="1" applyBorder="1" numFmtId="164"/>
    <xf fontId="12160" fillId="12161" borderId="12160" applyFont="1" applyFill="1" applyBorder="1" numFmtId="1"/>
    <xf fontId="12161" fillId="12162" borderId="12161" applyFont="1" applyFill="1" applyBorder="1"/>
    <xf fontId="12162" fillId="12163" borderId="12162" applyFont="1" applyFill="1" applyBorder="1"/>
    <xf fontId="12163" fillId="12164" borderId="12163" applyFont="1" applyFill="1" applyBorder="1"/>
    <xf fontId="12164" fillId="12165" borderId="12164" applyFont="1" applyFill="1" applyBorder="1"/>
    <xf fontId="12165" fillId="12166" borderId="12165" applyFont="1" applyFill="1" applyBorder="1"/>
    <xf fontId="12166" fillId="12167" borderId="12166" applyFont="1" applyFill="1" applyBorder="1"/>
    <xf fontId="12167" fillId="12168" borderId="12167" applyFont="1" applyFill="1" applyBorder="1"/>
    <xf fontId="12168" fillId="12169" borderId="12168" applyFont="1" applyFill="1" applyBorder="1"/>
    <xf fontId="12169" fillId="12170" borderId="12169" applyFont="1" applyFill="1" applyBorder="1" numFmtId="164"/>
    <xf fontId="12170" fillId="12171" borderId="12170" applyFont="1" applyFill="1" applyBorder="1" numFmtId="164"/>
    <xf fontId="12171" fillId="12172" borderId="12171" applyFont="1" applyFill="1" applyBorder="1" numFmtId="1"/>
    <xf fontId="12172" fillId="12173" borderId="12172" applyFont="1" applyFill="1" applyBorder="1"/>
    <xf fontId="12173" fillId="12174" borderId="12173" applyFont="1" applyFill="1" applyBorder="1"/>
    <xf fontId="12174" fillId="12175" borderId="12174" applyFont="1" applyFill="1" applyBorder="1"/>
    <xf fontId="12175" fillId="12176" borderId="12175" applyFont="1" applyFill="1" applyBorder="1"/>
    <xf fontId="12176" fillId="12177" borderId="12176" applyFont="1" applyFill="1" applyBorder="1"/>
    <xf fontId="12177" fillId="12178" borderId="12177" applyFont="1" applyFill="1" applyBorder="1"/>
    <xf fontId="12178" fillId="12179" borderId="12178" applyFont="1" applyFill="1" applyBorder="1"/>
    <xf fontId="12179" fillId="12180" borderId="12179" applyFont="1" applyFill="1" applyBorder="1"/>
    <xf fontId="12180" fillId="12181" borderId="12180" applyFont="1" applyFill="1" applyBorder="1" numFmtId="164"/>
    <xf fontId="12181" fillId="12182" borderId="12181" applyFont="1" applyFill="1" applyBorder="1" numFmtId="164"/>
    <xf fontId="12182" fillId="12183" borderId="12182" applyFont="1" applyFill="1" applyBorder="1" numFmtId="1"/>
    <xf fontId="12183" fillId="12184" borderId="12183" applyFont="1" applyFill="1" applyBorder="1"/>
    <xf fontId="12184" fillId="12185" borderId="12184" applyFont="1" applyFill="1" applyBorder="1"/>
    <xf fontId="12185" fillId="12186" borderId="12185" applyFont="1" applyFill="1" applyBorder="1"/>
    <xf fontId="12186" fillId="12187" borderId="12186" applyFont="1" applyFill="1" applyBorder="1"/>
    <xf fontId="12187" fillId="12188" borderId="12187" applyFont="1" applyFill="1" applyBorder="1"/>
    <xf fontId="12188" fillId="12189" borderId="12188" applyFont="1" applyFill="1" applyBorder="1"/>
    <xf fontId="12189" fillId="12190" borderId="12189" applyFont="1" applyFill="1" applyBorder="1"/>
    <xf fontId="12190" fillId="12191" borderId="12190" applyFont="1" applyFill="1" applyBorder="1"/>
    <xf fontId="12191" fillId="12192" borderId="12191" applyFont="1" applyFill="1" applyBorder="1"/>
    <xf fontId="12192" fillId="12193" borderId="12192" applyFont="1" applyFill="1" applyBorder="1" numFmtId="164"/>
    <xf fontId="12193" fillId="12194" borderId="12193" applyFont="1" applyFill="1" applyBorder="1"/>
    <xf fontId="12194" fillId="12195" borderId="12194" applyFont="1" applyFill="1" applyBorder="1"/>
    <xf fontId="12195" fillId="12196" borderId="12195" applyFont="1" applyFill="1" applyBorder="1"/>
    <xf fontId="12196" fillId="12197" borderId="12196" applyFont="1" applyFill="1" applyBorder="1"/>
    <xf fontId="12197" fillId="12198" borderId="12197" applyFont="1" applyFill="1" applyBorder="1"/>
    <xf fontId="12198" fillId="12199" borderId="12198" applyFont="1" applyFill="1" applyBorder="1"/>
    <xf fontId="12199" fillId="12200" borderId="12199" applyFont="1" applyFill="1" applyBorder="1"/>
    <xf fontId="12200" fillId="12201" borderId="12200" applyFont="1" applyFill="1" applyBorder="1"/>
    <xf fontId="12201" fillId="12202" borderId="12201" applyFont="1" applyFill="1" applyBorder="1"/>
    <xf fontId="12202" fillId="12203" borderId="12202" applyFont="1" applyFill="1" applyBorder="1" numFmtId="164"/>
    <xf fontId="12203" fillId="12204" borderId="12203" applyFont="1" applyFill="1" applyBorder="1" numFmtId="164"/>
    <xf fontId="12204" fillId="12205" borderId="12204" applyFont="1" applyFill="1" applyBorder="1" numFmtId="1"/>
    <xf fontId="12205" fillId="12206" borderId="12205" applyFont="1" applyFill="1" applyBorder="1"/>
    <xf fontId="12206" fillId="12207" borderId="12206" applyFont="1" applyFill="1" applyBorder="1"/>
    <xf fontId="12207" fillId="12208" borderId="12207" applyFont="1" applyFill="1" applyBorder="1"/>
    <xf fontId="12208" fillId="12209" borderId="12208" applyFont="1" applyFill="1" applyBorder="1"/>
    <xf fontId="12209" fillId="12210" borderId="12209" applyFont="1" applyFill="1" applyBorder="1"/>
    <xf fontId="12210" fillId="12211" borderId="12210" applyFont="1" applyFill="1" applyBorder="1"/>
    <xf fontId="12211" fillId="12212" borderId="12211" applyFont="1" applyFill="1" applyBorder="1"/>
    <xf fontId="12212" fillId="12213" borderId="12212" applyFont="1" applyFill="1" applyBorder="1"/>
    <xf fontId="12213" fillId="12214" borderId="12213" applyFont="1" applyFill="1" applyBorder="1" numFmtId="164"/>
    <xf fontId="12214" fillId="12215" borderId="12214" applyFont="1" applyFill="1" applyBorder="1" numFmtId="164"/>
    <xf fontId="12215" fillId="12216" borderId="12215" applyFont="1" applyFill="1" applyBorder="1" numFmtId="1"/>
    <xf fontId="12216" fillId="12217" borderId="12216" applyFont="1" applyFill="1" applyBorder="1"/>
    <xf fontId="12217" fillId="12218" borderId="12217" applyFont="1" applyFill="1" applyBorder="1"/>
    <xf fontId="12218" fillId="12219" borderId="12218" applyFont="1" applyFill="1" applyBorder="1"/>
    <xf fontId="12219" fillId="12220" borderId="12219" applyFont="1" applyFill="1" applyBorder="1"/>
    <xf fontId="12220" fillId="12221" borderId="12220" applyFont="1" applyFill="1" applyBorder="1"/>
    <xf fontId="12221" fillId="12222" borderId="12221" applyFont="1" applyFill="1" applyBorder="1"/>
    <xf fontId="12222" fillId="12223" borderId="12222" applyFont="1" applyFill="1" applyBorder="1"/>
    <xf fontId="12223" fillId="12224" borderId="12223" applyFont="1" applyFill="1" applyBorder="1"/>
    <xf fontId="12224" fillId="12225" borderId="12224" applyFont="1" applyFill="1" applyBorder="1"/>
    <xf fontId="12225" fillId="12226" borderId="12225" applyFont="1" applyFill="1" applyBorder="1" numFmtId="164"/>
    <xf fontId="12226" fillId="12227" borderId="12226" applyFont="1" applyFill="1" applyBorder="1"/>
    <xf fontId="12227" fillId="12228" borderId="12227" applyFont="1" applyFill="1" applyBorder="1"/>
    <xf fontId="12228" fillId="12229" borderId="12228" applyFont="1" applyFill="1" applyBorder="1"/>
    <xf fontId="12229" fillId="12230" borderId="12229" applyFont="1" applyFill="1" applyBorder="1"/>
    <xf fontId="12230" fillId="12231" borderId="12230" applyFont="1" applyFill="1" applyBorder="1"/>
    <xf fontId="12231" fillId="12232" borderId="12231" applyFont="1" applyFill="1" applyBorder="1"/>
    <xf fontId="12232" fillId="12233" borderId="12232" applyFont="1" applyFill="1" applyBorder="1"/>
    <xf fontId="12233" fillId="12234" borderId="12233" applyFont="1" applyFill="1" applyBorder="1"/>
    <xf fontId="12234" fillId="12235" borderId="12234" applyFont="1" applyFill="1" applyBorder="1"/>
    <xf fontId="12235" fillId="12236" borderId="12235" applyFont="1" applyFill="1" applyBorder="1"/>
    <xf fontId="12236" fillId="12237" borderId="12236" applyFont="1" applyFill="1" applyBorder="1" numFmtId="164"/>
    <xf fontId="12237" fillId="12238" borderId="12237" applyFont="1" applyFill="1" applyBorder="1"/>
    <xf fontId="12238" fillId="12239" borderId="12238" applyFont="1" applyFill="1" applyBorder="1"/>
    <xf fontId="12239" fillId="12240" borderId="12239" applyFont="1" applyFill="1" applyBorder="1"/>
    <xf fontId="12240" fillId="12241" borderId="12240" applyFont="1" applyFill="1" applyBorder="1"/>
    <xf fontId="12241" fillId="12242" borderId="12241" applyFont="1" applyFill="1" applyBorder="1"/>
    <xf fontId="12242" fillId="12243" borderId="12242" applyFont="1" applyFill="1" applyBorder="1"/>
    <xf fontId="12243" fillId="12244" borderId="12243" applyFont="1" applyFill="1" applyBorder="1"/>
    <xf fontId="12244" fillId="12245" borderId="12244" applyFont="1" applyFill="1" applyBorder="1"/>
    <xf fontId="12245" fillId="12246" borderId="12245" applyFont="1" applyFill="1" applyBorder="1"/>
    <xf fontId="12246" fillId="12247" borderId="12246" applyFont="1" applyFill="1" applyBorder="1" numFmtId="164"/>
    <xf fontId="12247" fillId="12248" borderId="12247" applyFont="1" applyFill="1" applyBorder="1" numFmtId="164"/>
    <xf fontId="12248" fillId="12249" borderId="12248" applyFont="1" applyFill="1" applyBorder="1" numFmtId="1"/>
    <xf fontId="12249" fillId="12250" borderId="12249" applyFont="1" applyFill="1" applyBorder="1"/>
    <xf fontId="12250" fillId="12251" borderId="12250" applyFont="1" applyFill="1" applyBorder="1"/>
    <xf fontId="12251" fillId="12252" borderId="12251" applyFont="1" applyFill="1" applyBorder="1"/>
    <xf fontId="12252" fillId="12253" borderId="12252" applyFont="1" applyFill="1" applyBorder="1"/>
    <xf fontId="12253" fillId="12254" borderId="12253" applyFont="1" applyFill="1" applyBorder="1"/>
    <xf fontId="12254" fillId="12255" borderId="12254" applyFont="1" applyFill="1" applyBorder="1"/>
    <xf fontId="12255" fillId="12256" borderId="12255" applyFont="1" applyFill="1" applyBorder="1"/>
    <xf fontId="12256" fillId="12257" borderId="12256" applyFont="1" applyFill="1" applyBorder="1"/>
    <xf fontId="12257" fillId="12258" borderId="12257" applyFont="1" applyFill="1" applyBorder="1" numFmtId="164"/>
    <xf fontId="12258" fillId="12259" borderId="12258" applyFont="1" applyFill="1" applyBorder="1" numFmtId="164"/>
    <xf fontId="12259" fillId="12260" borderId="12259" applyFont="1" applyFill="1" applyBorder="1" numFmtId="1"/>
    <xf fontId="12260" fillId="12261" borderId="12260" applyFont="1" applyFill="1" applyBorder="1"/>
    <xf fontId="12261" fillId="12262" borderId="12261" applyFont="1" applyFill="1" applyBorder="1"/>
    <xf fontId="12262" fillId="12263" borderId="12262" applyFont="1" applyFill="1" applyBorder="1"/>
    <xf fontId="12263" fillId="12264" borderId="12263" applyFont="1" applyFill="1" applyBorder="1"/>
    <xf fontId="12264" fillId="12265" borderId="12264" applyFont="1" applyFill="1" applyBorder="1"/>
    <xf fontId="12265" fillId="12266" borderId="12265" applyFont="1" applyFill="1" applyBorder="1"/>
    <xf fontId="12266" fillId="12267" borderId="12266" applyFont="1" applyFill="1" applyBorder="1"/>
    <xf fontId="12267" fillId="12268" borderId="12267" applyFont="1" applyFill="1" applyBorder="1"/>
    <xf fontId="12268" fillId="12269" borderId="12268" applyFont="1" applyFill="1" applyBorder="1" numFmtId="164"/>
    <xf fontId="12269" fillId="12270" borderId="12269" applyFont="1" applyFill="1" applyBorder="1" numFmtId="164"/>
    <xf fontId="12270" fillId="12271" borderId="12270" applyFont="1" applyFill="1" applyBorder="1" numFmtId="1"/>
    <xf fontId="12271" fillId="12272" borderId="12271" applyFont="1" applyFill="1" applyBorder="1"/>
    <xf fontId="12272" fillId="12273" borderId="12272" applyFont="1" applyFill="1" applyBorder="1"/>
    <xf fontId="12273" fillId="12274" borderId="12273" applyFont="1" applyFill="1" applyBorder="1"/>
    <xf fontId="12274" fillId="12275" borderId="12274" applyFont="1" applyFill="1" applyBorder="1"/>
    <xf fontId="12275" fillId="12276" borderId="12275" applyFont="1" applyFill="1" applyBorder="1"/>
    <xf fontId="12276" fillId="12277" borderId="12276" applyFont="1" applyFill="1" applyBorder="1"/>
    <xf fontId="12277" fillId="12278" borderId="12277" applyFont="1" applyFill="1" applyBorder="1"/>
    <xf fontId="12278" fillId="12279" borderId="12278" applyFont="1" applyFill="1" applyBorder="1"/>
    <xf fontId="12279" fillId="12280" borderId="12279" applyFont="1" applyFill="1" applyBorder="1" numFmtId="164"/>
    <xf fontId="12280" fillId="12281" borderId="12280" applyFont="1" applyFill="1" applyBorder="1" numFmtId="164"/>
    <xf fontId="12281" fillId="12282" borderId="12281" applyFont="1" applyFill="1" applyBorder="1" numFmtId="1"/>
    <xf fontId="12282" fillId="12283" borderId="12282" applyFont="1" applyFill="1" applyBorder="1"/>
    <xf fontId="12283" fillId="12284" borderId="12283" applyFont="1" applyFill="1" applyBorder="1"/>
    <xf fontId="12284" fillId="12285" borderId="12284" applyFont="1" applyFill="1" applyBorder="1"/>
    <xf fontId="12285" fillId="12286" borderId="12285" applyFont="1" applyFill="1" applyBorder="1"/>
    <xf fontId="12286" fillId="12287" borderId="12286" applyFont="1" applyFill="1" applyBorder="1"/>
    <xf fontId="12287" fillId="12288" borderId="12287" applyFont="1" applyFill="1" applyBorder="1"/>
    <xf fontId="12288" fillId="12289" borderId="12288" applyFont="1" applyFill="1" applyBorder="1"/>
    <xf fontId="12289" fillId="12290" borderId="12289" applyFont="1" applyFill="1" applyBorder="1"/>
    <xf fontId="12290" fillId="12291" borderId="12290" applyFont="1" applyFill="1" applyBorder="1" numFmtId="164"/>
    <xf fontId="12291" fillId="12292" borderId="12291" applyFont="1" applyFill="1" applyBorder="1" numFmtId="164"/>
    <xf fontId="12292" fillId="12293" borderId="12292" applyFont="1" applyFill="1" applyBorder="1" numFmtId="1"/>
    <xf fontId="12293" fillId="12294" borderId="12293" applyFont="1" applyFill="1" applyBorder="1"/>
    <xf fontId="12294" fillId="12295" borderId="12294" applyFont="1" applyFill="1" applyBorder="1"/>
    <xf fontId="12295" fillId="12296" borderId="12295" applyFont="1" applyFill="1" applyBorder="1"/>
    <xf fontId="12296" fillId="12297" borderId="12296" applyFont="1" applyFill="1" applyBorder="1"/>
    <xf fontId="12297" fillId="12298" borderId="12297" applyFont="1" applyFill="1" applyBorder="1"/>
    <xf fontId="12298" fillId="12299" borderId="12298" applyFont="1" applyFill="1" applyBorder="1"/>
    <xf fontId="12299" fillId="12300" borderId="12299" applyFont="1" applyFill="1" applyBorder="1"/>
    <xf fontId="12300" fillId="12301" borderId="12300" applyFont="1" applyFill="1" applyBorder="1"/>
    <xf fontId="12301" fillId="12302" borderId="12301" applyFont="1" applyFill="1" applyBorder="1" numFmtId="164"/>
    <xf fontId="12302" fillId="12303" borderId="12302" applyFont="1" applyFill="1" applyBorder="1" numFmtId="164"/>
    <xf fontId="12303" fillId="12304" borderId="12303" applyFont="1" applyFill="1" applyBorder="1" numFmtId="1"/>
    <xf fontId="12304" fillId="12305" borderId="12304" applyFont="1" applyFill="1" applyBorder="1"/>
    <xf fontId="12305" fillId="12306" borderId="12305" applyFont="1" applyFill="1" applyBorder="1"/>
    <xf fontId="12306" fillId="12307" borderId="12306" applyFont="1" applyFill="1" applyBorder="1"/>
    <xf fontId="12307" fillId="12308" borderId="12307" applyFont="1" applyFill="1" applyBorder="1"/>
    <xf fontId="12308" fillId="12309" borderId="12308" applyFont="1" applyFill="1" applyBorder="1"/>
    <xf fontId="12309" fillId="12310" borderId="12309" applyFont="1" applyFill="1" applyBorder="1"/>
    <xf fontId="12310" fillId="12311" borderId="12310" applyFont="1" applyFill="1" applyBorder="1"/>
    <xf fontId="12311" fillId="12312" borderId="12311" applyFont="1" applyFill="1" applyBorder="1"/>
    <xf fontId="12312" fillId="12313" borderId="12312" applyFont="1" applyFill="1" applyBorder="1" numFmtId="164"/>
    <xf fontId="12313" fillId="12314" borderId="12313" applyFont="1" applyFill="1" applyBorder="1" numFmtId="164"/>
    <xf fontId="12314" fillId="12315" borderId="12314" applyFont="1" applyFill="1" applyBorder="1" numFmtId="1"/>
    <xf fontId="12315" fillId="12316" borderId="12315" applyFont="1" applyFill="1" applyBorder="1"/>
    <xf fontId="12316" fillId="12317" borderId="12316" applyFont="1" applyFill="1" applyBorder="1"/>
    <xf fontId="12317" fillId="12318" borderId="12317" applyFont="1" applyFill="1" applyBorder="1"/>
    <xf fontId="12318" fillId="12319" borderId="12318" applyFont="1" applyFill="1" applyBorder="1"/>
    <xf fontId="12319" fillId="12320" borderId="12319" applyFont="1" applyFill="1" applyBorder="1"/>
    <xf fontId="12320" fillId="12321" borderId="12320" applyFont="1" applyFill="1" applyBorder="1"/>
    <xf fontId="12321" fillId="12322" borderId="12321" applyFont="1" applyFill="1" applyBorder="1"/>
    <xf fontId="12322" fillId="12323" borderId="12322" applyFont="1" applyFill="1" applyBorder="1"/>
    <xf fontId="12323" fillId="12324" borderId="12323" applyFont="1" applyFill="1" applyBorder="1" numFmtId="164"/>
    <xf fontId="12324" fillId="12325" borderId="12324" applyFont="1" applyFill="1" applyBorder="1" numFmtId="164"/>
    <xf fontId="12325" fillId="12326" borderId="12325" applyFont="1" applyFill="1" applyBorder="1" numFmtId="1"/>
    <xf fontId="12326" fillId="12327" borderId="12326" applyFont="1" applyFill="1" applyBorder="1"/>
    <xf fontId="12327" fillId="12328" borderId="12327" applyFont="1" applyFill="1" applyBorder="1"/>
    <xf fontId="12328" fillId="12329" borderId="12328" applyFont="1" applyFill="1" applyBorder="1"/>
    <xf fontId="12329" fillId="12330" borderId="12329" applyFont="1" applyFill="1" applyBorder="1"/>
    <xf fontId="12330" fillId="12331" borderId="12330" applyFont="1" applyFill="1" applyBorder="1"/>
    <xf fontId="12331" fillId="12332" borderId="12331" applyFont="1" applyFill="1" applyBorder="1"/>
    <xf fontId="12332" fillId="12333" borderId="12332" applyFont="1" applyFill="1" applyBorder="1"/>
    <xf fontId="12333" fillId="12334" borderId="12333" applyFont="1" applyFill="1" applyBorder="1"/>
    <xf fontId="12334" fillId="12335" borderId="12334" applyFont="1" applyFill="1" applyBorder="1" numFmtId="164"/>
    <xf fontId="12335" fillId="12336" borderId="12335" applyFont="1" applyFill="1" applyBorder="1" numFmtId="164"/>
    <xf fontId="12336" fillId="12337" borderId="12336" applyFont="1" applyFill="1" applyBorder="1" numFmtId="1"/>
    <xf fontId="12337" fillId="12338" borderId="12337" applyFont="1" applyFill="1" applyBorder="1"/>
    <xf fontId="12338" fillId="12339" borderId="12338" applyFont="1" applyFill="1" applyBorder="1"/>
    <xf fontId="12339" fillId="12340" borderId="12339" applyFont="1" applyFill="1" applyBorder="1"/>
    <xf fontId="12340" fillId="12341" borderId="12340" applyFont="1" applyFill="1" applyBorder="1"/>
    <xf fontId="12341" fillId="12342" borderId="12341" applyFont="1" applyFill="1" applyBorder="1"/>
    <xf fontId="12342" fillId="12343" borderId="12342" applyFont="1" applyFill="1" applyBorder="1"/>
    <xf fontId="12343" fillId="12344" borderId="12343" applyFont="1" applyFill="1" applyBorder="1"/>
    <xf fontId="12344" fillId="12345" borderId="12344" applyFont="1" applyFill="1" applyBorder="1"/>
    <xf fontId="12345" fillId="12346" borderId="12345" applyFont="1" applyFill="1" applyBorder="1" numFmtId="164"/>
    <xf fontId="12346" fillId="12347" borderId="12346" applyFont="1" applyFill="1" applyBorder="1" numFmtId="164"/>
    <xf fontId="12347" fillId="12348" borderId="12347" applyFont="1" applyFill="1" applyBorder="1" numFmtId="1"/>
    <xf fontId="12348" fillId="12349" borderId="12348" applyFont="1" applyFill="1" applyBorder="1"/>
    <xf fontId="12349" fillId="12350" borderId="12349" applyFont="1" applyFill="1" applyBorder="1"/>
    <xf fontId="12350" fillId="12351" borderId="12350" applyFont="1" applyFill="1" applyBorder="1"/>
    <xf fontId="12351" fillId="12352" borderId="12351" applyFont="1" applyFill="1" applyBorder="1"/>
    <xf fontId="12352" fillId="12353" borderId="12352" applyFont="1" applyFill="1" applyBorder="1"/>
    <xf fontId="12353" fillId="12354" borderId="12353" applyFont="1" applyFill="1" applyBorder="1"/>
    <xf fontId="12354" fillId="12355" borderId="12354" applyFont="1" applyFill="1" applyBorder="1"/>
    <xf fontId="12355" fillId="12356" borderId="12355" applyFont="1" applyFill="1" applyBorder="1"/>
    <xf fontId="12356" fillId="12357" borderId="12356" applyFont="1" applyFill="1" applyBorder="1" numFmtId="164"/>
    <xf fontId="12357" fillId="12358" borderId="12357" applyFont="1" applyFill="1" applyBorder="1" numFmtId="164"/>
    <xf fontId="12358" fillId="12359" borderId="12358" applyFont="1" applyFill="1" applyBorder="1" numFmtId="1"/>
    <xf fontId="12359" fillId="12360" borderId="12359" applyFont="1" applyFill="1" applyBorder="1"/>
    <xf fontId="12360" fillId="12361" borderId="12360" applyFont="1" applyFill="1" applyBorder="1"/>
    <xf fontId="12361" fillId="12362" borderId="12361" applyFont="1" applyFill="1" applyBorder="1"/>
    <xf fontId="12362" fillId="12363" borderId="12362" applyFont="1" applyFill="1" applyBorder="1"/>
    <xf fontId="12363" fillId="12364" borderId="12363" applyFont="1" applyFill="1" applyBorder="1"/>
    <xf fontId="12364" fillId="12365" borderId="12364" applyFont="1" applyFill="1" applyBorder="1"/>
    <xf fontId="12365" fillId="12366" borderId="12365" applyFont="1" applyFill="1" applyBorder="1"/>
    <xf fontId="12366" fillId="12367" borderId="12366" applyFont="1" applyFill="1" applyBorder="1"/>
    <xf fontId="12367" fillId="12368" borderId="12367" applyFont="1" applyFill="1" applyBorder="1" numFmtId="164"/>
    <xf fontId="12368" fillId="12369" borderId="12368" applyFont="1" applyFill="1" applyBorder="1" numFmtId="164"/>
    <xf fontId="12369" fillId="12370" borderId="12369" applyFont="1" applyFill="1" applyBorder="1" numFmtId="1"/>
    <xf fontId="12370" fillId="12371" borderId="12370" applyFont="1" applyFill="1" applyBorder="1"/>
    <xf fontId="12371" fillId="12372" borderId="12371" applyFont="1" applyFill="1" applyBorder="1"/>
    <xf fontId="12372" fillId="12373" borderId="12372" applyFont="1" applyFill="1" applyBorder="1"/>
    <xf fontId="12373" fillId="12374" borderId="12373" applyFont="1" applyFill="1" applyBorder="1"/>
    <xf fontId="12374" fillId="12375" borderId="12374" applyFont="1" applyFill="1" applyBorder="1"/>
    <xf fontId="12375" fillId="12376" borderId="12375" applyFont="1" applyFill="1" applyBorder="1"/>
    <xf fontId="12376" fillId="12377" borderId="12376" applyFont="1" applyFill="1" applyBorder="1"/>
    <xf fontId="12377" fillId="12378" borderId="12377" applyFont="1" applyFill="1" applyBorder="1"/>
    <xf fontId="12378" fillId="12379" borderId="12378" applyFont="1" applyFill="1" applyBorder="1" numFmtId="164"/>
    <xf fontId="12379" fillId="12380" borderId="12379" applyFont="1" applyFill="1" applyBorder="1" numFmtId="164"/>
    <xf fontId="12380" fillId="12381" borderId="12380" applyFont="1" applyFill="1" applyBorder="1" numFmtId="1"/>
    <xf fontId="12381" fillId="12382" borderId="12381" applyFont="1" applyFill="1" applyBorder="1"/>
    <xf fontId="12382" fillId="12383" borderId="12382" applyFont="1" applyFill="1" applyBorder="1"/>
    <xf fontId="12383" fillId="12384" borderId="12383" applyFont="1" applyFill="1" applyBorder="1"/>
    <xf fontId="12384" fillId="12385" borderId="12384" applyFont="1" applyFill="1" applyBorder="1"/>
    <xf fontId="12385" fillId="12386" borderId="12385" applyFont="1" applyFill="1" applyBorder="1"/>
    <xf fontId="12386" fillId="12387" borderId="12386" applyFont="1" applyFill="1" applyBorder="1"/>
    <xf fontId="12387" fillId="12388" borderId="12387" applyFont="1" applyFill="1" applyBorder="1"/>
    <xf fontId="12388" fillId="12389" borderId="12388" applyFont="1" applyFill="1" applyBorder="1"/>
    <xf fontId="12389" fillId="12390" borderId="12389" applyFont="1" applyFill="1" applyBorder="1" numFmtId="164"/>
    <xf fontId="12390" fillId="12391" borderId="12390" applyFont="1" applyFill="1" applyBorder="1" numFmtId="164"/>
    <xf fontId="12391" fillId="12392" borderId="12391" applyFont="1" applyFill="1" applyBorder="1" numFmtId="1"/>
    <xf fontId="12392" fillId="12393" borderId="12392" applyFont="1" applyFill="1" applyBorder="1"/>
    <xf fontId="12393" fillId="12394" borderId="12393" applyFont="1" applyFill="1" applyBorder="1"/>
    <xf fontId="12394" fillId="12395" borderId="12394" applyFont="1" applyFill="1" applyBorder="1"/>
    <xf fontId="12395" fillId="12396" borderId="12395" applyFont="1" applyFill="1" applyBorder="1"/>
    <xf fontId="12396" fillId="12397" borderId="12396" applyFont="1" applyFill="1" applyBorder="1"/>
    <xf fontId="12397" fillId="12398" borderId="12397" applyFont="1" applyFill="1" applyBorder="1"/>
    <xf fontId="12398" fillId="12399" borderId="12398" applyFont="1" applyFill="1" applyBorder="1"/>
    <xf fontId="12399" fillId="12400" borderId="12399" applyFont="1" applyFill="1" applyBorder="1"/>
    <xf fontId="12400" fillId="12401" borderId="12400" applyFont="1" applyFill="1" applyBorder="1" numFmtId="164"/>
    <xf fontId="12401" fillId="12402" borderId="12401" applyFont="1" applyFill="1" applyBorder="1" numFmtId="164"/>
    <xf fontId="12402" fillId="12403" borderId="12402" applyFont="1" applyFill="1" applyBorder="1" numFmtId="1"/>
    <xf fontId="12403" fillId="12404" borderId="12403" applyFont="1" applyFill="1" applyBorder="1"/>
    <xf fontId="12404" fillId="12405" borderId="12404" applyFont="1" applyFill="1" applyBorder="1"/>
    <xf fontId="12405" fillId="12406" borderId="12405" applyFont="1" applyFill="1" applyBorder="1"/>
    <xf fontId="12406" fillId="12407" borderId="12406" applyFont="1" applyFill="1" applyBorder="1"/>
    <xf fontId="12407" fillId="12408" borderId="12407" applyFont="1" applyFill="1" applyBorder="1"/>
    <xf fontId="12408" fillId="12409" borderId="12408" applyFont="1" applyFill="1" applyBorder="1"/>
    <xf fontId="12409" fillId="12410" borderId="12409" applyFont="1" applyFill="1" applyBorder="1"/>
    <xf fontId="12410" fillId="12411" borderId="12410" applyFont="1" applyFill="1" applyBorder="1"/>
    <xf fontId="12411" fillId="12412" borderId="12411" applyFont="1" applyFill="1" applyBorder="1"/>
    <xf fontId="12412" fillId="12413" borderId="12412" applyFont="1" applyFill="1" applyBorder="1" numFmtId="164"/>
    <xf fontId="12413" fillId="12414" borderId="12413" applyFont="1" applyFill="1" applyBorder="1"/>
    <xf fontId="12414" fillId="12415" borderId="12414" applyFont="1" applyFill="1" applyBorder="1"/>
    <xf fontId="12415" fillId="12416" borderId="12415" applyFont="1" applyFill="1" applyBorder="1"/>
    <xf fontId="12416" fillId="12417" borderId="12416" applyFont="1" applyFill="1" applyBorder="1"/>
    <xf fontId="12417" fillId="12418" borderId="12417" applyFont="1" applyFill="1" applyBorder="1"/>
    <xf fontId="12418" fillId="12419" borderId="12418" applyFont="1" applyFill="1" applyBorder="1"/>
    <xf fontId="12419" fillId="12420" borderId="12419" applyFont="1" applyFill="1" applyBorder="1"/>
    <xf fontId="12420" fillId="12421" borderId="12420" applyFont="1" applyFill="1" applyBorder="1"/>
    <xf fontId="12421" fillId="12422" borderId="12421" applyFont="1" applyFill="1" applyBorder="1"/>
    <xf fontId="12422" fillId="12423" borderId="12422" applyFont="1" applyFill="1" applyBorder="1" numFmtId="164"/>
    <xf fontId="12423" fillId="12424" borderId="12423" applyFont="1" applyFill="1" applyBorder="1" numFmtId="164"/>
    <xf fontId="12424" fillId="12425" borderId="12424" applyFont="1" applyFill="1" applyBorder="1" numFmtId="1"/>
    <xf fontId="12425" fillId="12426" borderId="12425" applyFont="1" applyFill="1" applyBorder="1"/>
    <xf fontId="12426" fillId="12427" borderId="12426" applyFont="1" applyFill="1" applyBorder="1"/>
    <xf fontId="12427" fillId="12428" borderId="12427" applyFont="1" applyFill="1" applyBorder="1"/>
    <xf fontId="12428" fillId="12429" borderId="12428" applyFont="1" applyFill="1" applyBorder="1"/>
    <xf fontId="12429" fillId="12430" borderId="12429" applyFont="1" applyFill="1" applyBorder="1"/>
    <xf fontId="12430" fillId="12431" borderId="12430" applyFont="1" applyFill="1" applyBorder="1"/>
    <xf fontId="12431" fillId="12432" borderId="12431" applyFont="1" applyFill="1" applyBorder="1"/>
    <xf fontId="12432" fillId="12433" borderId="12432" applyFont="1" applyFill="1" applyBorder="1"/>
    <xf fontId="12433" fillId="12434" borderId="12433" applyFont="1" applyFill="1" applyBorder="1"/>
    <xf fontId="12434" fillId="12435" borderId="12434" applyFont="1" applyFill="1" applyBorder="1" numFmtId="164"/>
    <xf fontId="12435" fillId="12436" borderId="12435" applyFont="1" applyFill="1" applyBorder="1"/>
    <xf fontId="12436" fillId="12437" borderId="12436" applyFont="1" applyFill="1" applyBorder="1"/>
    <xf fontId="12437" fillId="12438" borderId="12437" applyFont="1" applyFill="1" applyBorder="1"/>
    <xf fontId="12438" fillId="12439" borderId="12438" applyFont="1" applyFill="1" applyBorder="1"/>
    <xf fontId="12439" fillId="12440" borderId="12439" applyFont="1" applyFill="1" applyBorder="1"/>
    <xf fontId="12440" fillId="12441" borderId="12440" applyFont="1" applyFill="1" applyBorder="1"/>
    <xf fontId="12441" fillId="12442" borderId="12441" applyFont="1" applyFill="1" applyBorder="1"/>
    <xf fontId="12442" fillId="12443" borderId="12442" applyFont="1" applyFill="1" applyBorder="1"/>
    <xf fontId="12443" fillId="12444" borderId="12443" applyFont="1" applyFill="1" applyBorder="1"/>
    <xf fontId="12444" fillId="12445" borderId="12444" applyFont="1" applyFill="1" applyBorder="1"/>
    <xf fontId="12445" fillId="12446" borderId="12445" applyFont="1" applyFill="1" applyBorder="1" numFmtId="164"/>
    <xf fontId="12446" fillId="12447" borderId="12446" applyFont="1" applyFill="1" applyBorder="1"/>
    <xf fontId="12447" fillId="12448" borderId="12447" applyFont="1" applyFill="1" applyBorder="1"/>
    <xf fontId="12448" fillId="12449" borderId="12448" applyFont="1" applyFill="1" applyBorder="1"/>
    <xf fontId="12449" fillId="12450" borderId="12449" applyFont="1" applyFill="1" applyBorder="1"/>
    <xf fontId="12450" fillId="12451" borderId="12450" applyFont="1" applyFill="1" applyBorder="1"/>
    <xf fontId="12451" fillId="12452" borderId="12451" applyFont="1" applyFill="1" applyBorder="1"/>
    <xf fontId="12452" fillId="12453" borderId="12452" applyFont="1" applyFill="1" applyBorder="1"/>
    <xf fontId="12453" fillId="12454" borderId="12453" applyFont="1" applyFill="1" applyBorder="1"/>
    <xf fontId="12454" fillId="12455" borderId="12454" applyFont="1" applyFill="1" applyBorder="1"/>
    <xf fontId="12455" fillId="12456" borderId="12455" applyFont="1" applyFill="1" applyBorder="1"/>
    <xf fontId="12456" fillId="12457" borderId="12456" applyFont="1" applyFill="1" applyBorder="1" numFmtId="164"/>
    <xf fontId="12457" fillId="12458" borderId="12457" applyFont="1" applyFill="1" applyBorder="1"/>
    <xf fontId="12458" fillId="12459" borderId="12458" applyFont="1" applyFill="1" applyBorder="1"/>
    <xf fontId="12459" fillId="12460" borderId="12459" applyFont="1" applyFill="1" applyBorder="1"/>
    <xf fontId="12460" fillId="12461" borderId="12460" applyFont="1" applyFill="1" applyBorder="1"/>
    <xf fontId="12461" fillId="12462" borderId="12461" applyFont="1" applyFill="1" applyBorder="1"/>
    <xf fontId="12462" fillId="12463" borderId="12462" applyFont="1" applyFill="1" applyBorder="1"/>
    <xf fontId="12463" fillId="12464" borderId="12463" applyFont="1" applyFill="1" applyBorder="1"/>
    <xf fontId="12464" fillId="12465" borderId="12464" applyFont="1" applyFill="1" applyBorder="1"/>
    <xf fontId="12465" fillId="12466" borderId="12465" applyFont="1" applyFill="1" applyBorder="1"/>
    <xf fontId="12466" fillId="12467" borderId="12466" applyFont="1" applyFill="1" applyBorder="1"/>
    <xf fontId="12467" fillId="12468" borderId="12467" applyFont="1" applyFill="1" applyBorder="1" numFmtId="164"/>
    <xf fontId="12468" fillId="12469" borderId="12468" applyFont="1" applyFill="1" applyBorder="1"/>
    <xf fontId="12469" fillId="12470" borderId="12469" applyFont="1" applyFill="1" applyBorder="1"/>
    <xf fontId="12470" fillId="12471" borderId="12470" applyFont="1" applyFill="1" applyBorder="1"/>
    <xf fontId="12471" fillId="12472" borderId="12471" applyFont="1" applyFill="1" applyBorder="1"/>
    <xf fontId="12472" fillId="12473" borderId="12472" applyFont="1" applyFill="1" applyBorder="1"/>
    <xf fontId="12473" fillId="12474" borderId="12473" applyFont="1" applyFill="1" applyBorder="1"/>
    <xf fontId="12474" fillId="12475" borderId="12474" applyFont="1" applyFill="1" applyBorder="1"/>
    <xf fontId="12475" fillId="12476" borderId="12475" applyFont="1" applyFill="1" applyBorder="1"/>
    <xf fontId="12476" fillId="12477" borderId="12476" applyFont="1" applyFill="1" applyBorder="1"/>
    <xf fontId="12477" fillId="12478" borderId="12477" applyFont="1" applyFill="1" applyBorder="1"/>
    <xf fontId="12478" fillId="12479" borderId="12478" applyFont="1" applyFill="1" applyBorder="1" numFmtId="164"/>
    <xf fontId="12479" fillId="12480" borderId="12479" applyFont="1" applyFill="1" applyBorder="1"/>
    <xf fontId="12480" fillId="12481" borderId="12480" applyFont="1" applyFill="1" applyBorder="1"/>
    <xf fontId="12481" fillId="12482" borderId="12481" applyFont="1" applyFill="1" applyBorder="1"/>
    <xf fontId="12482" fillId="12483" borderId="12482" applyFont="1" applyFill="1" applyBorder="1"/>
    <xf fontId="12483" fillId="12484" borderId="12483" applyFont="1" applyFill="1" applyBorder="1"/>
    <xf fontId="12484" fillId="12485" borderId="12484" applyFont="1" applyFill="1" applyBorder="1"/>
    <xf fontId="12485" fillId="12486" borderId="12485" applyFont="1" applyFill="1" applyBorder="1"/>
    <xf fontId="12486" fillId="12487" borderId="12486" applyFont="1" applyFill="1" applyBorder="1"/>
    <xf fontId="12487" fillId="12488" borderId="12487" applyFont="1" applyFill="1" applyBorder="1"/>
    <xf fontId="12488" fillId="12489" borderId="12488" applyFont="1" applyFill="1" applyBorder="1"/>
    <xf fontId="12489" fillId="12490" borderId="12489" applyFont="1" applyFill="1" applyBorder="1" numFmtId="164"/>
    <xf fontId="12490" fillId="12491" borderId="12490" applyFont="1" applyFill="1" applyBorder="1"/>
    <xf fontId="12491" fillId="12492" borderId="12491" applyFont="1" applyFill="1" applyBorder="1"/>
    <xf fontId="12492" fillId="12493" borderId="12492" applyFont="1" applyFill="1" applyBorder="1"/>
    <xf fontId="12493" fillId="12494" borderId="12493" applyFont="1" applyFill="1" applyBorder="1"/>
    <xf fontId="12494" fillId="12495" borderId="12494" applyFont="1" applyFill="1" applyBorder="1"/>
    <xf fontId="12495" fillId="12496" borderId="12495" applyFont="1" applyFill="1" applyBorder="1"/>
    <xf fontId="12496" fillId="12497" borderId="12496" applyFont="1" applyFill="1" applyBorder="1"/>
    <xf fontId="12497" fillId="12498" borderId="12497" applyFont="1" applyFill="1" applyBorder="1"/>
    <xf fontId="12498" fillId="12499" borderId="12498" applyFont="1" applyFill="1" applyBorder="1"/>
    <xf fontId="12499" fillId="12500" borderId="12499" applyFont="1" applyFill="1" applyBorder="1"/>
    <xf fontId="12500" fillId="12501" borderId="12500" applyFont="1" applyFill="1" applyBorder="1" numFmtId="164"/>
    <xf fontId="12501" fillId="12502" borderId="12501" applyFont="1" applyFill="1" applyBorder="1"/>
    <xf fontId="12502" fillId="12503" borderId="12502" applyFont="1" applyFill="1" applyBorder="1"/>
    <xf fontId="12503" fillId="12504" borderId="12503" applyFont="1" applyFill="1" applyBorder="1"/>
    <xf fontId="12504" fillId="12505" borderId="12504" applyFont="1" applyFill="1" applyBorder="1"/>
    <xf fontId="12505" fillId="12506" borderId="12505" applyFont="1" applyFill="1" applyBorder="1"/>
    <xf fontId="12506" fillId="12507" borderId="12506" applyFont="1" applyFill="1" applyBorder="1"/>
    <xf fontId="12507" fillId="12508" borderId="12507" applyFont="1" applyFill="1" applyBorder="1"/>
    <xf fontId="12508" fillId="12509" borderId="12508" applyFont="1" applyFill="1" applyBorder="1"/>
    <xf fontId="12509" fillId="12510" borderId="12509" applyFont="1" applyFill="1" applyBorder="1"/>
    <xf fontId="12510" fillId="12511" borderId="12510" applyFont="1" applyFill="1" applyBorder="1"/>
    <xf fontId="12511" fillId="12512" borderId="12511" applyFont="1" applyFill="1" applyBorder="1" numFmtId="164"/>
    <xf fontId="12512" fillId="12513" borderId="12512" applyFont="1" applyFill="1" applyBorder="1"/>
    <xf fontId="12513" fillId="12514" borderId="12513" applyFont="1" applyFill="1" applyBorder="1"/>
    <xf fontId="12514" fillId="12515" borderId="12514" applyFont="1" applyFill="1" applyBorder="1"/>
    <xf fontId="12515" fillId="12516" borderId="12515" applyFont="1" applyFill="1" applyBorder="1"/>
    <xf fontId="12516" fillId="12517" borderId="12516" applyFont="1" applyFill="1" applyBorder="1"/>
    <xf fontId="12517" fillId="12518" borderId="12517" applyFont="1" applyFill="1" applyBorder="1"/>
    <xf fontId="12518" fillId="12519" borderId="12518" applyFont="1" applyFill="1" applyBorder="1"/>
    <xf fontId="12519" fillId="12520" borderId="12519" applyFont="1" applyFill="1" applyBorder="1"/>
    <xf fontId="12520" fillId="12521" borderId="12520" applyFont="1" applyFill="1" applyBorder="1"/>
    <xf fontId="12521" fillId="12522" borderId="12521" applyFont="1" applyFill="1" applyBorder="1"/>
    <xf fontId="12522" fillId="12523" borderId="12522" applyFont="1" applyFill="1" applyBorder="1" numFmtId="164"/>
    <xf fontId="12523" fillId="12524" borderId="12523" applyFont="1" applyFill="1" applyBorder="1"/>
    <xf fontId="12524" fillId="12525" borderId="12524" applyFont="1" applyFill="1" applyBorder="1"/>
    <xf fontId="12525" fillId="12526" borderId="12525" applyFont="1" applyFill="1" applyBorder="1"/>
    <xf fontId="12526" fillId="12527" borderId="12526" applyFont="1" applyFill="1" applyBorder="1"/>
    <xf fontId="12527" fillId="12528" borderId="12527" applyFont="1" applyFill="1" applyBorder="1"/>
    <xf fontId="12528" fillId="12529" borderId="12528" applyFont="1" applyFill="1" applyBorder="1"/>
    <xf fontId="12529" fillId="12530" borderId="12529" applyFont="1" applyFill="1" applyBorder="1"/>
    <xf fontId="12530" fillId="12531" borderId="12530" applyFont="1" applyFill="1" applyBorder="1"/>
    <xf fontId="12531" fillId="12532" borderId="12531" applyFont="1" applyFill="1" applyBorder="1"/>
    <xf fontId="12532" fillId="12533" borderId="12532" applyFont="1" applyFill="1" applyBorder="1"/>
    <xf fontId="12533" fillId="12534" borderId="12533" applyFont="1" applyFill="1" applyBorder="1" numFmtId="164"/>
    <xf fontId="12534" fillId="12535" borderId="12534" applyFont="1" applyFill="1" applyBorder="1"/>
    <xf fontId="12535" fillId="12536" borderId="12535" applyFont="1" applyFill="1" applyBorder="1"/>
    <xf fontId="12536" fillId="12537" borderId="12536" applyFont="1" applyFill="1" applyBorder="1"/>
    <xf fontId="12537" fillId="12538" borderId="12537" applyFont="1" applyFill="1" applyBorder="1"/>
    <xf fontId="12538" fillId="12539" borderId="12538" applyFont="1" applyFill="1" applyBorder="1"/>
    <xf fontId="12539" fillId="12540" borderId="12539" applyFont="1" applyFill="1" applyBorder="1"/>
    <xf fontId="12540" fillId="12541" borderId="12540" applyFont="1" applyFill="1" applyBorder="1"/>
    <xf fontId="12541" fillId="12542" borderId="12541" applyFont="1" applyFill="1" applyBorder="1"/>
    <xf fontId="12542" fillId="12543" borderId="12542" applyFont="1" applyFill="1" applyBorder="1"/>
    <xf fontId="12543" fillId="12544" borderId="12543" applyFont="1" applyFill="1" applyBorder="1"/>
    <xf fontId="12544" fillId="12545" borderId="12544" applyFont="1" applyFill="1" applyBorder="1" numFmtId="164"/>
    <xf fontId="12545" fillId="12546" borderId="12545" applyFont="1" applyFill="1" applyBorder="1"/>
    <xf fontId="12546" fillId="12547" borderId="12546" applyFont="1" applyFill="1" applyBorder="1"/>
    <xf fontId="12547" fillId="12548" borderId="12547" applyFont="1" applyFill="1" applyBorder="1"/>
    <xf fontId="12548" fillId="12549" borderId="12548" applyFont="1" applyFill="1" applyBorder="1"/>
    <xf fontId="12549" fillId="12550" borderId="12549" applyFont="1" applyFill="1" applyBorder="1"/>
    <xf fontId="12550" fillId="12551" borderId="12550" applyFont="1" applyFill="1" applyBorder="1"/>
    <xf fontId="12551" fillId="12552" borderId="12551" applyFont="1" applyFill="1" applyBorder="1"/>
    <xf fontId="12552" fillId="12553" borderId="12552" applyFont="1" applyFill="1" applyBorder="1"/>
    <xf fontId="12553" fillId="12554" borderId="12553" applyFont="1" applyFill="1" applyBorder="1"/>
    <xf fontId="12554" fillId="12555" borderId="12554" applyFont="1" applyFill="1" applyBorder="1" numFmtId="164"/>
    <xf fontId="12555" fillId="12556" borderId="12555" applyFont="1" applyFill="1" applyBorder="1" numFmtId="164"/>
    <xf fontId="12556" fillId="12557" borderId="12556" applyFont="1" applyFill="1" applyBorder="1" numFmtId="1"/>
    <xf fontId="12557" fillId="12558" borderId="12557" applyFont="1" applyFill="1" applyBorder="1"/>
    <xf fontId="12558" fillId="12559" borderId="12558" applyFont="1" applyFill="1" applyBorder="1"/>
    <xf fontId="12559" fillId="12560" borderId="12559" applyFont="1" applyFill="1" applyBorder="1"/>
    <xf fontId="12560" fillId="12561" borderId="12560" applyFont="1" applyFill="1" applyBorder="1"/>
    <xf fontId="12561" fillId="12562" borderId="12561" applyFont="1" applyFill="1" applyBorder="1"/>
    <xf fontId="12562" fillId="12563" borderId="12562" applyFont="1" applyFill="1" applyBorder="1"/>
    <xf fontId="12563" fillId="12564" borderId="12563" applyFont="1" applyFill="1" applyBorder="1"/>
    <xf fontId="12564" fillId="12565" borderId="12564" applyFont="1" applyFill="1" applyBorder="1"/>
    <xf fontId="12565" fillId="12566" borderId="12565" applyFont="1" applyFill="1" applyBorder="1" numFmtId="164"/>
    <xf fontId="12566" fillId="12567" borderId="12566" applyFont="1" applyFill="1" applyBorder="1" numFmtId="164"/>
    <xf fontId="12567" fillId="12568" borderId="12567" applyFont="1" applyFill="1" applyBorder="1" numFmtId="1"/>
    <xf fontId="12568" fillId="12569" borderId="12568" applyFont="1" applyFill="1" applyBorder="1"/>
    <xf fontId="12569" fillId="12570" borderId="12569" applyFont="1" applyFill="1" applyBorder="1"/>
    <xf fontId="12570" fillId="12571" borderId="12570" applyFont="1" applyFill="1" applyBorder="1"/>
    <xf fontId="12571" fillId="12572" borderId="12571" applyFont="1" applyFill="1" applyBorder="1"/>
    <xf fontId="12572" fillId="12573" borderId="12572" applyFont="1" applyFill="1" applyBorder="1"/>
    <xf fontId="12573" fillId="12574" borderId="12573" applyFont="1" applyFill="1" applyBorder="1"/>
    <xf fontId="12574" fillId="12575" borderId="12574" applyFont="1" applyFill="1" applyBorder="1"/>
    <xf fontId="12575" fillId="12576" borderId="12575" applyFont="1" applyFill="1" applyBorder="1"/>
    <xf fontId="12576" fillId="12577" borderId="12576" applyFont="1" applyFill="1" applyBorder="1" numFmtId="164"/>
    <xf fontId="12577" fillId="12578" borderId="12577" applyFont="1" applyFill="1" applyBorder="1" numFmtId="164"/>
    <xf fontId="12578" fillId="12579" borderId="12578" applyFont="1" applyFill="1" applyBorder="1" numFmtId="1"/>
    <xf fontId="12579" fillId="12580" borderId="12579" applyFont="1" applyFill="1" applyBorder="1"/>
    <xf fontId="12580" fillId="12581" borderId="12580" applyFont="1" applyFill="1" applyBorder="1"/>
    <xf fontId="12581" fillId="12582" borderId="12581" applyFont="1" applyFill="1" applyBorder="1"/>
    <xf fontId="12582" fillId="12583" borderId="12582" applyFont="1" applyFill="1" applyBorder="1"/>
    <xf fontId="12583" fillId="12584" borderId="12583" applyFont="1" applyFill="1" applyBorder="1"/>
    <xf fontId="12584" fillId="12585" borderId="12584" applyFont="1" applyFill="1" applyBorder="1"/>
    <xf fontId="12585" fillId="12586" borderId="12585" applyFont="1" applyFill="1" applyBorder="1"/>
    <xf fontId="12586" fillId="12587" borderId="12586" applyFont="1" applyFill="1" applyBorder="1"/>
    <xf fontId="12587" fillId="12588" borderId="12587" applyFont="1" applyFill="1" applyBorder="1" numFmtId="164"/>
    <xf fontId="12588" fillId="12589" borderId="12588" applyFont="1" applyFill="1" applyBorder="1" numFmtId="164"/>
    <xf fontId="12589" fillId="12590" borderId="12589" applyFont="1" applyFill="1" applyBorder="1" numFmtId="1"/>
    <xf fontId="12590" fillId="12591" borderId="12590" applyFont="1" applyFill="1" applyBorder="1"/>
    <xf fontId="12591" fillId="12592" borderId="12591" applyFont="1" applyFill="1" applyBorder="1"/>
    <xf fontId="12592" fillId="12593" borderId="12592" applyFont="1" applyFill="1" applyBorder="1"/>
    <xf fontId="12593" fillId="12594" borderId="12593" applyFont="1" applyFill="1" applyBorder="1"/>
    <xf fontId="12594" fillId="12595" borderId="12594" applyFont="1" applyFill="1" applyBorder="1"/>
    <xf fontId="12595" fillId="12596" borderId="12595" applyFont="1" applyFill="1" applyBorder="1"/>
    <xf fontId="12596" fillId="12597" borderId="12596" applyFont="1" applyFill="1" applyBorder="1"/>
    <xf fontId="12597" fillId="12598" borderId="12597" applyFont="1" applyFill="1" applyBorder="1"/>
    <xf fontId="12598" fillId="12599" borderId="12598" applyFont="1" applyFill="1" applyBorder="1" numFmtId="164"/>
    <xf fontId="12599" fillId="12600" borderId="12599" applyFont="1" applyFill="1" applyBorder="1" numFmtId="164"/>
    <xf fontId="12600" fillId="12601" borderId="12600" applyFont="1" applyFill="1" applyBorder="1" numFmtId="1"/>
    <xf fontId="12601" fillId="12602" borderId="12601" applyFont="1" applyFill="1" applyBorder="1"/>
    <xf fontId="12602" fillId="12603" borderId="12602" applyFont="1" applyFill="1" applyBorder="1"/>
    <xf fontId="12603" fillId="12604" borderId="12603" applyFont="1" applyFill="1" applyBorder="1"/>
    <xf fontId="12604" fillId="12605" borderId="12604" applyFont="1" applyFill="1" applyBorder="1"/>
    <xf fontId="12605" fillId="12606" borderId="12605" applyFont="1" applyFill="1" applyBorder="1"/>
    <xf fontId="12606" fillId="12607" borderId="12606" applyFont="1" applyFill="1" applyBorder="1"/>
    <xf fontId="12607" fillId="12608" borderId="12607" applyFont="1" applyFill="1" applyBorder="1"/>
    <xf fontId="12608" fillId="12609" borderId="12608" applyFont="1" applyFill="1" applyBorder="1"/>
    <xf fontId="12609" fillId="12610" borderId="12609" applyFont="1" applyFill="1" applyBorder="1" numFmtId="164"/>
    <xf fontId="12610" fillId="12611" borderId="12610" applyFont="1" applyFill="1" applyBorder="1" numFmtId="164"/>
    <xf fontId="12611" fillId="12612" borderId="12611" applyFont="1" applyFill="1" applyBorder="1" numFmtId="1"/>
    <xf fontId="12612" fillId="12613" borderId="12612" applyFont="1" applyFill="1" applyBorder="1"/>
    <xf fontId="12613" fillId="12614" borderId="12613" applyFont="1" applyFill="1" applyBorder="1"/>
    <xf fontId="12614" fillId="12615" borderId="12614" applyFont="1" applyFill="1" applyBorder="1"/>
    <xf fontId="12615" fillId="12616" borderId="12615" applyFont="1" applyFill="1" applyBorder="1"/>
    <xf fontId="12616" fillId="12617" borderId="12616" applyFont="1" applyFill="1" applyBorder="1"/>
    <xf fontId="12617" fillId="12618" borderId="12617" applyFont="1" applyFill="1" applyBorder="1"/>
    <xf fontId="12618" fillId="12619" borderId="12618" applyFont="1" applyFill="1" applyBorder="1"/>
    <xf fontId="12619" fillId="12620" borderId="12619" applyFont="1" applyFill="1" applyBorder="1"/>
    <xf fontId="12620" fillId="12621" borderId="12620" applyFont="1" applyFill="1" applyBorder="1" numFmtId="164"/>
    <xf fontId="12621" fillId="12622" borderId="12621" applyFont="1" applyFill="1" applyBorder="1" numFmtId="164"/>
    <xf fontId="12622" fillId="12623" borderId="12622" applyFont="1" applyFill="1" applyBorder="1" numFmtId="1"/>
    <xf fontId="12623" fillId="12624" borderId="12623" applyFont="1" applyFill="1" applyBorder="1"/>
    <xf fontId="12624" fillId="12625" borderId="12624" applyFont="1" applyFill="1" applyBorder="1"/>
    <xf fontId="12625" fillId="12626" borderId="12625" applyFont="1" applyFill="1" applyBorder="1"/>
    <xf fontId="12626" fillId="12627" borderId="12626" applyFont="1" applyFill="1" applyBorder="1"/>
    <xf fontId="12627" fillId="12628" borderId="12627" applyFont="1" applyFill="1" applyBorder="1"/>
    <xf fontId="12628" fillId="12629" borderId="12628" applyFont="1" applyFill="1" applyBorder="1"/>
    <xf fontId="12629" fillId="12630" borderId="12629" applyFont="1" applyFill="1" applyBorder="1"/>
    <xf fontId="12630" fillId="12631" borderId="12630" applyFont="1" applyFill="1" applyBorder="1"/>
    <xf fontId="12631" fillId="12632" borderId="12631" applyFont="1" applyFill="1" applyBorder="1" numFmtId="164"/>
    <xf fontId="12632" fillId="12633" borderId="12632" applyFont="1" applyFill="1" applyBorder="1" numFmtId="164"/>
    <xf fontId="12633" fillId="12634" borderId="12633" applyFont="1" applyFill="1" applyBorder="1" numFmtId="1"/>
    <xf fontId="12634" fillId="12635" borderId="12634" applyFont="1" applyFill="1" applyBorder="1"/>
    <xf fontId="12635" fillId="12636" borderId="12635" applyFont="1" applyFill="1" applyBorder="1"/>
    <xf fontId="12636" fillId="12637" borderId="12636" applyFont="1" applyFill="1" applyBorder="1"/>
    <xf fontId="12637" fillId="12638" borderId="12637" applyFont="1" applyFill="1" applyBorder="1"/>
    <xf fontId="12638" fillId="12639" borderId="12638" applyFont="1" applyFill="1" applyBorder="1"/>
    <xf fontId="12639" fillId="12640" borderId="12639" applyFont="1" applyFill="1" applyBorder="1"/>
    <xf fontId="12640" fillId="12641" borderId="12640" applyFont="1" applyFill="1" applyBorder="1"/>
    <xf fontId="12641" fillId="12642" borderId="12641" applyFont="1" applyFill="1" applyBorder="1"/>
    <xf fontId="12642" fillId="12643" borderId="12642" applyFont="1" applyFill="1" applyBorder="1" numFmtId="164"/>
    <xf fontId="12643" fillId="12644" borderId="12643" applyFont="1" applyFill="1" applyBorder="1" numFmtId="164"/>
    <xf fontId="12644" fillId="12645" borderId="12644" applyFont="1" applyFill="1" applyBorder="1" numFmtId="1"/>
    <xf fontId="12645" fillId="12646" borderId="12645" applyFont="1" applyFill="1" applyBorder="1"/>
    <xf fontId="12646" fillId="12647" borderId="12646" applyFont="1" applyFill="1" applyBorder="1"/>
    <xf fontId="12647" fillId="12648" borderId="12647" applyFont="1" applyFill="1" applyBorder="1"/>
    <xf fontId="12648" fillId="12649" borderId="12648" applyFont="1" applyFill="1" applyBorder="1"/>
    <xf fontId="12649" fillId="12650" borderId="12649" applyFont="1" applyFill="1" applyBorder="1"/>
    <xf fontId="12650" fillId="12651" borderId="12650" applyFont="1" applyFill="1" applyBorder="1"/>
    <xf fontId="12651" fillId="12652" borderId="12651" applyFont="1" applyFill="1" applyBorder="1"/>
    <xf fontId="12652" fillId="12653" borderId="12652" applyFont="1" applyFill="1" applyBorder="1"/>
    <xf fontId="12653" fillId="12654" borderId="12653" applyFont="1" applyFill="1" applyBorder="1" numFmtId="164"/>
    <xf fontId="12654" fillId="12655" borderId="12654" applyFont="1" applyFill="1" applyBorder="1" numFmtId="164"/>
    <xf fontId="12655" fillId="12656" borderId="12655" applyFont="1" applyFill="1" applyBorder="1" numFmtId="1"/>
    <xf fontId="12656" fillId="12657" borderId="12656" applyFont="1" applyFill="1" applyBorder="1"/>
    <xf fontId="12657" fillId="12658" borderId="12657" applyFont="1" applyFill="1" applyBorder="1"/>
    <xf fontId="12658" fillId="12659" borderId="12658" applyFont="1" applyFill="1" applyBorder="1"/>
    <xf fontId="12659" fillId="12660" borderId="12659" applyFont="1" applyFill="1" applyBorder="1"/>
    <xf fontId="12660" fillId="12661" borderId="12660" applyFont="1" applyFill="1" applyBorder="1"/>
    <xf fontId="12661" fillId="12662" borderId="12661" applyFont="1" applyFill="1" applyBorder="1"/>
    <xf fontId="12662" fillId="12663" borderId="12662" applyFont="1" applyFill="1" applyBorder="1"/>
    <xf fontId="12663" fillId="12664" borderId="12663" applyFont="1" applyFill="1" applyBorder="1"/>
    <xf fontId="12664" fillId="12665" borderId="12664" applyFont="1" applyFill="1" applyBorder="1" numFmtId="164"/>
    <xf fontId="12665" fillId="12666" borderId="12665" applyFont="1" applyFill="1" applyBorder="1" numFmtId="164"/>
    <xf fontId="12666" fillId="12667" borderId="12666" applyFont="1" applyFill="1" applyBorder="1" numFmtId="1"/>
    <xf fontId="12667" fillId="12668" borderId="12667" applyFont="1" applyFill="1" applyBorder="1"/>
    <xf fontId="12668" fillId="12669" borderId="12668" applyFont="1" applyFill="1" applyBorder="1"/>
    <xf fontId="12669" fillId="12670" borderId="12669" applyFont="1" applyFill="1" applyBorder="1"/>
    <xf fontId="12670" fillId="12671" borderId="12670" applyFont="1" applyFill="1" applyBorder="1"/>
    <xf fontId="12671" fillId="12672" borderId="12671" applyFont="1" applyFill="1" applyBorder="1"/>
    <xf fontId="12672" fillId="12673" borderId="12672" applyFont="1" applyFill="1" applyBorder="1"/>
    <xf fontId="12673" fillId="12674" borderId="12673" applyFont="1" applyFill="1" applyBorder="1"/>
    <xf fontId="12674" fillId="12675" borderId="12674" applyFont="1" applyFill="1" applyBorder="1"/>
    <xf fontId="12675" fillId="12676" borderId="12675" applyFont="1" applyFill="1" applyBorder="1" numFmtId="164"/>
    <xf fontId="12676" fillId="12677" borderId="12676" applyFont="1" applyFill="1" applyBorder="1" numFmtId="164"/>
    <xf fontId="12677" fillId="12678" borderId="12677" applyFont="1" applyFill="1" applyBorder="1" numFmtId="1"/>
    <xf fontId="12678" fillId="12679" borderId="12678" applyFont="1" applyFill="1" applyBorder="1"/>
    <xf fontId="12679" fillId="12680" borderId="12679" applyFont="1" applyFill="1" applyBorder="1"/>
    <xf fontId="12680" fillId="12681" borderId="12680" applyFont="1" applyFill="1" applyBorder="1"/>
    <xf fontId="12681" fillId="12682" borderId="12681" applyFont="1" applyFill="1" applyBorder="1"/>
    <xf fontId="12682" fillId="12683" borderId="12682" applyFont="1" applyFill="1" applyBorder="1"/>
    <xf fontId="12683" fillId="12684" borderId="12683" applyFont="1" applyFill="1" applyBorder="1"/>
    <xf fontId="12684" fillId="12685" borderId="12684" applyFont="1" applyFill="1" applyBorder="1"/>
    <xf fontId="12685" fillId="12686" borderId="12685" applyFont="1" applyFill="1" applyBorder="1"/>
    <xf fontId="12686" fillId="12687" borderId="12686" applyFont="1" applyFill="1" applyBorder="1" numFmtId="164"/>
    <xf fontId="12687" fillId="12688" borderId="12687" applyFont="1" applyFill="1" applyBorder="1" numFmtId="164"/>
    <xf fontId="12688" fillId="12689" borderId="12688" applyFont="1" applyFill="1" applyBorder="1" numFmtId="1"/>
    <xf fontId="12689" fillId="12690" borderId="12689" applyFont="1" applyFill="1" applyBorder="1"/>
    <xf fontId="12690" fillId="12691" borderId="12690" applyFont="1" applyFill="1" applyBorder="1"/>
    <xf fontId="12691" fillId="12692" borderId="12691" applyFont="1" applyFill="1" applyBorder="1"/>
    <xf fontId="12692" fillId="12693" borderId="12692" applyFont="1" applyFill="1" applyBorder="1"/>
    <xf fontId="12693" fillId="12694" borderId="12693" applyFont="1" applyFill="1" applyBorder="1"/>
    <xf fontId="12694" fillId="12695" borderId="12694" applyFont="1" applyFill="1" applyBorder="1"/>
    <xf fontId="12695" fillId="12696" borderId="12695" applyFont="1" applyFill="1" applyBorder="1"/>
    <xf fontId="12696" fillId="12697" borderId="12696" applyFont="1" applyFill="1" applyBorder="1"/>
    <xf fontId="12697" fillId="12698" borderId="12697" applyFont="1" applyFill="1" applyBorder="1" numFmtId="164"/>
    <xf fontId="12698" fillId="12699" borderId="12698" applyFont="1" applyFill="1" applyBorder="1" numFmtId="164"/>
    <xf fontId="12699" fillId="12700" borderId="12699" applyFont="1" applyFill="1" applyBorder="1" numFmtId="1"/>
    <xf fontId="12700" fillId="12701" borderId="12700" applyFont="1" applyFill="1" applyBorder="1"/>
    <xf fontId="12701" fillId="12702" borderId="12701" applyFont="1" applyFill="1" applyBorder="1"/>
    <xf fontId="12702" fillId="12703" borderId="12702" applyFont="1" applyFill="1" applyBorder="1"/>
    <xf fontId="12703" fillId="12704" borderId="12703" applyFont="1" applyFill="1" applyBorder="1"/>
    <xf fontId="12704" fillId="12705" borderId="12704" applyFont="1" applyFill="1" applyBorder="1"/>
    <xf fontId="12705" fillId="12706" borderId="12705" applyFont="1" applyFill="1" applyBorder="1"/>
    <xf fontId="12706" fillId="12707" borderId="12706" applyFont="1" applyFill="1" applyBorder="1"/>
    <xf fontId="12707" fillId="12708" borderId="12707" applyFont="1" applyFill="1" applyBorder="1"/>
    <xf fontId="12708" fillId="12709" borderId="12708" applyFont="1" applyFill="1" applyBorder="1" numFmtId="164"/>
    <xf fontId="12709" fillId="12710" borderId="12709" applyFont="1" applyFill="1" applyBorder="1" numFmtId="164"/>
    <xf fontId="12710" fillId="12711" borderId="12710" applyFont="1" applyFill="1" applyBorder="1" numFmtId="1"/>
    <xf fontId="12711" fillId="12712" borderId="12711" applyFont="1" applyFill="1" applyBorder="1"/>
    <xf fontId="12712" fillId="12713" borderId="12712" applyFont="1" applyFill="1" applyBorder="1"/>
    <xf fontId="12713" fillId="12714" borderId="12713" applyFont="1" applyFill="1" applyBorder="1"/>
    <xf fontId="12714" fillId="12715" borderId="12714" applyFont="1" applyFill="1" applyBorder="1"/>
    <xf fontId="12715" fillId="12716" borderId="12715" applyFont="1" applyFill="1" applyBorder="1"/>
    <xf fontId="12716" fillId="12717" borderId="12716" applyFont="1" applyFill="1" applyBorder="1"/>
    <xf fontId="12717" fillId="12718" borderId="12717" applyFont="1" applyFill="1" applyBorder="1"/>
    <xf fontId="12718" fillId="12719" borderId="12718" applyFont="1" applyFill="1" applyBorder="1"/>
    <xf fontId="12719" fillId="12720" borderId="12719" applyFont="1" applyFill="1" applyBorder="1" numFmtId="164"/>
    <xf fontId="12720" fillId="12721" borderId="12720" applyFont="1" applyFill="1" applyBorder="1" numFmtId="164"/>
    <xf fontId="12721" fillId="12722" borderId="12721" applyFont="1" applyFill="1" applyBorder="1" numFmtId="1"/>
    <xf fontId="12722" fillId="12723" borderId="12722" applyFont="1" applyFill="1" applyBorder="1"/>
    <xf fontId="12723" fillId="12724" borderId="12723" applyFont="1" applyFill="1" applyBorder="1"/>
    <xf fontId="12724" fillId="12725" borderId="12724" applyFont="1" applyFill="1" applyBorder="1"/>
    <xf fontId="12725" fillId="12726" borderId="12725" applyFont="1" applyFill="1" applyBorder="1"/>
    <xf fontId="12726" fillId="12727" borderId="12726" applyFont="1" applyFill="1" applyBorder="1"/>
    <xf fontId="12727" fillId="12728" borderId="12727" applyFont="1" applyFill="1" applyBorder="1"/>
    <xf fontId="12728" fillId="12729" borderId="12728" applyFont="1" applyFill="1" applyBorder="1"/>
    <xf fontId="12729" fillId="12730" borderId="12729" applyFont="1" applyFill="1" applyBorder="1"/>
    <xf fontId="12730" fillId="12731" borderId="12730" applyFont="1" applyFill="1" applyBorder="1" numFmtId="164"/>
    <xf fontId="12731" fillId="12732" borderId="12731" applyFont="1" applyFill="1" applyBorder="1" numFmtId="164"/>
    <xf fontId="12732" fillId="12733" borderId="12732" applyFont="1" applyFill="1" applyBorder="1" numFmtId="1"/>
    <xf fontId="12733" fillId="12734" borderId="12733" applyFont="1" applyFill="1" applyBorder="1"/>
    <xf fontId="12734" fillId="12735" borderId="12734" applyFont="1" applyFill="1" applyBorder="1"/>
    <xf fontId="12735" fillId="12736" borderId="12735" applyFont="1" applyFill="1" applyBorder="1"/>
    <xf fontId="12736" fillId="12737" borderId="12736" applyFont="1" applyFill="1" applyBorder="1"/>
    <xf fontId="12737" fillId="12738" borderId="12737" applyFont="1" applyFill="1" applyBorder="1"/>
    <xf fontId="12738" fillId="12739" borderId="12738" applyFont="1" applyFill="1" applyBorder="1"/>
    <xf fontId="12739" fillId="12740" borderId="12739" applyFont="1" applyFill="1" applyBorder="1"/>
    <xf fontId="12740" fillId="12741" borderId="12740" applyFont="1" applyFill="1" applyBorder="1"/>
    <xf fontId="12741" fillId="12742" borderId="12741" applyFont="1" applyFill="1" applyBorder="1" numFmtId="164"/>
    <xf fontId="12742" fillId="12743" borderId="12742" applyFont="1" applyFill="1" applyBorder="1" numFmtId="164"/>
    <xf fontId="12743" fillId="12744" borderId="12743" applyFont="1" applyFill="1" applyBorder="1" numFmtId="1"/>
    <xf fontId="12744" fillId="12745" borderId="12744" applyFont="1" applyFill="1" applyBorder="1"/>
    <xf fontId="12745" fillId="12746" borderId="12745" applyFont="1" applyFill="1" applyBorder="1"/>
    <xf fontId="12746" fillId="12747" borderId="12746" applyFont="1" applyFill="1" applyBorder="1"/>
    <xf fontId="12747" fillId="12748" borderId="12747" applyFont="1" applyFill="1" applyBorder="1"/>
    <xf fontId="12748" fillId="12749" borderId="12748" applyFont="1" applyFill="1" applyBorder="1"/>
    <xf fontId="12749" fillId="12750" borderId="12749" applyFont="1" applyFill="1" applyBorder="1"/>
    <xf fontId="12750" fillId="12751" borderId="12750" applyFont="1" applyFill="1" applyBorder="1"/>
    <xf fontId="12751" fillId="12752" borderId="12751" applyFont="1" applyFill="1" applyBorder="1"/>
    <xf fontId="12752" fillId="12753" borderId="12752" applyFont="1" applyFill="1" applyBorder="1" numFmtId="164"/>
    <xf fontId="12753" fillId="12754" borderId="12753" applyFont="1" applyFill="1" applyBorder="1" numFmtId="164"/>
    <xf fontId="12754" fillId="12755" borderId="12754" applyFont="1" applyFill="1" applyBorder="1" numFmtId="1"/>
    <xf fontId="12755" fillId="12756" borderId="12755" applyFont="1" applyFill="1" applyBorder="1"/>
    <xf fontId="12756" fillId="12757" borderId="12756" applyFont="1" applyFill="1" applyBorder="1"/>
    <xf fontId="12757" fillId="12758" borderId="12757" applyFont="1" applyFill="1" applyBorder="1"/>
    <xf fontId="12758" fillId="12759" borderId="12758" applyFont="1" applyFill="1" applyBorder="1"/>
    <xf fontId="12759" fillId="12760" borderId="12759" applyFont="1" applyFill="1" applyBorder="1"/>
    <xf fontId="12760" fillId="12761" borderId="12760" applyFont="1" applyFill="1" applyBorder="1"/>
    <xf fontId="12761" fillId="12762" borderId="12761" applyFont="1" applyFill="1" applyBorder="1"/>
    <xf fontId="12762" fillId="12763" borderId="12762" applyFont="1" applyFill="1" applyBorder="1"/>
    <xf fontId="12763" fillId="12764" borderId="12763" applyFont="1" applyFill="1" applyBorder="1" numFmtId="164"/>
    <xf fontId="12764" fillId="12765" borderId="12764" applyFont="1" applyFill="1" applyBorder="1" numFmtId="164"/>
    <xf fontId="12765" fillId="12766" borderId="12765" applyFont="1" applyFill="1" applyBorder="1" numFmtId="1"/>
    <xf fontId="12766" fillId="12767" borderId="12766" applyFont="1" applyFill="1" applyBorder="1"/>
    <xf fontId="12767" fillId="12768" borderId="12767" applyFont="1" applyFill="1" applyBorder="1"/>
    <xf fontId="12768" fillId="12769" borderId="12768" applyFont="1" applyFill="1" applyBorder="1"/>
    <xf fontId="12769" fillId="12770" borderId="12769" applyFont="1" applyFill="1" applyBorder="1"/>
    <xf fontId="12770" fillId="12771" borderId="12770" applyFont="1" applyFill="1" applyBorder="1"/>
    <xf fontId="12771" fillId="12772" borderId="12771" applyFont="1" applyFill="1" applyBorder="1"/>
    <xf fontId="12772" fillId="12773" borderId="12772" applyFont="1" applyFill="1" applyBorder="1"/>
    <xf fontId="12773" fillId="12774" borderId="12773" applyFont="1" applyFill="1" applyBorder="1"/>
    <xf fontId="12774" fillId="12775" borderId="12774" applyFont="1" applyFill="1" applyBorder="1" numFmtId="164"/>
    <xf fontId="12775" fillId="12776" borderId="12775" applyFont="1" applyFill="1" applyBorder="1" numFmtId="164"/>
    <xf fontId="12776" fillId="12777" borderId="12776" applyFont="1" applyFill="1" applyBorder="1" numFmtId="1"/>
    <xf fontId="12777" fillId="12778" borderId="12777" applyFont="1" applyFill="1" applyBorder="1"/>
    <xf fontId="12778" fillId="12779" borderId="12778" applyFont="1" applyFill="1" applyBorder="1"/>
    <xf fontId="12779" fillId="12780" borderId="12779" applyFont="1" applyFill="1" applyBorder="1"/>
    <xf fontId="12780" fillId="12781" borderId="12780" applyFont="1" applyFill="1" applyBorder="1"/>
    <xf fontId="12781" fillId="12782" borderId="12781" applyFont="1" applyFill="1" applyBorder="1"/>
    <xf fontId="12782" fillId="12783" borderId="12782" applyFont="1" applyFill="1" applyBorder="1"/>
    <xf fontId="12783" fillId="12784" borderId="12783" applyFont="1" applyFill="1" applyBorder="1"/>
    <xf fontId="12784" fillId="12785" borderId="12784" applyFont="1" applyFill="1" applyBorder="1"/>
    <xf fontId="12785" fillId="12786" borderId="12785" applyFont="1" applyFill="1" applyBorder="1" numFmtId="164"/>
    <xf fontId="12786" fillId="12787" borderId="12786" applyFont="1" applyFill="1" applyBorder="1" numFmtId="164"/>
    <xf fontId="12787" fillId="12788" borderId="12787" applyFont="1" applyFill="1" applyBorder="1" numFmtId="1"/>
    <xf fontId="12788" fillId="12789" borderId="12788" applyFont="1" applyFill="1" applyBorder="1"/>
    <xf fontId="12789" fillId="12790" borderId="12789" applyFont="1" applyFill="1" applyBorder="1"/>
    <xf fontId="12790" fillId="12791" borderId="12790" applyFont="1" applyFill="1" applyBorder="1"/>
    <xf fontId="12791" fillId="12792" borderId="12791" applyFont="1" applyFill="1" applyBorder="1"/>
    <xf fontId="12792" fillId="12793" borderId="12792" applyFont="1" applyFill="1" applyBorder="1"/>
    <xf fontId="12793" fillId="12794" borderId="12793" applyFont="1" applyFill="1" applyBorder="1"/>
    <xf fontId="12794" fillId="12795" borderId="12794" applyFont="1" applyFill="1" applyBorder="1"/>
    <xf fontId="12795" fillId="12796" borderId="12795" applyFont="1" applyFill="1" applyBorder="1"/>
    <xf fontId="12796" fillId="12797" borderId="12796" applyFont="1" applyFill="1" applyBorder="1" numFmtId="164"/>
    <xf fontId="12797" fillId="12798" borderId="12797" applyFont="1" applyFill="1" applyBorder="1" numFmtId="164"/>
    <xf fontId="12798" fillId="12799" borderId="12798" applyFont="1" applyFill="1" applyBorder="1" numFmtId="1"/>
    <xf fontId="12799" fillId="12800" borderId="12799" applyFont="1" applyFill="1" applyBorder="1"/>
    <xf fontId="12800" fillId="12801" borderId="12800" applyFont="1" applyFill="1" applyBorder="1"/>
    <xf fontId="12801" fillId="12802" borderId="12801" applyFont="1" applyFill="1" applyBorder="1"/>
    <xf fontId="12802" fillId="12803" borderId="12802" applyFont="1" applyFill="1" applyBorder="1"/>
    <xf fontId="12803" fillId="12804" borderId="12803" applyFont="1" applyFill="1" applyBorder="1"/>
    <xf fontId="12804" fillId="12805" borderId="12804" applyFont="1" applyFill="1" applyBorder="1"/>
    <xf fontId="12805" fillId="12806" borderId="12805" applyFont="1" applyFill="1" applyBorder="1"/>
    <xf fontId="12806" fillId="12807" borderId="12806" applyFont="1" applyFill="1" applyBorder="1"/>
    <xf fontId="12807" fillId="12808" borderId="12807" applyFont="1" applyFill="1" applyBorder="1" numFmtId="164"/>
    <xf fontId="12808" fillId="12809" borderId="12808" applyFont="1" applyFill="1" applyBorder="1" numFmtId="164"/>
    <xf fontId="12809" fillId="12810" borderId="12809" applyFont="1" applyFill="1" applyBorder="1" numFmtId="1"/>
    <xf fontId="12810" fillId="12811" borderId="12810" applyFont="1" applyFill="1" applyBorder="1"/>
    <xf fontId="12811" fillId="12812" borderId="12811" applyFont="1" applyFill="1" applyBorder="1"/>
    <xf fontId="12812" fillId="12813" borderId="12812" applyFont="1" applyFill="1" applyBorder="1"/>
    <xf fontId="12813" fillId="12814" borderId="12813" applyFont="1" applyFill="1" applyBorder="1"/>
    <xf fontId="12814" fillId="12815" borderId="12814" applyFont="1" applyFill="1" applyBorder="1"/>
    <xf fontId="12815" fillId="12816" borderId="12815" applyFont="1" applyFill="1" applyBorder="1"/>
    <xf fontId="12816" fillId="12817" borderId="12816" applyFont="1" applyFill="1" applyBorder="1"/>
    <xf fontId="12817" fillId="12818" borderId="12817" applyFont="1" applyFill="1" applyBorder="1"/>
    <xf fontId="12818" fillId="12819" borderId="12818" applyFont="1" applyFill="1" applyBorder="1" numFmtId="164"/>
    <xf fontId="12819" fillId="12820" borderId="12819" applyFont="1" applyFill="1" applyBorder="1" numFmtId="164"/>
    <xf fontId="12820" fillId="12821" borderId="12820" applyFont="1" applyFill="1" applyBorder="1" numFmtId="1"/>
    <xf fontId="12821" fillId="12822" borderId="12821" applyFont="1" applyFill="1" applyBorder="1"/>
    <xf fontId="12822" fillId="12823" borderId="12822" applyFont="1" applyFill="1" applyBorder="1"/>
    <xf fontId="12823" fillId="12824" borderId="12823" applyFont="1" applyFill="1" applyBorder="1"/>
    <xf fontId="12824" fillId="12825" borderId="12824" applyFont="1" applyFill="1" applyBorder="1"/>
    <xf fontId="12825" fillId="12826" borderId="12825" applyFont="1" applyFill="1" applyBorder="1"/>
    <xf fontId="12826" fillId="12827" borderId="12826" applyFont="1" applyFill="1" applyBorder="1"/>
    <xf fontId="12827" fillId="12828" borderId="12827" applyFont="1" applyFill="1" applyBorder="1"/>
    <xf fontId="12828" fillId="12829" borderId="12828" applyFont="1" applyFill="1" applyBorder="1"/>
    <xf fontId="12829" fillId="12830" borderId="12829" applyFont="1" applyFill="1" applyBorder="1" numFmtId="164"/>
    <xf fontId="12830" fillId="12831" borderId="12830" applyFont="1" applyFill="1" applyBorder="1" numFmtId="164"/>
    <xf fontId="12831" fillId="12832" borderId="12831" applyFont="1" applyFill="1" applyBorder="1" numFmtId="1"/>
    <xf fontId="12832" fillId="12833" borderId="12832" applyFont="1" applyFill="1" applyBorder="1"/>
    <xf fontId="12833" fillId="12834" borderId="12833" applyFont="1" applyFill="1" applyBorder="1"/>
    <xf fontId="12834" fillId="12835" borderId="12834" applyFont="1" applyFill="1" applyBorder="1"/>
    <xf fontId="12835" fillId="12836" borderId="12835" applyFont="1" applyFill="1" applyBorder="1"/>
    <xf fontId="12836" fillId="12837" borderId="12836" applyFont="1" applyFill="1" applyBorder="1"/>
    <xf fontId="12837" fillId="12838" borderId="12837" applyFont="1" applyFill="1" applyBorder="1"/>
    <xf fontId="12838" fillId="12839" borderId="12838" applyFont="1" applyFill="1" applyBorder="1"/>
    <xf fontId="12839" fillId="12840" borderId="12839" applyFont="1" applyFill="1" applyBorder="1"/>
    <xf fontId="12840" fillId="12841" borderId="12840" applyFont="1" applyFill="1" applyBorder="1" numFmtId="164"/>
    <xf fontId="12841" fillId="12842" borderId="12841" applyFont="1" applyFill="1" applyBorder="1" numFmtId="164"/>
    <xf fontId="12842" fillId="12843" borderId="12842" applyFont="1" applyFill="1" applyBorder="1" numFmtId="1"/>
    <xf fontId="12843" fillId="12844" borderId="12843" applyFont="1" applyFill="1" applyBorder="1"/>
    <xf fontId="12844" fillId="12845" borderId="12844" applyFont="1" applyFill="1" applyBorder="1"/>
    <xf fontId="12845" fillId="12846" borderId="12845" applyFont="1" applyFill="1" applyBorder="1"/>
    <xf fontId="12846" fillId="12847" borderId="12846" applyFont="1" applyFill="1" applyBorder="1"/>
    <xf fontId="12847" fillId="12848" borderId="12847" applyFont="1" applyFill="1" applyBorder="1"/>
    <xf fontId="12848" fillId="12849" borderId="12848" applyFont="1" applyFill="1" applyBorder="1"/>
    <xf fontId="12849" fillId="12850" borderId="12849" applyFont="1" applyFill="1" applyBorder="1"/>
    <xf fontId="12850" fillId="12851" borderId="12850" applyFont="1" applyFill="1" applyBorder="1"/>
    <xf fontId="12851" fillId="12852" borderId="12851" applyFont="1" applyFill="1" applyBorder="1" numFmtId="164"/>
    <xf fontId="12852" fillId="12853" borderId="12852" applyFont="1" applyFill="1" applyBorder="1" numFmtId="164"/>
    <xf fontId="12853" fillId="12854" borderId="12853" applyFont="1" applyFill="1" applyBorder="1" numFmtId="1"/>
    <xf fontId="12854" fillId="12855" borderId="12854" applyFont="1" applyFill="1" applyBorder="1"/>
    <xf fontId="12855" fillId="12856" borderId="12855" applyFont="1" applyFill="1" applyBorder="1"/>
    <xf fontId="12856" fillId="12857" borderId="12856" applyFont="1" applyFill="1" applyBorder="1"/>
    <xf fontId="12857" fillId="12858" borderId="12857" applyFont="1" applyFill="1" applyBorder="1"/>
    <xf fontId="12858" fillId="12859" borderId="12858" applyFont="1" applyFill="1" applyBorder="1"/>
    <xf fontId="12859" fillId="12860" borderId="12859" applyFont="1" applyFill="1" applyBorder="1"/>
    <xf fontId="12860" fillId="12861" borderId="12860" applyFont="1" applyFill="1" applyBorder="1"/>
    <xf fontId="12861" fillId="12862" borderId="12861" applyFont="1" applyFill="1" applyBorder="1"/>
    <xf fontId="12862" fillId="12863" borderId="12862" applyFont="1" applyFill="1" applyBorder="1" numFmtId="164"/>
    <xf fontId="12863" fillId="12864" borderId="12863" applyFont="1" applyFill="1" applyBorder="1" numFmtId="164"/>
    <xf fontId="12864" fillId="12865" borderId="12864" applyFont="1" applyFill="1" applyBorder="1" numFmtId="1"/>
    <xf fontId="12865" fillId="12866" borderId="12865" applyFont="1" applyFill="1" applyBorder="1"/>
    <xf fontId="12866" fillId="12867" borderId="12866" applyFont="1" applyFill="1" applyBorder="1"/>
    <xf fontId="12867" fillId="12868" borderId="12867" applyFont="1" applyFill="1" applyBorder="1"/>
    <xf fontId="12868" fillId="12869" borderId="12868" applyFont="1" applyFill="1" applyBorder="1"/>
    <xf fontId="12869" fillId="12870" borderId="12869" applyFont="1" applyFill="1" applyBorder="1"/>
    <xf fontId="12870" fillId="12871" borderId="12870" applyFont="1" applyFill="1" applyBorder="1"/>
    <xf fontId="12871" fillId="12872" borderId="12871" applyFont="1" applyFill="1" applyBorder="1"/>
    <xf fontId="12872" fillId="12873" borderId="12872" applyFont="1" applyFill="1" applyBorder="1"/>
    <xf fontId="12873" fillId="12874" borderId="12873" applyFont="1" applyFill="1" applyBorder="1" numFmtId="164"/>
    <xf fontId="12874" fillId="12875" borderId="12874" applyFont="1" applyFill="1" applyBorder="1" numFmtId="164"/>
    <xf fontId="12875" fillId="12876" borderId="12875" applyFont="1" applyFill="1" applyBorder="1" numFmtId="1"/>
    <xf fontId="12876" fillId="12877" borderId="12876" applyFont="1" applyFill="1" applyBorder="1"/>
    <xf fontId="12877" fillId="12878" borderId="12877" applyFont="1" applyFill="1" applyBorder="1"/>
    <xf fontId="12878" fillId="12879" borderId="12878" applyFont="1" applyFill="1" applyBorder="1"/>
    <xf fontId="12879" fillId="12880" borderId="12879" applyFont="1" applyFill="1" applyBorder="1"/>
    <xf fontId="12880" fillId="12881" borderId="12880" applyFont="1" applyFill="1" applyBorder="1"/>
    <xf fontId="12881" fillId="12882" borderId="12881" applyFont="1" applyFill="1" applyBorder="1"/>
    <xf fontId="12882" fillId="12883" borderId="12882" applyFont="1" applyFill="1" applyBorder="1"/>
    <xf fontId="12883" fillId="12884" borderId="12883" applyFont="1" applyFill="1" applyBorder="1"/>
    <xf fontId="12884" fillId="12885" borderId="12884" applyFont="1" applyFill="1" applyBorder="1" numFmtId="164"/>
    <xf fontId="12885" fillId="12886" borderId="12885" applyFont="1" applyFill="1" applyBorder="1" numFmtId="164"/>
    <xf fontId="12886" fillId="12887" borderId="12886" applyFont="1" applyFill="1" applyBorder="1" numFmtId="1"/>
    <xf fontId="12887" fillId="12888" borderId="12887" applyFont="1" applyFill="1" applyBorder="1"/>
    <xf fontId="12888" fillId="12889" borderId="12888" applyFont="1" applyFill="1" applyBorder="1"/>
    <xf fontId="12889" fillId="12890" borderId="12889" applyFont="1" applyFill="1" applyBorder="1"/>
    <xf fontId="12890" fillId="12891" borderId="12890" applyFont="1" applyFill="1" applyBorder="1"/>
    <xf fontId="12891" fillId="12892" borderId="12891" applyFont="1" applyFill="1" applyBorder="1"/>
    <xf fontId="12892" fillId="12893" borderId="12892" applyFont="1" applyFill="1" applyBorder="1"/>
    <xf fontId="12893" fillId="12894" borderId="12893" applyFont="1" applyFill="1" applyBorder="1"/>
    <xf fontId="12894" fillId="12895" borderId="12894" applyFont="1" applyFill="1" applyBorder="1"/>
    <xf fontId="12895" fillId="12896" borderId="12895" applyFont="1" applyFill="1" applyBorder="1" numFmtId="164"/>
    <xf fontId="12896" fillId="12897" borderId="12896" applyFont="1" applyFill="1" applyBorder="1" numFmtId="164"/>
    <xf fontId="12897" fillId="12898" borderId="12897" applyFont="1" applyFill="1" applyBorder="1" numFmtId="1"/>
    <xf fontId="12898" fillId="12899" borderId="12898" applyFont="1" applyFill="1" applyBorder="1"/>
    <xf fontId="12899" fillId="12900" borderId="12899" applyFont="1" applyFill="1" applyBorder="1"/>
    <xf fontId="12900" fillId="12901" borderId="12900" applyFont="1" applyFill="1" applyBorder="1"/>
    <xf fontId="12901" fillId="12902" borderId="12901" applyFont="1" applyFill="1" applyBorder="1"/>
    <xf fontId="12902" fillId="12903" borderId="12902" applyFont="1" applyFill="1" applyBorder="1"/>
    <xf fontId="12903" fillId="12904" borderId="12903" applyFont="1" applyFill="1" applyBorder="1"/>
    <xf fontId="12904" fillId="12905" borderId="12904" applyFont="1" applyFill="1" applyBorder="1"/>
    <xf fontId="12905" fillId="12906" borderId="12905" applyFont="1" applyFill="1" applyBorder="1"/>
    <xf fontId="12906" fillId="12907" borderId="12906" applyFont="1" applyFill="1" applyBorder="1" numFmtId="164"/>
    <xf fontId="12907" fillId="12908" borderId="12907" applyFont="1" applyFill="1" applyBorder="1" numFmtId="164"/>
    <xf fontId="12908" fillId="12909" borderId="12908" applyFont="1" applyFill="1" applyBorder="1" numFmtId="1"/>
    <xf fontId="12909" fillId="12910" borderId="12909" applyFont="1" applyFill="1" applyBorder="1"/>
    <xf fontId="12910" fillId="12911" borderId="12910" applyFont="1" applyFill="1" applyBorder="1"/>
    <xf fontId="12911" fillId="12912" borderId="12911" applyFont="1" applyFill="1" applyBorder="1"/>
    <xf fontId="12912" fillId="12913" borderId="12912" applyFont="1" applyFill="1" applyBorder="1"/>
    <xf fontId="12913" fillId="12914" borderId="12913" applyFont="1" applyFill="1" applyBorder="1"/>
    <xf fontId="12914" fillId="12915" borderId="12914" applyFont="1" applyFill="1" applyBorder="1"/>
    <xf fontId="12915" fillId="12916" borderId="12915" applyFont="1" applyFill="1" applyBorder="1"/>
    <xf fontId="12916" fillId="12917" borderId="12916" applyFont="1" applyFill="1" applyBorder="1"/>
    <xf fontId="12917" fillId="12918" borderId="12917" applyFont="1" applyFill="1" applyBorder="1" numFmtId="164"/>
    <xf fontId="12918" fillId="12919" borderId="12918" applyFont="1" applyFill="1" applyBorder="1" numFmtId="164"/>
    <xf fontId="12919" fillId="12920" borderId="12919" applyFont="1" applyFill="1" applyBorder="1" numFmtId="1"/>
    <xf fontId="12920" fillId="12921" borderId="12920" applyFont="1" applyFill="1" applyBorder="1"/>
    <xf fontId="12921" fillId="12922" borderId="12921" applyFont="1" applyFill="1" applyBorder="1"/>
    <xf fontId="12922" fillId="12923" borderId="12922" applyFont="1" applyFill="1" applyBorder="1"/>
    <xf fontId="12923" fillId="12924" borderId="12923" applyFont="1" applyFill="1" applyBorder="1"/>
    <xf fontId="12924" fillId="12925" borderId="12924" applyFont="1" applyFill="1" applyBorder="1"/>
    <xf fontId="12925" fillId="12926" borderId="12925" applyFont="1" applyFill="1" applyBorder="1"/>
    <xf fontId="12926" fillId="12927" borderId="12926" applyFont="1" applyFill="1" applyBorder="1"/>
    <xf fontId="12927" fillId="12928" borderId="12927" applyFont="1" applyFill="1" applyBorder="1"/>
    <xf fontId="12928" fillId="12929" borderId="12928" applyFont="1" applyFill="1" applyBorder="1" numFmtId="164"/>
    <xf fontId="12929" fillId="12930" borderId="12929" applyFont="1" applyFill="1" applyBorder="1" numFmtId="164"/>
    <xf fontId="12930" fillId="12931" borderId="12930" applyFont="1" applyFill="1" applyBorder="1" numFmtId="1"/>
    <xf fontId="12931" fillId="12932" borderId="12931" applyFont="1" applyFill="1" applyBorder="1"/>
    <xf fontId="12932" fillId="12933" borderId="12932" applyFont="1" applyFill="1" applyBorder="1"/>
    <xf fontId="12933" fillId="12934" borderId="12933" applyFont="1" applyFill="1" applyBorder="1"/>
    <xf fontId="12934" fillId="12935" borderId="12934" applyFont="1" applyFill="1" applyBorder="1"/>
    <xf fontId="12935" fillId="12936" borderId="12935" applyFont="1" applyFill="1" applyBorder="1"/>
    <xf fontId="12936" fillId="12937" borderId="12936" applyFont="1" applyFill="1" applyBorder="1"/>
    <xf fontId="12937" fillId="12938" borderId="12937" applyFont="1" applyFill="1" applyBorder="1"/>
    <xf fontId="12938" fillId="12939" borderId="12938" applyFont="1" applyFill="1" applyBorder="1"/>
    <xf fontId="12939" fillId="12940" borderId="12939" applyFont="1" applyFill="1" applyBorder="1" numFmtId="164"/>
    <xf fontId="12940" fillId="12941" borderId="12940" applyFont="1" applyFill="1" applyBorder="1" numFmtId="164"/>
    <xf fontId="12941" fillId="12942" borderId="12941" applyFont="1" applyFill="1" applyBorder="1" numFmtId="1"/>
    <xf fontId="12942" fillId="12943" borderId="12942" applyFont="1" applyFill="1" applyBorder="1"/>
    <xf fontId="12943" fillId="12944" borderId="12943" applyFont="1" applyFill="1" applyBorder="1"/>
    <xf fontId="12944" fillId="12945" borderId="12944" applyFont="1" applyFill="1" applyBorder="1"/>
    <xf fontId="12945" fillId="12946" borderId="12945" applyFont="1" applyFill="1" applyBorder="1"/>
    <xf fontId="12946" fillId="12947" borderId="12946" applyFont="1" applyFill="1" applyBorder="1"/>
    <xf fontId="12947" fillId="12948" borderId="12947" applyFont="1" applyFill="1" applyBorder="1"/>
    <xf fontId="12948" fillId="12949" borderId="12948" applyFont="1" applyFill="1" applyBorder="1"/>
    <xf fontId="12949" fillId="12950" borderId="12949" applyFont="1" applyFill="1" applyBorder="1"/>
    <xf fontId="12950" fillId="12951" borderId="12950" applyFont="1" applyFill="1" applyBorder="1" numFmtId="164"/>
    <xf fontId="12951" fillId="12952" borderId="12951" applyFont="1" applyFill="1" applyBorder="1" numFmtId="164"/>
    <xf fontId="12952" fillId="12953" borderId="12952" applyFont="1" applyFill="1" applyBorder="1" numFmtId="1"/>
    <xf fontId="12953" fillId="12954" borderId="12953" applyFont="1" applyFill="1" applyBorder="1"/>
    <xf fontId="12954" fillId="12955" borderId="12954" applyFont="1" applyFill="1" applyBorder="1"/>
    <xf fontId="12955" fillId="12956" borderId="12955" applyFont="1" applyFill="1" applyBorder="1"/>
    <xf fontId="12956" fillId="12957" borderId="12956" applyFont="1" applyFill="1" applyBorder="1"/>
    <xf fontId="12957" fillId="12958" borderId="12957" applyFont="1" applyFill="1" applyBorder="1"/>
    <xf fontId="12958" fillId="12959" borderId="12958" applyFont="1" applyFill="1" applyBorder="1"/>
    <xf fontId="12959" fillId="12960" borderId="12959" applyFont="1" applyFill="1" applyBorder="1"/>
    <xf fontId="12960" fillId="12961" borderId="12960" applyFont="1" applyFill="1" applyBorder="1"/>
    <xf fontId="12961" fillId="12962" borderId="12961" applyFont="1" applyFill="1" applyBorder="1" numFmtId="164"/>
    <xf fontId="12962" fillId="12963" borderId="12962" applyFont="1" applyFill="1" applyBorder="1" numFmtId="164"/>
    <xf fontId="12963" fillId="12964" borderId="12963" applyFont="1" applyFill="1" applyBorder="1" numFmtId="1"/>
    <xf fontId="12964" fillId="12965" borderId="12964" applyFont="1" applyFill="1" applyBorder="1"/>
    <xf fontId="12965" fillId="12966" borderId="12965" applyFont="1" applyFill="1" applyBorder="1"/>
    <xf fontId="12966" fillId="12967" borderId="12966" applyFont="1" applyFill="1" applyBorder="1"/>
    <xf fontId="12967" fillId="12968" borderId="12967" applyFont="1" applyFill="1" applyBorder="1"/>
    <xf fontId="12968" fillId="12969" borderId="12968" applyFont="1" applyFill="1" applyBorder="1"/>
    <xf fontId="12969" fillId="12970" borderId="12969" applyFont="1" applyFill="1" applyBorder="1"/>
    <xf fontId="12970" fillId="12971" borderId="12970" applyFont="1" applyFill="1" applyBorder="1"/>
    <xf fontId="12971" fillId="12972" borderId="12971" applyFont="1" applyFill="1" applyBorder="1"/>
    <xf fontId="12972" fillId="12973" borderId="12972" applyFont="1" applyFill="1" applyBorder="1" numFmtId="164"/>
    <xf fontId="12973" fillId="12974" borderId="12973" applyFont="1" applyFill="1" applyBorder="1" numFmtId="164"/>
    <xf fontId="12974" fillId="12975" borderId="12974" applyFont="1" applyFill="1" applyBorder="1" numFmtId="1"/>
    <xf fontId="12975" fillId="12976" borderId="12975" applyFont="1" applyFill="1" applyBorder="1"/>
    <xf fontId="12976" fillId="12977" borderId="12976" applyFont="1" applyFill="1" applyBorder="1"/>
    <xf fontId="12977" fillId="12978" borderId="12977" applyFont="1" applyFill="1" applyBorder="1"/>
    <xf fontId="12978" fillId="12979" borderId="12978" applyFont="1" applyFill="1" applyBorder="1"/>
    <xf fontId="12979" fillId="12980" borderId="12979" applyFont="1" applyFill="1" applyBorder="1"/>
    <xf fontId="12980" fillId="12981" borderId="12980" applyFont="1" applyFill="1" applyBorder="1"/>
    <xf fontId="12981" fillId="12982" borderId="12981" applyFont="1" applyFill="1" applyBorder="1"/>
    <xf fontId="12982" fillId="12983" borderId="12982" applyFont="1" applyFill="1" applyBorder="1"/>
    <xf fontId="12983" fillId="12984" borderId="12983" applyFont="1" applyFill="1" applyBorder="1" numFmtId="164"/>
    <xf fontId="12984" fillId="12985" borderId="12984" applyFont="1" applyFill="1" applyBorder="1" numFmtId="164"/>
    <xf fontId="12985" fillId="12986" borderId="12985" applyFont="1" applyFill="1" applyBorder="1" numFmtId="1"/>
    <xf fontId="12986" fillId="12987" borderId="12986" applyFont="1" applyFill="1" applyBorder="1"/>
    <xf fontId="12987" fillId="12988" borderId="12987" applyFont="1" applyFill="1" applyBorder="1"/>
    <xf fontId="12988" fillId="12989" borderId="12988" applyFont="1" applyFill="1" applyBorder="1"/>
    <xf fontId="12989" fillId="12990" borderId="12989" applyFont="1" applyFill="1" applyBorder="1"/>
    <xf fontId="12990" fillId="12991" borderId="12990" applyFont="1" applyFill="1" applyBorder="1"/>
    <xf fontId="12991" fillId="12992" borderId="12991" applyFont="1" applyFill="1" applyBorder="1"/>
    <xf fontId="12992" fillId="12993" borderId="12992" applyFont="1" applyFill="1" applyBorder="1"/>
    <xf fontId="12993" fillId="12994" borderId="12993" applyFont="1" applyFill="1" applyBorder="1"/>
    <xf fontId="12994" fillId="12995" borderId="12994" applyFont="1" applyFill="1" applyBorder="1" numFmtId="164"/>
    <xf fontId="12995" fillId="12996" borderId="12995" applyFont="1" applyFill="1" applyBorder="1" numFmtId="164"/>
    <xf fontId="12996" fillId="12997" borderId="12996" applyFont="1" applyFill="1" applyBorder="1" numFmtId="1"/>
    <xf fontId="12997" fillId="12998" borderId="12997" applyFont="1" applyFill="1" applyBorder="1"/>
    <xf fontId="12998" fillId="12999" borderId="12998" applyFont="1" applyFill="1" applyBorder="1"/>
    <xf fontId="12999" fillId="13000" borderId="12999" applyFont="1" applyFill="1" applyBorder="1"/>
    <xf fontId="13000" fillId="13001" borderId="13000" applyFont="1" applyFill="1" applyBorder="1"/>
    <xf fontId="13001" fillId="13002" borderId="13001" applyFont="1" applyFill="1" applyBorder="1"/>
    <xf fontId="13002" fillId="13003" borderId="13002" applyFont="1" applyFill="1" applyBorder="1"/>
    <xf fontId="13003" fillId="13004" borderId="13003" applyFont="1" applyFill="1" applyBorder="1"/>
    <xf fontId="13004" fillId="13005" borderId="13004" applyFont="1" applyFill="1" applyBorder="1"/>
    <xf fontId="13005" fillId="13006" borderId="13005" applyFont="1" applyFill="1" applyBorder="1" numFmtId="164"/>
    <xf fontId="13006" fillId="13007" borderId="13006" applyFont="1" applyFill="1" applyBorder="1" numFmtId="164"/>
    <xf fontId="13007" fillId="13008" borderId="13007" applyFont="1" applyFill="1" applyBorder="1" numFmtId="1"/>
    <xf fontId="13008" fillId="13009" borderId="13008" applyFont="1" applyFill="1" applyBorder="1"/>
    <xf fontId="13009" fillId="13010" borderId="13009" applyFont="1" applyFill="1" applyBorder="1"/>
    <xf fontId="13010" fillId="13011" borderId="13010" applyFont="1" applyFill="1" applyBorder="1"/>
    <xf fontId="13011" fillId="13012" borderId="13011" applyFont="1" applyFill="1" applyBorder="1"/>
    <xf fontId="13012" fillId="13013" borderId="13012" applyFont="1" applyFill="1" applyBorder="1"/>
    <xf fontId="13013" fillId="13014" borderId="13013" applyFont="1" applyFill="1" applyBorder="1"/>
    <xf fontId="13014" fillId="13015" borderId="13014" applyFont="1" applyFill="1" applyBorder="1"/>
    <xf fontId="13015" fillId="13016" borderId="13015" applyFont="1" applyFill="1" applyBorder="1"/>
    <xf fontId="13016" fillId="13017" borderId="13016" applyFont="1" applyFill="1" applyBorder="1" numFmtId="164"/>
    <xf fontId="13017" fillId="13018" borderId="13017" applyFont="1" applyFill="1" applyBorder="1" numFmtId="164"/>
    <xf fontId="13018" fillId="13019" borderId="13018" applyFont="1" applyFill="1" applyBorder="1" numFmtId="1"/>
    <xf fontId="13019" fillId="13020" borderId="13019" applyFont="1" applyFill="1" applyBorder="1"/>
    <xf fontId="13020" fillId="13021" borderId="13020" applyFont="1" applyFill="1" applyBorder="1"/>
    <xf fontId="13021" fillId="13022" borderId="13021" applyFont="1" applyFill="1" applyBorder="1"/>
    <xf fontId="13022" fillId="13023" borderId="13022" applyFont="1" applyFill="1" applyBorder="1"/>
    <xf fontId="13023" fillId="13024" borderId="13023" applyFont="1" applyFill="1" applyBorder="1"/>
    <xf fontId="13024" fillId="13025" borderId="13024" applyFont="1" applyFill="1" applyBorder="1"/>
    <xf fontId="13025" fillId="13026" borderId="13025" applyFont="1" applyFill="1" applyBorder="1"/>
    <xf fontId="13026" fillId="13027" borderId="13026" applyFont="1" applyFill="1" applyBorder="1"/>
    <xf fontId="13027" fillId="13028" borderId="13027" applyFont="1" applyFill="1" applyBorder="1" numFmtId="164"/>
    <xf fontId="13028" fillId="13029" borderId="13028" applyFont="1" applyFill="1" applyBorder="1" numFmtId="164"/>
    <xf fontId="13029" fillId="13030" borderId="13029" applyFont="1" applyFill="1" applyBorder="1" numFmtId="1"/>
    <xf fontId="13030" fillId="13031" borderId="13030" applyFont="1" applyFill="1" applyBorder="1"/>
    <xf fontId="13031" fillId="13032" borderId="13031" applyFont="1" applyFill="1" applyBorder="1"/>
    <xf fontId="13032" fillId="13033" borderId="13032" applyFont="1" applyFill="1" applyBorder="1"/>
    <xf fontId="13033" fillId="13034" borderId="13033" applyFont="1" applyFill="1" applyBorder="1"/>
    <xf fontId="13034" fillId="13035" borderId="13034" applyFont="1" applyFill="1" applyBorder="1"/>
    <xf fontId="13035" fillId="13036" borderId="13035" applyFont="1" applyFill="1" applyBorder="1"/>
    <xf fontId="13036" fillId="13037" borderId="13036" applyFont="1" applyFill="1" applyBorder="1"/>
    <xf fontId="13037" fillId="13038" borderId="13037" applyFont="1" applyFill="1" applyBorder="1"/>
    <xf fontId="13038" fillId="13039" borderId="13038" applyFont="1" applyFill="1" applyBorder="1" numFmtId="164"/>
    <xf fontId="13039" fillId="13040" borderId="13039" applyFont="1" applyFill="1" applyBorder="1" numFmtId="164"/>
    <xf fontId="13040" fillId="13041" borderId="13040" applyFont="1" applyFill="1" applyBorder="1" numFmtId="1"/>
    <xf fontId="13041" fillId="13042" borderId="13041" applyFont="1" applyFill="1" applyBorder="1"/>
    <xf fontId="13042" fillId="13043" borderId="13042" applyFont="1" applyFill="1" applyBorder="1"/>
    <xf fontId="13043" fillId="13044" borderId="13043" applyFont="1" applyFill="1" applyBorder="1"/>
    <xf fontId="13044" fillId="13045" borderId="13044" applyFont="1" applyFill="1" applyBorder="1"/>
    <xf fontId="13045" fillId="13046" borderId="13045" applyFont="1" applyFill="1" applyBorder="1"/>
    <xf fontId="13046" fillId="13047" borderId="13046" applyFont="1" applyFill="1" applyBorder="1"/>
    <xf fontId="13047" fillId="13048" borderId="13047" applyFont="1" applyFill="1" applyBorder="1"/>
    <xf fontId="13048" fillId="13049" borderId="13048" applyFont="1" applyFill="1" applyBorder="1"/>
    <xf fontId="13049" fillId="13050" borderId="13049" applyFont="1" applyFill="1" applyBorder="1" numFmtId="164"/>
    <xf fontId="13050" fillId="13051" borderId="13050" applyFont="1" applyFill="1" applyBorder="1" numFmtId="164"/>
    <xf fontId="13051" fillId="13052" borderId="13051" applyFont="1" applyFill="1" applyBorder="1" numFmtId="1"/>
    <xf fontId="13052" fillId="13053" borderId="13052" applyFont="1" applyFill="1" applyBorder="1"/>
    <xf fontId="13053" fillId="13054" borderId="13053" applyFont="1" applyFill="1" applyBorder="1"/>
    <xf fontId="13054" fillId="13055" borderId="13054" applyFont="1" applyFill="1" applyBorder="1"/>
    <xf fontId="13055" fillId="13056" borderId="13055" applyFont="1" applyFill="1" applyBorder="1"/>
    <xf fontId="13056" fillId="13057" borderId="13056" applyFont="1" applyFill="1" applyBorder="1"/>
    <xf fontId="13057" fillId="13058" borderId="13057" applyFont="1" applyFill="1" applyBorder="1"/>
    <xf fontId="13058" fillId="13059" borderId="13058" applyFont="1" applyFill="1" applyBorder="1"/>
    <xf fontId="13059" fillId="13060" borderId="13059" applyFont="1" applyFill="1" applyBorder="1"/>
    <xf fontId="13060" fillId="13061" borderId="13060" applyFont="1" applyFill="1" applyBorder="1" numFmtId="164"/>
    <xf fontId="13061" fillId="13062" borderId="13061" applyFont="1" applyFill="1" applyBorder="1" numFmtId="164"/>
    <xf fontId="13062" fillId="13063" borderId="13062" applyFont="1" applyFill="1" applyBorder="1" numFmtId="1"/>
    <xf fontId="13063" fillId="13064" borderId="13063" applyFont="1" applyFill="1" applyBorder="1"/>
    <xf fontId="13064" fillId="13065" borderId="13064" applyFont="1" applyFill="1" applyBorder="1"/>
    <xf fontId="13065" fillId="13066" borderId="13065" applyFont="1" applyFill="1" applyBorder="1"/>
    <xf fontId="13066" fillId="13067" borderId="13066" applyFont="1" applyFill="1" applyBorder="1"/>
    <xf fontId="13067" fillId="13068" borderId="13067" applyFont="1" applyFill="1" applyBorder="1"/>
    <xf fontId="13068" fillId="13069" borderId="13068" applyFont="1" applyFill="1" applyBorder="1"/>
    <xf fontId="13069" fillId="13070" borderId="13069" applyFont="1" applyFill="1" applyBorder="1"/>
    <xf fontId="13070" fillId="13071" borderId="13070" applyFont="1" applyFill="1" applyBorder="1"/>
    <xf fontId="13071" fillId="13072" borderId="13071" applyFont="1" applyFill="1" applyBorder="1" numFmtId="164"/>
    <xf fontId="13072" fillId="13073" borderId="13072" applyFont="1" applyFill="1" applyBorder="1" numFmtId="164"/>
    <xf fontId="13073" fillId="13074" borderId="13073" applyFont="1" applyFill="1" applyBorder="1" numFmtId="1"/>
    <xf fontId="13074" fillId="13075" borderId="13074" applyFont="1" applyFill="1" applyBorder="1"/>
    <xf fontId="13075" fillId="13076" borderId="13075" applyFont="1" applyFill="1" applyBorder="1"/>
    <xf fontId="13076" fillId="13077" borderId="13076" applyFont="1" applyFill="1" applyBorder="1"/>
    <xf fontId="13077" fillId="13078" borderId="13077" applyFont="1" applyFill="1" applyBorder="1"/>
    <xf fontId="13078" fillId="13079" borderId="13078" applyFont="1" applyFill="1" applyBorder="1"/>
    <xf fontId="13079" fillId="13080" borderId="13079" applyFont="1" applyFill="1" applyBorder="1"/>
    <xf fontId="13080" fillId="13081" borderId="13080" applyFont="1" applyFill="1" applyBorder="1"/>
    <xf fontId="13081" fillId="13082" borderId="13081" applyFont="1" applyFill="1" applyBorder="1"/>
    <xf fontId="13082" fillId="13083" borderId="13082" applyFont="1" applyFill="1" applyBorder="1" numFmtId="164"/>
    <xf fontId="13083" fillId="13084" borderId="13083" applyFont="1" applyFill="1" applyBorder="1" numFmtId="164"/>
    <xf fontId="13084" fillId="13085" borderId="13084" applyFont="1" applyFill="1" applyBorder="1" numFmtId="1"/>
    <xf fontId="13085" fillId="13086" borderId="13085" applyFont="1" applyFill="1" applyBorder="1"/>
    <xf fontId="13086" fillId="13087" borderId="13086" applyFont="1" applyFill="1" applyBorder="1"/>
    <xf fontId="13087" fillId="13088" borderId="13087" applyFont="1" applyFill="1" applyBorder="1"/>
    <xf fontId="13088" fillId="13089" borderId="13088" applyFont="1" applyFill="1" applyBorder="1"/>
    <xf fontId="13089" fillId="13090" borderId="13089" applyFont="1" applyFill="1" applyBorder="1"/>
    <xf fontId="13090" fillId="13091" borderId="13090" applyFont="1" applyFill="1" applyBorder="1"/>
    <xf fontId="13091" fillId="13092" borderId="13091" applyFont="1" applyFill="1" applyBorder="1"/>
    <xf fontId="13092" fillId="13093" borderId="13092" applyFont="1" applyFill="1" applyBorder="1"/>
    <xf fontId="13093" fillId="13094" borderId="13093" applyFont="1" applyFill="1" applyBorder="1" numFmtId="164"/>
    <xf fontId="13094" fillId="13095" borderId="13094" applyFont="1" applyFill="1" applyBorder="1" numFmtId="164"/>
    <xf fontId="13095" fillId="13096" borderId="13095" applyFont="1" applyFill="1" applyBorder="1" numFmtId="1"/>
    <xf fontId="13096" fillId="13097" borderId="13096" applyFont="1" applyFill="1" applyBorder="1"/>
    <xf fontId="13097" fillId="13098" borderId="13097" applyFont="1" applyFill="1" applyBorder="1"/>
    <xf fontId="13098" fillId="13099" borderId="13098" applyFont="1" applyFill="1" applyBorder="1"/>
    <xf fontId="13099" fillId="13100" borderId="13099" applyFont="1" applyFill="1" applyBorder="1"/>
    <xf fontId="13100" fillId="13101" borderId="13100" applyFont="1" applyFill="1" applyBorder="1"/>
    <xf fontId="13101" fillId="13102" borderId="13101" applyFont="1" applyFill="1" applyBorder="1"/>
    <xf fontId="13102" fillId="13103" borderId="13102" applyFont="1" applyFill="1" applyBorder="1"/>
    <xf fontId="13103" fillId="13104" borderId="13103" applyFont="1" applyFill="1" applyBorder="1"/>
    <xf fontId="13104" fillId="13105" borderId="13104" applyFont="1" applyFill="1" applyBorder="1" numFmtId="164"/>
    <xf fontId="13105" fillId="13106" borderId="13105" applyFont="1" applyFill="1" applyBorder="1" numFmtId="164"/>
    <xf fontId="13106" fillId="13107" borderId="13106" applyFont="1" applyFill="1" applyBorder="1" numFmtId="1"/>
    <xf fontId="13107" fillId="13108" borderId="13107" applyFont="1" applyFill="1" applyBorder="1"/>
    <xf fontId="13108" fillId="13109" borderId="13108" applyFont="1" applyFill="1" applyBorder="1"/>
    <xf fontId="13109" fillId="13110" borderId="13109" applyFont="1" applyFill="1" applyBorder="1"/>
    <xf fontId="13110" fillId="13111" borderId="13110" applyFont="1" applyFill="1" applyBorder="1"/>
    <xf fontId="13111" fillId="13112" borderId="13111" applyFont="1" applyFill="1" applyBorder="1"/>
    <xf fontId="13112" fillId="13113" borderId="13112" applyFont="1" applyFill="1" applyBorder="1"/>
    <xf fontId="13113" fillId="13114" borderId="13113" applyFont="1" applyFill="1" applyBorder="1"/>
    <xf fontId="13114" fillId="13115" borderId="13114" applyFont="1" applyFill="1" applyBorder="1"/>
    <xf fontId="13115" fillId="13116" borderId="13115" applyFont="1" applyFill="1" applyBorder="1" numFmtId="164"/>
    <xf fontId="13116" fillId="13117" borderId="13116" applyFont="1" applyFill="1" applyBorder="1" numFmtId="164"/>
    <xf fontId="13117" fillId="13118" borderId="13117" applyFont="1" applyFill="1" applyBorder="1" numFmtId="1"/>
    <xf fontId="13118" fillId="13119" borderId="13118" applyFont="1" applyFill="1" applyBorder="1"/>
    <xf fontId="13119" fillId="13120" borderId="13119" applyFont="1" applyFill="1" applyBorder="1"/>
    <xf fontId="13120" fillId="13121" borderId="13120" applyFont="1" applyFill="1" applyBorder="1"/>
    <xf fontId="13121" fillId="13122" borderId="13121" applyFont="1" applyFill="1" applyBorder="1"/>
    <xf fontId="13122" fillId="13123" borderId="13122" applyFont="1" applyFill="1" applyBorder="1"/>
    <xf fontId="13123" fillId="13124" borderId="13123" applyFont="1" applyFill="1" applyBorder="1"/>
    <xf fontId="13124" fillId="13125" borderId="13124" applyFont="1" applyFill="1" applyBorder="1"/>
    <xf fontId="13125" fillId="13126" borderId="13125" applyFont="1" applyFill="1" applyBorder="1"/>
    <xf fontId="13126" fillId="13127" borderId="13126" applyFont="1" applyFill="1" applyBorder="1" numFmtId="164"/>
    <xf fontId="13127" fillId="13128" borderId="13127" applyFont="1" applyFill="1" applyBorder="1" numFmtId="164"/>
    <xf fontId="13128" fillId="13129" borderId="13128" applyFont="1" applyFill="1" applyBorder="1" numFmtId="1"/>
    <xf fontId="13129" fillId="13130" borderId="13129" applyFont="1" applyFill="1" applyBorder="1"/>
    <xf fontId="13130" fillId="13131" borderId="13130" applyFont="1" applyFill="1" applyBorder="1"/>
    <xf fontId="13131" fillId="13132" borderId="13131" applyFont="1" applyFill="1" applyBorder="1"/>
    <xf fontId="13132" fillId="13133" borderId="13132" applyFont="1" applyFill="1" applyBorder="1"/>
    <xf fontId="13133" fillId="13134" borderId="13133" applyFont="1" applyFill="1" applyBorder="1"/>
    <xf fontId="13134" fillId="13135" borderId="13134" applyFont="1" applyFill="1" applyBorder="1"/>
    <xf fontId="13135" fillId="13136" borderId="13135" applyFont="1" applyFill="1" applyBorder="1"/>
    <xf fontId="13136" fillId="13137" borderId="13136" applyFont="1" applyFill="1" applyBorder="1"/>
    <xf fontId="13137" fillId="13138" borderId="13137" applyFont="1" applyFill="1" applyBorder="1" numFmtId="164"/>
    <xf fontId="13138" fillId="13139" borderId="13138" applyFont="1" applyFill="1" applyBorder="1" numFmtId="164"/>
    <xf fontId="13139" fillId="13140" borderId="13139" applyFont="1" applyFill="1" applyBorder="1" numFmtId="1"/>
    <xf fontId="13140" fillId="13141" borderId="13140" applyFont="1" applyFill="1" applyBorder="1"/>
    <xf fontId="13141" fillId="13142" borderId="13141" applyFont="1" applyFill="1" applyBorder="1"/>
    <xf fontId="13142" fillId="13143" borderId="13142" applyFont="1" applyFill="1" applyBorder="1"/>
    <xf fontId="13143" fillId="13144" borderId="13143" applyFont="1" applyFill="1" applyBorder="1"/>
    <xf fontId="13144" fillId="13145" borderId="13144" applyFont="1" applyFill="1" applyBorder="1"/>
    <xf fontId="13145" fillId="13146" borderId="13145" applyFont="1" applyFill="1" applyBorder="1"/>
    <xf fontId="13146" fillId="13147" borderId="13146" applyFont="1" applyFill="1" applyBorder="1"/>
    <xf fontId="13147" fillId="13148" borderId="13147" applyFont="1" applyFill="1" applyBorder="1"/>
    <xf fontId="13148" fillId="13149" borderId="13148" applyFont="1" applyFill="1" applyBorder="1" numFmtId="164"/>
    <xf fontId="13149" fillId="13150" borderId="13149" applyFont="1" applyFill="1" applyBorder="1" numFmtId="164"/>
    <xf fontId="13150" fillId="13151" borderId="13150" applyFont="1" applyFill="1" applyBorder="1" numFmtId="1"/>
    <xf fontId="13151" fillId="13152" borderId="13151" applyFont="1" applyFill="1" applyBorder="1"/>
    <xf fontId="13152" fillId="13153" borderId="13152" applyFont="1" applyFill="1" applyBorder="1"/>
    <xf fontId="13153" fillId="13154" borderId="13153" applyFont="1" applyFill="1" applyBorder="1"/>
    <xf fontId="13154" fillId="13155" borderId="13154" applyFont="1" applyFill="1" applyBorder="1"/>
    <xf fontId="13155" fillId="13156" borderId="13155" applyFont="1" applyFill="1" applyBorder="1"/>
    <xf fontId="13156" fillId="13157" borderId="13156" applyFont="1" applyFill="1" applyBorder="1"/>
    <xf fontId="13157" fillId="13158" borderId="13157" applyFont="1" applyFill="1" applyBorder="1"/>
    <xf fontId="13158" fillId="13159" borderId="13158" applyFont="1" applyFill="1" applyBorder="1"/>
    <xf fontId="13159" fillId="13160" borderId="13159" applyFont="1" applyFill="1" applyBorder="1"/>
    <xf fontId="13160" fillId="13161" borderId="13160" applyFont="1" applyFill="1" applyBorder="1" numFmtId="164"/>
    <xf fontId="13161" fillId="13162" borderId="13161" applyFont="1" applyFill="1" applyBorder="1"/>
    <xf fontId="13162" fillId="13163" borderId="13162" applyFont="1" applyFill="1" applyBorder="1"/>
    <xf fontId="13163" fillId="13164" borderId="13163" applyFont="1" applyFill="1" applyBorder="1"/>
    <xf fontId="13164" fillId="13165" borderId="13164" applyFont="1" applyFill="1" applyBorder="1"/>
    <xf fontId="13165" fillId="13166" borderId="13165" applyFont="1" applyFill="1" applyBorder="1"/>
    <xf fontId="13166" fillId="13167" borderId="13166" applyFont="1" applyFill="1" applyBorder="1"/>
    <xf fontId="13167" fillId="13168" borderId="13167" applyFont="1" applyFill="1" applyBorder="1"/>
    <xf fontId="13168" fillId="13169" borderId="13168" applyFont="1" applyFill="1" applyBorder="1"/>
    <xf fontId="13169" fillId="13170" borderId="13169" applyFont="1" applyFill="1" applyBorder="1"/>
    <xf fontId="13170" fillId="13171" borderId="13170" applyFont="1" applyFill="1" applyBorder="1" numFmtId="164"/>
    <xf fontId="13171" fillId="13172" borderId="13171" applyFont="1" applyFill="1" applyBorder="1" numFmtId="164"/>
    <xf fontId="13172" fillId="13173" borderId="13172" applyFont="1" applyFill="1" applyBorder="1" numFmtId="1"/>
    <xf fontId="13173" fillId="13174" borderId="13173" applyFont="1" applyFill="1" applyBorder="1"/>
    <xf fontId="13174" fillId="13175" borderId="13174" applyFont="1" applyFill="1" applyBorder="1"/>
    <xf fontId="13175" fillId="13176" borderId="13175" applyFont="1" applyFill="1" applyBorder="1"/>
    <xf fontId="13176" fillId="13177" borderId="13176" applyFont="1" applyFill="1" applyBorder="1"/>
    <xf fontId="13177" fillId="13178" borderId="13177" applyFont="1" applyFill="1" applyBorder="1"/>
    <xf fontId="13178" fillId="13179" borderId="13178" applyFont="1" applyFill="1" applyBorder="1"/>
    <xf fontId="13179" fillId="13180" borderId="13179" applyFont="1" applyFill="1" applyBorder="1"/>
    <xf fontId="13180" fillId="13181" borderId="13180" applyFont="1" applyFill="1" applyBorder="1"/>
    <xf fontId="13181" fillId="13182" borderId="13181" applyFont="1" applyFill="1" applyBorder="1" numFmtId="164"/>
    <xf fontId="13182" fillId="13183" borderId="13182" applyFont="1" applyFill="1" applyBorder="1" numFmtId="164"/>
    <xf fontId="13183" fillId="13184" borderId="13183" applyFont="1" applyFill="1" applyBorder="1" numFmtId="1"/>
    <xf fontId="13184" fillId="13185" borderId="13184" applyFont="1" applyFill="1" applyBorder="1"/>
    <xf fontId="13185" fillId="13186" borderId="13185" applyFont="1" applyFill="1" applyBorder="1"/>
    <xf fontId="13186" fillId="13187" borderId="13186" applyFont="1" applyFill="1" applyBorder="1"/>
    <xf fontId="13187" fillId="13188" borderId="13187" applyFont="1" applyFill="1" applyBorder="1"/>
    <xf fontId="13188" fillId="13189" borderId="13188" applyFont="1" applyFill="1" applyBorder="1"/>
    <xf fontId="13189" fillId="13190" borderId="13189" applyFont="1" applyFill="1" applyBorder="1"/>
    <xf fontId="13190" fillId="13191" borderId="13190" applyFont="1" applyFill="1" applyBorder="1"/>
    <xf fontId="13191" fillId="13192" borderId="13191" applyFont="1" applyFill="1" applyBorder="1"/>
    <xf fontId="13192" fillId="13193" borderId="13192" applyFont="1" applyFill="1" applyBorder="1" numFmtId="164"/>
    <xf fontId="13193" fillId="13194" borderId="13193" applyFont="1" applyFill="1" applyBorder="1" numFmtId="164"/>
    <xf fontId="13194" fillId="13195" borderId="13194" applyFont="1" applyFill="1" applyBorder="1" numFmtId="1"/>
    <xf fontId="13195" fillId="13196" borderId="13195" applyFont="1" applyFill="1" applyBorder="1"/>
    <xf fontId="13196" fillId="13197" borderId="13196" applyFont="1" applyFill="1" applyBorder="1"/>
    <xf fontId="13197" fillId="13198" borderId="13197" applyFont="1" applyFill="1" applyBorder="1"/>
    <xf fontId="13198" fillId="13199" borderId="13198" applyFont="1" applyFill="1" applyBorder="1"/>
    <xf fontId="13199" fillId="13200" borderId="13199" applyFont="1" applyFill="1" applyBorder="1"/>
    <xf fontId="13200" fillId="13201" borderId="13200" applyFont="1" applyFill="1" applyBorder="1"/>
    <xf fontId="13201" fillId="13202" borderId="13201" applyFont="1" applyFill="1" applyBorder="1"/>
    <xf fontId="13202" fillId="13203" borderId="13202" applyFont="1" applyFill="1" applyBorder="1"/>
    <xf fontId="13203" fillId="13204" borderId="13203" applyFont="1" applyFill="1" applyBorder="1" numFmtId="164"/>
    <xf fontId="13204" fillId="13205" borderId="13204" applyFont="1" applyFill="1" applyBorder="1" numFmtId="164"/>
    <xf fontId="13205" fillId="13206" borderId="13205" applyFont="1" applyFill="1" applyBorder="1" numFmtId="1"/>
    <xf fontId="13206" fillId="13207" borderId="13206" applyFont="1" applyFill="1" applyBorder="1"/>
    <xf fontId="13207" fillId="13208" borderId="13207" applyFont="1" applyFill="1" applyBorder="1"/>
    <xf fontId="13208" fillId="13209" borderId="13208" applyFont="1" applyFill="1" applyBorder="1"/>
    <xf fontId="13209" fillId="13210" borderId="13209" applyFont="1" applyFill="1" applyBorder="1"/>
    <xf fontId="13210" fillId="13211" borderId="13210" applyFont="1" applyFill="1" applyBorder="1"/>
    <xf fontId="13211" fillId="13212" borderId="13211" applyFont="1" applyFill="1" applyBorder="1"/>
    <xf fontId="13212" fillId="13213" borderId="13212" applyFont="1" applyFill="1" applyBorder="1"/>
    <xf fontId="13213" fillId="13214" borderId="13213" applyFont="1" applyFill="1" applyBorder="1"/>
    <xf fontId="13214" fillId="13215" borderId="13214" applyFont="1" applyFill="1" applyBorder="1" numFmtId="164"/>
    <xf fontId="13215" fillId="13216" borderId="13215" applyFont="1" applyFill="1" applyBorder="1" numFmtId="164"/>
    <xf fontId="13216" fillId="13217" borderId="13216" applyFont="1" applyFill="1" applyBorder="1" numFmtId="1"/>
    <xf fontId="13217" fillId="13218" borderId="13217" applyFont="1" applyFill="1" applyBorder="1"/>
    <xf fontId="13218" fillId="13219" borderId="13218" applyFont="1" applyFill="1" applyBorder="1"/>
    <xf fontId="13219" fillId="13220" borderId="13219" applyFont="1" applyFill="1" applyBorder="1"/>
    <xf fontId="13220" fillId="13221" borderId="13220" applyFont="1" applyFill="1" applyBorder="1"/>
    <xf fontId="13221" fillId="13222" borderId="13221" applyFont="1" applyFill="1" applyBorder="1"/>
    <xf fontId="13222" fillId="13223" borderId="13222" applyFont="1" applyFill="1" applyBorder="1"/>
    <xf fontId="13223" fillId="13224" borderId="13223" applyFont="1" applyFill="1" applyBorder="1"/>
    <xf fontId="13224" fillId="13225" borderId="13224" applyFont="1" applyFill="1" applyBorder="1"/>
    <xf fontId="13225" fillId="13226" borderId="13225" applyFont="1" applyFill="1" applyBorder="1" numFmtId="164"/>
    <xf fontId="13226" fillId="13227" borderId="13226" applyFont="1" applyFill="1" applyBorder="1" numFmtId="164"/>
    <xf fontId="13227" fillId="13228" borderId="13227" applyFont="1" applyFill="1" applyBorder="1" numFmtId="1"/>
    <xf fontId="13228" fillId="13229" borderId="13228" applyFont="1" applyFill="1" applyBorder="1"/>
    <xf fontId="13229" fillId="13230" borderId="13229" applyFont="1" applyFill="1" applyBorder="1"/>
    <xf fontId="13230" fillId="13231" borderId="13230" applyFont="1" applyFill="1" applyBorder="1"/>
    <xf fontId="13231" fillId="13232" borderId="13231" applyFont="1" applyFill="1" applyBorder="1"/>
    <xf fontId="13232" fillId="13233" borderId="13232" applyFont="1" applyFill="1" applyBorder="1"/>
    <xf fontId="13233" fillId="13234" borderId="13233" applyFont="1" applyFill="1" applyBorder="1"/>
    <xf fontId="13234" fillId="13235" borderId="13234" applyFont="1" applyFill="1" applyBorder="1"/>
    <xf fontId="13235" fillId="13236" borderId="13235" applyFont="1" applyFill="1" applyBorder="1"/>
    <xf fontId="13236" fillId="13237" borderId="13236" applyFont="1" applyFill="1" applyBorder="1" numFmtId="164"/>
    <xf fontId="13237" fillId="13238" borderId="13237" applyFont="1" applyFill="1" applyBorder="1" numFmtId="164"/>
    <xf fontId="13238" fillId="13239" borderId="13238" applyFont="1" applyFill="1" applyBorder="1" numFmtId="1"/>
    <xf fontId="13239" fillId="13240" borderId="13239" applyFont="1" applyFill="1" applyBorder="1"/>
    <xf fontId="13240" fillId="13241" borderId="13240" applyFont="1" applyFill="1" applyBorder="1"/>
    <xf fontId="13241" fillId="13242" borderId="13241" applyFont="1" applyFill="1" applyBorder="1"/>
    <xf fontId="13242" fillId="13243" borderId="13242" applyFont="1" applyFill="1" applyBorder="1"/>
    <xf fontId="13243" fillId="13244" borderId="13243" applyFont="1" applyFill="1" applyBorder="1"/>
    <xf fontId="13244" fillId="13245" borderId="13244" applyFont="1" applyFill="1" applyBorder="1"/>
    <xf fontId="13245" fillId="13246" borderId="13245" applyFont="1" applyFill="1" applyBorder="1"/>
    <xf fontId="13246" fillId="13247" borderId="13246" applyFont="1" applyFill="1" applyBorder="1"/>
    <xf fontId="13247" fillId="13248" borderId="13247" applyFont="1" applyFill="1" applyBorder="1" numFmtId="164"/>
    <xf fontId="13248" fillId="13249" borderId="13248" applyFont="1" applyFill="1" applyBorder="1" numFmtId="164"/>
    <xf fontId="13249" fillId="13250" borderId="13249" applyFont="1" applyFill="1" applyBorder="1" numFmtId="1"/>
    <xf fontId="13250" fillId="13251" borderId="13250" applyFont="1" applyFill="1" applyBorder="1"/>
    <xf fontId="13251" fillId="13252" borderId="13251" applyFont="1" applyFill="1" applyBorder="1"/>
    <xf fontId="13252" fillId="13253" borderId="13252" applyFont="1" applyFill="1" applyBorder="1"/>
    <xf fontId="13253" fillId="13254" borderId="13253" applyFont="1" applyFill="1" applyBorder="1"/>
    <xf fontId="13254" fillId="13255" borderId="13254" applyFont="1" applyFill="1" applyBorder="1"/>
    <xf fontId="13255" fillId="13256" borderId="13255" applyFont="1" applyFill="1" applyBorder="1"/>
    <xf fontId="13256" fillId="13257" borderId="13256" applyFont="1" applyFill="1" applyBorder="1"/>
    <xf fontId="13257" fillId="13258" borderId="13257" applyFont="1" applyFill="1" applyBorder="1"/>
    <xf fontId="13258" fillId="13259" borderId="13258" applyFont="1" applyFill="1" applyBorder="1" numFmtId="164"/>
    <xf fontId="13259" fillId="13260" borderId="13259" applyFont="1" applyFill="1" applyBorder="1" numFmtId="164"/>
    <xf fontId="13260" fillId="13261" borderId="13260" applyFont="1" applyFill="1" applyBorder="1" numFmtId="1"/>
    <xf fontId="13261" fillId="13262" borderId="13261" applyFont="1" applyFill="1" applyBorder="1"/>
    <xf fontId="13262" fillId="13263" borderId="13262" applyFont="1" applyFill="1" applyBorder="1"/>
    <xf fontId="13263" fillId="13264" borderId="13263" applyFont="1" applyFill="1" applyBorder="1"/>
    <xf fontId="13264" fillId="13265" borderId="13264" applyFont="1" applyFill="1" applyBorder="1"/>
    <xf fontId="13265" fillId="13266" borderId="13265" applyFont="1" applyFill="1" applyBorder="1"/>
    <xf fontId="13266" fillId="13267" borderId="13266" applyFont="1" applyFill="1" applyBorder="1"/>
    <xf fontId="13267" fillId="13268" borderId="13267" applyFont="1" applyFill="1" applyBorder="1"/>
    <xf fontId="13268" fillId="13269" borderId="13268" applyFont="1" applyFill="1" applyBorder="1"/>
    <xf fontId="13269" fillId="13270" borderId="13269" applyFont="1" applyFill="1" applyBorder="1" numFmtId="164"/>
    <xf fontId="13270" fillId="13271" borderId="13270" applyFont="1" applyFill="1" applyBorder="1" numFmtId="164"/>
    <xf fontId="13271" fillId="13272" borderId="13271" applyFont="1" applyFill="1" applyBorder="1" numFmtId="1"/>
    <xf fontId="13272" fillId="13273" borderId="13272" applyFont="1" applyFill="1" applyBorder="1"/>
    <xf fontId="13273" fillId="13274" borderId="13273" applyFont="1" applyFill="1" applyBorder="1"/>
    <xf fontId="13274" fillId="13275" borderId="13274" applyFont="1" applyFill="1" applyBorder="1"/>
    <xf fontId="13275" fillId="13276" borderId="13275" applyFont="1" applyFill="1" applyBorder="1"/>
    <xf fontId="13276" fillId="13277" borderId="13276" applyFont="1" applyFill="1" applyBorder="1"/>
    <xf fontId="13277" fillId="13278" borderId="13277" applyFont="1" applyFill="1" applyBorder="1"/>
    <xf fontId="13278" fillId="13279" borderId="13278" applyFont="1" applyFill="1" applyBorder="1"/>
    <xf fontId="13279" fillId="13280" borderId="13279" applyFont="1" applyFill="1" applyBorder="1"/>
    <xf fontId="13280" fillId="13281" borderId="13280" applyFont="1" applyFill="1" applyBorder="1" numFmtId="164"/>
    <xf fontId="13281" fillId="13282" borderId="13281" applyFont="1" applyFill="1" applyBorder="1" numFmtId="164"/>
    <xf fontId="13282" fillId="13283" borderId="13282" applyFont="1" applyFill="1" applyBorder="1" numFmtId="1"/>
    <xf fontId="13283" fillId="13284" borderId="13283" applyFont="1" applyFill="1" applyBorder="1"/>
    <xf fontId="13284" fillId="13285" borderId="13284" applyFont="1" applyFill="1" applyBorder="1"/>
    <xf fontId="13285" fillId="13286" borderId="13285" applyFont="1" applyFill="1" applyBorder="1"/>
    <xf fontId="13286" fillId="13287" borderId="13286" applyFont="1" applyFill="1" applyBorder="1"/>
    <xf fontId="13287" fillId="13288" borderId="13287" applyFont="1" applyFill="1" applyBorder="1"/>
    <xf fontId="13288" fillId="13289" borderId="13288" applyFont="1" applyFill="1" applyBorder="1"/>
    <xf fontId="13289" fillId="13290" borderId="13289" applyFont="1" applyFill="1" applyBorder="1"/>
    <xf fontId="13290" fillId="13291" borderId="13290" applyFont="1" applyFill="1" applyBorder="1"/>
    <xf fontId="13291" fillId="13292" borderId="13291" applyFont="1" applyFill="1" applyBorder="1" numFmtId="164"/>
    <xf fontId="13292" fillId="13293" borderId="13292" applyFont="1" applyFill="1" applyBorder="1" numFmtId="164"/>
    <xf fontId="13293" fillId="13294" borderId="13293" applyFont="1" applyFill="1" applyBorder="1" numFmtId="1"/>
    <xf fontId="13294" fillId="13295" borderId="13294" applyFont="1" applyFill="1" applyBorder="1"/>
    <xf fontId="13295" fillId="13296" borderId="13295" applyFont="1" applyFill="1" applyBorder="1"/>
    <xf fontId="13296" fillId="13297" borderId="13296" applyFont="1" applyFill="1" applyBorder="1"/>
    <xf fontId="13297" fillId="13298" borderId="13297" applyFont="1" applyFill="1" applyBorder="1"/>
    <xf fontId="13298" fillId="13299" borderId="13298" applyFont="1" applyFill="1" applyBorder="1"/>
    <xf fontId="13299" fillId="13300" borderId="13299" applyFont="1" applyFill="1" applyBorder="1"/>
    <xf fontId="13300" fillId="13301" borderId="13300" applyFont="1" applyFill="1" applyBorder="1"/>
    <xf fontId="13301" fillId="13302" borderId="13301" applyFont="1" applyFill="1" applyBorder="1"/>
    <xf fontId="13302" fillId="13303" borderId="13302" applyFont="1" applyFill="1" applyBorder="1" numFmtId="164"/>
    <xf fontId="13303" fillId="13304" borderId="13303" applyFont="1" applyFill="1" applyBorder="1" numFmtId="164"/>
    <xf fontId="13304" fillId="13305" borderId="13304" applyFont="1" applyFill="1" applyBorder="1" numFmtId="1"/>
    <xf fontId="13305" fillId="13306" borderId="13305" applyFont="1" applyFill="1" applyBorder="1"/>
    <xf fontId="13306" fillId="13307" borderId="13306" applyFont="1" applyFill="1" applyBorder="1"/>
    <xf fontId="13307" fillId="13308" borderId="13307" applyFont="1" applyFill="1" applyBorder="1"/>
    <xf fontId="13308" fillId="13309" borderId="13308" applyFont="1" applyFill="1" applyBorder="1"/>
    <xf fontId="13309" fillId="13310" borderId="13309" applyFont="1" applyFill="1" applyBorder="1"/>
    <xf fontId="13310" fillId="13311" borderId="13310" applyFont="1" applyFill="1" applyBorder="1"/>
    <xf fontId="13311" fillId="13312" borderId="13311" applyFont="1" applyFill="1" applyBorder="1"/>
    <xf fontId="13312" fillId="13313" borderId="13312" applyFont="1" applyFill="1" applyBorder="1"/>
    <xf fontId="13313" fillId="13314" borderId="13313" applyFont="1" applyFill="1" applyBorder="1" numFmtId="164"/>
    <xf fontId="13314" fillId="13315" borderId="13314" applyFont="1" applyFill="1" applyBorder="1" numFmtId="164"/>
    <xf fontId="13315" fillId="13316" borderId="13315" applyFont="1" applyFill="1" applyBorder="1" numFmtId="1"/>
    <xf fontId="13316" fillId="13317" borderId="13316" applyFont="1" applyFill="1" applyBorder="1"/>
    <xf fontId="13317" fillId="13318" borderId="13317" applyFont="1" applyFill="1" applyBorder="1"/>
    <xf fontId="13318" fillId="13319" borderId="13318" applyFont="1" applyFill="1" applyBorder="1"/>
    <xf fontId="13319" fillId="13320" borderId="13319" applyFont="1" applyFill="1" applyBorder="1"/>
    <xf fontId="13320" fillId="13321" borderId="13320" applyFont="1" applyFill="1" applyBorder="1"/>
    <xf fontId="13321" fillId="13322" borderId="13321" applyFont="1" applyFill="1" applyBorder="1"/>
    <xf fontId="13322" fillId="13323" borderId="13322" applyFont="1" applyFill="1" applyBorder="1"/>
    <xf fontId="13323" fillId="13324" borderId="13323" applyFont="1" applyFill="1" applyBorder="1"/>
    <xf fontId="13324" fillId="13325" borderId="13324" applyFont="1" applyFill="1" applyBorder="1"/>
    <xf fontId="13325" fillId="13326" borderId="13325" applyFont="1" applyFill="1" applyBorder="1" numFmtId="164"/>
    <xf fontId="13326" fillId="13327" borderId="13326" applyFont="1" applyFill="1" applyBorder="1"/>
    <xf fontId="13327" fillId="13328" borderId="13327" applyFont="1" applyFill="1" applyBorder="1"/>
    <xf fontId="13328" fillId="13329" borderId="13328" applyFont="1" applyFill="1" applyBorder="1"/>
    <xf fontId="13329" fillId="13330" borderId="13329" applyFont="1" applyFill="1" applyBorder="1"/>
    <xf fontId="13330" fillId="13331" borderId="13330" applyFont="1" applyFill="1" applyBorder="1"/>
    <xf fontId="13331" fillId="13332" borderId="13331" applyFont="1" applyFill="1" applyBorder="1"/>
    <xf fontId="13332" fillId="13333" borderId="13332" applyFont="1" applyFill="1" applyBorder="1"/>
    <xf fontId="13333" fillId="13334" borderId="13333" applyFont="1" applyFill="1" applyBorder="1"/>
    <xf fontId="13334" fillId="13335" borderId="13334" applyFont="1" applyFill="1" applyBorder="1"/>
    <xf fontId="13335" fillId="13336" borderId="13335" applyFont="1" applyFill="1" applyBorder="1" numFmtId="164"/>
    <xf fontId="13336" fillId="13337" borderId="13336" applyFont="1" applyFill="1" applyBorder="1" numFmtId="164"/>
    <xf fontId="13337" fillId="13338" borderId="13337" applyFont="1" applyFill="1" applyBorder="1" numFmtId="1"/>
    <xf fontId="13338" fillId="13339" borderId="13338" applyFont="1" applyFill="1" applyBorder="1"/>
    <xf fontId="13339" fillId="13340" borderId="13339" applyFont="1" applyFill="1" applyBorder="1"/>
    <xf fontId="13340" fillId="13341" borderId="13340" applyFont="1" applyFill="1" applyBorder="1"/>
    <xf fontId="13341" fillId="13342" borderId="13341" applyFont="1" applyFill="1" applyBorder="1"/>
    <xf fontId="13342" fillId="13343" borderId="13342" applyFont="1" applyFill="1" applyBorder="1"/>
    <xf fontId="13343" fillId="13344" borderId="13343" applyFont="1" applyFill="1" applyBorder="1"/>
    <xf fontId="13344" fillId="13345" borderId="13344" applyFont="1" applyFill="1" applyBorder="1"/>
    <xf fontId="13345" fillId="13346" borderId="13345" applyFont="1" applyFill="1" applyBorder="1"/>
    <xf fontId="13346" fillId="13347" borderId="13346" applyFont="1" applyFill="1" applyBorder="1" numFmtId="164"/>
    <xf fontId="13347" fillId="13348" borderId="13347" applyFont="1" applyFill="1" applyBorder="1" numFmtId="164"/>
    <xf fontId="13348" fillId="13349" borderId="13348" applyFont="1" applyFill="1" applyBorder="1" numFmtId="1"/>
    <xf fontId="13349" fillId="13350" borderId="13349" applyFont="1" applyFill="1" applyBorder="1"/>
    <xf fontId="13350" fillId="13351" borderId="13350" applyFont="1" applyFill="1" applyBorder="1"/>
    <xf fontId="13351" fillId="13352" borderId="13351" applyFont="1" applyFill="1" applyBorder="1"/>
    <xf fontId="13352" fillId="13353" borderId="13352" applyFont="1" applyFill="1" applyBorder="1"/>
    <xf fontId="13353" fillId="13354" borderId="13353" applyFont="1" applyFill="1" applyBorder="1"/>
    <xf fontId="13354" fillId="13355" borderId="13354" applyFont="1" applyFill="1" applyBorder="1"/>
    <xf fontId="13355" fillId="13356" borderId="13355" applyFont="1" applyFill="1" applyBorder="1"/>
    <xf fontId="13356" fillId="13357" borderId="13356" applyFont="1" applyFill="1" applyBorder="1"/>
    <xf fontId="13357" fillId="13358" borderId="13357" applyFont="1" applyFill="1" applyBorder="1" numFmtId="164"/>
    <xf fontId="13358" fillId="13359" borderId="13358" applyFont="1" applyFill="1" applyBorder="1" numFmtId="164"/>
    <xf fontId="13359" fillId="13360" borderId="13359" applyFont="1" applyFill="1" applyBorder="1" numFmtId="1"/>
    <xf fontId="13360" fillId="13361" borderId="13360" applyFont="1" applyFill="1" applyBorder="1"/>
    <xf fontId="13361" fillId="13362" borderId="13361" applyFont="1" applyFill="1" applyBorder="1"/>
    <xf fontId="13362" fillId="13363" borderId="13362" applyFont="1" applyFill="1" applyBorder="1"/>
    <xf fontId="13363" fillId="13364" borderId="13363" applyFont="1" applyFill="1" applyBorder="1"/>
    <xf fontId="13364" fillId="13365" borderId="13364" applyFont="1" applyFill="1" applyBorder="1"/>
    <xf fontId="13365" fillId="13366" borderId="13365" applyFont="1" applyFill="1" applyBorder="1"/>
    <xf fontId="13366" fillId="13367" borderId="13366" applyFont="1" applyFill="1" applyBorder="1"/>
    <xf fontId="13367" fillId="13368" borderId="13367" applyFont="1" applyFill="1" applyBorder="1"/>
    <xf fontId="13368" fillId="13369" borderId="13368" applyFont="1" applyFill="1" applyBorder="1" numFmtId="164"/>
    <xf fontId="13369" fillId="13370" borderId="13369" applyFont="1" applyFill="1" applyBorder="1" numFmtId="164"/>
    <xf fontId="13370" fillId="13371" borderId="13370" applyFont="1" applyFill="1" applyBorder="1" numFmtId="1"/>
    <xf fontId="13371" fillId="13372" borderId="13371" applyFont="1" applyFill="1" applyBorder="1"/>
    <xf fontId="13372" fillId="13373" borderId="13372" applyFont="1" applyFill="1" applyBorder="1"/>
    <xf fontId="13373" fillId="13374" borderId="13373" applyFont="1" applyFill="1" applyBorder="1"/>
    <xf fontId="13374" fillId="13375" borderId="13374" applyFont="1" applyFill="1" applyBorder="1"/>
    <xf fontId="13375" fillId="13376" borderId="13375" applyFont="1" applyFill="1" applyBorder="1"/>
    <xf fontId="13376" fillId="13377" borderId="13376" applyFont="1" applyFill="1" applyBorder="1"/>
    <xf fontId="13377" fillId="13378" borderId="13377" applyFont="1" applyFill="1" applyBorder="1"/>
    <xf fontId="13378" fillId="13379" borderId="13378" applyFont="1" applyFill="1" applyBorder="1"/>
    <xf fontId="13379" fillId="13380" borderId="13379" applyFont="1" applyFill="1" applyBorder="1" numFmtId="164"/>
    <xf fontId="13380" fillId="13381" borderId="13380" applyFont="1" applyFill="1" applyBorder="1" numFmtId="164"/>
    <xf fontId="13381" fillId="13382" borderId="13381" applyFont="1" applyFill="1" applyBorder="1" numFmtId="1"/>
    <xf fontId="13382" fillId="13383" borderId="13382" applyFont="1" applyFill="1" applyBorder="1"/>
    <xf fontId="13383" fillId="13384" borderId="13383" applyFont="1" applyFill="1" applyBorder="1"/>
    <xf fontId="13384" fillId="13385" borderId="13384" applyFont="1" applyFill="1" applyBorder="1"/>
    <xf fontId="13385" fillId="13386" borderId="13385" applyFont="1" applyFill="1" applyBorder="1"/>
    <xf fontId="13386" fillId="13387" borderId="13386" applyFont="1" applyFill="1" applyBorder="1"/>
    <xf fontId="13387" fillId="13388" borderId="13387" applyFont="1" applyFill="1" applyBorder="1"/>
    <xf fontId="13388" fillId="13389" borderId="13388" applyFont="1" applyFill="1" applyBorder="1"/>
    <xf fontId="13389" fillId="13390" borderId="13389" applyFont="1" applyFill="1" applyBorder="1"/>
    <xf fontId="13390" fillId="13391" borderId="13390" applyFont="1" applyFill="1" applyBorder="1" numFmtId="164"/>
    <xf fontId="13391" fillId="13392" borderId="13391" applyFont="1" applyFill="1" applyBorder="1" numFmtId="164"/>
    <xf fontId="13392" fillId="13393" borderId="13392" applyFont="1" applyFill="1" applyBorder="1" numFmtId="1"/>
    <xf fontId="13393" fillId="13394" borderId="13393" applyFont="1" applyFill="1" applyBorder="1"/>
    <xf fontId="13394" fillId="13395" borderId="13394" applyFont="1" applyFill="1" applyBorder="1"/>
    <xf fontId="13395" fillId="13396" borderId="13395" applyFont="1" applyFill="1" applyBorder="1"/>
    <xf fontId="13396" fillId="13397" borderId="13396" applyFont="1" applyFill="1" applyBorder="1"/>
    <xf fontId="13397" fillId="13398" borderId="13397" applyFont="1" applyFill="1" applyBorder="1"/>
    <xf fontId="13398" fillId="13399" borderId="13398" applyFont="1" applyFill="1" applyBorder="1"/>
    <xf fontId="13399" fillId="13400" borderId="13399" applyFont="1" applyFill="1" applyBorder="1"/>
    <xf fontId="13400" fillId="13401" borderId="13400" applyFont="1" applyFill="1" applyBorder="1"/>
    <xf fontId="13401" fillId="13402" borderId="13401" applyFont="1" applyFill="1" applyBorder="1" numFmtId="164"/>
    <xf fontId="13402" fillId="13403" borderId="13402" applyFont="1" applyFill="1" applyBorder="1" numFmtId="164"/>
    <xf fontId="13403" fillId="13404" borderId="13403" applyFont="1" applyFill="1" applyBorder="1" numFmtId="1"/>
    <xf fontId="13404" fillId="13405" borderId="13404" applyFont="1" applyFill="1" applyBorder="1"/>
    <xf fontId="13405" fillId="13406" borderId="13405" applyFont="1" applyFill="1" applyBorder="1"/>
    <xf fontId="13406" fillId="13407" borderId="13406" applyFont="1" applyFill="1" applyBorder="1"/>
    <xf fontId="13407" fillId="13408" borderId="13407" applyFont="1" applyFill="1" applyBorder="1"/>
    <xf fontId="13408" fillId="13409" borderId="13408" applyFont="1" applyFill="1" applyBorder="1"/>
    <xf fontId="13409" fillId="13410" borderId="13409" applyFont="1" applyFill="1" applyBorder="1"/>
    <xf fontId="13410" fillId="13411" borderId="13410" applyFont="1" applyFill="1" applyBorder="1"/>
    <xf fontId="13411" fillId="13412" borderId="13411" applyFont="1" applyFill="1" applyBorder="1"/>
    <xf fontId="13412" fillId="13413" borderId="13412" applyFont="1" applyFill="1" applyBorder="1" numFmtId="164"/>
    <xf fontId="13413" fillId="13414" borderId="13413" applyFont="1" applyFill="1" applyBorder="1" numFmtId="164"/>
    <xf fontId="13414" fillId="13415" borderId="13414" applyFont="1" applyFill="1" applyBorder="1" numFmtId="1"/>
    <xf fontId="13415" fillId="13416" borderId="13415" applyFont="1" applyFill="1" applyBorder="1"/>
    <xf fontId="13416" fillId="13417" borderId="13416" applyFont="1" applyFill="1" applyBorder="1"/>
    <xf fontId="13417" fillId="13418" borderId="13417" applyFont="1" applyFill="1" applyBorder="1"/>
    <xf fontId="13418" fillId="13419" borderId="13418" applyFont="1" applyFill="1" applyBorder="1"/>
    <xf fontId="13419" fillId="13420" borderId="13419" applyFont="1" applyFill="1" applyBorder="1"/>
    <xf fontId="13420" fillId="13421" borderId="13420" applyFont="1" applyFill="1" applyBorder="1"/>
    <xf fontId="13421" fillId="13422" borderId="13421" applyFont="1" applyFill="1" applyBorder="1"/>
    <xf fontId="13422" fillId="13423" borderId="13422" applyFont="1" applyFill="1" applyBorder="1"/>
    <xf fontId="13423" fillId="13424" borderId="13423" applyFont="1" applyFill="1" applyBorder="1" numFmtId="164"/>
    <xf fontId="13424" fillId="13425" borderId="13424" applyFont="1" applyFill="1" applyBorder="1" numFmtId="164"/>
    <xf fontId="13425" fillId="13426" borderId="13425" applyFont="1" applyFill="1" applyBorder="1" numFmtId="1"/>
    <xf fontId="13426" fillId="13427" borderId="13426" applyFont="1" applyFill="1" applyBorder="1"/>
    <xf fontId="13427" fillId="13428" borderId="13427" applyFont="1" applyFill="1" applyBorder="1"/>
    <xf fontId="13428" fillId="13429" borderId="13428" applyFont="1" applyFill="1" applyBorder="1"/>
    <xf fontId="13429" fillId="13430" borderId="13429" applyFont="1" applyFill="1" applyBorder="1"/>
    <xf fontId="13430" fillId="13431" borderId="13430" applyFont="1" applyFill="1" applyBorder="1"/>
    <xf fontId="13431" fillId="13432" borderId="13431" applyFont="1" applyFill="1" applyBorder="1"/>
    <xf fontId="13432" fillId="13433" borderId="13432" applyFont="1" applyFill="1" applyBorder="1"/>
    <xf fontId="13433" fillId="13434" borderId="13433" applyFont="1" applyFill="1" applyBorder="1"/>
    <xf fontId="13434" fillId="13435" borderId="13434" applyFont="1" applyFill="1" applyBorder="1" numFmtId="164"/>
    <xf fontId="13435" fillId="13436" borderId="13435" applyFont="1" applyFill="1" applyBorder="1" numFmtId="164"/>
    <xf fontId="13436" fillId="13437" borderId="13436" applyFont="1" applyFill="1" applyBorder="1" numFmtId="1"/>
    <xf fontId="13437" fillId="13438" borderId="13437" applyFont="1" applyFill="1" applyBorder="1"/>
    <xf fontId="13438" fillId="13439" borderId="13438" applyFont="1" applyFill="1" applyBorder="1"/>
    <xf fontId="13439" fillId="13440" borderId="13439" applyFont="1" applyFill="1" applyBorder="1"/>
    <xf fontId="13440" fillId="13441" borderId="13440" applyFont="1" applyFill="1" applyBorder="1"/>
    <xf fontId="13441" fillId="13442" borderId="13441" applyFont="1" applyFill="1" applyBorder="1"/>
    <xf fontId="13442" fillId="13443" borderId="13442" applyFont="1" applyFill="1" applyBorder="1"/>
    <xf fontId="13443" fillId="13444" borderId="13443" applyFont="1" applyFill="1" applyBorder="1"/>
    <xf fontId="13444" fillId="13445" borderId="13444" applyFont="1" applyFill="1" applyBorder="1"/>
    <xf fontId="13445" fillId="13446" borderId="13445" applyFont="1" applyFill="1" applyBorder="1" numFmtId="164"/>
    <xf fontId="13446" fillId="13447" borderId="13446" applyFont="1" applyFill="1" applyBorder="1" numFmtId="164"/>
    <xf fontId="13447" fillId="13448" borderId="13447" applyFont="1" applyFill="1" applyBorder="1" numFmtId="1"/>
    <xf fontId="13448" fillId="13449" borderId="13448" applyFont="1" applyFill="1" applyBorder="1"/>
    <xf fontId="13449" fillId="13450" borderId="13449" applyFont="1" applyFill="1" applyBorder="1"/>
    <xf fontId="13450" fillId="13451" borderId="13450" applyFont="1" applyFill="1" applyBorder="1"/>
    <xf fontId="13451" fillId="13452" borderId="13451" applyFont="1" applyFill="1" applyBorder="1"/>
    <xf fontId="13452" fillId="13453" borderId="13452" applyFont="1" applyFill="1" applyBorder="1"/>
    <xf fontId="13453" fillId="13454" borderId="13453" applyFont="1" applyFill="1" applyBorder="1"/>
    <xf fontId="13454" fillId="13455" borderId="13454" applyFont="1" applyFill="1" applyBorder="1"/>
    <xf fontId="13455" fillId="13456" borderId="13455" applyFont="1" applyFill="1" applyBorder="1"/>
    <xf fontId="13456" fillId="13457" borderId="13456" applyFont="1" applyFill="1" applyBorder="1" numFmtId="164"/>
    <xf fontId="13457" fillId="13458" borderId="13457" applyFont="1" applyFill="1" applyBorder="1" numFmtId="164"/>
    <xf fontId="13458" fillId="13459" borderId="13458" applyFont="1" applyFill="1" applyBorder="1" numFmtId="1"/>
    <xf fontId="13459" fillId="13460" borderId="13459" applyFont="1" applyFill="1" applyBorder="1"/>
    <xf fontId="13460" fillId="13461" borderId="13460" applyFont="1" applyFill="1" applyBorder="1"/>
    <xf fontId="13461" fillId="13462" borderId="13461" applyFont="1" applyFill="1" applyBorder="1"/>
    <xf fontId="13462" fillId="13463" borderId="13462" applyFont="1" applyFill="1" applyBorder="1"/>
    <xf fontId="13463" fillId="13464" borderId="13463" applyFont="1" applyFill="1" applyBorder="1"/>
    <xf fontId="13464" fillId="13465" borderId="13464" applyFont="1" applyFill="1" applyBorder="1"/>
    <xf fontId="13465" fillId="13466" borderId="13465" applyFont="1" applyFill="1" applyBorder="1"/>
    <xf fontId="13466" fillId="13467" borderId="13466" applyFont="1" applyFill="1" applyBorder="1"/>
    <xf fontId="13467" fillId="13468" borderId="13467" applyFont="1" applyFill="1" applyBorder="1" numFmtId="164"/>
    <xf fontId="13468" fillId="13469" borderId="13468" applyFont="1" applyFill="1" applyBorder="1" numFmtId="164"/>
    <xf fontId="13469" fillId="13470" borderId="13469" applyFont="1" applyFill="1" applyBorder="1" numFmtId="1"/>
    <xf fontId="13470" fillId="13471" borderId="13470" applyFont="1" applyFill="1" applyBorder="1"/>
    <xf fontId="13471" fillId="13472" borderId="13471" applyFont="1" applyFill="1" applyBorder="1"/>
    <xf fontId="13472" fillId="13473" borderId="13472" applyFont="1" applyFill="1" applyBorder="1"/>
    <xf fontId="13473" fillId="13474" borderId="13473" applyFont="1" applyFill="1" applyBorder="1"/>
    <xf fontId="13474" fillId="13475" borderId="13474" applyFont="1" applyFill="1" applyBorder="1"/>
    <xf fontId="13475" fillId="13476" borderId="13475" applyFont="1" applyFill="1" applyBorder="1"/>
    <xf fontId="13476" fillId="13477" borderId="13476" applyFont="1" applyFill="1" applyBorder="1"/>
    <xf fontId="13477" fillId="13478" borderId="13477" applyFont="1" applyFill="1" applyBorder="1"/>
    <xf fontId="13478" fillId="13479" borderId="13478" applyFont="1" applyFill="1" applyBorder="1" numFmtId="164"/>
    <xf fontId="13479" fillId="13480" borderId="13479" applyFont="1" applyFill="1" applyBorder="1" numFmtId="164"/>
    <xf fontId="13480" fillId="13481" borderId="13480" applyFont="1" applyFill="1" applyBorder="1" numFmtId="1"/>
    <xf fontId="13481" fillId="13482" borderId="13481" applyFont="1" applyFill="1" applyBorder="1"/>
    <xf fontId="13482" fillId="13483" borderId="13482" applyFont="1" applyFill="1" applyBorder="1"/>
    <xf fontId="13483" fillId="13484" borderId="13483" applyFont="1" applyFill="1" applyBorder="1"/>
    <xf fontId="13484" fillId="13485" borderId="13484" applyFont="1" applyFill="1" applyBorder="1"/>
    <xf fontId="13485" fillId="13486" borderId="13485" applyFont="1" applyFill="1" applyBorder="1"/>
    <xf fontId="13486" fillId="13487" borderId="13486" applyFont="1" applyFill="1" applyBorder="1"/>
    <xf fontId="13487" fillId="13488" borderId="13487" applyFont="1" applyFill="1" applyBorder="1"/>
    <xf fontId="13488" fillId="13489" borderId="13488" applyFont="1" applyFill="1" applyBorder="1"/>
    <xf fontId="13489" fillId="13490" borderId="13489" applyFont="1" applyFill="1" applyBorder="1" numFmtId="164"/>
    <xf fontId="13490" fillId="13491" borderId="13490" applyFont="1" applyFill="1" applyBorder="1" numFmtId="164"/>
    <xf fontId="13491" fillId="13492" borderId="13491" applyFont="1" applyFill="1" applyBorder="1" numFmtId="1"/>
    <xf fontId="13492" fillId="13493" borderId="13492" applyFont="1" applyFill="1" applyBorder="1"/>
    <xf fontId="13493" fillId="13494" borderId="13493" applyFont="1" applyFill="1" applyBorder="1"/>
    <xf fontId="13494" fillId="13495" borderId="13494" applyFont="1" applyFill="1" applyBorder="1"/>
    <xf fontId="13495" fillId="13496" borderId="13495" applyFont="1" applyFill="1" applyBorder="1"/>
    <xf fontId="13496" fillId="13497" borderId="13496" applyFont="1" applyFill="1" applyBorder="1"/>
    <xf fontId="13497" fillId="13498" borderId="13497" applyFont="1" applyFill="1" applyBorder="1"/>
    <xf fontId="13498" fillId="13499" borderId="13498" applyFont="1" applyFill="1" applyBorder="1"/>
    <xf fontId="13499" fillId="13500" borderId="13499" applyFont="1" applyFill="1" applyBorder="1"/>
    <xf fontId="13500" fillId="13501" borderId="13500" applyFont="1" applyFill="1" applyBorder="1" numFmtId="164"/>
    <xf fontId="13501" fillId="13502" borderId="13501" applyFont="1" applyFill="1" applyBorder="1" numFmtId="164"/>
    <xf fontId="13502" fillId="13503" borderId="13502" applyFont="1" applyFill="1" applyBorder="1" numFmtId="1"/>
    <xf fontId="13503" fillId="13504" borderId="13503" applyFont="1" applyFill="1" applyBorder="1"/>
    <xf fontId="13504" fillId="13505" borderId="13504" applyFont="1" applyFill="1" applyBorder="1"/>
    <xf fontId="13505" fillId="13506" borderId="13505" applyFont="1" applyFill="1" applyBorder="1"/>
    <xf fontId="13506" fillId="13507" borderId="13506" applyFont="1" applyFill="1" applyBorder="1"/>
    <xf fontId="13507" fillId="13508" borderId="13507" applyFont="1" applyFill="1" applyBorder="1"/>
    <xf fontId="13508" fillId="13509" borderId="13508" applyFont="1" applyFill="1" applyBorder="1"/>
    <xf fontId="13509" fillId="13510" borderId="13509" applyFont="1" applyFill="1" applyBorder="1"/>
    <xf fontId="13510" fillId="13511" borderId="13510" applyFont="1" applyFill="1" applyBorder="1"/>
    <xf fontId="13511" fillId="13512" borderId="13511" applyFont="1" applyFill="1" applyBorder="1" numFmtId="164"/>
    <xf fontId="13512" fillId="13513" borderId="13512" applyFont="1" applyFill="1" applyBorder="1" numFmtId="164"/>
    <xf fontId="13513" fillId="13514" borderId="13513" applyFont="1" applyFill="1" applyBorder="1" numFmtId="1"/>
    <xf fontId="13514" fillId="13515" borderId="13514" applyFont="1" applyFill="1" applyBorder="1"/>
    <xf fontId="13515" fillId="13516" borderId="13515" applyFont="1" applyFill="1" applyBorder="1"/>
    <xf fontId="13516" fillId="13517" borderId="13516" applyFont="1" applyFill="1" applyBorder="1"/>
    <xf fontId="13517" fillId="13518" borderId="13517" applyFont="1" applyFill="1" applyBorder="1"/>
    <xf fontId="13518" fillId="13519" borderId="13518" applyFont="1" applyFill="1" applyBorder="1"/>
    <xf fontId="13519" fillId="13520" borderId="13519" applyFont="1" applyFill="1" applyBorder="1"/>
    <xf fontId="13520" fillId="13521" borderId="13520" applyFont="1" applyFill="1" applyBorder="1"/>
    <xf fontId="13521" fillId="13522" borderId="13521" applyFont="1" applyFill="1" applyBorder="1"/>
    <xf fontId="13522" fillId="13523" borderId="13522" applyFont="1" applyFill="1" applyBorder="1" numFmtId="164"/>
    <xf fontId="13523" fillId="13524" borderId="13523" applyFont="1" applyFill="1" applyBorder="1" numFmtId="164"/>
    <xf fontId="13524" fillId="13525" borderId="13524" applyFont="1" applyFill="1" applyBorder="1" numFmtId="1"/>
    <xf fontId="13525" fillId="13526" borderId="13525" applyFont="1" applyFill="1" applyBorder="1"/>
    <xf fontId="13526" fillId="13527" borderId="13526" applyFont="1" applyFill="1" applyBorder="1"/>
    <xf fontId="13527" fillId="13528" borderId="13527" applyFont="1" applyFill="1" applyBorder="1"/>
    <xf fontId="13528" fillId="13529" borderId="13528" applyFont="1" applyFill="1" applyBorder="1"/>
    <xf fontId="13529" fillId="13530" borderId="13529" applyFont="1" applyFill="1" applyBorder="1"/>
    <xf fontId="13530" fillId="13531" borderId="13530" applyFont="1" applyFill="1" applyBorder="1"/>
    <xf fontId="13531" fillId="13532" borderId="13531" applyFont="1" applyFill="1" applyBorder="1"/>
    <xf fontId="13532" fillId="13533" borderId="13532" applyFont="1" applyFill="1" applyBorder="1"/>
    <xf fontId="13533" fillId="13534" borderId="13533" applyFont="1" applyFill="1" applyBorder="1" numFmtId="164"/>
    <xf fontId="13534" fillId="13535" borderId="13534" applyFont="1" applyFill="1" applyBorder="1" numFmtId="164"/>
    <xf fontId="13535" fillId="13536" borderId="13535" applyFont="1" applyFill="1" applyBorder="1" numFmtId="1"/>
    <xf fontId="13536" fillId="13537" borderId="13536" applyFont="1" applyFill="1" applyBorder="1"/>
    <xf fontId="13537" fillId="13538" borderId="13537" applyFont="1" applyFill="1" applyBorder="1"/>
    <xf fontId="13538" fillId="13539" borderId="13538" applyFont="1" applyFill="1" applyBorder="1"/>
    <xf fontId="13539" fillId="13540" borderId="13539" applyFont="1" applyFill="1" applyBorder="1"/>
    <xf fontId="13540" fillId="13541" borderId="13540" applyFont="1" applyFill="1" applyBorder="1"/>
    <xf fontId="13541" fillId="13542" borderId="13541" applyFont="1" applyFill="1" applyBorder="1"/>
    <xf fontId="13542" fillId="13543" borderId="13542" applyFont="1" applyFill="1" applyBorder="1"/>
    <xf fontId="13543" fillId="13544" borderId="13543" applyFont="1" applyFill="1" applyBorder="1"/>
    <xf fontId="13544" fillId="13545" borderId="13544" applyFont="1" applyFill="1" applyBorder="1" numFmtId="164"/>
    <xf fontId="13545" fillId="13546" borderId="13545" applyFont="1" applyFill="1" applyBorder="1" numFmtId="164"/>
    <xf fontId="13546" fillId="13547" borderId="13546" applyFont="1" applyFill="1" applyBorder="1" numFmtId="1"/>
    <xf fontId="13547" fillId="13548" borderId="13547" applyFont="1" applyFill="1" applyBorder="1"/>
    <xf fontId="13548" fillId="13549" borderId="13548" applyFont="1" applyFill="1" applyBorder="1"/>
    <xf fontId="13549" fillId="13550" borderId="13549" applyFont="1" applyFill="1" applyBorder="1"/>
    <xf fontId="13550" fillId="13551" borderId="13550" applyFont="1" applyFill="1" applyBorder="1"/>
    <xf fontId="13551" fillId="13552" borderId="13551" applyFont="1" applyFill="1" applyBorder="1"/>
    <xf fontId="13552" fillId="13553" borderId="13552" applyFont="1" applyFill="1" applyBorder="1"/>
    <xf fontId="13553" fillId="13554" borderId="13553" applyFont="1" applyFill="1" applyBorder="1"/>
    <xf fontId="13554" fillId="13555" borderId="13554" applyFont="1" applyFill="1" applyBorder="1"/>
    <xf fontId="13555" fillId="13556" borderId="13555" applyFont="1" applyFill="1" applyBorder="1" numFmtId="164"/>
    <xf fontId="13556" fillId="13557" borderId="13556" applyFont="1" applyFill="1" applyBorder="1" numFmtId="164"/>
    <xf fontId="13557" fillId="13558" borderId="13557" applyFont="1" applyFill="1" applyBorder="1" numFmtId="1"/>
    <xf fontId="13558" fillId="13559" borderId="13558" applyFont="1" applyFill="1" applyBorder="1"/>
    <xf fontId="13559" fillId="13560" borderId="13559" applyFont="1" applyFill="1" applyBorder="1"/>
    <xf fontId="13560" fillId="13561" borderId="13560" applyFont="1" applyFill="1" applyBorder="1"/>
    <xf fontId="13561" fillId="13562" borderId="13561" applyFont="1" applyFill="1" applyBorder="1"/>
    <xf fontId="13562" fillId="13563" borderId="13562" applyFont="1" applyFill="1" applyBorder="1"/>
    <xf fontId="13563" fillId="13564" borderId="13563" applyFont="1" applyFill="1" applyBorder="1"/>
    <xf fontId="13564" fillId="13565" borderId="13564" applyFont="1" applyFill="1" applyBorder="1"/>
    <xf fontId="13565" fillId="13566" borderId="13565" applyFont="1" applyFill="1" applyBorder="1"/>
    <xf fontId="13566" fillId="13567" borderId="13566" applyFont="1" applyFill="1" applyBorder="1" numFmtId="164"/>
    <xf fontId="13567" fillId="13568" borderId="13567" applyFont="1" applyFill="1" applyBorder="1" numFmtId="164"/>
    <xf fontId="13568" fillId="13569" borderId="13568" applyFont="1" applyFill="1" applyBorder="1" numFmtId="1"/>
    <xf fontId="13569" fillId="13570" borderId="13569" applyFont="1" applyFill="1" applyBorder="1"/>
    <xf fontId="13570" fillId="13571" borderId="13570" applyFont="1" applyFill="1" applyBorder="1"/>
    <xf fontId="13571" fillId="13572" borderId="13571" applyFont="1" applyFill="1" applyBorder="1"/>
    <xf fontId="13572" fillId="13573" borderId="13572" applyFont="1" applyFill="1" applyBorder="1"/>
    <xf fontId="13573" fillId="13574" borderId="13573" applyFont="1" applyFill="1" applyBorder="1"/>
    <xf fontId="13574" fillId="13575" borderId="13574" applyFont="1" applyFill="1" applyBorder="1"/>
    <xf fontId="13575" fillId="13576" borderId="13575" applyFont="1" applyFill="1" applyBorder="1"/>
    <xf fontId="13576" fillId="13577" borderId="13576" applyFont="1" applyFill="1" applyBorder="1"/>
    <xf fontId="13577" fillId="13578" borderId="13577" applyFont="1" applyFill="1" applyBorder="1" numFmtId="164"/>
    <xf fontId="13578" fillId="13579" borderId="13578" applyFont="1" applyFill="1" applyBorder="1" numFmtId="164"/>
    <xf fontId="13579" fillId="13580" borderId="13579" applyFont="1" applyFill="1" applyBorder="1" numFmtId="1"/>
    <xf fontId="13580" fillId="13581" borderId="13580" applyFont="1" applyFill="1" applyBorder="1"/>
    <xf fontId="13581" fillId="13582" borderId="13581" applyFont="1" applyFill="1" applyBorder="1"/>
    <xf fontId="13582" fillId="13583" borderId="13582" applyFont="1" applyFill="1" applyBorder="1"/>
    <xf fontId="13583" fillId="13584" borderId="13583" applyFont="1" applyFill="1" applyBorder="1"/>
    <xf fontId="13584" fillId="13585" borderId="13584" applyFont="1" applyFill="1" applyBorder="1"/>
    <xf fontId="13585" fillId="13586" borderId="13585" applyFont="1" applyFill="1" applyBorder="1"/>
    <xf fontId="13586" fillId="13587" borderId="13586" applyFont="1" applyFill="1" applyBorder="1"/>
    <xf fontId="13587" fillId="13588" borderId="13587" applyFont="1" applyFill="1" applyBorder="1"/>
    <xf fontId="13588" fillId="13589" borderId="13588" applyFont="1" applyFill="1" applyBorder="1" numFmtId="164"/>
    <xf fontId="13589" fillId="13590" borderId="13589" applyFont="1" applyFill="1" applyBorder="1" numFmtId="164"/>
    <xf fontId="13590" fillId="13591" borderId="13590" applyFont="1" applyFill="1" applyBorder="1" numFmtId="1"/>
    <xf fontId="13591" fillId="13592" borderId="13591" applyFont="1" applyFill="1" applyBorder="1"/>
    <xf fontId="13592" fillId="13593" borderId="13592" applyFont="1" applyFill="1" applyBorder="1"/>
    <xf fontId="13593" fillId="13594" borderId="13593" applyFont="1" applyFill="1" applyBorder="1"/>
    <xf fontId="13594" fillId="13595" borderId="13594" applyFont="1" applyFill="1" applyBorder="1"/>
    <xf fontId="13595" fillId="13596" borderId="13595" applyFont="1" applyFill="1" applyBorder="1"/>
    <xf fontId="13596" fillId="13597" borderId="13596" applyFont="1" applyFill="1" applyBorder="1"/>
    <xf fontId="13597" fillId="13598" borderId="13597" applyFont="1" applyFill="1" applyBorder="1"/>
    <xf fontId="13598" fillId="13599" borderId="13598" applyFont="1" applyFill="1" applyBorder="1"/>
    <xf fontId="13599" fillId="13600" borderId="13599" applyFont="1" applyFill="1" applyBorder="1" numFmtId="164"/>
    <xf fontId="13600" fillId="13601" borderId="13600" applyFont="1" applyFill="1" applyBorder="1" numFmtId="164"/>
    <xf fontId="13601" fillId="13602" borderId="13601" applyFont="1" applyFill="1" applyBorder="1" numFmtId="1"/>
    <xf fontId="13602" fillId="13603" borderId="13602" applyFont="1" applyFill="1" applyBorder="1"/>
    <xf fontId="13603" fillId="13604" borderId="13603" applyFont="1" applyFill="1" applyBorder="1"/>
    <xf fontId="13604" fillId="13605" borderId="13604" applyFont="1" applyFill="1" applyBorder="1"/>
    <xf fontId="13605" fillId="13606" borderId="13605" applyFont="1" applyFill="1" applyBorder="1"/>
    <xf fontId="13606" fillId="13607" borderId="13606" applyFont="1" applyFill="1" applyBorder="1"/>
    <xf fontId="13607" fillId="13608" borderId="13607" applyFont="1" applyFill="1" applyBorder="1"/>
    <xf fontId="13608" fillId="13609" borderId="13608" applyFont="1" applyFill="1" applyBorder="1"/>
    <xf fontId="13609" fillId="13610" borderId="13609" applyFont="1" applyFill="1" applyBorder="1"/>
    <xf fontId="13610" fillId="13611" borderId="13610" applyFont="1" applyFill="1" applyBorder="1" numFmtId="164"/>
    <xf fontId="13611" fillId="13612" borderId="13611" applyFont="1" applyFill="1" applyBorder="1" numFmtId="164"/>
    <xf fontId="13612" fillId="13613" borderId="13612" applyFont="1" applyFill="1" applyBorder="1" numFmtId="1"/>
    <xf fontId="13613" fillId="13614" borderId="13613" applyFont="1" applyFill="1" applyBorder="1"/>
    <xf fontId="13614" fillId="13615" borderId="13614" applyFont="1" applyFill="1" applyBorder="1"/>
    <xf fontId="13615" fillId="13616" borderId="13615" applyFont="1" applyFill="1" applyBorder="1"/>
    <xf fontId="13616" fillId="13617" borderId="13616" applyFont="1" applyFill="1" applyBorder="1"/>
    <xf fontId="13617" fillId="13618" borderId="13617" applyFont="1" applyFill="1" applyBorder="1"/>
    <xf fontId="13618" fillId="13619" borderId="13618" applyFont="1" applyFill="1" applyBorder="1"/>
    <xf fontId="13619" fillId="13620" borderId="13619" applyFont="1" applyFill="1" applyBorder="1"/>
    <xf fontId="13620" fillId="13621" borderId="13620" applyFont="1" applyFill="1" applyBorder="1"/>
    <xf fontId="13621" fillId="13622" borderId="13621" applyFont="1" applyFill="1" applyBorder="1" numFmtId="164"/>
    <xf fontId="13622" fillId="13623" borderId="13622" applyFont="1" applyFill="1" applyBorder="1" numFmtId="164"/>
    <xf fontId="13623" fillId="13624" borderId="13623" applyFont="1" applyFill="1" applyBorder="1" numFmtId="1"/>
    <xf fontId="13624" fillId="13625" borderId="13624" applyFont="1" applyFill="1" applyBorder="1"/>
    <xf fontId="13625" fillId="13626" borderId="13625" applyFont="1" applyFill="1" applyBorder="1"/>
    <xf fontId="13626" fillId="13627" borderId="13626" applyFont="1" applyFill="1" applyBorder="1"/>
    <xf fontId="13627" fillId="13628" borderId="13627" applyFont="1" applyFill="1" applyBorder="1"/>
    <xf fontId="13628" fillId="13629" borderId="13628" applyFont="1" applyFill="1" applyBorder="1"/>
    <xf fontId="13629" fillId="13630" borderId="13629" applyFont="1" applyFill="1" applyBorder="1"/>
    <xf fontId="13630" fillId="13631" borderId="13630" applyFont="1" applyFill="1" applyBorder="1"/>
    <xf fontId="13631" fillId="13632" borderId="13631" applyFont="1" applyFill="1" applyBorder="1"/>
    <xf fontId="13632" fillId="13633" borderId="13632" applyFont="1" applyFill="1" applyBorder="1" numFmtId="164"/>
    <xf fontId="13633" fillId="13634" borderId="13633" applyFont="1" applyFill="1" applyBorder="1" numFmtId="164"/>
    <xf fontId="13634" fillId="13635" borderId="13634" applyFont="1" applyFill="1" applyBorder="1" numFmtId="1"/>
    <xf fontId="13635" fillId="13636" borderId="13635" applyFont="1" applyFill="1" applyBorder="1"/>
    <xf fontId="13636" fillId="13637" borderId="13636" applyFont="1" applyFill="1" applyBorder="1"/>
    <xf fontId="13637" fillId="13638" borderId="13637" applyFont="1" applyFill="1" applyBorder="1"/>
    <xf fontId="13638" fillId="13639" borderId="13638" applyFont="1" applyFill="1" applyBorder="1"/>
    <xf fontId="13639" fillId="13640" borderId="13639" applyFont="1" applyFill="1" applyBorder="1"/>
    <xf fontId="13640" fillId="13641" borderId="13640" applyFont="1" applyFill="1" applyBorder="1"/>
    <xf fontId="13641" fillId="13642" borderId="13641" applyFont="1" applyFill="1" applyBorder="1"/>
    <xf fontId="13642" fillId="13643" borderId="13642" applyFont="1" applyFill="1" applyBorder="1"/>
    <xf fontId="13643" fillId="13644" borderId="13643" applyFont="1" applyFill="1" applyBorder="1" numFmtId="164"/>
    <xf fontId="13644" fillId="13645" borderId="13644" applyFont="1" applyFill="1" applyBorder="1" numFmtId="164"/>
    <xf fontId="13645" fillId="13646" borderId="13645" applyFont="1" applyFill="1" applyBorder="1" numFmtId="1"/>
    <xf fontId="13646" fillId="13647" borderId="13646" applyFont="1" applyFill="1" applyBorder="1"/>
    <xf fontId="13647" fillId="13648" borderId="13647" applyFont="1" applyFill="1" applyBorder="1"/>
    <xf fontId="13648" fillId="13649" borderId="13648" applyFont="1" applyFill="1" applyBorder="1"/>
    <xf fontId="13649" fillId="13650" borderId="13649" applyFont="1" applyFill="1" applyBorder="1"/>
    <xf fontId="13650" fillId="13651" borderId="13650" applyFont="1" applyFill="1" applyBorder="1"/>
    <xf fontId="13651" fillId="13652" borderId="13651" applyFont="1" applyFill="1" applyBorder="1"/>
    <xf fontId="13652" fillId="13653" borderId="13652" applyFont="1" applyFill="1" applyBorder="1"/>
    <xf fontId="13653" fillId="13654" borderId="13653" applyFont="1" applyFill="1" applyBorder="1"/>
    <xf fontId="13654" fillId="13655" borderId="13654" applyFont="1" applyFill="1" applyBorder="1" numFmtId="164"/>
    <xf fontId="13655" fillId="13656" borderId="13655" applyFont="1" applyFill="1" applyBorder="1" numFmtId="164"/>
    <xf fontId="13656" fillId="13657" borderId="13656" applyFont="1" applyFill="1" applyBorder="1" numFmtId="1"/>
    <xf fontId="13657" fillId="13658" borderId="13657" applyFont="1" applyFill="1" applyBorder="1"/>
    <xf fontId="13658" fillId="13659" borderId="13658" applyFont="1" applyFill="1" applyBorder="1"/>
    <xf fontId="13659" fillId="13660" borderId="13659" applyFont="1" applyFill="1" applyBorder="1"/>
    <xf fontId="13660" fillId="13661" borderId="13660" applyFont="1" applyFill="1" applyBorder="1"/>
    <xf fontId="13661" fillId="13662" borderId="13661" applyFont="1" applyFill="1" applyBorder="1"/>
    <xf fontId="13662" fillId="13663" borderId="13662" applyFont="1" applyFill="1" applyBorder="1"/>
    <xf fontId="13663" fillId="13664" borderId="13663" applyFont="1" applyFill="1" applyBorder="1"/>
    <xf fontId="13664" fillId="13665" borderId="13664" applyFont="1" applyFill="1" applyBorder="1"/>
    <xf fontId="13665" fillId="13666" borderId="13665" applyFont="1" applyFill="1" applyBorder="1" numFmtId="164"/>
    <xf fontId="13666" fillId="13667" borderId="13666" applyFont="1" applyFill="1" applyBorder="1" numFmtId="164"/>
    <xf fontId="13667" fillId="13668" borderId="13667" applyFont="1" applyFill="1" applyBorder="1" numFmtId="1"/>
    <xf fontId="13668" fillId="13669" borderId="13668" applyFont="1" applyFill="1" applyBorder="1"/>
    <xf fontId="13669" fillId="13670" borderId="13669" applyFont="1" applyFill="1" applyBorder="1"/>
    <xf fontId="13670" fillId="13671" borderId="13670" applyFont="1" applyFill="1" applyBorder="1"/>
    <xf fontId="13671" fillId="13672" borderId="13671" applyFont="1" applyFill="1" applyBorder="1"/>
    <xf fontId="13672" fillId="13673" borderId="13672" applyFont="1" applyFill="1" applyBorder="1"/>
    <xf fontId="13673" fillId="13674" borderId="13673" applyFont="1" applyFill="1" applyBorder="1"/>
    <xf fontId="13674" fillId="13675" borderId="13674" applyFont="1" applyFill="1" applyBorder="1"/>
    <xf fontId="13675" fillId="13676" borderId="13675" applyFont="1" applyFill="1" applyBorder="1"/>
    <xf fontId="13676" fillId="13677" borderId="13676" applyFont="1" applyFill="1" applyBorder="1" numFmtId="164"/>
    <xf fontId="13677" fillId="13678" borderId="13677" applyFont="1" applyFill="1" applyBorder="1" numFmtId="164"/>
    <xf fontId="13678" fillId="13679" borderId="13678" applyFont="1" applyFill="1" applyBorder="1" numFmtId="1"/>
    <xf fontId="13679" fillId="13680" borderId="13679" applyFont="1" applyFill="1" applyBorder="1"/>
    <xf fontId="13680" fillId="13681" borderId="13680" applyFont="1" applyFill="1" applyBorder="1"/>
    <xf fontId="13681" fillId="13682" borderId="13681" applyFont="1" applyFill="1" applyBorder="1"/>
    <xf fontId="13682" fillId="13683" borderId="13682" applyFont="1" applyFill="1" applyBorder="1"/>
    <xf fontId="13683" fillId="13684" borderId="13683" applyFont="1" applyFill="1" applyBorder="1"/>
    <xf fontId="13684" fillId="13685" borderId="13684" applyFont="1" applyFill="1" applyBorder="1"/>
    <xf fontId="13685" fillId="13686" borderId="13685" applyFont="1" applyFill="1" applyBorder="1"/>
    <xf fontId="13686" fillId="13687" borderId="13686" applyFont="1" applyFill="1" applyBorder="1"/>
    <xf fontId="13687" fillId="13688" borderId="13687" applyFont="1" applyFill="1" applyBorder="1" numFmtId="164"/>
    <xf fontId="13688" fillId="13689" borderId="13688" applyFont="1" applyFill="1" applyBorder="1" numFmtId="164"/>
    <xf fontId="13689" fillId="13690" borderId="13689" applyFont="1" applyFill="1" applyBorder="1" numFmtId="1"/>
    <xf fontId="13690" fillId="13691" borderId="13690" applyFont="1" applyFill="1" applyBorder="1"/>
    <xf fontId="13691" fillId="13692" borderId="13691" applyFont="1" applyFill="1" applyBorder="1"/>
    <xf fontId="13692" fillId="13693" borderId="13692" applyFont="1" applyFill="1" applyBorder="1"/>
    <xf fontId="13693" fillId="13694" borderId="13693" applyFont="1" applyFill="1" applyBorder="1"/>
    <xf fontId="13694" fillId="13695" borderId="13694" applyFont="1" applyFill="1" applyBorder="1"/>
    <xf fontId="13695" fillId="13696" borderId="13695" applyFont="1" applyFill="1" applyBorder="1"/>
    <xf fontId="13696" fillId="13697" borderId="13696" applyFont="1" applyFill="1" applyBorder="1"/>
    <xf fontId="13697" fillId="13698" borderId="13697" applyFont="1" applyFill="1" applyBorder="1"/>
    <xf fontId="13698" fillId="13699" borderId="13698" applyFont="1" applyFill="1" applyBorder="1" numFmtId="164"/>
    <xf fontId="13699" fillId="13700" borderId="13699" applyFont="1" applyFill="1" applyBorder="1" numFmtId="164"/>
    <xf fontId="13700" fillId="13701" borderId="13700" applyFont="1" applyFill="1" applyBorder="1" numFmtId="1"/>
    <xf fontId="13701" fillId="13702" borderId="13701" applyFont="1" applyFill="1" applyBorder="1"/>
    <xf fontId="13702" fillId="13703" borderId="13702" applyFont="1" applyFill="1" applyBorder="1"/>
    <xf fontId="13703" fillId="13704" borderId="13703" applyFont="1" applyFill="1" applyBorder="1"/>
    <xf fontId="13704" fillId="13705" borderId="13704" applyFont="1" applyFill="1" applyBorder="1"/>
    <xf fontId="13705" fillId="13706" borderId="13705" applyFont="1" applyFill="1" applyBorder="1"/>
    <xf fontId="13706" fillId="13707" borderId="13706" applyFont="1" applyFill="1" applyBorder="1"/>
    <xf fontId="13707" fillId="13708" borderId="13707" applyFont="1" applyFill="1" applyBorder="1"/>
    <xf fontId="13708" fillId="13709" borderId="13708" applyFont="1" applyFill="1" applyBorder="1"/>
    <xf fontId="13709" fillId="13710" borderId="13709" applyFont="1" applyFill="1" applyBorder="1" numFmtId="164"/>
    <xf fontId="13710" fillId="13711" borderId="13710" applyFont="1" applyFill="1" applyBorder="1" numFmtId="164"/>
    <xf fontId="13711" fillId="13712" borderId="13711" applyFont="1" applyFill="1" applyBorder="1" numFmtId="1"/>
    <xf fontId="13712" fillId="13713" borderId="13712" applyFont="1" applyFill="1" applyBorder="1"/>
    <xf fontId="13713" fillId="13714" borderId="13713" applyFont="1" applyFill="1" applyBorder="1"/>
    <xf fontId="13714" fillId="13715" borderId="13714" applyFont="1" applyFill="1" applyBorder="1"/>
    <xf fontId="13715" fillId="13716" borderId="13715" applyFont="1" applyFill="1" applyBorder="1"/>
    <xf fontId="13716" fillId="13717" borderId="13716" applyFont="1" applyFill="1" applyBorder="1"/>
    <xf fontId="13717" fillId="13718" borderId="13717" applyFont="1" applyFill="1" applyBorder="1"/>
    <xf fontId="13718" fillId="13719" borderId="13718" applyFont="1" applyFill="1" applyBorder="1"/>
    <xf fontId="13719" fillId="13720" borderId="13719" applyFont="1" applyFill="1" applyBorder="1"/>
    <xf fontId="13720" fillId="13721" borderId="13720" applyFont="1" applyFill="1" applyBorder="1" numFmtId="164"/>
    <xf fontId="13721" fillId="13722" borderId="13721" applyFont="1" applyFill="1" applyBorder="1" numFmtId="164"/>
    <xf fontId="13722" fillId="13723" borderId="13722" applyFont="1" applyFill="1" applyBorder="1" numFmtId="1"/>
    <xf fontId="13723" fillId="13724" borderId="13723" applyFont="1" applyFill="1" applyBorder="1"/>
    <xf fontId="13724" fillId="13725" borderId="13724" applyFont="1" applyFill="1" applyBorder="1"/>
    <xf fontId="13725" fillId="13726" borderId="13725" applyFont="1" applyFill="1" applyBorder="1"/>
    <xf fontId="13726" fillId="13727" borderId="13726" applyFont="1" applyFill="1" applyBorder="1"/>
    <xf fontId="13727" fillId="13728" borderId="13727" applyFont="1" applyFill="1" applyBorder="1"/>
    <xf fontId="13728" fillId="13729" borderId="13728" applyFont="1" applyFill="1" applyBorder="1"/>
    <xf fontId="13729" fillId="13730" borderId="13729" applyFont="1" applyFill="1" applyBorder="1"/>
    <xf fontId="13730" fillId="13731" borderId="13730" applyFont="1" applyFill="1" applyBorder="1"/>
    <xf fontId="13731" fillId="13732" borderId="13731" applyFont="1" applyFill="1" applyBorder="1" numFmtId="164"/>
    <xf fontId="13732" fillId="13733" borderId="13732" applyFont="1" applyFill="1" applyBorder="1" numFmtId="164"/>
    <xf fontId="13733" fillId="13734" borderId="13733" applyFont="1" applyFill="1" applyBorder="1" numFmtId="1"/>
    <xf fontId="13734" fillId="13735" borderId="13734" applyFont="1" applyFill="1" applyBorder="1"/>
    <xf fontId="13735" fillId="13736" borderId="13735" applyFont="1" applyFill="1" applyBorder="1"/>
    <xf fontId="13736" fillId="13737" borderId="13736" applyFont="1" applyFill="1" applyBorder="1"/>
    <xf fontId="13737" fillId="13738" borderId="13737" applyFont="1" applyFill="1" applyBorder="1"/>
    <xf fontId="13738" fillId="13739" borderId="13738" applyFont="1" applyFill="1" applyBorder="1"/>
    <xf fontId="13739" fillId="13740" borderId="13739" applyFont="1" applyFill="1" applyBorder="1"/>
    <xf fontId="13740" fillId="13741" borderId="13740" applyFont="1" applyFill="1" applyBorder="1"/>
    <xf fontId="13741" fillId="13742" borderId="13741" applyFont="1" applyFill="1" applyBorder="1"/>
    <xf fontId="13742" fillId="13743" borderId="13742" applyFont="1" applyFill="1" applyBorder="1" numFmtId="164"/>
    <xf fontId="13743" fillId="13744" borderId="13743" applyFont="1" applyFill="1" applyBorder="1" numFmtId="164"/>
    <xf fontId="13744" fillId="13745" borderId="13744" applyFont="1" applyFill="1" applyBorder="1" numFmtId="1"/>
    <xf fontId="13745" fillId="13746" borderId="13745" applyFont="1" applyFill="1" applyBorder="1"/>
    <xf fontId="13746" fillId="13747" borderId="13746" applyFont="1" applyFill="1" applyBorder="1"/>
    <xf fontId="13747" fillId="13748" borderId="13747" applyFont="1" applyFill="1" applyBorder="1"/>
    <xf fontId="13748" fillId="13749" borderId="13748" applyFont="1" applyFill="1" applyBorder="1"/>
    <xf fontId="13749" fillId="13750" borderId="13749" applyFont="1" applyFill="1" applyBorder="1"/>
    <xf fontId="13750" fillId="13751" borderId="13750" applyFont="1" applyFill="1" applyBorder="1"/>
    <xf fontId="13751" fillId="13752" borderId="13751" applyFont="1" applyFill="1" applyBorder="1"/>
    <xf fontId="13752" fillId="13753" borderId="13752" applyFont="1" applyFill="1" applyBorder="1"/>
    <xf fontId="13753" fillId="13754" borderId="13753" applyFont="1" applyFill="1" applyBorder="1" numFmtId="164"/>
    <xf fontId="13754" fillId="13755" borderId="13754" applyFont="1" applyFill="1" applyBorder="1" numFmtId="164"/>
    <xf fontId="13755" fillId="13756" borderId="13755" applyFont="1" applyFill="1" applyBorder="1" numFmtId="1"/>
    <xf fontId="13756" fillId="13757" borderId="13756" applyFont="1" applyFill="1" applyBorder="1"/>
    <xf fontId="13757" fillId="13758" borderId="13757" applyFont="1" applyFill="1" applyBorder="1"/>
    <xf fontId="13758" fillId="13759" borderId="13758" applyFont="1" applyFill="1" applyBorder="1"/>
    <xf fontId="13759" fillId="13760" borderId="13759" applyFont="1" applyFill="1" applyBorder="1"/>
    <xf fontId="13760" fillId="13761" borderId="13760" applyFont="1" applyFill="1" applyBorder="1"/>
    <xf fontId="13761" fillId="13762" borderId="13761" applyFont="1" applyFill="1" applyBorder="1"/>
    <xf fontId="13762" fillId="13763" borderId="13762" applyFont="1" applyFill="1" applyBorder="1"/>
    <xf fontId="13763" fillId="13764" borderId="13763" applyFont="1" applyFill="1" applyBorder="1"/>
    <xf fontId="13764" fillId="13765" borderId="13764" applyFont="1" applyFill="1" applyBorder="1" numFmtId="164"/>
    <xf fontId="13765" fillId="13766" borderId="13765" applyFont="1" applyFill="1" applyBorder="1" numFmtId="164"/>
    <xf fontId="13766" fillId="13767" borderId="13766" applyFont="1" applyFill="1" applyBorder="1" numFmtId="1"/>
    <xf fontId="13767" fillId="13768" borderId="13767" applyFont="1" applyFill="1" applyBorder="1"/>
    <xf fontId="13768" fillId="13769" borderId="13768" applyFont="1" applyFill="1" applyBorder="1"/>
    <xf fontId="13769" fillId="13770" borderId="13769" applyFont="1" applyFill="1" applyBorder="1"/>
    <xf fontId="13770" fillId="13771" borderId="13770" applyFont="1" applyFill="1" applyBorder="1"/>
    <xf fontId="13771" fillId="13772" borderId="13771" applyFont="1" applyFill="1" applyBorder="1"/>
    <xf fontId="13772" fillId="13773" borderId="13772" applyFont="1" applyFill="1" applyBorder="1"/>
    <xf fontId="13773" fillId="13774" borderId="13773" applyFont="1" applyFill="1" applyBorder="1"/>
    <xf fontId="13774" fillId="13775" borderId="13774" applyFont="1" applyFill="1" applyBorder="1"/>
    <xf fontId="13775" fillId="13776" borderId="13775" applyFont="1" applyFill="1" applyBorder="1" numFmtId="164"/>
    <xf fontId="13776" fillId="13777" borderId="13776" applyFont="1" applyFill="1" applyBorder="1" numFmtId="164"/>
    <xf fontId="13777" fillId="13778" borderId="13777" applyFont="1" applyFill="1" applyBorder="1" numFmtId="1"/>
    <xf fontId="13778" fillId="13779" borderId="13778" applyFont="1" applyFill="1" applyBorder="1"/>
    <xf fontId="13779" fillId="13780" borderId="13779" applyFont="1" applyFill="1" applyBorder="1"/>
    <xf fontId="13780" fillId="13781" borderId="13780" applyFont="1" applyFill="1" applyBorder="1"/>
    <xf fontId="13781" fillId="13782" borderId="13781" applyFont="1" applyFill="1" applyBorder="1"/>
    <xf fontId="13782" fillId="13783" borderId="13782" applyFont="1" applyFill="1" applyBorder="1"/>
    <xf fontId="13783" fillId="13784" borderId="13783" applyFont="1" applyFill="1" applyBorder="1"/>
    <xf fontId="13784" fillId="13785" borderId="13784" applyFont="1" applyFill="1" applyBorder="1"/>
    <xf fontId="13785" fillId="13786" borderId="13785" applyFont="1" applyFill="1" applyBorder="1"/>
    <xf fontId="13786" fillId="13787" borderId="13786" applyFont="1" applyFill="1" applyBorder="1" numFmtId="164"/>
    <xf fontId="13787" fillId="13788" borderId="13787" applyFont="1" applyFill="1" applyBorder="1" numFmtId="164"/>
    <xf fontId="13788" fillId="13789" borderId="13788" applyFont="1" applyFill="1" applyBorder="1" numFmtId="1"/>
    <xf fontId="13789" fillId="13790" borderId="13789" applyFont="1" applyFill="1" applyBorder="1"/>
    <xf fontId="13790" fillId="13791" borderId="13790" applyFont="1" applyFill="1" applyBorder="1"/>
    <xf fontId="13791" fillId="13792" borderId="13791" applyFont="1" applyFill="1" applyBorder="1"/>
    <xf fontId="13792" fillId="13793" borderId="13792" applyFont="1" applyFill="1" applyBorder="1"/>
    <xf fontId="13793" fillId="13794" borderId="13793" applyFont="1" applyFill="1" applyBorder="1"/>
    <xf fontId="13794" fillId="13795" borderId="13794" applyFont="1" applyFill="1" applyBorder="1"/>
    <xf fontId="13795" fillId="13796" borderId="13795" applyFont="1" applyFill="1" applyBorder="1"/>
    <xf fontId="13796" fillId="13797" borderId="13796" applyFont="1" applyFill="1" applyBorder="1"/>
    <xf fontId="13797" fillId="13798" borderId="13797" applyFont="1" applyFill="1" applyBorder="1" numFmtId="164"/>
    <xf fontId="13798" fillId="13799" borderId="13798" applyFont="1" applyFill="1" applyBorder="1" numFmtId="164"/>
    <xf fontId="13799" fillId="13800" borderId="13799" applyFont="1" applyFill="1" applyBorder="1" numFmtId="1"/>
    <xf fontId="13800" fillId="13801" borderId="13800" applyFont="1" applyFill="1" applyBorder="1"/>
    <xf fontId="13801" fillId="13802" borderId="13801" applyFont="1" applyFill="1" applyBorder="1"/>
    <xf fontId="13802" fillId="13803" borderId="13802" applyFont="1" applyFill="1" applyBorder="1"/>
    <xf fontId="13803" fillId="13804" borderId="13803" applyFont="1" applyFill="1" applyBorder="1"/>
    <xf fontId="13804" fillId="13805" borderId="13804" applyFont="1" applyFill="1" applyBorder="1"/>
    <xf fontId="13805" fillId="13806" borderId="13805" applyFont="1" applyFill="1" applyBorder="1"/>
    <xf fontId="13806" fillId="13807" borderId="13806" applyFont="1" applyFill="1" applyBorder="1"/>
    <xf fontId="13807" fillId="13808" borderId="13807" applyFont="1" applyFill="1" applyBorder="1"/>
    <xf fontId="13808" fillId="13809" borderId="13808" applyFont="1" applyFill="1" applyBorder="1" numFmtId="164"/>
    <xf fontId="13809" fillId="13810" borderId="13809" applyFont="1" applyFill="1" applyBorder="1" numFmtId="164"/>
    <xf fontId="13810" fillId="13811" borderId="13810" applyFont="1" applyFill="1" applyBorder="1" numFmtId="1"/>
    <xf fontId="13811" fillId="13812" borderId="13811" applyFont="1" applyFill="1" applyBorder="1"/>
    <xf fontId="13812" fillId="13813" borderId="13812" applyFont="1" applyFill="1" applyBorder="1"/>
    <xf fontId="13813" fillId="13814" borderId="13813" applyFont="1" applyFill="1" applyBorder="1"/>
    <xf fontId="13814" fillId="13815" borderId="13814" applyFont="1" applyFill="1" applyBorder="1"/>
    <xf fontId="13815" fillId="13816" borderId="13815" applyFont="1" applyFill="1" applyBorder="1"/>
    <xf fontId="13816" fillId="13817" borderId="13816" applyFont="1" applyFill="1" applyBorder="1"/>
    <xf fontId="13817" fillId="13818" borderId="13817" applyFont="1" applyFill="1" applyBorder="1"/>
    <xf fontId="13818" fillId="13819" borderId="13818" applyFont="1" applyFill="1" applyBorder="1"/>
    <xf fontId="13819" fillId="13820" borderId="13819" applyFont="1" applyFill="1" applyBorder="1" numFmtId="164"/>
    <xf fontId="13820" fillId="13821" borderId="13820" applyFont="1" applyFill="1" applyBorder="1" numFmtId="164"/>
    <xf fontId="13821" fillId="13822" borderId="13821" applyFont="1" applyFill="1" applyBorder="1" numFmtId="1"/>
    <xf fontId="13822" fillId="13823" borderId="13822" applyFont="1" applyFill="1" applyBorder="1"/>
    <xf fontId="13823" fillId="13824" borderId="13823" applyFont="1" applyFill="1" applyBorder="1"/>
    <xf fontId="13824" fillId="13825" borderId="13824" applyFont="1" applyFill="1" applyBorder="1"/>
    <xf fontId="13825" fillId="13826" borderId="13825" applyFont="1" applyFill="1" applyBorder="1"/>
    <xf fontId="13826" fillId="13827" borderId="13826" applyFont="1" applyFill="1" applyBorder="1"/>
    <xf fontId="13827" fillId="13828" borderId="13827" applyFont="1" applyFill="1" applyBorder="1"/>
    <xf fontId="13828" fillId="13829" borderId="13828" applyFont="1" applyFill="1" applyBorder="1"/>
    <xf fontId="13829" fillId="13830" borderId="13829" applyFont="1" applyFill="1" applyBorder="1"/>
    <xf fontId="13830" fillId="13831" borderId="13830" applyFont="1" applyFill="1" applyBorder="1" numFmtId="164"/>
    <xf fontId="13831" fillId="13832" borderId="13831" applyFont="1" applyFill="1" applyBorder="1" numFmtId="164"/>
    <xf fontId="13832" fillId="13833" borderId="13832" applyFont="1" applyFill="1" applyBorder="1" numFmtId="1"/>
    <xf fontId="13833" fillId="13834" borderId="13833" applyFont="1" applyFill="1" applyBorder="1"/>
    <xf fontId="13834" fillId="13835" borderId="13834" applyFont="1" applyFill="1" applyBorder="1"/>
    <xf fontId="13835" fillId="13836" borderId="13835" applyFont="1" applyFill="1" applyBorder="1"/>
    <xf fontId="13836" fillId="13837" borderId="13836" applyFont="1" applyFill="1" applyBorder="1"/>
    <xf fontId="13837" fillId="13838" borderId="13837" applyFont="1" applyFill="1" applyBorder="1"/>
    <xf fontId="13838" fillId="13839" borderId="13838" applyFont="1" applyFill="1" applyBorder="1"/>
    <xf fontId="13839" fillId="13840" borderId="13839" applyFont="1" applyFill="1" applyBorder="1"/>
    <xf fontId="13840" fillId="13841" borderId="13840" applyFont="1" applyFill="1" applyBorder="1"/>
    <xf fontId="13841" fillId="13842" borderId="13841" applyFont="1" applyFill="1" applyBorder="1" numFmtId="164"/>
    <xf fontId="13842" fillId="13843" borderId="13842" applyFont="1" applyFill="1" applyBorder="1" numFmtId="164"/>
    <xf fontId="13843" fillId="13844" borderId="13843" applyFont="1" applyFill="1" applyBorder="1" numFmtId="1"/>
    <xf fontId="13844" fillId="13845" borderId="13844" applyFont="1" applyFill="1" applyBorder="1"/>
    <xf fontId="13845" fillId="13846" borderId="13845" applyFont="1" applyFill="1" applyBorder="1"/>
    <xf fontId="13846" fillId="13847" borderId="13846" applyFont="1" applyFill="1" applyBorder="1"/>
    <xf fontId="13847" fillId="13848" borderId="13847" applyFont="1" applyFill="1" applyBorder="1"/>
    <xf fontId="13848" fillId="13849" borderId="13848" applyFont="1" applyFill="1" applyBorder="1"/>
    <xf fontId="13849" fillId="13850" borderId="13849" applyFont="1" applyFill="1" applyBorder="1"/>
    <xf fontId="13850" fillId="13851" borderId="13850" applyFont="1" applyFill="1" applyBorder="1"/>
    <xf fontId="13851" fillId="13852" borderId="13851" applyFont="1" applyFill="1" applyBorder="1"/>
    <xf fontId="13852" fillId="13853" borderId="13852" applyFont="1" applyFill="1" applyBorder="1" numFmtId="164"/>
    <xf fontId="13853" fillId="13854" borderId="13853" applyFont="1" applyFill="1" applyBorder="1" numFmtId="164"/>
    <xf fontId="13854" fillId="13855" borderId="13854" applyFont="1" applyFill="1" applyBorder="1" numFmtId="1"/>
    <xf fontId="13855" fillId="13856" borderId="13855" applyFont="1" applyFill="1" applyBorder="1"/>
    <xf fontId="13856" fillId="13857" borderId="13856" applyFont="1" applyFill="1" applyBorder="1"/>
    <xf fontId="13857" fillId="13858" borderId="13857" applyFont="1" applyFill="1" applyBorder="1"/>
    <xf fontId="13858" fillId="13859" borderId="13858" applyFont="1" applyFill="1" applyBorder="1"/>
    <xf fontId="13859" fillId="13860" borderId="13859" applyFont="1" applyFill="1" applyBorder="1"/>
    <xf fontId="13860" fillId="13861" borderId="13860" applyFont="1" applyFill="1" applyBorder="1"/>
    <xf fontId="13861" fillId="13862" borderId="13861" applyFont="1" applyFill="1" applyBorder="1"/>
    <xf fontId="13862" fillId="13863" borderId="13862" applyFont="1" applyFill="1" applyBorder="1"/>
    <xf fontId="13863" fillId="13864" borderId="13863" applyFont="1" applyFill="1" applyBorder="1" numFmtId="164"/>
    <xf fontId="13864" fillId="13865" borderId="13864" applyFont="1" applyFill="1" applyBorder="1" numFmtId="164"/>
    <xf fontId="13865" fillId="13866" borderId="13865" applyFont="1" applyFill="1" applyBorder="1" numFmtId="1"/>
    <xf fontId="13866" fillId="13867" borderId="13866" applyFont="1" applyFill="1" applyBorder="1"/>
    <xf fontId="13867" fillId="13868" borderId="13867" applyFont="1" applyFill="1" applyBorder="1"/>
    <xf fontId="13868" fillId="13869" borderId="13868" applyFont="1" applyFill="1" applyBorder="1"/>
    <xf fontId="13869" fillId="13870" borderId="13869" applyFont="1" applyFill="1" applyBorder="1"/>
    <xf fontId="13870" fillId="13871" borderId="13870" applyFont="1" applyFill="1" applyBorder="1"/>
    <xf fontId="13871" fillId="13872" borderId="13871" applyFont="1" applyFill="1" applyBorder="1"/>
    <xf fontId="13872" fillId="13873" borderId="13872" applyFont="1" applyFill="1" applyBorder="1"/>
    <xf fontId="13873" fillId="13874" borderId="13873" applyFont="1" applyFill="1" applyBorder="1"/>
    <xf fontId="13874" fillId="13875" borderId="13874" applyFont="1" applyFill="1" applyBorder="1" numFmtId="164"/>
    <xf fontId="13875" fillId="13876" borderId="13875" applyFont="1" applyFill="1" applyBorder="1" numFmtId="164"/>
    <xf fontId="13876" fillId="13877" borderId="13876" applyFont="1" applyFill="1" applyBorder="1" numFmtId="1"/>
    <xf fontId="13877" fillId="13878" borderId="13877" applyFont="1" applyFill="1" applyBorder="1"/>
    <xf fontId="13878" fillId="13879" borderId="13878" applyFont="1" applyFill="1" applyBorder="1"/>
    <xf fontId="13879" fillId="13880" borderId="13879" applyFont="1" applyFill="1" applyBorder="1"/>
    <xf fontId="13880" fillId="13881" borderId="13880" applyFont="1" applyFill="1" applyBorder="1"/>
    <xf fontId="13881" fillId="13882" borderId="13881" applyFont="1" applyFill="1" applyBorder="1"/>
    <xf fontId="13882" fillId="13883" borderId="13882" applyFont="1" applyFill="1" applyBorder="1"/>
    <xf fontId="13883" fillId="13884" borderId="13883" applyFont="1" applyFill="1" applyBorder="1"/>
    <xf fontId="13884" fillId="13885" borderId="13884" applyFont="1" applyFill="1" applyBorder="1"/>
    <xf fontId="13885" fillId="13886" borderId="13885" applyFont="1" applyFill="1" applyBorder="1" numFmtId="164"/>
    <xf fontId="13886" fillId="13887" borderId="13886" applyFont="1" applyFill="1" applyBorder="1" numFmtId="164"/>
    <xf fontId="13887" fillId="13888" borderId="13887" applyFont="1" applyFill="1" applyBorder="1" numFmtId="1"/>
    <xf fontId="13888" fillId="13889" borderId="13888" applyFont="1" applyFill="1" applyBorder="1"/>
    <xf fontId="13889" fillId="13890" borderId="13889" applyFont="1" applyFill="1" applyBorder="1"/>
    <xf fontId="13890" fillId="13891" borderId="13890" applyFont="1" applyFill="1" applyBorder="1"/>
    <xf fontId="13891" fillId="13892" borderId="13891" applyFont="1" applyFill="1" applyBorder="1"/>
    <xf fontId="13892" fillId="13893" borderId="13892" applyFont="1" applyFill="1" applyBorder="1"/>
    <xf fontId="13893" fillId="13894" borderId="13893" applyFont="1" applyFill="1" applyBorder="1"/>
    <xf fontId="13894" fillId="13895" borderId="13894" applyFont="1" applyFill="1" applyBorder="1"/>
    <xf fontId="13895" fillId="13896" borderId="13895" applyFont="1" applyFill="1" applyBorder="1"/>
    <xf fontId="13896" fillId="13897" borderId="13896" applyFont="1" applyFill="1" applyBorder="1" numFmtId="164"/>
    <xf fontId="13897" fillId="13898" borderId="13897" applyFont="1" applyFill="1" applyBorder="1" numFmtId="164"/>
    <xf fontId="13898" fillId="13899" borderId="13898" applyFont="1" applyFill="1" applyBorder="1" numFmtId="1"/>
    <xf fontId="13899" fillId="13900" borderId="13899" applyFont="1" applyFill="1" applyBorder="1"/>
    <xf fontId="13900" fillId="13901" borderId="13900" applyFont="1" applyFill="1" applyBorder="1"/>
    <xf fontId="13901" fillId="13902" borderId="13901" applyFont="1" applyFill="1" applyBorder="1"/>
    <xf fontId="13902" fillId="13903" borderId="13902" applyFont="1" applyFill="1" applyBorder="1"/>
    <xf fontId="13903" fillId="13904" borderId="13903" applyFont="1" applyFill="1" applyBorder="1"/>
    <xf fontId="13904" fillId="13905" borderId="13904" applyFont="1" applyFill="1" applyBorder="1"/>
    <xf fontId="13905" fillId="13906" borderId="13905" applyFont="1" applyFill="1" applyBorder="1"/>
    <xf fontId="13906" fillId="13907" borderId="13906" applyFont="1" applyFill="1" applyBorder="1"/>
    <xf fontId="13907" fillId="13908" borderId="13907" applyFont="1" applyFill="1" applyBorder="1" numFmtId="164"/>
    <xf fontId="13908" fillId="13909" borderId="13908" applyFont="1" applyFill="1" applyBorder="1" numFmtId="164"/>
    <xf fontId="13909" fillId="13910" borderId="13909" applyFont="1" applyFill="1" applyBorder="1" numFmtId="1"/>
    <xf fontId="13910" fillId="13911" borderId="13910" applyFont="1" applyFill="1" applyBorder="1"/>
    <xf fontId="13911" fillId="13912" borderId="13911" applyFont="1" applyFill="1" applyBorder="1"/>
    <xf fontId="13912" fillId="13913" borderId="13912" applyFont="1" applyFill="1" applyBorder="1"/>
    <xf fontId="13913" fillId="13914" borderId="13913" applyFont="1" applyFill="1" applyBorder="1"/>
    <xf fontId="13914" fillId="13915" borderId="13914" applyFont="1" applyFill="1" applyBorder="1"/>
    <xf fontId="13915" fillId="13916" borderId="13915" applyFont="1" applyFill="1" applyBorder="1"/>
    <xf fontId="13916" fillId="13917" borderId="13916" applyFont="1" applyFill="1" applyBorder="1"/>
    <xf fontId="13917" fillId="13918" borderId="13917" applyFont="1" applyFill="1" applyBorder="1"/>
    <xf fontId="13918" fillId="13919" borderId="13918" applyFont="1" applyFill="1" applyBorder="1" numFmtId="164"/>
    <xf fontId="13919" fillId="13920" borderId="13919" applyFont="1" applyFill="1" applyBorder="1" numFmtId="164"/>
    <xf fontId="13920" fillId="13921" borderId="13920" applyFont="1" applyFill="1" applyBorder="1" numFmtId="1"/>
    <xf fontId="13921" fillId="13922" borderId="13921" applyFont="1" applyFill="1" applyBorder="1"/>
    <xf fontId="13922" fillId="13923" borderId="13922" applyFont="1" applyFill="1" applyBorder="1"/>
    <xf fontId="13923" fillId="13924" borderId="13923" applyFont="1" applyFill="1" applyBorder="1"/>
    <xf fontId="13924" fillId="13925" borderId="13924" applyFont="1" applyFill="1" applyBorder="1"/>
    <xf fontId="13925" fillId="13926" borderId="13925" applyFont="1" applyFill="1" applyBorder="1"/>
    <xf fontId="13926" fillId="13927" borderId="13926" applyFont="1" applyFill="1" applyBorder="1"/>
    <xf fontId="13927" fillId="13928" borderId="13927" applyFont="1" applyFill="1" applyBorder="1"/>
    <xf fontId="13928" fillId="13929" borderId="13928" applyFont="1" applyFill="1" applyBorder="1"/>
    <xf fontId="13929" fillId="13930" borderId="13929" applyFont="1" applyFill="1" applyBorder="1" numFmtId="164"/>
    <xf fontId="13930" fillId="13931" borderId="13930" applyFont="1" applyFill="1" applyBorder="1" numFmtId="164"/>
    <xf fontId="13931" fillId="13932" borderId="13931" applyFont="1" applyFill="1" applyBorder="1" numFmtId="1"/>
    <xf fontId="13932" fillId="13933" borderId="13932" applyFont="1" applyFill="1" applyBorder="1"/>
    <xf fontId="13933" fillId="13934" borderId="13933" applyFont="1" applyFill="1" applyBorder="1"/>
    <xf fontId="13934" fillId="13935" borderId="13934" applyFont="1" applyFill="1" applyBorder="1"/>
    <xf fontId="13935" fillId="13936" borderId="13935" applyFont="1" applyFill="1" applyBorder="1"/>
    <xf fontId="13936" fillId="13937" borderId="13936" applyFont="1" applyFill="1" applyBorder="1"/>
    <xf fontId="13937" fillId="13938" borderId="13937" applyFont="1" applyFill="1" applyBorder="1"/>
    <xf fontId="13938" fillId="13939" borderId="13938" applyFont="1" applyFill="1" applyBorder="1"/>
    <xf fontId="13939" fillId="13940" borderId="13939" applyFont="1" applyFill="1" applyBorder="1"/>
    <xf fontId="13940" fillId="13941" borderId="13940" applyFont="1" applyFill="1" applyBorder="1" numFmtId="164"/>
    <xf fontId="13941" fillId="13942" borderId="13941" applyFont="1" applyFill="1" applyBorder="1" numFmtId="164"/>
    <xf fontId="13942" fillId="13943" borderId="13942" applyFont="1" applyFill="1" applyBorder="1" numFmtId="1"/>
    <xf fontId="13943" fillId="13944" borderId="13943" applyFont="1" applyFill="1" applyBorder="1"/>
    <xf fontId="13944" fillId="13945" borderId="13944" applyFont="1" applyFill="1" applyBorder="1"/>
    <xf fontId="13945" fillId="13946" borderId="13945" applyFont="1" applyFill="1" applyBorder="1"/>
    <xf fontId="13946" fillId="13947" borderId="13946" applyFont="1" applyFill="1" applyBorder="1"/>
    <xf fontId="13947" fillId="13948" borderId="13947" applyFont="1" applyFill="1" applyBorder="1"/>
    <xf fontId="13948" fillId="13949" borderId="13948" applyFont="1" applyFill="1" applyBorder="1"/>
    <xf fontId="13949" fillId="13950" borderId="13949" applyFont="1" applyFill="1" applyBorder="1"/>
    <xf fontId="13950" fillId="13951" borderId="13950" applyFont="1" applyFill="1" applyBorder="1"/>
    <xf fontId="13951" fillId="13952" borderId="13951" applyFont="1" applyFill="1" applyBorder="1" numFmtId="164"/>
    <xf fontId="13952" fillId="13953" borderId="13952" applyFont="1" applyFill="1" applyBorder="1" numFmtId="164"/>
    <xf fontId="13953" fillId="13954" borderId="13953" applyFont="1" applyFill="1" applyBorder="1" numFmtId="1"/>
    <xf fontId="13954" fillId="13955" borderId="13954" applyFont="1" applyFill="1" applyBorder="1"/>
    <xf fontId="13955" fillId="13956" borderId="13955" applyFont="1" applyFill="1" applyBorder="1"/>
    <xf fontId="13956" fillId="13957" borderId="13956" applyFont="1" applyFill="1" applyBorder="1"/>
    <xf fontId="13957" fillId="13958" borderId="13957" applyFont="1" applyFill="1" applyBorder="1"/>
    <xf fontId="13958" fillId="13959" borderId="13958" applyFont="1" applyFill="1" applyBorder="1"/>
    <xf fontId="13959" fillId="13960" borderId="13959" applyFont="1" applyFill="1" applyBorder="1"/>
    <xf fontId="13960" fillId="13961" borderId="13960" applyFont="1" applyFill="1" applyBorder="1"/>
    <xf fontId="13961" fillId="13962" borderId="13961" applyFont="1" applyFill="1" applyBorder="1"/>
    <xf fontId="13962" fillId="13963" borderId="13962" applyFont="1" applyFill="1" applyBorder="1" numFmtId="164"/>
    <xf fontId="13963" fillId="13964" borderId="13963" applyFont="1" applyFill="1" applyBorder="1" numFmtId="164"/>
    <xf fontId="13964" fillId="13965" borderId="13964" applyFont="1" applyFill="1" applyBorder="1" numFmtId="1"/>
    <xf fontId="13965" fillId="13966" borderId="13965" applyFont="1" applyFill="1" applyBorder="1"/>
    <xf fontId="13966" fillId="13967" borderId="13966" applyFont="1" applyFill="1" applyBorder="1"/>
    <xf fontId="13967" fillId="13968" borderId="13967" applyFont="1" applyFill="1" applyBorder="1"/>
    <xf fontId="13968" fillId="13969" borderId="13968" applyFont="1" applyFill="1" applyBorder="1"/>
    <xf fontId="13969" fillId="13970" borderId="13969" applyFont="1" applyFill="1" applyBorder="1"/>
    <xf fontId="13970" fillId="13971" borderId="13970" applyFont="1" applyFill="1" applyBorder="1"/>
    <xf fontId="13971" fillId="13972" borderId="13971" applyFont="1" applyFill="1" applyBorder="1"/>
    <xf fontId="13972" fillId="13973" borderId="13972" applyFont="1" applyFill="1" applyBorder="1"/>
    <xf fontId="13973" fillId="13974" borderId="13973" applyFont="1" applyFill="1" applyBorder="1" numFmtId="164"/>
    <xf fontId="13974" fillId="13975" borderId="13974" applyFont="1" applyFill="1" applyBorder="1" numFmtId="164"/>
    <xf fontId="13975" fillId="13976" borderId="13975" applyFont="1" applyFill="1" applyBorder="1" numFmtId="1"/>
    <xf fontId="13976" fillId="13977" borderId="13976" applyFont="1" applyFill="1" applyBorder="1"/>
    <xf fontId="13977" fillId="13978" borderId="13977" applyFont="1" applyFill="1" applyBorder="1"/>
    <xf fontId="13978" fillId="13979" borderId="13978" applyFont="1" applyFill="1" applyBorder="1"/>
    <xf fontId="13979" fillId="13980" borderId="13979" applyFont="1" applyFill="1" applyBorder="1"/>
    <xf fontId="13980" fillId="13981" borderId="13980" applyFont="1" applyFill="1" applyBorder="1"/>
    <xf fontId="13981" fillId="13982" borderId="13981" applyFont="1" applyFill="1" applyBorder="1"/>
    <xf fontId="13982" fillId="13983" borderId="13982" applyFont="1" applyFill="1" applyBorder="1"/>
    <xf fontId="13983" fillId="13984" borderId="13983" applyFont="1" applyFill="1" applyBorder="1"/>
    <xf fontId="13984" fillId="13985" borderId="13984" applyFont="1" applyFill="1" applyBorder="1" numFmtId="164"/>
    <xf fontId="13985" fillId="13986" borderId="13985" applyFont="1" applyFill="1" applyBorder="1" numFmtId="164"/>
    <xf fontId="13986" fillId="13987" borderId="13986" applyFont="1" applyFill="1" applyBorder="1" numFmtId="1"/>
    <xf fontId="13987" fillId="13988" borderId="13987" applyFont="1" applyFill="1" applyBorder="1"/>
    <xf fontId="13988" fillId="13989" borderId="13988" applyFont="1" applyFill="1" applyBorder="1"/>
    <xf fontId="13989" fillId="13990" borderId="13989" applyFont="1" applyFill="1" applyBorder="1"/>
    <xf fontId="13990" fillId="13991" borderId="13990" applyFont="1" applyFill="1" applyBorder="1"/>
    <xf fontId="13991" fillId="13992" borderId="13991" applyFont="1" applyFill="1" applyBorder="1"/>
    <xf fontId="13992" fillId="13993" borderId="13992" applyFont="1" applyFill="1" applyBorder="1"/>
    <xf fontId="13993" fillId="13994" borderId="13993" applyFont="1" applyFill="1" applyBorder="1"/>
    <xf fontId="13994" fillId="13995" borderId="13994" applyFont="1" applyFill="1" applyBorder="1"/>
    <xf fontId="13995" fillId="13996" borderId="13995" applyFont="1" applyFill="1" applyBorder="1" numFmtId="164"/>
    <xf fontId="13996" fillId="13997" borderId="13996" applyFont="1" applyFill="1" applyBorder="1" numFmtId="164"/>
    <xf fontId="13997" fillId="13998" borderId="13997" applyFont="1" applyFill="1" applyBorder="1" numFmtId="1"/>
    <xf fontId="13998" fillId="13999" borderId="13998" applyFont="1" applyFill="1" applyBorder="1"/>
    <xf fontId="13999" fillId="14000" borderId="13999" applyFont="1" applyFill="1" applyBorder="1"/>
    <xf fontId="14000" fillId="14001" borderId="14000" applyFont="1" applyFill="1" applyBorder="1"/>
    <xf fontId="14001" fillId="14002" borderId="14001" applyFont="1" applyFill="1" applyBorder="1"/>
    <xf fontId="14002" fillId="14003" borderId="14002" applyFont="1" applyFill="1" applyBorder="1"/>
    <xf fontId="14003" fillId="14004" borderId="14003" applyFont="1" applyFill="1" applyBorder="1"/>
    <xf fontId="14004" fillId="14005" borderId="14004" applyFont="1" applyFill="1" applyBorder="1"/>
    <xf fontId="14005" fillId="14006" borderId="14005" applyFont="1" applyFill="1" applyBorder="1"/>
    <xf fontId="14006" fillId="14007" borderId="14006" applyFont="1" applyFill="1" applyBorder="1" numFmtId="164"/>
    <xf fontId="14007" fillId="14008" borderId="14007" applyFont="1" applyFill="1" applyBorder="1" numFmtId="164"/>
    <xf fontId="14008" fillId="14009" borderId="14008" applyFont="1" applyFill="1" applyBorder="1" numFmtId="1"/>
    <xf fontId="14009" fillId="14010" borderId="14009" applyFont="1" applyFill="1" applyBorder="1"/>
    <xf fontId="14010" fillId="14011" borderId="14010" applyFont="1" applyFill="1" applyBorder="1"/>
    <xf fontId="14011" fillId="14012" borderId="14011" applyFont="1" applyFill="1" applyBorder="1"/>
    <xf fontId="14012" fillId="14013" borderId="14012" applyFont="1" applyFill="1" applyBorder="1"/>
    <xf fontId="14013" fillId="14014" borderId="14013" applyFont="1" applyFill="1" applyBorder="1"/>
    <xf fontId="14014" fillId="14015" borderId="14014" applyFont="1" applyFill="1" applyBorder="1"/>
    <xf fontId="14015" fillId="14016" borderId="14015" applyFont="1" applyFill="1" applyBorder="1"/>
    <xf fontId="14016" fillId="14017" borderId="14016" applyFont="1" applyFill="1" applyBorder="1"/>
    <xf fontId="14017" fillId="14018" borderId="14017" applyFont="1" applyFill="1" applyBorder="1" numFmtId="164"/>
    <xf fontId="14018" fillId="14019" borderId="14018" applyFont="1" applyFill="1" applyBorder="1" numFmtId="164"/>
    <xf fontId="14019" fillId="14020" borderId="14019" applyFont="1" applyFill="1" applyBorder="1" numFmtId="1"/>
    <xf fontId="14020" fillId="14021" borderId="14020" applyFont="1" applyFill="1" applyBorder="1"/>
    <xf fontId="14021" fillId="14022" borderId="14021" applyFont="1" applyFill="1" applyBorder="1"/>
    <xf fontId="14022" fillId="14023" borderId="14022" applyFont="1" applyFill="1" applyBorder="1"/>
    <xf fontId="14023" fillId="14024" borderId="14023" applyFont="1" applyFill="1" applyBorder="1"/>
    <xf fontId="14024" fillId="14025" borderId="14024" applyFont="1" applyFill="1" applyBorder="1"/>
    <xf fontId="14025" fillId="14026" borderId="14025" applyFont="1" applyFill="1" applyBorder="1"/>
    <xf fontId="14026" fillId="14027" borderId="14026" applyFont="1" applyFill="1" applyBorder="1"/>
    <xf fontId="14027" fillId="14028" borderId="14027" applyFont="1" applyFill="1" applyBorder="1"/>
    <xf fontId="14028" fillId="14029" borderId="14028" applyFont="1" applyFill="1" applyBorder="1" numFmtId="164"/>
    <xf fontId="14029" fillId="14030" borderId="14029" applyFont="1" applyFill="1" applyBorder="1" numFmtId="164"/>
    <xf fontId="14030" fillId="14031" borderId="14030" applyFont="1" applyFill="1" applyBorder="1" numFmtId="1"/>
    <xf fontId="14031" fillId="14032" borderId="14031" applyFont="1" applyFill="1" applyBorder="1"/>
    <xf fontId="14032" fillId="14033" borderId="14032" applyFont="1" applyFill="1" applyBorder="1"/>
    <xf fontId="14033" fillId="14034" borderId="14033" applyFont="1" applyFill="1" applyBorder="1"/>
    <xf fontId="14034" fillId="14035" borderId="14034" applyFont="1" applyFill="1" applyBorder="1"/>
    <xf fontId="14035" fillId="14036" borderId="14035" applyFont="1" applyFill="1" applyBorder="1"/>
    <xf fontId="14036" fillId="14037" borderId="14036" applyFont="1" applyFill="1" applyBorder="1"/>
    <xf fontId="14037" fillId="14038" borderId="14037" applyFont="1" applyFill="1" applyBorder="1"/>
    <xf fontId="14038" fillId="14039" borderId="14038" applyFont="1" applyFill="1" applyBorder="1"/>
    <xf fontId="14039" fillId="14040" borderId="14039" applyFont="1" applyFill="1" applyBorder="1" numFmtId="164"/>
    <xf fontId="14040" fillId="14041" borderId="14040" applyFont="1" applyFill="1" applyBorder="1" numFmtId="164"/>
    <xf fontId="14041" fillId="14042" borderId="14041" applyFont="1" applyFill="1" applyBorder="1" numFmtId="1"/>
    <xf fontId="14042" fillId="14043" borderId="14042" applyFont="1" applyFill="1" applyBorder="1"/>
    <xf fontId="14043" fillId="14044" borderId="14043" applyFont="1" applyFill="1" applyBorder="1"/>
    <xf fontId="14044" fillId="14045" borderId="14044" applyFont="1" applyFill="1" applyBorder="1"/>
    <xf fontId="14045" fillId="14046" borderId="14045" applyFont="1" applyFill="1" applyBorder="1"/>
    <xf fontId="14046" fillId="14047" borderId="14046" applyFont="1" applyFill="1" applyBorder="1"/>
    <xf fontId="14047" fillId="14048" borderId="14047" applyFont="1" applyFill="1" applyBorder="1"/>
    <xf fontId="14048" fillId="14049" borderId="14048" applyFont="1" applyFill="1" applyBorder="1"/>
    <xf fontId="14049" fillId="14050" borderId="14049" applyFont="1" applyFill="1" applyBorder="1"/>
    <xf fontId="14050" fillId="14051" borderId="14050" applyFont="1" applyFill="1" applyBorder="1" numFmtId="164"/>
    <xf fontId="14051" fillId="14052" borderId="14051" applyFont="1" applyFill="1" applyBorder="1" numFmtId="164"/>
    <xf fontId="14052" fillId="14053" borderId="14052" applyFont="1" applyFill="1" applyBorder="1" numFmtId="1"/>
    <xf fontId="14053" fillId="14054" borderId="14053" applyFont="1" applyFill="1" applyBorder="1"/>
    <xf fontId="14054" fillId="14055" borderId="14054" applyFont="1" applyFill="1" applyBorder="1"/>
    <xf fontId="14055" fillId="14056" borderId="14055" applyFont="1" applyFill="1" applyBorder="1"/>
    <xf fontId="14056" fillId="14057" borderId="14056" applyFont="1" applyFill="1" applyBorder="1"/>
    <xf fontId="14057" fillId="14058" borderId="14057" applyFont="1" applyFill="1" applyBorder="1"/>
    <xf fontId="14058" fillId="14059" borderId="14058" applyFont="1" applyFill="1" applyBorder="1"/>
    <xf fontId="14059" fillId="14060" borderId="14059" applyFont="1" applyFill="1" applyBorder="1"/>
    <xf fontId="14060" fillId="14061" borderId="14060" applyFont="1" applyFill="1" applyBorder="1"/>
    <xf fontId="14061" fillId="14062" borderId="14061" applyFont="1" applyFill="1" applyBorder="1" numFmtId="164"/>
    <xf fontId="14062" fillId="14063" borderId="14062" applyFont="1" applyFill="1" applyBorder="1" numFmtId="164"/>
    <xf fontId="14063" fillId="14064" borderId="14063" applyFont="1" applyFill="1" applyBorder="1" numFmtId="1"/>
    <xf fontId="14064" fillId="14065" borderId="14064" applyFont="1" applyFill="1" applyBorder="1"/>
    <xf fontId="14065" fillId="14066" borderId="14065" applyFont="1" applyFill="1" applyBorder="1"/>
    <xf fontId="14066" fillId="14067" borderId="14066" applyFont="1" applyFill="1" applyBorder="1"/>
    <xf fontId="14067" fillId="14068" borderId="14067" applyFont="1" applyFill="1" applyBorder="1"/>
    <xf fontId="14068" fillId="14069" borderId="14068" applyFont="1" applyFill="1" applyBorder="1"/>
    <xf fontId="14069" fillId="14070" borderId="14069" applyFont="1" applyFill="1" applyBorder="1"/>
    <xf fontId="14070" fillId="14071" borderId="14070" applyFont="1" applyFill="1" applyBorder="1"/>
    <xf fontId="14071" fillId="14072" borderId="14071" applyFont="1" applyFill="1" applyBorder="1"/>
    <xf fontId="14072" fillId="14073" borderId="14072" applyFont="1" applyFill="1" applyBorder="1" numFmtId="164"/>
    <xf fontId="14073" fillId="14074" borderId="14073" applyFont="1" applyFill="1" applyBorder="1" numFmtId="164"/>
    <xf fontId="14074" fillId="14075" borderId="14074" applyFont="1" applyFill="1" applyBorder="1" numFmtId="1"/>
    <xf fontId="14075" fillId="14076" borderId="14075" applyFont="1" applyFill="1" applyBorder="1"/>
    <xf fontId="14076" fillId="14077" borderId="14076" applyFont="1" applyFill="1" applyBorder="1"/>
    <xf fontId="14077" fillId="14078" borderId="14077" applyFont="1" applyFill="1" applyBorder="1"/>
    <xf fontId="14078" fillId="14079" borderId="14078" applyFont="1" applyFill="1" applyBorder="1"/>
    <xf fontId="14079" fillId="14080" borderId="14079" applyFont="1" applyFill="1" applyBorder="1"/>
    <xf fontId="14080" fillId="14081" borderId="14080" applyFont="1" applyFill="1" applyBorder="1"/>
    <xf fontId="14081" fillId="14082" borderId="14081" applyFont="1" applyFill="1" applyBorder="1"/>
    <xf fontId="14082" fillId="14083" borderId="14082" applyFont="1" applyFill="1" applyBorder="1"/>
    <xf fontId="14083" fillId="14084" borderId="14083" applyFont="1" applyFill="1" applyBorder="1" numFmtId="164"/>
    <xf fontId="14084" fillId="14085" borderId="14084" applyFont="1" applyFill="1" applyBorder="1" numFmtId="164"/>
    <xf fontId="14085" fillId="14086" borderId="14085" applyFont="1" applyFill="1" applyBorder="1" numFmtId="1"/>
    <xf fontId="14086" fillId="14087" borderId="14086" applyFont="1" applyFill="1" applyBorder="1"/>
    <xf fontId="14087" fillId="14088" borderId="14087" applyFont="1" applyFill="1" applyBorder="1"/>
    <xf fontId="14088" fillId="14089" borderId="14088" applyFont="1" applyFill="1" applyBorder="1"/>
    <xf fontId="14089" fillId="14090" borderId="14089" applyFont="1" applyFill="1" applyBorder="1"/>
    <xf fontId="14090" fillId="14091" borderId="14090" applyFont="1" applyFill="1" applyBorder="1"/>
    <xf fontId="14091" fillId="14092" borderId="14091" applyFont="1" applyFill="1" applyBorder="1"/>
    <xf fontId="14092" fillId="14093" borderId="14092" applyFont="1" applyFill="1" applyBorder="1"/>
    <xf fontId="14093" fillId="14094" borderId="14093" applyFont="1" applyFill="1" applyBorder="1"/>
    <xf fontId="14094" fillId="14095" borderId="14094" applyFont="1" applyFill="1" applyBorder="1" numFmtId="164"/>
    <xf fontId="14095" fillId="14096" borderId="14095" applyFont="1" applyFill="1" applyBorder="1" numFmtId="164"/>
    <xf fontId="14096" fillId="14097" borderId="14096" applyFont="1" applyFill="1" applyBorder="1" numFmtId="1"/>
    <xf fontId="14097" fillId="14098" borderId="14097" applyFont="1" applyFill="1" applyBorder="1"/>
    <xf fontId="14098" fillId="14099" borderId="14098" applyFont="1" applyFill="1" applyBorder="1"/>
    <xf fontId="14099" fillId="14100" borderId="14099" applyFont="1" applyFill="1" applyBorder="1"/>
    <xf fontId="14100" fillId="14101" borderId="14100" applyFont="1" applyFill="1" applyBorder="1"/>
    <xf fontId="14101" fillId="14102" borderId="14101" applyFont="1" applyFill="1" applyBorder="1"/>
    <xf fontId="14102" fillId="14103" borderId="14102" applyFont="1" applyFill="1" applyBorder="1"/>
    <xf fontId="14103" fillId="14104" borderId="14103" applyFont="1" applyFill="1" applyBorder="1"/>
    <xf fontId="14104" fillId="14105" borderId="14104" applyFont="1" applyFill="1" applyBorder="1"/>
    <xf fontId="14105" fillId="14106" borderId="14105" applyFont="1" applyFill="1" applyBorder="1" numFmtId="164"/>
    <xf fontId="14106" fillId="14107" borderId="14106" applyFont="1" applyFill="1" applyBorder="1" numFmtId="164"/>
    <xf fontId="14107" fillId="14108" borderId="14107" applyFont="1" applyFill="1" applyBorder="1" numFmtId="1"/>
    <xf fontId="14108" fillId="14109" borderId="14108" applyFont="1" applyFill="1" applyBorder="1"/>
    <xf fontId="14109" fillId="14110" borderId="14109" applyFont="1" applyFill="1" applyBorder="1"/>
    <xf fontId="14110" fillId="14111" borderId="14110" applyFont="1" applyFill="1" applyBorder="1"/>
    <xf fontId="14111" fillId="14112" borderId="14111" applyFont="1" applyFill="1" applyBorder="1"/>
    <xf fontId="14112" fillId="14113" borderId="14112" applyFont="1" applyFill="1" applyBorder="1"/>
    <xf fontId="14113" fillId="14114" borderId="14113" applyFont="1" applyFill="1" applyBorder="1"/>
    <xf fontId="14114" fillId="14115" borderId="14114" applyFont="1" applyFill="1" applyBorder="1"/>
    <xf fontId="14115" fillId="14116" borderId="14115" applyFont="1" applyFill="1" applyBorder="1"/>
    <xf fontId="14116" fillId="14117" borderId="14116" applyFont="1" applyFill="1" applyBorder="1" numFmtId="164"/>
    <xf fontId="14117" fillId="14118" borderId="14117" applyFont="1" applyFill="1" applyBorder="1" numFmtId="164"/>
    <xf fontId="14118" fillId="14119" borderId="14118" applyFont="1" applyFill="1" applyBorder="1" numFmtId="1"/>
    <xf fontId="14119" fillId="14120" borderId="14119" applyFont="1" applyFill="1" applyBorder="1"/>
    <xf fontId="14120" fillId="14121" borderId="14120" applyFont="1" applyFill="1" applyBorder="1"/>
    <xf fontId="14121" fillId="14122" borderId="14121" applyFont="1" applyFill="1" applyBorder="1"/>
    <xf fontId="14122" fillId="14123" borderId="14122" applyFont="1" applyFill="1" applyBorder="1"/>
    <xf fontId="14123" fillId="14124" borderId="14123" applyFont="1" applyFill="1" applyBorder="1"/>
    <xf fontId="14124" fillId="14125" borderId="14124" applyFont="1" applyFill="1" applyBorder="1"/>
    <xf fontId="14125" fillId="14126" borderId="14125" applyFont="1" applyFill="1" applyBorder="1"/>
    <xf fontId="14126" fillId="14127" borderId="14126" applyFont="1" applyFill="1" applyBorder="1"/>
    <xf fontId="14127" fillId="14128" borderId="14127" applyFont="1" applyFill="1" applyBorder="1" numFmtId="164"/>
    <xf fontId="14128" fillId="14129" borderId="14128" applyFont="1" applyFill="1" applyBorder="1" numFmtId="164"/>
    <xf fontId="14129" fillId="14130" borderId="14129" applyFont="1" applyFill="1" applyBorder="1" numFmtId="1"/>
    <xf fontId="14130" fillId="14131" borderId="14130" applyFont="1" applyFill="1" applyBorder="1"/>
    <xf fontId="14131" fillId="14132" borderId="14131" applyFont="1" applyFill="1" applyBorder="1"/>
    <xf fontId="14132" fillId="14133" borderId="14132" applyFont="1" applyFill="1" applyBorder="1"/>
    <xf fontId="14133" fillId="14134" borderId="14133" applyFont="1" applyFill="1" applyBorder="1"/>
    <xf fontId="14134" fillId="14135" borderId="14134" applyFont="1" applyFill="1" applyBorder="1"/>
    <xf fontId="14135" fillId="14136" borderId="14135" applyFont="1" applyFill="1" applyBorder="1"/>
    <xf fontId="14136" fillId="14137" borderId="14136" applyFont="1" applyFill="1" applyBorder="1"/>
    <xf fontId="14137" fillId="14138" borderId="14137" applyFont="1" applyFill="1" applyBorder="1"/>
    <xf fontId="14138" fillId="14139" borderId="14138" applyFont="1" applyFill="1" applyBorder="1" numFmtId="164"/>
    <xf fontId="14139" fillId="14140" borderId="14139" applyFont="1" applyFill="1" applyBorder="1" numFmtId="164"/>
    <xf fontId="14140" fillId="14141" borderId="14140" applyFont="1" applyFill="1" applyBorder="1" numFmtId="1"/>
    <xf fontId="14141" fillId="14142" borderId="14141" applyFont="1" applyFill="1" applyBorder="1"/>
    <xf fontId="14142" fillId="14143" borderId="14142" applyFont="1" applyFill="1" applyBorder="1"/>
    <xf fontId="14143" fillId="14144" borderId="14143" applyFont="1" applyFill="1" applyBorder="1"/>
    <xf fontId="14144" fillId="14145" borderId="14144" applyFont="1" applyFill="1" applyBorder="1"/>
    <xf fontId="14145" fillId="14146" borderId="14145" applyFont="1" applyFill="1" applyBorder="1"/>
    <xf fontId="14146" fillId="14147" borderId="14146" applyFont="1" applyFill="1" applyBorder="1"/>
    <xf fontId="14147" fillId="14148" borderId="14147" applyFont="1" applyFill="1" applyBorder="1"/>
    <xf fontId="14148" fillId="14149" borderId="14148" applyFont="1" applyFill="1" applyBorder="1"/>
    <xf fontId="14149" fillId="14150" borderId="14149" applyFont="1" applyFill="1" applyBorder="1" numFmtId="164"/>
    <xf fontId="14150" fillId="14151" borderId="14150" applyFont="1" applyFill="1" applyBorder="1" numFmtId="164"/>
    <xf fontId="14151" fillId="14152" borderId="14151" applyFont="1" applyFill="1" applyBorder="1" numFmtId="1"/>
    <xf fontId="14152" fillId="14153" borderId="14152" applyFont="1" applyFill="1" applyBorder="1"/>
    <xf fontId="14153" fillId="14154" borderId="14153" applyFont="1" applyFill="1" applyBorder="1"/>
    <xf fontId="14154" fillId="14155" borderId="14154" applyFont="1" applyFill="1" applyBorder="1"/>
    <xf fontId="14155" fillId="14156" borderId="14155" applyFont="1" applyFill="1" applyBorder="1"/>
    <xf fontId="14156" fillId="14157" borderId="14156" applyFont="1" applyFill="1" applyBorder="1"/>
    <xf fontId="14157" fillId="14158" borderId="14157" applyFont="1" applyFill="1" applyBorder="1"/>
    <xf fontId="14158" fillId="14159" borderId="14158" applyFont="1" applyFill="1" applyBorder="1"/>
    <xf fontId="14159" fillId="14160" borderId="14159" applyFont="1" applyFill="1" applyBorder="1"/>
    <xf fontId="14160" fillId="14161" borderId="14160" applyFont="1" applyFill="1" applyBorder="1" numFmtId="164"/>
    <xf fontId="14161" fillId="14162" borderId="14161" applyFont="1" applyFill="1" applyBorder="1" numFmtId="164"/>
    <xf fontId="14162" fillId="14163" borderId="14162" applyFont="1" applyFill="1" applyBorder="1" numFmtId="1"/>
    <xf fontId="14163" fillId="14164" borderId="14163" applyFont="1" applyFill="1" applyBorder="1"/>
    <xf fontId="14164" fillId="14165" borderId="14164" applyFont="1" applyFill="1" applyBorder="1"/>
    <xf fontId="14165" fillId="14166" borderId="14165" applyFont="1" applyFill="1" applyBorder="1"/>
    <xf fontId="14166" fillId="14167" borderId="14166" applyFont="1" applyFill="1" applyBorder="1"/>
    <xf fontId="14167" fillId="14168" borderId="14167" applyFont="1" applyFill="1" applyBorder="1"/>
    <xf fontId="14168" fillId="14169" borderId="14168" applyFont="1" applyFill="1" applyBorder="1"/>
    <xf fontId="14169" fillId="14170" borderId="14169" applyFont="1" applyFill="1" applyBorder="1"/>
    <xf fontId="14170" fillId="14171" borderId="14170" applyFont="1" applyFill="1" applyBorder="1"/>
    <xf fontId="14171" fillId="14172" borderId="14171" applyFont="1" applyFill="1" applyBorder="1" numFmtId="164"/>
    <xf fontId="14172" fillId="14173" borderId="14172" applyFont="1" applyFill="1" applyBorder="1" numFmtId="164"/>
    <xf fontId="14173" fillId="14174" borderId="14173" applyFont="1" applyFill="1" applyBorder="1" numFmtId="1"/>
    <xf fontId="14174" fillId="14175" borderId="14174" applyFont="1" applyFill="1" applyBorder="1"/>
    <xf fontId="14175" fillId="14176" borderId="14175" applyFont="1" applyFill="1" applyBorder="1"/>
    <xf fontId="14176" fillId="14177" borderId="14176" applyFont="1" applyFill="1" applyBorder="1"/>
    <xf fontId="14177" fillId="14178" borderId="14177" applyFont="1" applyFill="1" applyBorder="1"/>
    <xf fontId="14178" fillId="14179" borderId="14178" applyFont="1" applyFill="1" applyBorder="1"/>
    <xf fontId="14179" fillId="14180" borderId="14179" applyFont="1" applyFill="1" applyBorder="1"/>
    <xf fontId="14180" fillId="14181" borderId="14180" applyFont="1" applyFill="1" applyBorder="1"/>
    <xf fontId="14181" fillId="14182" borderId="14181" applyFont="1" applyFill="1" applyBorder="1"/>
    <xf fontId="14182" fillId="14183" borderId="14182" applyFont="1" applyFill="1" applyBorder="1" numFmtId="164"/>
    <xf fontId="14183" fillId="14184" borderId="14183" applyFont="1" applyFill="1" applyBorder="1" numFmtId="164"/>
    <xf fontId="14184" fillId="14185" borderId="14184" applyFont="1" applyFill="1" applyBorder="1" numFmtId="1"/>
    <xf fontId="14185" fillId="14186" borderId="14185" applyFont="1" applyFill="1" applyBorder="1"/>
    <xf fontId="14186" fillId="14187" borderId="14186" applyFont="1" applyFill="1" applyBorder="1"/>
    <xf fontId="14187" fillId="14188" borderId="14187" applyFont="1" applyFill="1" applyBorder="1"/>
    <xf fontId="14188" fillId="14189" borderId="14188" applyFont="1" applyFill="1" applyBorder="1"/>
    <xf fontId="14189" fillId="14190" borderId="14189" applyFont="1" applyFill="1" applyBorder="1"/>
    <xf fontId="14190" fillId="14191" borderId="14190" applyFont="1" applyFill="1" applyBorder="1"/>
    <xf fontId="14191" fillId="14192" borderId="14191" applyFont="1" applyFill="1" applyBorder="1"/>
    <xf fontId="14192" fillId="14193" borderId="14192" applyFont="1" applyFill="1" applyBorder="1"/>
    <xf fontId="14193" fillId="14194" borderId="14193" applyFont="1" applyFill="1" applyBorder="1" numFmtId="164"/>
    <xf fontId="14194" fillId="14195" borderId="14194" applyFont="1" applyFill="1" applyBorder="1" numFmtId="164"/>
    <xf fontId="14195" fillId="14196" borderId="14195" applyFont="1" applyFill="1" applyBorder="1" numFmtId="1"/>
    <xf fontId="14196" fillId="14197" borderId="14196" applyFont="1" applyFill="1" applyBorder="1"/>
    <xf fontId="14197" fillId="14198" borderId="14197" applyFont="1" applyFill="1" applyBorder="1"/>
    <xf fontId="14198" fillId="14199" borderId="14198" applyFont="1" applyFill="1" applyBorder="1"/>
    <xf fontId="14199" fillId="14200" borderId="14199" applyFont="1" applyFill="1" applyBorder="1"/>
    <xf fontId="14200" fillId="14201" borderId="14200" applyFont="1" applyFill="1" applyBorder="1"/>
    <xf fontId="14201" fillId="14202" borderId="14201" applyFont="1" applyFill="1" applyBorder="1"/>
    <xf fontId="14202" fillId="14203" borderId="14202" applyFont="1" applyFill="1" applyBorder="1"/>
    <xf fontId="14203" fillId="14204" borderId="14203" applyFont="1" applyFill="1" applyBorder="1"/>
    <xf fontId="14204" fillId="14205" borderId="14204" applyFont="1" applyFill="1" applyBorder="1" numFmtId="164"/>
    <xf fontId="14205" fillId="14206" borderId="14205" applyFont="1" applyFill="1" applyBorder="1" numFmtId="164"/>
    <xf fontId="14206" fillId="14207" borderId="14206" applyFont="1" applyFill="1" applyBorder="1" numFmtId="1"/>
    <xf fontId="14207" fillId="14208" borderId="14207" applyFont="1" applyFill="1" applyBorder="1"/>
    <xf fontId="14208" fillId="14209" borderId="14208" applyFont="1" applyFill="1" applyBorder="1"/>
    <xf fontId="14209" fillId="14210" borderId="14209" applyFont="1" applyFill="1" applyBorder="1"/>
    <xf fontId="14210" fillId="14211" borderId="14210" applyFont="1" applyFill="1" applyBorder="1"/>
    <xf fontId="14211" fillId="14212" borderId="14211" applyFont="1" applyFill="1" applyBorder="1"/>
    <xf fontId="14212" fillId="14213" borderId="14212" applyFont="1" applyFill="1" applyBorder="1"/>
    <xf fontId="14213" fillId="14214" borderId="14213" applyFont="1" applyFill="1" applyBorder="1"/>
    <xf fontId="14214" fillId="14215" borderId="14214" applyFont="1" applyFill="1" applyBorder="1"/>
    <xf fontId="14215" fillId="14216" borderId="14215" applyFont="1" applyFill="1" applyBorder="1" numFmtId="164"/>
    <xf fontId="14216" fillId="14217" borderId="14216" applyFont="1" applyFill="1" applyBorder="1" numFmtId="164"/>
    <xf fontId="14217" fillId="14218" borderId="14217" applyFont="1" applyFill="1" applyBorder="1" numFmtId="1"/>
    <xf fontId="14218" fillId="14219" borderId="14218" applyFont="1" applyFill="1" applyBorder="1"/>
    <xf fontId="14219" fillId="14220" borderId="14219" applyFont="1" applyFill="1" applyBorder="1"/>
    <xf fontId="14220" fillId="14221" borderId="14220" applyFont="1" applyFill="1" applyBorder="1"/>
    <xf fontId="14221" fillId="14222" borderId="14221" applyFont="1" applyFill="1" applyBorder="1"/>
    <xf fontId="14222" fillId="14223" borderId="14222" applyFont="1" applyFill="1" applyBorder="1"/>
    <xf fontId="14223" fillId="14224" borderId="14223" applyFont="1" applyFill="1" applyBorder="1"/>
    <xf fontId="14224" fillId="14225" borderId="14224" applyFont="1" applyFill="1" applyBorder="1"/>
    <xf fontId="14225" fillId="14226" borderId="14225" applyFont="1" applyFill="1" applyBorder="1"/>
    <xf fontId="14226" fillId="14227" borderId="14226" applyFont="1" applyFill="1" applyBorder="1" numFmtId="164"/>
    <xf fontId="14227" fillId="14228" borderId="14227" applyFont="1" applyFill="1" applyBorder="1" numFmtId="164"/>
    <xf fontId="14228" fillId="14229" borderId="14228" applyFont="1" applyFill="1" applyBorder="1" numFmtId="1"/>
    <xf fontId="14229" fillId="14230" borderId="14229" applyFont="1" applyFill="1" applyBorder="1"/>
    <xf fontId="14230" fillId="14231" borderId="14230" applyFont="1" applyFill="1" applyBorder="1"/>
    <xf fontId="14231" fillId="14232" borderId="14231" applyFont="1" applyFill="1" applyBorder="1"/>
    <xf fontId="14232" fillId="14233" borderId="14232" applyFont="1" applyFill="1" applyBorder="1"/>
    <xf fontId="14233" fillId="14234" borderId="14233" applyFont="1" applyFill="1" applyBorder="1"/>
    <xf fontId="14234" fillId="14235" borderId="14234" applyFont="1" applyFill="1" applyBorder="1"/>
    <xf fontId="14235" fillId="14236" borderId="14235" applyFont="1" applyFill="1" applyBorder="1"/>
    <xf fontId="14236" fillId="14237" borderId="14236" applyFont="1" applyFill="1" applyBorder="1"/>
    <xf fontId="14237" fillId="14238" borderId="14237" applyFont="1" applyFill="1" applyBorder="1" numFmtId="164"/>
    <xf fontId="14238" fillId="14239" borderId="14238" applyFont="1" applyFill="1" applyBorder="1" numFmtId="164"/>
    <xf fontId="14239" fillId="14240" borderId="14239" applyFont="1" applyFill="1" applyBorder="1" numFmtId="1"/>
    <xf fontId="14240" fillId="14241" borderId="14240" applyFont="1" applyFill="1" applyBorder="1"/>
    <xf fontId="14241" fillId="14242" borderId="14241" applyFont="1" applyFill="1" applyBorder="1"/>
    <xf fontId="14242" fillId="14243" borderId="14242" applyFont="1" applyFill="1" applyBorder="1"/>
    <xf fontId="14243" fillId="14244" borderId="14243" applyFont="1" applyFill="1" applyBorder="1"/>
    <xf fontId="14244" fillId="14245" borderId="14244" applyFont="1" applyFill="1" applyBorder="1"/>
    <xf fontId="14245" fillId="14246" borderId="14245" applyFont="1" applyFill="1" applyBorder="1"/>
    <xf fontId="14246" fillId="14247" borderId="14246" applyFont="1" applyFill="1" applyBorder="1"/>
    <xf fontId="14247" fillId="14248" borderId="14247" applyFont="1" applyFill="1" applyBorder="1"/>
    <xf fontId="14248" fillId="14249" borderId="14248" applyFont="1" applyFill="1" applyBorder="1" numFmtId="164"/>
    <xf fontId="14249" fillId="14250" borderId="14249" applyFont="1" applyFill="1" applyBorder="1" numFmtId="164"/>
    <xf fontId="14250" fillId="14251" borderId="14250" applyFont="1" applyFill="1" applyBorder="1" numFmtId="1"/>
    <xf fontId="14251" fillId="14252" borderId="14251" applyFont="1" applyFill="1" applyBorder="1"/>
    <xf fontId="14252" fillId="14253" borderId="14252" applyFont="1" applyFill="1" applyBorder="1"/>
    <xf fontId="14253" fillId="14254" borderId="14253" applyFont="1" applyFill="1" applyBorder="1"/>
    <xf fontId="14254" fillId="14255" borderId="14254" applyFont="1" applyFill="1" applyBorder="1"/>
    <xf fontId="14255" fillId="14256" borderId="14255" applyFont="1" applyFill="1" applyBorder="1"/>
    <xf fontId="14256" fillId="14257" borderId="14256" applyFont="1" applyFill="1" applyBorder="1"/>
    <xf fontId="14257" fillId="14258" borderId="14257" applyFont="1" applyFill="1" applyBorder="1"/>
    <xf fontId="14258" fillId="14259" borderId="14258" applyFont="1" applyFill="1" applyBorder="1"/>
    <xf fontId="14259" fillId="14260" borderId="14259" applyFont="1" applyFill="1" applyBorder="1" numFmtId="164"/>
    <xf fontId="14260" fillId="14261" borderId="14260" applyFont="1" applyFill="1" applyBorder="1" numFmtId="164"/>
    <xf fontId="14261" fillId="14262" borderId="14261" applyFont="1" applyFill="1" applyBorder="1" numFmtId="1"/>
    <xf fontId="14262" fillId="14263" borderId="14262" applyFont="1" applyFill="1" applyBorder="1"/>
    <xf fontId="14263" fillId="14264" borderId="14263" applyFont="1" applyFill="1" applyBorder="1"/>
    <xf fontId="14264" fillId="14265" borderId="14264" applyFont="1" applyFill="1" applyBorder="1"/>
    <xf fontId="14265" fillId="14266" borderId="14265" applyFont="1" applyFill="1" applyBorder="1"/>
    <xf fontId="14266" fillId="14267" borderId="14266" applyFont="1" applyFill="1" applyBorder="1"/>
    <xf fontId="14267" fillId="14268" borderId="14267" applyFont="1" applyFill="1" applyBorder="1"/>
    <xf fontId="14268" fillId="14269" borderId="14268" applyFont="1" applyFill="1" applyBorder="1"/>
    <xf fontId="14269" fillId="14270" borderId="14269" applyFont="1" applyFill="1" applyBorder="1"/>
    <xf fontId="14270" fillId="14271" borderId="14270" applyFont="1" applyFill="1" applyBorder="1" numFmtId="164"/>
    <xf fontId="14271" fillId="14272" borderId="14271" applyFont="1" applyFill="1" applyBorder="1" numFmtId="164"/>
    <xf fontId="14272" fillId="14273" borderId="14272" applyFont="1" applyFill="1" applyBorder="1" numFmtId="1"/>
    <xf fontId="14273" fillId="14274" borderId="14273" applyFont="1" applyFill="1" applyBorder="1"/>
    <xf fontId="14274" fillId="14275" borderId="14274" applyFont="1" applyFill="1" applyBorder="1"/>
    <xf fontId="14275" fillId="14276" borderId="14275" applyFont="1" applyFill="1" applyBorder="1"/>
    <xf fontId="14276" fillId="14277" borderId="14276" applyFont="1" applyFill="1" applyBorder="1"/>
    <xf fontId="14277" fillId="14278" borderId="14277" applyFont="1" applyFill="1" applyBorder="1"/>
    <xf fontId="14278" fillId="14279" borderId="14278" applyFont="1" applyFill="1" applyBorder="1"/>
    <xf fontId="14279" fillId="14280" borderId="14279" applyFont="1" applyFill="1" applyBorder="1"/>
    <xf fontId="14280" fillId="14281" borderId="14280" applyFont="1" applyFill="1" applyBorder="1"/>
    <xf fontId="14281" fillId="14282" borderId="14281" applyFont="1" applyFill="1" applyBorder="1" numFmtId="164"/>
    <xf fontId="14282" fillId="14283" borderId="14282" applyFont="1" applyFill="1" applyBorder="1" numFmtId="164"/>
    <xf fontId="14283" fillId="14284" borderId="14283" applyFont="1" applyFill="1" applyBorder="1" numFmtId="1"/>
    <xf fontId="14284" fillId="14285" borderId="14284" applyFont="1" applyFill="1" applyBorder="1"/>
    <xf fontId="14285" fillId="14286" borderId="14285" applyFont="1" applyFill="1" applyBorder="1"/>
    <xf fontId="14286" fillId="14287" borderId="14286" applyFont="1" applyFill="1" applyBorder="1"/>
    <xf fontId="14287" fillId="14288" borderId="14287" applyFont="1" applyFill="1" applyBorder="1"/>
    <xf fontId="14288" fillId="14289" borderId="14288" applyFont="1" applyFill="1" applyBorder="1"/>
    <xf fontId="14289" fillId="14290" borderId="14289" applyFont="1" applyFill="1" applyBorder="1"/>
    <xf fontId="14290" fillId="14291" borderId="14290" applyFont="1" applyFill="1" applyBorder="1"/>
    <xf fontId="14291" fillId="14292" borderId="14291" applyFont="1" applyFill="1" applyBorder="1"/>
    <xf fontId="14292" fillId="14293" borderId="14292" applyFont="1" applyFill="1" applyBorder="1" numFmtId="164"/>
    <xf fontId="14293" fillId="14294" borderId="14293" applyFont="1" applyFill="1" applyBorder="1" numFmtId="164"/>
    <xf fontId="14294" fillId="14295" borderId="14294" applyFont="1" applyFill="1" applyBorder="1" numFmtId="1"/>
    <xf fontId="14295" fillId="14296" borderId="14295" applyFont="1" applyFill="1" applyBorder="1"/>
    <xf fontId="14296" fillId="14297" borderId="14296" applyFont="1" applyFill="1" applyBorder="1"/>
    <xf fontId="14297" fillId="14298" borderId="14297" applyFont="1" applyFill="1" applyBorder="1"/>
    <xf fontId="14298" fillId="14299" borderId="14298" applyFont="1" applyFill="1" applyBorder="1"/>
    <xf fontId="14299" fillId="14300" borderId="14299" applyFont="1" applyFill="1" applyBorder="1"/>
    <xf fontId="14300" fillId="14301" borderId="14300" applyFont="1" applyFill="1" applyBorder="1"/>
    <xf fontId="14301" fillId="14302" borderId="14301" applyFont="1" applyFill="1" applyBorder="1"/>
    <xf fontId="14302" fillId="14303" borderId="14302" applyFont="1" applyFill="1" applyBorder="1"/>
    <xf fontId="14303" fillId="14304" borderId="14303" applyFont="1" applyFill="1" applyBorder="1" numFmtId="164"/>
    <xf fontId="14304" fillId="14305" borderId="14304" applyFont="1" applyFill="1" applyBorder="1" numFmtId="164"/>
    <xf fontId="14305" fillId="14306" borderId="14305" applyFont="1" applyFill="1" applyBorder="1" numFmtId="1"/>
    <xf fontId="14306" fillId="14307" borderId="14306" applyFont="1" applyFill="1" applyBorder="1"/>
    <xf fontId="14307" fillId="14308" borderId="14307" applyFont="1" applyFill="1" applyBorder="1"/>
    <xf fontId="14308" fillId="14309" borderId="14308" applyFont="1" applyFill="1" applyBorder="1"/>
    <xf fontId="14309" fillId="14310" borderId="14309" applyFont="1" applyFill="1" applyBorder="1"/>
    <xf fontId="14310" fillId="14311" borderId="14310" applyFont="1" applyFill="1" applyBorder="1"/>
    <xf fontId="14311" fillId="14312" borderId="14311" applyFont="1" applyFill="1" applyBorder="1"/>
    <xf fontId="14312" fillId="14313" borderId="14312" applyFont="1" applyFill="1" applyBorder="1"/>
    <xf fontId="14313" fillId="14314" borderId="14313" applyFont="1" applyFill="1" applyBorder="1"/>
    <xf fontId="14314" fillId="14315" borderId="14314" applyFont="1" applyFill="1" applyBorder="1" numFmtId="164"/>
    <xf fontId="14315" fillId="14316" borderId="14315" applyFont="1" applyFill="1" applyBorder="1" numFmtId="164"/>
    <xf fontId="14316" fillId="14317" borderId="14316" applyFont="1" applyFill="1" applyBorder="1" numFmtId="1"/>
    <xf fontId="14317" fillId="14318" borderId="14317" applyFont="1" applyFill="1" applyBorder="1"/>
    <xf fontId="14318" fillId="14319" borderId="14318" applyFont="1" applyFill="1" applyBorder="1"/>
    <xf fontId="14319" fillId="14320" borderId="14319" applyFont="1" applyFill="1" applyBorder="1"/>
    <xf fontId="14320" fillId="14321" borderId="14320" applyFont="1" applyFill="1" applyBorder="1"/>
    <xf fontId="14321" fillId="14322" borderId="14321" applyFont="1" applyFill="1" applyBorder="1"/>
    <xf fontId="14322" fillId="14323" borderId="14322" applyFont="1" applyFill="1" applyBorder="1"/>
    <xf fontId="14323" fillId="14324" borderId="14323" applyFont="1" applyFill="1" applyBorder="1"/>
    <xf fontId="14324" fillId="14325" borderId="14324" applyFont="1" applyFill="1" applyBorder="1"/>
    <xf fontId="14325" fillId="14326" borderId="14325" applyFont="1" applyFill="1" applyBorder="1" numFmtId="164"/>
    <xf fontId="14326" fillId="14327" borderId="14326" applyFont="1" applyFill="1" applyBorder="1" numFmtId="164"/>
    <xf fontId="14327" fillId="14328" borderId="14327" applyFont="1" applyFill="1" applyBorder="1" numFmtId="1"/>
    <xf fontId="14328" fillId="14329" borderId="14328" applyFont="1" applyFill="1" applyBorder="1"/>
    <xf fontId="14329" fillId="14330" borderId="14329" applyFont="1" applyFill="1" applyBorder="1"/>
    <xf fontId="14330" fillId="14331" borderId="14330" applyFont="1" applyFill="1" applyBorder="1"/>
    <xf fontId="14331" fillId="14332" borderId="14331" applyFont="1" applyFill="1" applyBorder="1"/>
    <xf fontId="14332" fillId="14333" borderId="14332" applyFont="1" applyFill="1" applyBorder="1"/>
    <xf fontId="14333" fillId="14334" borderId="14333" applyFont="1" applyFill="1" applyBorder="1"/>
    <xf fontId="14334" fillId="14335" borderId="14334" applyFont="1" applyFill="1" applyBorder="1"/>
    <xf fontId="14335" fillId="14336" borderId="14335" applyFont="1" applyFill="1" applyBorder="1"/>
    <xf fontId="14336" fillId="14337" borderId="14336" applyFont="1" applyFill="1" applyBorder="1" numFmtId="164"/>
    <xf fontId="14337" fillId="14338" borderId="14337" applyFont="1" applyFill="1" applyBorder="1" numFmtId="164"/>
    <xf fontId="14338" fillId="14339" borderId="14338" applyFont="1" applyFill="1" applyBorder="1" numFmtId="1"/>
    <xf fontId="14339" fillId="14340" borderId="14339" applyFont="1" applyFill="1" applyBorder="1"/>
    <xf fontId="14340" fillId="14341" borderId="14340" applyFont="1" applyFill="1" applyBorder="1"/>
    <xf fontId="14341" fillId="14342" borderId="14341" applyFont="1" applyFill="1" applyBorder="1"/>
    <xf fontId="14342" fillId="14343" borderId="14342" applyFont="1" applyFill="1" applyBorder="1"/>
    <xf fontId="14343" fillId="14344" borderId="14343" applyFont="1" applyFill="1" applyBorder="1"/>
    <xf fontId="14344" fillId="14345" borderId="14344" applyFont="1" applyFill="1" applyBorder="1"/>
    <xf fontId="14345" fillId="14346" borderId="14345" applyFont="1" applyFill="1" applyBorder="1"/>
    <xf fontId="14346" fillId="14347" borderId="14346" applyFont="1" applyFill="1" applyBorder="1"/>
    <xf fontId="14347" fillId="14348" borderId="14347" applyFont="1" applyFill="1" applyBorder="1" numFmtId="164"/>
    <xf fontId="14348" fillId="14349" borderId="14348" applyFont="1" applyFill="1" applyBorder="1" numFmtId="164"/>
    <xf fontId="14349" fillId="14350" borderId="14349" applyFont="1" applyFill="1" applyBorder="1" numFmtId="1"/>
    <xf fontId="14350" fillId="14351" borderId="14350" applyFont="1" applyFill="1" applyBorder="1"/>
    <xf fontId="14351" fillId="14352" borderId="14351" applyFont="1" applyFill="1" applyBorder="1"/>
    <xf fontId="14352" fillId="14353" borderId="14352" applyFont="1" applyFill="1" applyBorder="1"/>
    <xf fontId="14353" fillId="14354" borderId="14353" applyFont="1" applyFill="1" applyBorder="1"/>
    <xf fontId="14354" fillId="14355" borderId="14354" applyFont="1" applyFill="1" applyBorder="1"/>
    <xf fontId="14355" fillId="14356" borderId="14355" applyFont="1" applyFill="1" applyBorder="1"/>
    <xf fontId="14356" fillId="14357" borderId="14356" applyFont="1" applyFill="1" applyBorder="1"/>
    <xf fontId="14357" fillId="14358" borderId="14357" applyFont="1" applyFill="1" applyBorder="1"/>
    <xf fontId="14358" fillId="14359" borderId="14358" applyFont="1" applyFill="1" applyBorder="1" numFmtId="164"/>
    <xf fontId="14359" fillId="14360" borderId="14359" applyFont="1" applyFill="1" applyBorder="1" numFmtId="164"/>
    <xf fontId="14360" fillId="14361" borderId="14360" applyFont="1" applyFill="1" applyBorder="1" numFmtId="1"/>
    <xf fontId="14361" fillId="14362" borderId="14361" applyFont="1" applyFill="1" applyBorder="1"/>
    <xf fontId="14362" fillId="14363" borderId="14362" applyFont="1" applyFill="1" applyBorder="1"/>
    <xf fontId="14363" fillId="14364" borderId="14363" applyFont="1" applyFill="1" applyBorder="1"/>
    <xf fontId="14364" fillId="14365" borderId="14364" applyFont="1" applyFill="1" applyBorder="1"/>
    <xf fontId="14365" fillId="14366" borderId="14365" applyFont="1" applyFill="1" applyBorder="1"/>
    <xf fontId="14366" fillId="14367" borderId="14366" applyFont="1" applyFill="1" applyBorder="1"/>
    <xf fontId="14367" fillId="14368" borderId="14367" applyFont="1" applyFill="1" applyBorder="1"/>
    <xf fontId="14368" fillId="14369" borderId="14368" applyFont="1" applyFill="1" applyBorder="1"/>
    <xf fontId="14369" fillId="14370" borderId="14369" applyFont="1" applyFill="1" applyBorder="1" numFmtId="164"/>
    <xf fontId="14370" fillId="14371" borderId="14370" applyFont="1" applyFill="1" applyBorder="1" numFmtId="164"/>
    <xf fontId="14371" fillId="14372" borderId="14371" applyFont="1" applyFill="1" applyBorder="1" numFmtId="1"/>
    <xf fontId="14372" fillId="14373" borderId="14372" applyFont="1" applyFill="1" applyBorder="1"/>
    <xf fontId="14373" fillId="14374" borderId="14373" applyFont="1" applyFill="1" applyBorder="1"/>
    <xf fontId="14374" fillId="14375" borderId="14374" applyFont="1" applyFill="1" applyBorder="1"/>
    <xf fontId="14375" fillId="14376" borderId="14375" applyFont="1" applyFill="1" applyBorder="1"/>
    <xf fontId="14376" fillId="14377" borderId="14376" applyFont="1" applyFill="1" applyBorder="1"/>
    <xf fontId="14377" fillId="14378" borderId="14377" applyFont="1" applyFill="1" applyBorder="1"/>
    <xf fontId="14378" fillId="14379" borderId="14378" applyFont="1" applyFill="1" applyBorder="1"/>
    <xf fontId="14379" fillId="14380" borderId="14379" applyFont="1" applyFill="1" applyBorder="1"/>
    <xf fontId="14380" fillId="14381" borderId="14380" applyFont="1" applyFill="1" applyBorder="1" numFmtId="164"/>
    <xf fontId="14381" fillId="14382" borderId="14381" applyFont="1" applyFill="1" applyBorder="1" numFmtId="164"/>
    <xf fontId="14382" fillId="14383" borderId="14382" applyFont="1" applyFill="1" applyBorder="1" numFmtId="1"/>
    <xf fontId="14383" fillId="14384" borderId="14383" applyFont="1" applyFill="1" applyBorder="1"/>
    <xf fontId="14384" fillId="14385" borderId="14384" applyFont="1" applyFill="1" applyBorder="1"/>
    <xf fontId="14385" fillId="14386" borderId="14385" applyFont="1" applyFill="1" applyBorder="1"/>
    <xf fontId="14386" fillId="14387" borderId="14386" applyFont="1" applyFill="1" applyBorder="1"/>
    <xf fontId="14387" fillId="14388" borderId="14387" applyFont="1" applyFill="1" applyBorder="1"/>
    <xf fontId="14388" fillId="14389" borderId="14388" applyFont="1" applyFill="1" applyBorder="1"/>
    <xf fontId="14389" fillId="14390" borderId="14389" applyFont="1" applyFill="1" applyBorder="1"/>
    <xf fontId="14390" fillId="14391" borderId="14390" applyFont="1" applyFill="1" applyBorder="1"/>
    <xf fontId="14391" fillId="14392" borderId="14391" applyFont="1" applyFill="1" applyBorder="1" numFmtId="164"/>
    <xf fontId="14392" fillId="14393" borderId="14392" applyFont="1" applyFill="1" applyBorder="1" numFmtId="164"/>
    <xf fontId="14393" fillId="14394" borderId="14393" applyFont="1" applyFill="1" applyBorder="1" numFmtId="1"/>
    <xf fontId="14394" fillId="14395" borderId="14394" applyFont="1" applyFill="1" applyBorder="1"/>
    <xf fontId="14395" fillId="14396" borderId="14395" applyFont="1" applyFill="1" applyBorder="1"/>
    <xf fontId="14396" fillId="14397" borderId="14396" applyFont="1" applyFill="1" applyBorder="1"/>
    <xf fontId="14397" fillId="14398" borderId="14397" applyFont="1" applyFill="1" applyBorder="1"/>
    <xf fontId="14398" fillId="14399" borderId="14398" applyFont="1" applyFill="1" applyBorder="1"/>
    <xf fontId="14399" fillId="14400" borderId="14399" applyFont="1" applyFill="1" applyBorder="1"/>
    <xf fontId="14400" fillId="14401" borderId="14400" applyFont="1" applyFill="1" applyBorder="1"/>
    <xf fontId="14401" fillId="14402" borderId="14401" applyFont="1" applyFill="1" applyBorder="1"/>
    <xf fontId="14402" fillId="14403" borderId="14402" applyFont="1" applyFill="1" applyBorder="1" numFmtId="164"/>
    <xf fontId="14403" fillId="14404" borderId="14403" applyFont="1" applyFill="1" applyBorder="1" numFmtId="164"/>
    <xf fontId="14404" fillId="14405" borderId="14404" applyFont="1" applyFill="1" applyBorder="1" numFmtId="1"/>
    <xf fontId="14405" fillId="14406" borderId="14405" applyFont="1" applyFill="1" applyBorder="1"/>
    <xf fontId="14406" fillId="14407" borderId="14406" applyFont="1" applyFill="1" applyBorder="1"/>
    <xf fontId="14407" fillId="14408" borderId="14407" applyFont="1" applyFill="1" applyBorder="1"/>
    <xf fontId="14408" fillId="14409" borderId="14408" applyFont="1" applyFill="1" applyBorder="1"/>
    <xf fontId="14409" fillId="14410" borderId="14409" applyFont="1" applyFill="1" applyBorder="1"/>
    <xf fontId="14410" fillId="14411" borderId="14410" applyFont="1" applyFill="1" applyBorder="1"/>
    <xf fontId="14411" fillId="14412" borderId="14411" applyFont="1" applyFill="1" applyBorder="1"/>
    <xf fontId="14412" fillId="14413" borderId="14412" applyFont="1" applyFill="1" applyBorder="1"/>
    <xf fontId="14413" fillId="14414" borderId="14413" applyFont="1" applyFill="1" applyBorder="1" numFmtId="164"/>
    <xf fontId="14414" fillId="14415" borderId="14414" applyFont="1" applyFill="1" applyBorder="1" numFmtId="164"/>
    <xf fontId="14415" fillId="14416" borderId="14415" applyFont="1" applyFill="1" applyBorder="1" numFmtId="1"/>
    <xf fontId="14416" fillId="14417" borderId="14416" applyFont="1" applyFill="1" applyBorder="1"/>
    <xf fontId="14417" fillId="14418" borderId="14417" applyFont="1" applyFill="1" applyBorder="1"/>
    <xf fontId="14418" fillId="14419" borderId="14418" applyFont="1" applyFill="1" applyBorder="1"/>
    <xf fontId="14419" fillId="14420" borderId="14419" applyFont="1" applyFill="1" applyBorder="1"/>
    <xf fontId="14420" fillId="14421" borderId="14420" applyFont="1" applyFill="1" applyBorder="1"/>
    <xf fontId="14421" fillId="14422" borderId="14421" applyFont="1" applyFill="1" applyBorder="1"/>
    <xf fontId="14422" fillId="14423" borderId="14422" applyFont="1" applyFill="1" applyBorder="1"/>
    <xf fontId="14423" fillId="14424" borderId="14423" applyFont="1" applyFill="1" applyBorder="1"/>
    <xf fontId="14424" fillId="14425" borderId="14424" applyFont="1" applyFill="1" applyBorder="1" numFmtId="164"/>
    <xf fontId="14425" fillId="14426" borderId="14425" applyFont="1" applyFill="1" applyBorder="1" numFmtId="164"/>
    <xf fontId="14426" fillId="14427" borderId="14426" applyFont="1" applyFill="1" applyBorder="1" numFmtId="1"/>
    <xf fontId="14427" fillId="14428" borderId="14427" applyFont="1" applyFill="1" applyBorder="1"/>
    <xf fontId="14428" fillId="14429" borderId="14428" applyFont="1" applyFill="1" applyBorder="1"/>
    <xf fontId="14429" fillId="14430" borderId="14429" applyFont="1" applyFill="1" applyBorder="1"/>
    <xf fontId="14430" fillId="14431" borderId="14430" applyFont="1" applyFill="1" applyBorder="1"/>
    <xf fontId="14431" fillId="14432" borderId="14431" applyFont="1" applyFill="1" applyBorder="1"/>
    <xf fontId="14432" fillId="14433" borderId="14432" applyFont="1" applyFill="1" applyBorder="1"/>
    <xf fontId="14433" fillId="14434" borderId="14433" applyFont="1" applyFill="1" applyBorder="1"/>
    <xf fontId="14434" fillId="14435" borderId="14434" applyFont="1" applyFill="1" applyBorder="1"/>
    <xf fontId="14435" fillId="14436" borderId="14435" applyFont="1" applyFill="1" applyBorder="1" numFmtId="164"/>
    <xf fontId="14436" fillId="14437" borderId="14436" applyFont="1" applyFill="1" applyBorder="1" numFmtId="164"/>
    <xf fontId="14437" fillId="14438" borderId="14437" applyFont="1" applyFill="1" applyBorder="1" numFmtId="1"/>
    <xf fontId="14438" fillId="14439" borderId="14438" applyFont="1" applyFill="1" applyBorder="1"/>
    <xf fontId="14439" fillId="14440" borderId="14439" applyFont="1" applyFill="1" applyBorder="1"/>
    <xf fontId="14440" fillId="14441" borderId="14440" applyFont="1" applyFill="1" applyBorder="1"/>
    <xf fontId="14441" fillId="14442" borderId="14441" applyFont="1" applyFill="1" applyBorder="1"/>
    <xf fontId="14442" fillId="14443" borderId="14442" applyFont="1" applyFill="1" applyBorder="1"/>
    <xf fontId="14443" fillId="14444" borderId="14443" applyFont="1" applyFill="1" applyBorder="1"/>
    <xf fontId="14444" fillId="14445" borderId="14444" applyFont="1" applyFill="1" applyBorder="1"/>
    <xf fontId="14445" fillId="14446" borderId="14445" applyFont="1" applyFill="1" applyBorder="1"/>
    <xf fontId="14446" fillId="14447" borderId="14446" applyFont="1" applyFill="1" applyBorder="1" numFmtId="164"/>
    <xf fontId="14447" fillId="14448" borderId="14447" applyFont="1" applyFill="1" applyBorder="1" numFmtId="164"/>
    <xf fontId="14448" fillId="14449" borderId="14448" applyFont="1" applyFill="1" applyBorder="1" numFmtId="1"/>
    <xf fontId="14449" fillId="14450" borderId="14449" applyFont="1" applyFill="1" applyBorder="1"/>
    <xf fontId="14450" fillId="14451" borderId="14450" applyFont="1" applyFill="1" applyBorder="1"/>
    <xf fontId="14451" fillId="14452" borderId="14451" applyFont="1" applyFill="1" applyBorder="1"/>
    <xf fontId="14452" fillId="14453" borderId="14452" applyFont="1" applyFill="1" applyBorder="1"/>
    <xf fontId="14453" fillId="14454" borderId="14453" applyFont="1" applyFill="1" applyBorder="1"/>
    <xf fontId="14454" fillId="14455" borderId="14454" applyFont="1" applyFill="1" applyBorder="1"/>
    <xf fontId="14455" fillId="14456" borderId="14455" applyFont="1" applyFill="1" applyBorder="1"/>
    <xf fontId="14456" fillId="14457" borderId="14456" applyFont="1" applyFill="1" applyBorder="1"/>
    <xf fontId="14457" fillId="14458" borderId="14457" applyFont="1" applyFill="1" applyBorder="1" numFmtId="164"/>
    <xf fontId="14458" fillId="14459" borderId="14458" applyFont="1" applyFill="1" applyBorder="1" numFmtId="164"/>
    <xf fontId="14459" fillId="14460" borderId="14459" applyFont="1" applyFill="1" applyBorder="1" numFmtId="1"/>
    <xf fontId="14460" fillId="14461" borderId="14460" applyFont="1" applyFill="1" applyBorder="1"/>
    <xf fontId="14461" fillId="14462" borderId="14461" applyFont="1" applyFill="1" applyBorder="1"/>
    <xf fontId="14462" fillId="14463" borderId="14462" applyFont="1" applyFill="1" applyBorder="1"/>
    <xf fontId="14463" fillId="14464" borderId="14463" applyFont="1" applyFill="1" applyBorder="1"/>
    <xf fontId="14464" fillId="14465" borderId="14464" applyFont="1" applyFill="1" applyBorder="1"/>
    <xf fontId="14465" fillId="14466" borderId="14465" applyFont="1" applyFill="1" applyBorder="1"/>
    <xf fontId="14466" fillId="14467" borderId="14466" applyFont="1" applyFill="1" applyBorder="1"/>
    <xf fontId="14467" fillId="14468" borderId="14467" applyFont="1" applyFill="1" applyBorder="1"/>
    <xf fontId="14468" fillId="14469" borderId="14468" applyFont="1" applyFill="1" applyBorder="1" numFmtId="164"/>
    <xf fontId="14469" fillId="14470" borderId="14469" applyFont="1" applyFill="1" applyBorder="1" numFmtId="164"/>
    <xf fontId="14470" fillId="14471" borderId="14470" applyFont="1" applyFill="1" applyBorder="1" numFmtId="1"/>
    <xf fontId="14471" fillId="14472" borderId="14471" applyFont="1" applyFill="1" applyBorder="1"/>
    <xf fontId="14472" fillId="14473" borderId="14472" applyFont="1" applyFill="1" applyBorder="1"/>
    <xf fontId="14473" fillId="14474" borderId="14473" applyFont="1" applyFill="1" applyBorder="1"/>
    <xf fontId="14474" fillId="14475" borderId="14474" applyFont="1" applyFill="1" applyBorder="1"/>
    <xf fontId="14475" fillId="14476" borderId="14475" applyFont="1" applyFill="1" applyBorder="1"/>
    <xf fontId="14476" fillId="14477" borderId="14476" applyFont="1" applyFill="1" applyBorder="1"/>
    <xf fontId="14477" fillId="14478" borderId="14477" applyFont="1" applyFill="1" applyBorder="1"/>
    <xf fontId="14478" fillId="14479" borderId="14478" applyFont="1" applyFill="1" applyBorder="1"/>
    <xf fontId="14479" fillId="14480" borderId="14479" applyFont="1" applyFill="1" applyBorder="1" numFmtId="164"/>
    <xf fontId="14480" fillId="14481" borderId="14480" applyFont="1" applyFill="1" applyBorder="1" numFmtId="164"/>
    <xf fontId="14481" fillId="14482" borderId="14481" applyFont="1" applyFill="1" applyBorder="1" numFmtId="1"/>
    <xf fontId="14482" fillId="14483" borderId="14482" applyFont="1" applyFill="1" applyBorder="1"/>
    <xf fontId="14483" fillId="14484" borderId="14483" applyFont="1" applyFill="1" applyBorder="1"/>
    <xf fontId="14484" fillId="14485" borderId="14484" applyFont="1" applyFill="1" applyBorder="1"/>
    <xf fontId="14485" fillId="14486" borderId="14485" applyFont="1" applyFill="1" applyBorder="1"/>
    <xf fontId="14486" fillId="14487" borderId="14486" applyFont="1" applyFill="1" applyBorder="1"/>
    <xf fontId="14487" fillId="14488" borderId="14487" applyFont="1" applyFill="1" applyBorder="1"/>
    <xf fontId="14488" fillId="14489" borderId="14488" applyFont="1" applyFill="1" applyBorder="1"/>
    <xf fontId="14489" fillId="14490" borderId="14489" applyFont="1" applyFill="1" applyBorder="1"/>
    <xf fontId="14490" fillId="14491" borderId="14490" applyFont="1" applyFill="1" applyBorder="1" numFmtId="164"/>
    <xf fontId="14491" fillId="14492" borderId="14491" applyFont="1" applyFill="1" applyBorder="1" numFmtId="164"/>
    <xf fontId="14492" fillId="14493" borderId="14492" applyFont="1" applyFill="1" applyBorder="1" numFmtId="1"/>
    <xf fontId="14493" fillId="14494" borderId="14493" applyFont="1" applyFill="1" applyBorder="1"/>
    <xf fontId="14494" fillId="14495" borderId="14494" applyFont="1" applyFill="1" applyBorder="1"/>
    <xf fontId="14495" fillId="14496" borderId="14495" applyFont="1" applyFill="1" applyBorder="1"/>
    <xf fontId="14496" fillId="14497" borderId="14496" applyFont="1" applyFill="1" applyBorder="1"/>
    <xf fontId="14497" fillId="14498" borderId="14497" applyFont="1" applyFill="1" applyBorder="1"/>
    <xf fontId="14498" fillId="14499" borderId="14498" applyFont="1" applyFill="1" applyBorder="1"/>
    <xf fontId="14499" fillId="14500" borderId="14499" applyFont="1" applyFill="1" applyBorder="1"/>
    <xf fontId="14500" fillId="14501" borderId="14500" applyFont="1" applyFill="1" applyBorder="1"/>
    <xf fontId="14501" fillId="14502" borderId="14501" applyFont="1" applyFill="1" applyBorder="1" numFmtId="164"/>
    <xf fontId="14502" fillId="14503" borderId="14502" applyFont="1" applyFill="1" applyBorder="1" numFmtId="164"/>
    <xf fontId="14503" fillId="14504" borderId="14503" applyFont="1" applyFill="1" applyBorder="1" numFmtId="1"/>
    <xf fontId="14504" fillId="14505" borderId="14504" applyFont="1" applyFill="1" applyBorder="1"/>
    <xf fontId="14505" fillId="14506" borderId="14505" applyFont="1" applyFill="1" applyBorder="1"/>
    <xf fontId="14506" fillId="14507" borderId="14506" applyFont="1" applyFill="1" applyBorder="1"/>
    <xf fontId="14507" fillId="14508" borderId="14507" applyFont="1" applyFill="1" applyBorder="1"/>
    <xf fontId="14508" fillId="14509" borderId="14508" applyFont="1" applyFill="1" applyBorder="1"/>
    <xf fontId="14509" fillId="14510" borderId="14509" applyFont="1" applyFill="1" applyBorder="1"/>
    <xf fontId="14510" fillId="14511" borderId="14510" applyFont="1" applyFill="1" applyBorder="1"/>
    <xf fontId="14511" fillId="14512" borderId="14511" applyFont="1" applyFill="1" applyBorder="1"/>
    <xf fontId="14512" fillId="14513" borderId="14512" applyFont="1" applyFill="1" applyBorder="1" numFmtId="164"/>
    <xf fontId="14513" fillId="14514" borderId="14513" applyFont="1" applyFill="1" applyBorder="1" numFmtId="164"/>
    <xf fontId="14514" fillId="14515" borderId="14514" applyFont="1" applyFill="1" applyBorder="1" numFmtId="1"/>
    <xf fontId="14515" fillId="14516" borderId="14515" applyFont="1" applyFill="1" applyBorder="1"/>
    <xf fontId="14516" fillId="14517" borderId="14516" applyFont="1" applyFill="1" applyBorder="1"/>
    <xf fontId="14517" fillId="14518" borderId="14517" applyFont="1" applyFill="1" applyBorder="1"/>
    <xf fontId="14518" fillId="14519" borderId="14518" applyFont="1" applyFill="1" applyBorder="1"/>
    <xf fontId="14519" fillId="14520" borderId="14519" applyFont="1" applyFill="1" applyBorder="1"/>
    <xf fontId="14520" fillId="14521" borderId="14520" applyFont="1" applyFill="1" applyBorder="1"/>
    <xf fontId="14521" fillId="14522" borderId="14521" applyFont="1" applyFill="1" applyBorder="1"/>
    <xf fontId="14522" fillId="14523" borderId="14522" applyFont="1" applyFill="1" applyBorder="1"/>
    <xf fontId="14523" fillId="14524" borderId="14523" applyFont="1" applyFill="1" applyBorder="1" numFmtId="164"/>
    <xf fontId="14524" fillId="14525" borderId="14524" applyFont="1" applyFill="1" applyBorder="1" numFmtId="164"/>
    <xf fontId="14525" fillId="14526" borderId="14525" applyFont="1" applyFill="1" applyBorder="1" numFmtId="1"/>
    <xf fontId="14526" fillId="14527" borderId="14526" applyFont="1" applyFill="1" applyBorder="1"/>
    <xf fontId="14527" fillId="14528" borderId="14527" applyFont="1" applyFill="1" applyBorder="1"/>
    <xf fontId="14528" fillId="14529" borderId="14528" applyFont="1" applyFill="1" applyBorder="1"/>
    <xf fontId="14529" fillId="14530" borderId="14529" applyFont="1" applyFill="1" applyBorder="1"/>
    <xf fontId="14530" fillId="14531" borderId="14530" applyFont="1" applyFill="1" applyBorder="1"/>
    <xf fontId="14531" fillId="14532" borderId="14531" applyFont="1" applyFill="1" applyBorder="1"/>
    <xf fontId="14532" fillId="14533" borderId="14532" applyFont="1" applyFill="1" applyBorder="1"/>
    <xf fontId="14533" fillId="14534" borderId="14533" applyFont="1" applyFill="1" applyBorder="1"/>
    <xf fontId="14534" fillId="14535" borderId="14534" applyFont="1" applyFill="1" applyBorder="1" numFmtId="164"/>
    <xf fontId="14535" fillId="14536" borderId="14535" applyFont="1" applyFill="1" applyBorder="1" numFmtId="164"/>
    <xf fontId="14536" fillId="14537" borderId="14536" applyFont="1" applyFill="1" applyBorder="1" numFmtId="1"/>
    <xf fontId="14537" fillId="14538" borderId="14537" applyFont="1" applyFill="1" applyBorder="1"/>
    <xf fontId="14538" fillId="14539" borderId="14538" applyFont="1" applyFill="1" applyBorder="1"/>
    <xf fontId="14539" fillId="14540" borderId="14539" applyFont="1" applyFill="1" applyBorder="1"/>
    <xf fontId="14540" fillId="14541" borderId="14540" applyFont="1" applyFill="1" applyBorder="1"/>
    <xf fontId="14541" fillId="14542" borderId="14541" applyFont="1" applyFill="1" applyBorder="1"/>
    <xf fontId="14542" fillId="14543" borderId="14542" applyFont="1" applyFill="1" applyBorder="1"/>
    <xf fontId="14543" fillId="14544" borderId="14543" applyFont="1" applyFill="1" applyBorder="1"/>
    <xf fontId="14544" fillId="14545" borderId="14544" applyFont="1" applyFill="1" applyBorder="1"/>
    <xf fontId="14545" fillId="14546" borderId="14545" applyFont="1" applyFill="1" applyBorder="1" numFmtId="164"/>
    <xf fontId="14546" fillId="14547" borderId="14546" applyFont="1" applyFill="1" applyBorder="1" numFmtId="164"/>
    <xf fontId="14547" fillId="14548" borderId="14547" applyFont="1" applyFill="1" applyBorder="1" numFmtId="1"/>
    <xf fontId="14548" fillId="14549" borderId="14548" applyFont="1" applyFill="1" applyBorder="1"/>
    <xf fontId="14549" fillId="14550" borderId="14549" applyFont="1" applyFill="1" applyBorder="1"/>
    <xf fontId="14550" fillId="14551" borderId="14550" applyFont="1" applyFill="1" applyBorder="1"/>
    <xf fontId="14551" fillId="14552" borderId="14551" applyFont="1" applyFill="1" applyBorder="1"/>
    <xf fontId="14552" fillId="14553" borderId="14552" applyFont="1" applyFill="1" applyBorder="1"/>
    <xf fontId="14553" fillId="14554" borderId="14553" applyFont="1" applyFill="1" applyBorder="1"/>
    <xf fontId="14554" fillId="14555" borderId="14554" applyFont="1" applyFill="1" applyBorder="1"/>
    <xf fontId="14555" fillId="14556" borderId="14555" applyFont="1" applyFill="1" applyBorder="1"/>
    <xf fontId="14556" fillId="14557" borderId="14556" applyFont="1" applyFill="1" applyBorder="1" numFmtId="164"/>
    <xf fontId="14557" fillId="14558" borderId="14557" applyFont="1" applyFill="1" applyBorder="1" numFmtId="164"/>
    <xf fontId="14558" fillId="14559" borderId="14558" applyFont="1" applyFill="1" applyBorder="1" numFmtId="1"/>
    <xf fontId="14559" fillId="14560" borderId="14559" applyFont="1" applyFill="1" applyBorder="1"/>
    <xf fontId="14560" fillId="14561" borderId="14560" applyFont="1" applyFill="1" applyBorder="1"/>
    <xf fontId="14561" fillId="14562" borderId="14561" applyFont="1" applyFill="1" applyBorder="1"/>
    <xf fontId="14562" fillId="14563" borderId="14562" applyFont="1" applyFill="1" applyBorder="1"/>
    <xf fontId="14563" fillId="14564" borderId="14563" applyFont="1" applyFill="1" applyBorder="1"/>
    <xf fontId="14564" fillId="14565" borderId="14564" applyFont="1" applyFill="1" applyBorder="1"/>
    <xf fontId="14565" fillId="14566" borderId="14565" applyFont="1" applyFill="1" applyBorder="1"/>
    <xf fontId="14566" fillId="14567" borderId="14566" applyFont="1" applyFill="1" applyBorder="1"/>
    <xf fontId="14567" fillId="14568" borderId="14567" applyFont="1" applyFill="1" applyBorder="1" numFmtId="164"/>
    <xf fontId="14568" fillId="14569" borderId="14568" applyFont="1" applyFill="1" applyBorder="1" numFmtId="164"/>
    <xf fontId="14569" fillId="14570" borderId="14569" applyFont="1" applyFill="1" applyBorder="1" numFmtId="1"/>
    <xf fontId="14570" fillId="14571" borderId="14570" applyFont="1" applyFill="1" applyBorder="1"/>
    <xf fontId="14571" fillId="14572" borderId="14571" applyFont="1" applyFill="1" applyBorder="1"/>
    <xf fontId="14572" fillId="14573" borderId="14572" applyFont="1" applyFill="1" applyBorder="1"/>
    <xf fontId="14573" fillId="14574" borderId="14573" applyFont="1" applyFill="1" applyBorder="1"/>
    <xf fontId="14574" fillId="14575" borderId="14574" applyFont="1" applyFill="1" applyBorder="1"/>
    <xf fontId="14575" fillId="14576" borderId="14575" applyFont="1" applyFill="1" applyBorder="1"/>
    <xf fontId="14576" fillId="14577" borderId="14576" applyFont="1" applyFill="1" applyBorder="1"/>
    <xf fontId="14577" fillId="14578" borderId="14577" applyFont="1" applyFill="1" applyBorder="1"/>
    <xf fontId="14578" fillId="14579" borderId="14578" applyFont="1" applyFill="1" applyBorder="1" numFmtId="164"/>
    <xf fontId="14579" fillId="14580" borderId="14579" applyFont="1" applyFill="1" applyBorder="1" numFmtId="164"/>
    <xf fontId="14580" fillId="14581" borderId="14580" applyFont="1" applyFill="1" applyBorder="1" numFmtId="1"/>
    <xf fontId="14581" fillId="14582" borderId="14581" applyFont="1" applyFill="1" applyBorder="1"/>
    <xf fontId="14582" fillId="14583" borderId="14582" applyFont="1" applyFill="1" applyBorder="1"/>
    <xf fontId="14583" fillId="14584" borderId="14583" applyFont="1" applyFill="1" applyBorder="1"/>
    <xf fontId="14584" fillId="14585" borderId="14584" applyFont="1" applyFill="1" applyBorder="1"/>
    <xf fontId="14585" fillId="14586" borderId="14585" applyFont="1" applyFill="1" applyBorder="1"/>
    <xf fontId="14586" fillId="14587" borderId="14586" applyFont="1" applyFill="1" applyBorder="1"/>
    <xf fontId="14587" fillId="14588" borderId="14587" applyFont="1" applyFill="1" applyBorder="1"/>
    <xf fontId="14588" fillId="14589" borderId="14588" applyFont="1" applyFill="1" applyBorder="1"/>
    <xf fontId="14589" fillId="14590" borderId="14589" applyFont="1" applyFill="1" applyBorder="1" numFmtId="164"/>
    <xf fontId="14590" fillId="14591" borderId="14590" applyFont="1" applyFill="1" applyBorder="1" numFmtId="164"/>
    <xf fontId="14591" fillId="14592" borderId="14591" applyFont="1" applyFill="1" applyBorder="1" numFmtId="1"/>
    <xf fontId="14592" fillId="14593" borderId="14592" applyFont="1" applyFill="1" applyBorder="1"/>
    <xf fontId="14593" fillId="14594" borderId="14593" applyFont="1" applyFill="1" applyBorder="1"/>
    <xf fontId="14594" fillId="14595" borderId="14594" applyFont="1" applyFill="1" applyBorder="1"/>
    <xf fontId="14595" fillId="14596" borderId="14595" applyFont="1" applyFill="1" applyBorder="1"/>
    <xf fontId="14596" fillId="14597" borderId="14596" applyFont="1" applyFill="1" applyBorder="1"/>
    <xf fontId="14597" fillId="14598" borderId="14597" applyFont="1" applyFill="1" applyBorder="1"/>
    <xf fontId="14598" fillId="14599" borderId="14598" applyFont="1" applyFill="1" applyBorder="1"/>
    <xf fontId="14599" fillId="14600" borderId="14599" applyFont="1" applyFill="1" applyBorder="1"/>
    <xf fontId="14600" fillId="14601" borderId="14600" applyFont="1" applyFill="1" applyBorder="1" numFmtId="164"/>
    <xf fontId="14601" fillId="14602" borderId="14601" applyFont="1" applyFill="1" applyBorder="1" numFmtId="164"/>
    <xf fontId="14602" fillId="14603" borderId="14602" applyFont="1" applyFill="1" applyBorder="1" numFmtId="1"/>
    <xf fontId="14603" fillId="14604" borderId="14603" applyFont="1" applyFill="1" applyBorder="1"/>
    <xf fontId="14604" fillId="14605" borderId="14604" applyFont="1" applyFill="1" applyBorder="1"/>
    <xf fontId="14605" fillId="14606" borderId="14605" applyFont="1" applyFill="1" applyBorder="1"/>
    <xf fontId="14606" fillId="14607" borderId="14606" applyFont="1" applyFill="1" applyBorder="1"/>
    <xf fontId="14607" fillId="14608" borderId="14607" applyFont="1" applyFill="1" applyBorder="1"/>
    <xf fontId="14608" fillId="14609" borderId="14608" applyFont="1" applyFill="1" applyBorder="1"/>
    <xf fontId="14609" fillId="14610" borderId="14609" applyFont="1" applyFill="1" applyBorder="1"/>
    <xf fontId="14610" fillId="14611" borderId="14610" applyFont="1" applyFill="1" applyBorder="1"/>
    <xf fontId="14611" fillId="14612" borderId="14611" applyFont="1" applyFill="1" applyBorder="1" numFmtId="164"/>
    <xf fontId="14612" fillId="14613" borderId="14612" applyFont="1" applyFill="1" applyBorder="1" numFmtId="164"/>
    <xf fontId="14613" fillId="14614" borderId="14613" applyFont="1" applyFill="1" applyBorder="1" numFmtId="1"/>
    <xf fontId="14614" fillId="14615" borderId="14614" applyFont="1" applyFill="1" applyBorder="1"/>
    <xf fontId="14615" fillId="14616" borderId="14615" applyFont="1" applyFill="1" applyBorder="1"/>
    <xf fontId="14616" fillId="14617" borderId="14616" applyFont="1" applyFill="1" applyBorder="1"/>
    <xf fontId="14617" fillId="14618" borderId="14617" applyFont="1" applyFill="1" applyBorder="1"/>
    <xf fontId="14618" fillId="14619" borderId="14618" applyFont="1" applyFill="1" applyBorder="1"/>
    <xf fontId="14619" fillId="14620" borderId="14619" applyFont="1" applyFill="1" applyBorder="1"/>
    <xf fontId="14620" fillId="14621" borderId="14620" applyFont="1" applyFill="1" applyBorder="1"/>
    <xf fontId="14621" fillId="14622" borderId="14621" applyFont="1" applyFill="1" applyBorder="1"/>
    <xf fontId="14622" fillId="14623" borderId="14622" applyFont="1" applyFill="1" applyBorder="1" numFmtId="164"/>
    <xf fontId="14623" fillId="14624" borderId="14623" applyFont="1" applyFill="1" applyBorder="1" numFmtId="164"/>
    <xf fontId="14624" fillId="14625" borderId="14624" applyFont="1" applyFill="1" applyBorder="1" numFmtId="1"/>
    <xf fontId="14625" fillId="14626" borderId="14625" applyFont="1" applyFill="1" applyBorder="1"/>
    <xf fontId="14626" fillId="14627" borderId="14626" applyFont="1" applyFill="1" applyBorder="1"/>
    <xf fontId="14627" fillId="14628" borderId="14627" applyFont="1" applyFill="1" applyBorder="1"/>
    <xf fontId="14628" fillId="14629" borderId="14628" applyFont="1" applyFill="1" applyBorder="1"/>
    <xf fontId="14629" fillId="14630" borderId="14629" applyFont="1" applyFill="1" applyBorder="1"/>
    <xf fontId="14630" fillId="14631" borderId="14630" applyFont="1" applyFill="1" applyBorder="1"/>
    <xf fontId="14631" fillId="14632" borderId="14631" applyFont="1" applyFill="1" applyBorder="1"/>
    <xf fontId="14632" fillId="14633" borderId="14632" applyFont="1" applyFill="1" applyBorder="1"/>
    <xf fontId="14633" fillId="14634" borderId="14633" applyFont="1" applyFill="1" applyBorder="1" numFmtId="164"/>
    <xf fontId="14634" fillId="14635" borderId="14634" applyFont="1" applyFill="1" applyBorder="1" numFmtId="164"/>
    <xf fontId="14635" fillId="14636" borderId="14635" applyFont="1" applyFill="1" applyBorder="1" numFmtId="1"/>
    <xf fontId="14636" fillId="14637" borderId="14636" applyFont="1" applyFill="1" applyBorder="1"/>
    <xf fontId="14637" fillId="14638" borderId="14637" applyFont="1" applyFill="1" applyBorder="1"/>
    <xf fontId="14638" fillId="14639" borderId="14638" applyFont="1" applyFill="1" applyBorder="1"/>
    <xf fontId="14639" fillId="14640" borderId="14639" applyFont="1" applyFill="1" applyBorder="1"/>
    <xf fontId="14640" fillId="14641" borderId="14640" applyFont="1" applyFill="1" applyBorder="1"/>
    <xf fontId="14641" fillId="14642" borderId="14641" applyFont="1" applyFill="1" applyBorder="1"/>
    <xf fontId="14642" fillId="14643" borderId="14642" applyFont="1" applyFill="1" applyBorder="1"/>
    <xf fontId="14643" fillId="14644" borderId="14643" applyFont="1" applyFill="1" applyBorder="1"/>
    <xf fontId="14644" fillId="14645" borderId="14644" applyFont="1" applyFill="1" applyBorder="1" numFmtId="164"/>
    <xf fontId="14645" fillId="14646" borderId="14645" applyFont="1" applyFill="1" applyBorder="1" numFmtId="164"/>
    <xf fontId="14646" fillId="14647" borderId="14646" applyFont="1" applyFill="1" applyBorder="1" numFmtId="1"/>
    <xf fontId="14647" fillId="14648" borderId="14647" applyFont="1" applyFill="1" applyBorder="1"/>
    <xf fontId="14648" fillId="14649" borderId="14648" applyFont="1" applyFill="1" applyBorder="1"/>
    <xf fontId="14649" fillId="14650" borderId="14649" applyFont="1" applyFill="1" applyBorder="1"/>
    <xf fontId="14650" fillId="14651" borderId="14650" applyFont="1" applyFill="1" applyBorder="1"/>
    <xf fontId="14651" fillId="14652" borderId="14651" applyFont="1" applyFill="1" applyBorder="1"/>
    <xf fontId="14652" fillId="14653" borderId="14652" applyFont="1" applyFill="1" applyBorder="1"/>
    <xf fontId="14653" fillId="14654" borderId="14653" applyFont="1" applyFill="1" applyBorder="1"/>
    <xf fontId="14654" fillId="14655" borderId="14654" applyFont="1" applyFill="1" applyBorder="1"/>
    <xf fontId="14655" fillId="14656" borderId="14655" applyFont="1" applyFill="1" applyBorder="1" numFmtId="164"/>
    <xf fontId="14656" fillId="14657" borderId="14656" applyFont="1" applyFill="1" applyBorder="1" numFmtId="164"/>
    <xf fontId="14657" fillId="14658" borderId="14657" applyFont="1" applyFill="1" applyBorder="1" numFmtId="1"/>
    <xf fontId="14658" fillId="14659" borderId="14658" applyFont="1" applyFill="1" applyBorder="1"/>
    <xf fontId="14659" fillId="14660" borderId="14659" applyFont="1" applyFill="1" applyBorder="1"/>
    <xf fontId="14660" fillId="14661" borderId="14660" applyFont="1" applyFill="1" applyBorder="1"/>
    <xf fontId="14661" fillId="14662" borderId="14661" applyFont="1" applyFill="1" applyBorder="1"/>
    <xf fontId="14662" fillId="14663" borderId="14662" applyFont="1" applyFill="1" applyBorder="1"/>
    <xf fontId="14663" fillId="14664" borderId="14663" applyFont="1" applyFill="1" applyBorder="1"/>
    <xf fontId="14664" fillId="14665" borderId="14664" applyFont="1" applyFill="1" applyBorder="1"/>
    <xf fontId="14665" fillId="14666" borderId="14665" applyFont="1" applyFill="1" applyBorder="1"/>
    <xf fontId="14666" fillId="14667" borderId="14666" applyFont="1" applyFill="1" applyBorder="1" numFmtId="164"/>
    <xf fontId="14667" fillId="14668" borderId="14667" applyFont="1" applyFill="1" applyBorder="1" numFmtId="164"/>
    <xf fontId="14668" fillId="14669" borderId="14668" applyFont="1" applyFill="1" applyBorder="1" numFmtId="1"/>
    <xf fontId="14669" fillId="14670" borderId="14669" applyFont="1" applyFill="1" applyBorder="1"/>
    <xf fontId="14670" fillId="14671" borderId="14670" applyFont="1" applyFill="1" applyBorder="1"/>
    <xf fontId="14671" fillId="14672" borderId="14671" applyFont="1" applyFill="1" applyBorder="1"/>
    <xf fontId="14672" fillId="14673" borderId="14672" applyFont="1" applyFill="1" applyBorder="1"/>
    <xf fontId="14673" fillId="14674" borderId="14673" applyFont="1" applyFill="1" applyBorder="1"/>
    <xf fontId="14674" fillId="14675" borderId="14674" applyFont="1" applyFill="1" applyBorder="1"/>
    <xf fontId="14675" fillId="14676" borderId="14675" applyFont="1" applyFill="1" applyBorder="1"/>
    <xf fontId="14676" fillId="14677" borderId="14676" applyFont="1" applyFill="1" applyBorder="1"/>
    <xf fontId="14677" fillId="14678" borderId="14677" applyFont="1" applyFill="1" applyBorder="1" numFmtId="164"/>
    <xf fontId="14678" fillId="14679" borderId="14678" applyFont="1" applyFill="1" applyBorder="1" numFmtId="164"/>
    <xf fontId="14679" fillId="14680" borderId="14679" applyFont="1" applyFill="1" applyBorder="1" numFmtId="1"/>
    <xf fontId="14680" fillId="14681" borderId="14680" applyFont="1" applyFill="1" applyBorder="1"/>
    <xf fontId="14681" fillId="14682" borderId="14681" applyFont="1" applyFill="1" applyBorder="1"/>
    <xf fontId="14682" fillId="14683" borderId="14682" applyFont="1" applyFill="1" applyBorder="1"/>
    <xf fontId="14683" fillId="14684" borderId="14683" applyFont="1" applyFill="1" applyBorder="1"/>
    <xf fontId="14684" fillId="14685" borderId="14684" applyFont="1" applyFill="1" applyBorder="1"/>
    <xf fontId="14685" fillId="14686" borderId="14685" applyFont="1" applyFill="1" applyBorder="1"/>
    <xf fontId="14686" fillId="14687" borderId="14686" applyFont="1" applyFill="1" applyBorder="1"/>
    <xf fontId="14687" fillId="14688" borderId="14687" applyFont="1" applyFill="1" applyBorder="1"/>
    <xf fontId="14688" fillId="14689" borderId="14688" applyFont="1" applyFill="1" applyBorder="1" numFmtId="164"/>
    <xf fontId="14689" fillId="14690" borderId="14689" applyFont="1" applyFill="1" applyBorder="1" numFmtId="164"/>
    <xf fontId="14690" fillId="14691" borderId="14690" applyFont="1" applyFill="1" applyBorder="1" numFmtId="1"/>
    <xf fontId="14691" fillId="14692" borderId="14691" applyFont="1" applyFill="1" applyBorder="1"/>
    <xf fontId="14692" fillId="14693" borderId="14692" applyFont="1" applyFill="1" applyBorder="1"/>
    <xf fontId="14693" fillId="14694" borderId="14693" applyFont="1" applyFill="1" applyBorder="1"/>
    <xf fontId="14694" fillId="14695" borderId="14694" applyFont="1" applyFill="1" applyBorder="1"/>
    <xf fontId="14695" fillId="14696" borderId="14695" applyFont="1" applyFill="1" applyBorder="1"/>
    <xf fontId="14696" fillId="14697" borderId="14696" applyFont="1" applyFill="1" applyBorder="1"/>
    <xf fontId="14697" fillId="14698" borderId="14697" applyFont="1" applyFill="1" applyBorder="1"/>
    <xf fontId="14698" fillId="14699" borderId="14698" applyFont="1" applyFill="1" applyBorder="1"/>
    <xf fontId="14699" fillId="14700" borderId="14699" applyFont="1" applyFill="1" applyBorder="1" numFmtId="164"/>
    <xf fontId="14700" fillId="14701" borderId="14700" applyFont="1" applyFill="1" applyBorder="1" numFmtId="164"/>
    <xf fontId="14701" fillId="14702" borderId="14701" applyFont="1" applyFill="1" applyBorder="1" numFmtId="1"/>
    <xf fontId="14702" fillId="14703" borderId="14702" applyFont="1" applyFill="1" applyBorder="1"/>
    <xf fontId="14703" fillId="14704" borderId="14703" applyFont="1" applyFill="1" applyBorder="1"/>
    <xf fontId="14704" fillId="14705" borderId="14704" applyFont="1" applyFill="1" applyBorder="1"/>
    <xf fontId="14705" fillId="14706" borderId="14705" applyFont="1" applyFill="1" applyBorder="1"/>
    <xf fontId="14706" fillId="14707" borderId="14706" applyFont="1" applyFill="1" applyBorder="1"/>
    <xf fontId="14707" fillId="14708" borderId="14707" applyFont="1" applyFill="1" applyBorder="1"/>
    <xf fontId="14708" fillId="14709" borderId="14708" applyFont="1" applyFill="1" applyBorder="1"/>
    <xf fontId="14709" fillId="14710" borderId="14709" applyFont="1" applyFill="1" applyBorder="1"/>
    <xf fontId="14710" fillId="14711" borderId="14710" applyFont="1" applyFill="1" applyBorder="1" numFmtId="164"/>
    <xf fontId="14711" fillId="14712" borderId="14711" applyFont="1" applyFill="1" applyBorder="1" numFmtId="164"/>
    <xf fontId="14712" fillId="14713" borderId="14712" applyFont="1" applyFill="1" applyBorder="1" numFmtId="1"/>
    <xf fontId="14713" fillId="14714" borderId="14713" applyFont="1" applyFill="1" applyBorder="1"/>
    <xf fontId="14714" fillId="14715" borderId="14714" applyFont="1" applyFill="1" applyBorder="1"/>
    <xf fontId="14715" fillId="14716" borderId="14715" applyFont="1" applyFill="1" applyBorder="1"/>
    <xf fontId="14716" fillId="14717" borderId="14716" applyFont="1" applyFill="1" applyBorder="1"/>
    <xf fontId="14717" fillId="14718" borderId="14717" applyFont="1" applyFill="1" applyBorder="1"/>
    <xf fontId="14718" fillId="14719" borderId="14718" applyFont="1" applyFill="1" applyBorder="1"/>
    <xf fontId="14719" fillId="14720" borderId="14719" applyFont="1" applyFill="1" applyBorder="1"/>
    <xf fontId="14720" fillId="14721" borderId="14720" applyFont="1" applyFill="1" applyBorder="1"/>
    <xf fontId="14721" fillId="14722" borderId="14721" applyFont="1" applyFill="1" applyBorder="1" numFmtId="164"/>
    <xf fontId="14722" fillId="14723" borderId="14722" applyFont="1" applyFill="1" applyBorder="1" numFmtId="164"/>
    <xf fontId="14723" fillId="14724" borderId="14723" applyFont="1" applyFill="1" applyBorder="1" numFmtId="1"/>
    <xf fontId="14724" fillId="14725" borderId="14724" applyFont="1" applyFill="1" applyBorder="1"/>
    <xf fontId="14725" fillId="14726" borderId="14725" applyFont="1" applyFill="1" applyBorder="1"/>
    <xf fontId="14726" fillId="14727" borderId="14726" applyFont="1" applyFill="1" applyBorder="1"/>
    <xf fontId="14727" fillId="14728" borderId="14727" applyFont="1" applyFill="1" applyBorder="1"/>
    <xf fontId="14728" fillId="14729" borderId="14728" applyFont="1" applyFill="1" applyBorder="1"/>
    <xf fontId="14729" fillId="14730" borderId="14729" applyFont="1" applyFill="1" applyBorder="1"/>
    <xf fontId="14730" fillId="14731" borderId="14730" applyFont="1" applyFill="1" applyBorder="1"/>
    <xf fontId="14731" fillId="14732" borderId="14731" applyFont="1" applyFill="1" applyBorder="1"/>
    <xf fontId="14732" fillId="14733" borderId="14732" applyFont="1" applyFill="1" applyBorder="1" numFmtId="164"/>
    <xf fontId="14733" fillId="14734" borderId="14733" applyFont="1" applyFill="1" applyBorder="1" numFmtId="164"/>
    <xf fontId="14734" fillId="14735" borderId="14734" applyFont="1" applyFill="1" applyBorder="1" numFmtId="1"/>
    <xf fontId="14735" fillId="14736" borderId="14735" applyFont="1" applyFill="1" applyBorder="1"/>
    <xf fontId="14736" fillId="14737" borderId="14736" applyFont="1" applyFill="1" applyBorder="1"/>
    <xf fontId="14737" fillId="14738" borderId="14737" applyFont="1" applyFill="1" applyBorder="1"/>
    <xf fontId="14738" fillId="14739" borderId="14738" applyFont="1" applyFill="1" applyBorder="1"/>
    <xf fontId="14739" fillId="14740" borderId="14739" applyFont="1" applyFill="1" applyBorder="1"/>
    <xf fontId="14740" fillId="14741" borderId="14740" applyFont="1" applyFill="1" applyBorder="1"/>
    <xf fontId="14741" fillId="14742" borderId="14741" applyFont="1" applyFill="1" applyBorder="1"/>
    <xf fontId="14742" fillId="14743" borderId="14742" applyFont="1" applyFill="1" applyBorder="1"/>
    <xf fontId="14743" fillId="14744" borderId="14743" applyFont="1" applyFill="1" applyBorder="1" numFmtId="164"/>
    <xf fontId="14744" fillId="14745" borderId="14744" applyFont="1" applyFill="1" applyBorder="1" numFmtId="164"/>
    <xf fontId="14745" fillId="14746" borderId="14745" applyFont="1" applyFill="1" applyBorder="1" numFmtId="1"/>
    <xf fontId="14746" fillId="14747" borderId="14746" applyFont="1" applyFill="1" applyBorder="1"/>
    <xf fontId="14747" fillId="14748" borderId="14747" applyFont="1" applyFill="1" applyBorder="1"/>
    <xf fontId="14748" fillId="14749" borderId="14748" applyFont="1" applyFill="1" applyBorder="1"/>
    <xf fontId="14749" fillId="14750" borderId="14749" applyFont="1" applyFill="1" applyBorder="1"/>
    <xf fontId="14750" fillId="14751" borderId="14750" applyFont="1" applyFill="1" applyBorder="1"/>
    <xf fontId="14751" fillId="14752" borderId="14751" applyFont="1" applyFill="1" applyBorder="1"/>
    <xf fontId="14752" fillId="14753" borderId="14752" applyFont="1" applyFill="1" applyBorder="1"/>
    <xf fontId="14753" fillId="14754" borderId="14753" applyFont="1" applyFill="1" applyBorder="1"/>
    <xf fontId="14754" fillId="14755" borderId="14754" applyFont="1" applyFill="1" applyBorder="1" numFmtId="164"/>
    <xf fontId="14755" fillId="14756" borderId="14755" applyFont="1" applyFill="1" applyBorder="1" numFmtId="164"/>
    <xf fontId="14756" fillId="14757" borderId="14756" applyFont="1" applyFill="1" applyBorder="1" numFmtId="1"/>
    <xf fontId="14757" fillId="14758" borderId="14757" applyFont="1" applyFill="1" applyBorder="1"/>
    <xf fontId="14758" fillId="14759" borderId="14758" applyFont="1" applyFill="1" applyBorder="1"/>
    <xf fontId="14759" fillId="14760" borderId="14759" applyFont="1" applyFill="1" applyBorder="1"/>
    <xf fontId="14760" fillId="14761" borderId="14760" applyFont="1" applyFill="1" applyBorder="1"/>
    <xf fontId="14761" fillId="14762" borderId="14761" applyFont="1" applyFill="1" applyBorder="1"/>
    <xf fontId="14762" fillId="14763" borderId="14762" applyFont="1" applyFill="1" applyBorder="1"/>
    <xf fontId="14763" fillId="14764" borderId="14763" applyFont="1" applyFill="1" applyBorder="1"/>
    <xf fontId="14764" fillId="14765" borderId="14764" applyFont="1" applyFill="1" applyBorder="1"/>
    <xf fontId="14765" fillId="14766" borderId="14765" applyFont="1" applyFill="1" applyBorder="1"/>
    <xf fontId="14766" fillId="14767" borderId="14766" applyFont="1" applyFill="1" applyBorder="1" numFmtId="164"/>
    <xf fontId="14767" fillId="14768" borderId="14767" applyFont="1" applyFill="1" applyBorder="1"/>
    <xf fontId="14768" fillId="14769" borderId="14768" applyFont="1" applyFill="1" applyBorder="1"/>
    <xf fontId="14769" fillId="14770" borderId="14769" applyFont="1" applyFill="1" applyBorder="1"/>
    <xf fontId="14770" fillId="14771" borderId="14770" applyFont="1" applyFill="1" applyBorder="1"/>
    <xf fontId="14771" fillId="14772" borderId="14771" applyFont="1" applyFill="1" applyBorder="1"/>
    <xf fontId="14772" fillId="14773" borderId="14772" applyFont="1" applyFill="1" applyBorder="1"/>
    <xf fontId="14773" fillId="14774" borderId="14773" applyFont="1" applyFill="1" applyBorder="1"/>
    <xf fontId="14774" fillId="14775" borderId="14774" applyFont="1" applyFill="1" applyBorder="1"/>
    <xf fontId="14775" fillId="14776" borderId="14775" applyFont="1" applyFill="1" applyBorder="1"/>
    <xf fontId="14776" fillId="14777" borderId="14776" applyFont="1" applyFill="1" applyBorder="1" numFmtId="164"/>
    <xf fontId="14777" fillId="14778" borderId="14777" applyFont="1" applyFill="1" applyBorder="1" numFmtId="164"/>
    <xf fontId="14778" fillId="14779" borderId="14778" applyFont="1" applyFill="1" applyBorder="1" numFmtId="1"/>
    <xf fontId="14779" fillId="14780" borderId="14779" applyFont="1" applyFill="1" applyBorder="1"/>
    <xf fontId="14780" fillId="14781" borderId="14780" applyFont="1" applyFill="1" applyBorder="1"/>
    <xf fontId="14781" fillId="14782" borderId="14781" applyFont="1" applyFill="1" applyBorder="1"/>
    <xf fontId="14782" fillId="14783" borderId="14782" applyFont="1" applyFill="1" applyBorder="1"/>
    <xf fontId="14783" fillId="14784" borderId="14783" applyFont="1" applyFill="1" applyBorder="1"/>
    <xf fontId="14784" fillId="14785" borderId="14784" applyFont="1" applyFill="1" applyBorder="1"/>
    <xf fontId="14785" fillId="14786" borderId="14785" applyFont="1" applyFill="1" applyBorder="1"/>
    <xf fontId="14786" fillId="14787" borderId="14786" applyFont="1" applyFill="1" applyBorder="1"/>
    <xf fontId="14787" fillId="14788" borderId="14787" applyFont="1" applyFill="1" applyBorder="1" numFmtId="164"/>
    <xf fontId="14788" fillId="14789" borderId="14788" applyFont="1" applyFill="1" applyBorder="1" numFmtId="164"/>
    <xf fontId="14789" fillId="14790" borderId="14789" applyFont="1" applyFill="1" applyBorder="1" numFmtId="1"/>
    <xf fontId="14790" fillId="14791" borderId="14790" applyFont="1" applyFill="1" applyBorder="1"/>
    <xf fontId="14791" fillId="14792" borderId="14791" applyFont="1" applyFill="1" applyBorder="1"/>
    <xf fontId="14792" fillId="14793" borderId="14792" applyFont="1" applyFill="1" applyBorder="1"/>
    <xf fontId="14793" fillId="14794" borderId="14793" applyFont="1" applyFill="1" applyBorder="1"/>
    <xf fontId="14794" fillId="14795" borderId="14794" applyFont="1" applyFill="1" applyBorder="1"/>
    <xf fontId="14795" fillId="14796" borderId="14795" applyFont="1" applyFill="1" applyBorder="1"/>
    <xf fontId="14796" fillId="14797" borderId="14796" applyFont="1" applyFill="1" applyBorder="1"/>
    <xf fontId="14797" fillId="14798" borderId="14797" applyFont="1" applyFill="1" applyBorder="1"/>
    <xf fontId="14798" fillId="14799" borderId="14798" applyFont="1" applyFill="1" applyBorder="1" numFmtId="164"/>
    <xf fontId="14799" fillId="14800" borderId="14799" applyFont="1" applyFill="1" applyBorder="1" numFmtId="164"/>
    <xf fontId="14800" fillId="14801" borderId="14800" applyFont="1" applyFill="1" applyBorder="1" numFmtId="1"/>
    <xf fontId="14801" fillId="14802" borderId="14801" applyFont="1" applyFill="1" applyBorder="1"/>
    <xf fontId="14802" fillId="14803" borderId="14802" applyFont="1" applyFill="1" applyBorder="1"/>
    <xf fontId="14803" fillId="14804" borderId="14803" applyFont="1" applyFill="1" applyBorder="1"/>
    <xf fontId="14804" fillId="14805" borderId="14804" applyFont="1" applyFill="1" applyBorder="1"/>
    <xf fontId="14805" fillId="14806" borderId="14805" applyFont="1" applyFill="1" applyBorder="1"/>
    <xf fontId="14806" fillId="14807" borderId="14806" applyFont="1" applyFill="1" applyBorder="1"/>
    <xf fontId="14807" fillId="14808" borderId="14807" applyFont="1" applyFill="1" applyBorder="1"/>
    <xf fontId="14808" fillId="14809" borderId="14808" applyFont="1" applyFill="1" applyBorder="1"/>
    <xf fontId="14809" fillId="14810" borderId="14809" applyFont="1" applyFill="1" applyBorder="1" numFmtId="164"/>
    <xf fontId="14810" fillId="14811" borderId="14810" applyFont="1" applyFill="1" applyBorder="1" numFmtId="164"/>
    <xf fontId="14811" fillId="14812" borderId="14811" applyFont="1" applyFill="1" applyBorder="1" numFmtId="1"/>
    <xf fontId="14812" fillId="14813" borderId="14812" applyFont="1" applyFill="1" applyBorder="1"/>
    <xf fontId="14813" fillId="14814" borderId="14813" applyFont="1" applyFill="1" applyBorder="1"/>
    <xf fontId="14814" fillId="14815" borderId="14814" applyFont="1" applyFill="1" applyBorder="1"/>
    <xf fontId="14815" fillId="14816" borderId="14815" applyFont="1" applyFill="1" applyBorder="1"/>
    <xf fontId="14816" fillId="14817" borderId="14816" applyFont="1" applyFill="1" applyBorder="1"/>
    <xf fontId="14817" fillId="14818" borderId="14817" applyFont="1" applyFill="1" applyBorder="1"/>
    <xf fontId="14818" fillId="14819" borderId="14818" applyFont="1" applyFill="1" applyBorder="1"/>
    <xf fontId="14819" fillId="14820" borderId="14819" applyFont="1" applyFill="1" applyBorder="1"/>
    <xf fontId="14820" fillId="14821" borderId="14820" applyFont="1" applyFill="1" applyBorder="1" numFmtId="164"/>
    <xf fontId="14821" fillId="14822" borderId="14821" applyFont="1" applyFill="1" applyBorder="1" numFmtId="164"/>
    <xf fontId="14822" fillId="14823" borderId="14822" applyFont="1" applyFill="1" applyBorder="1" numFmtId="1"/>
    <xf fontId="14823" fillId="14824" borderId="14823" applyFont="1" applyFill="1" applyBorder="1"/>
    <xf fontId="14824" fillId="14825" borderId="14824" applyFont="1" applyFill="1" applyBorder="1"/>
    <xf fontId="14825" fillId="14826" borderId="14825" applyFont="1" applyFill="1" applyBorder="1"/>
    <xf fontId="14826" fillId="14827" borderId="14826" applyFont="1" applyFill="1" applyBorder="1"/>
    <xf fontId="14827" fillId="14828" borderId="14827" applyFont="1" applyFill="1" applyBorder="1"/>
    <xf fontId="14828" fillId="14829" borderId="14828" applyFont="1" applyFill="1" applyBorder="1"/>
    <xf fontId="14829" fillId="14830" borderId="14829" applyFont="1" applyFill="1" applyBorder="1"/>
    <xf fontId="14830" fillId="14831" borderId="14830" applyFont="1" applyFill="1" applyBorder="1"/>
    <xf fontId="14831" fillId="14832" borderId="14831" applyFont="1" applyFill="1" applyBorder="1" numFmtId="164"/>
    <xf fontId="14832" fillId="14833" borderId="14832" applyFont="1" applyFill="1" applyBorder="1" numFmtId="164"/>
    <xf fontId="14833" fillId="14834" borderId="14833" applyFont="1" applyFill="1" applyBorder="1" numFmtId="1"/>
    <xf fontId="14834" fillId="14835" borderId="14834" applyFont="1" applyFill="1" applyBorder="1"/>
    <xf fontId="14835" fillId="14836" borderId="14835" applyFont="1" applyFill="1" applyBorder="1"/>
    <xf fontId="14836" fillId="14837" borderId="14836" applyFont="1" applyFill="1" applyBorder="1"/>
    <xf fontId="14837" fillId="14838" borderId="14837" applyFont="1" applyFill="1" applyBorder="1"/>
    <xf fontId="14838" fillId="14839" borderId="14838" applyFont="1" applyFill="1" applyBorder="1"/>
    <xf fontId="14839" fillId="14840" borderId="14839" applyFont="1" applyFill="1" applyBorder="1"/>
    <xf fontId="14840" fillId="14841" borderId="14840" applyFont="1" applyFill="1" applyBorder="1"/>
    <xf fontId="14841" fillId="14842" borderId="14841" applyFont="1" applyFill="1" applyBorder="1"/>
    <xf fontId="14842" fillId="14843" borderId="14842" applyFont="1" applyFill="1" applyBorder="1" numFmtId="164"/>
    <xf fontId="14843" fillId="14844" borderId="14843" applyFont="1" applyFill="1" applyBorder="1" numFmtId="164"/>
    <xf fontId="14844" fillId="14845" borderId="14844" applyFont="1" applyFill="1" applyBorder="1" numFmtId="1"/>
    <xf fontId="14845" fillId="14846" borderId="14845" applyFont="1" applyFill="1" applyBorder="1"/>
    <xf fontId="14846" fillId="14847" borderId="14846" applyFont="1" applyFill="1" applyBorder="1"/>
    <xf fontId="14847" fillId="14848" borderId="14847" applyFont="1" applyFill="1" applyBorder="1"/>
    <xf fontId="14848" fillId="14849" borderId="14848" applyFont="1" applyFill="1" applyBorder="1"/>
    <xf fontId="14849" fillId="14850" borderId="14849" applyFont="1" applyFill="1" applyBorder="1"/>
    <xf fontId="14850" fillId="14851" borderId="14850" applyFont="1" applyFill="1" applyBorder="1"/>
    <xf fontId="14851" fillId="14852" borderId="14851" applyFont="1" applyFill="1" applyBorder="1"/>
    <xf fontId="14852" fillId="14853" borderId="14852" applyFont="1" applyFill="1" applyBorder="1"/>
    <xf fontId="14853" fillId="14854" borderId="14853" applyFont="1" applyFill="1" applyBorder="1" numFmtId="164"/>
    <xf fontId="14854" fillId="14855" borderId="14854" applyFont="1" applyFill="1" applyBorder="1" numFmtId="164"/>
    <xf fontId="14855" fillId="14856" borderId="14855" applyFont="1" applyFill="1" applyBorder="1" numFmtId="1"/>
    <xf fontId="14856" fillId="14857" borderId="14856" applyFont="1" applyFill="1" applyBorder="1"/>
    <xf fontId="14857" fillId="14858" borderId="14857" applyFont="1" applyFill="1" applyBorder="1"/>
    <xf fontId="14858" fillId="14859" borderId="14858" applyFont="1" applyFill="1" applyBorder="1"/>
    <xf fontId="14859" fillId="14860" borderId="14859" applyFont="1" applyFill="1" applyBorder="1"/>
    <xf fontId="14860" fillId="14861" borderId="14860" applyFont="1" applyFill="1" applyBorder="1"/>
    <xf fontId="14861" fillId="14862" borderId="14861" applyFont="1" applyFill="1" applyBorder="1"/>
    <xf fontId="14862" fillId="14863" borderId="14862" applyFont="1" applyFill="1" applyBorder="1"/>
    <xf fontId="14863" fillId="14864" borderId="14863" applyFont="1" applyFill="1" applyBorder="1"/>
    <xf fontId="14864" fillId="14865" borderId="14864" applyFont="1" applyFill="1" applyBorder="1"/>
    <xf fontId="14865" fillId="14866" borderId="14865" applyFont="1" applyFill="1" applyBorder="1" numFmtId="164"/>
    <xf fontId="14866" fillId="14867" borderId="14866" applyFont="1" applyFill="1" applyBorder="1"/>
    <xf fontId="14867" fillId="14868" borderId="14867" applyFont="1" applyFill="1" applyBorder="1"/>
    <xf fontId="14868" fillId="14869" borderId="14868" applyFont="1" applyFill="1" applyBorder="1"/>
    <xf fontId="14869" fillId="14870" borderId="14869" applyFont="1" applyFill="1" applyBorder="1"/>
    <xf fontId="14870" fillId="14871" borderId="14870" applyFont="1" applyFill="1" applyBorder="1"/>
    <xf fontId="14871" fillId="14872" borderId="14871" applyFont="1" applyFill="1" applyBorder="1"/>
    <xf fontId="14872" fillId="14873" borderId="14872" applyFont="1" applyFill="1" applyBorder="1"/>
    <xf fontId="14873" fillId="14874" borderId="14873" applyFont="1" applyFill="1" applyBorder="1"/>
    <xf fontId="14874" fillId="14875" borderId="14874" applyFont="1" applyFill="1" applyBorder="1"/>
    <xf fontId="14875" fillId="14876" borderId="14875" applyFont="1" applyFill="1" applyBorder="1"/>
    <xf fontId="14876" fillId="14877" borderId="14876" applyFont="1" applyFill="1" applyBorder="1" numFmtId="164"/>
    <xf fontId="14877" fillId="14878" borderId="14877" applyFont="1" applyFill="1" applyBorder="1"/>
    <xf fontId="14878" fillId="14879" borderId="14878" applyFont="1" applyFill="1" applyBorder="1"/>
    <xf fontId="14879" fillId="14880" borderId="14879" applyFont="1" applyFill="1" applyBorder="1"/>
    <xf fontId="14880" fillId="14881" borderId="14880" applyFont="1" applyFill="1" applyBorder="1"/>
    <xf fontId="14881" fillId="14882" borderId="14881" applyFont="1" applyFill="1" applyBorder="1"/>
    <xf fontId="14882" fillId="14883" borderId="14882" applyFont="1" applyFill="1" applyBorder="1"/>
    <xf fontId="14883" fillId="14884" borderId="14883" applyFont="1" applyFill="1" applyBorder="1"/>
    <xf fontId="14884" fillId="14885" borderId="14884" applyFont="1" applyFill="1" applyBorder="1"/>
    <xf fontId="14885" fillId="14886" borderId="14885" applyFont="1" applyFill="1" applyBorder="1"/>
    <xf fontId="14886" fillId="14887" borderId="14886" applyFont="1" applyFill="1" applyBorder="1" numFmtId="164"/>
    <xf fontId="14887" fillId="14888" borderId="14887" applyFont="1" applyFill="1" applyBorder="1" numFmtId="164"/>
    <xf fontId="14888" fillId="14889" borderId="14888" applyFont="1" applyFill="1" applyBorder="1" numFmtId="1"/>
    <xf fontId="14889" fillId="14890" borderId="14889" applyFont="1" applyFill="1" applyBorder="1"/>
    <xf fontId="14890" fillId="14891" borderId="14890" applyFont="1" applyFill="1" applyBorder="1"/>
    <xf fontId="14891" fillId="14892" borderId="14891" applyFont="1" applyFill="1" applyBorder="1"/>
    <xf fontId="14892" fillId="14893" borderId="14892" applyFont="1" applyFill="1" applyBorder="1"/>
    <xf fontId="14893" fillId="14894" borderId="14893" applyFont="1" applyFill="1" applyBorder="1"/>
    <xf fontId="14894" fillId="14895" borderId="14894" applyFont="1" applyFill="1" applyBorder="1"/>
    <xf fontId="14895" fillId="14896" borderId="14895" applyFont="1" applyFill="1" applyBorder="1"/>
    <xf fontId="14896" fillId="14897" borderId="14896" applyFont="1" applyFill="1" applyBorder="1"/>
    <xf fontId="14897" fillId="14898" borderId="14897" applyFont="1" applyFill="1" applyBorder="1" numFmtId="164"/>
    <xf fontId="14898" fillId="14899" borderId="14898" applyFont="1" applyFill="1" applyBorder="1" numFmtId="164"/>
    <xf fontId="14899" fillId="14900" borderId="14899" applyFont="1" applyFill="1" applyBorder="1" numFmtId="1"/>
    <xf fontId="14900" fillId="14901" borderId="14900" applyFont="1" applyFill="1" applyBorder="1"/>
    <xf fontId="14901" fillId="14902" borderId="14901" applyFont="1" applyFill="1" applyBorder="1"/>
    <xf fontId="14902" fillId="14903" borderId="14902" applyFont="1" applyFill="1" applyBorder="1"/>
    <xf fontId="14903" fillId="14904" borderId="14903" applyFont="1" applyFill="1" applyBorder="1"/>
    <xf fontId="14904" fillId="14905" borderId="14904" applyFont="1" applyFill="1" applyBorder="1"/>
    <xf fontId="14905" fillId="14906" borderId="14905" applyFont="1" applyFill="1" applyBorder="1"/>
    <xf fontId="14906" fillId="14907" borderId="14906" applyFont="1" applyFill="1" applyBorder="1"/>
    <xf fontId="14907" fillId="14908" borderId="14907" applyFont="1" applyFill="1" applyBorder="1"/>
    <xf fontId="14908" fillId="14909" borderId="14908" applyFont="1" applyFill="1" applyBorder="1" numFmtId="164"/>
    <xf fontId="14909" fillId="14910" borderId="14909" applyFont="1" applyFill="1" applyBorder="1" numFmtId="164"/>
    <xf fontId="14910" fillId="14911" borderId="14910" applyFont="1" applyFill="1" applyBorder="1" numFmtId="1"/>
    <xf fontId="14911" fillId="14912" borderId="14911" applyFont="1" applyFill="1" applyBorder="1"/>
    <xf fontId="14912" fillId="14913" borderId="14912" applyFont="1" applyFill="1" applyBorder="1"/>
    <xf fontId="14913" fillId="14914" borderId="14913" applyFont="1" applyFill="1" applyBorder="1"/>
    <xf fontId="14914" fillId="14915" borderId="14914" applyFont="1" applyFill="1" applyBorder="1"/>
    <xf fontId="14915" fillId="14916" borderId="14915" applyFont="1" applyFill="1" applyBorder="1"/>
    <xf fontId="14916" fillId="14917" borderId="14916" applyFont="1" applyFill="1" applyBorder="1"/>
    <xf fontId="14917" fillId="14918" borderId="14917" applyFont="1" applyFill="1" applyBorder="1"/>
    <xf fontId="14918" fillId="14919" borderId="14918" applyFont="1" applyFill="1" applyBorder="1"/>
    <xf fontId="14919" fillId="14920" borderId="14919" applyFont="1" applyFill="1" applyBorder="1" numFmtId="164"/>
    <xf fontId="14920" fillId="14921" borderId="14920" applyFont="1" applyFill="1" applyBorder="1" numFmtId="164"/>
    <xf fontId="14921" fillId="14922" borderId="14921" applyFont="1" applyFill="1" applyBorder="1" numFmtId="1"/>
    <xf fontId="14922" fillId="14923" borderId="14922" applyFont="1" applyFill="1" applyBorder="1"/>
    <xf fontId="14923" fillId="14924" borderId="14923" applyFont="1" applyFill="1" applyBorder="1"/>
    <xf fontId="14924" fillId="14925" borderId="14924" applyFont="1" applyFill="1" applyBorder="1"/>
    <xf fontId="14925" fillId="14926" borderId="14925" applyFont="1" applyFill="1" applyBorder="1"/>
    <xf fontId="14926" fillId="14927" borderId="14926" applyFont="1" applyFill="1" applyBorder="1"/>
    <xf fontId="14927" fillId="14928" borderId="14927" applyFont="1" applyFill="1" applyBorder="1"/>
    <xf fontId="14928" fillId="14929" borderId="14928" applyFont="1" applyFill="1" applyBorder="1"/>
    <xf fontId="14929" fillId="14930" borderId="14929" applyFont="1" applyFill="1" applyBorder="1"/>
    <xf fontId="14930" fillId="14931" borderId="14930" applyFont="1" applyFill="1" applyBorder="1" numFmtId="164"/>
    <xf fontId="14931" fillId="14932" borderId="14931" applyFont="1" applyFill="1" applyBorder="1" numFmtId="164"/>
    <xf fontId="14932" fillId="14933" borderId="14932" applyFont="1" applyFill="1" applyBorder="1" numFmtId="1"/>
    <xf fontId="14933" fillId="14934" borderId="14933" applyFont="1" applyFill="1" applyBorder="1"/>
    <xf fontId="14934" fillId="14935" borderId="14934" applyFont="1" applyFill="1" applyBorder="1"/>
    <xf fontId="14935" fillId="14936" borderId="14935" applyFont="1" applyFill="1" applyBorder="1"/>
    <xf fontId="14936" fillId="14937" borderId="14936" applyFont="1" applyFill="1" applyBorder="1"/>
    <xf fontId="14937" fillId="14938" borderId="14937" applyFont="1" applyFill="1" applyBorder="1"/>
    <xf fontId="14938" fillId="14939" borderId="14938" applyFont="1" applyFill="1" applyBorder="1"/>
    <xf fontId="14939" fillId="14940" borderId="14939" applyFont="1" applyFill="1" applyBorder="1"/>
    <xf fontId="14940" fillId="14941" borderId="14940" applyFont="1" applyFill="1" applyBorder="1"/>
    <xf fontId="14941" fillId="14942" borderId="14941" applyFont="1" applyFill="1" applyBorder="1"/>
    <xf fontId="14942" fillId="14943" borderId="14942" applyFont="1" applyFill="1" applyBorder="1" numFmtId="164"/>
    <xf fontId="14943" fillId="14944" borderId="14943" applyFont="1" applyFill="1" applyBorder="1"/>
    <xf fontId="14944" fillId="14945" borderId="14944" applyFont="1" applyFill="1" applyBorder="1"/>
    <xf fontId="14945" fillId="14946" borderId="14945" applyFont="1" applyFill="1" applyBorder="1"/>
    <xf fontId="14946" fillId="14947" borderId="14946" applyFont="1" applyFill="1" applyBorder="1"/>
    <xf fontId="14947" fillId="14948" borderId="14947" applyFont="1" applyFill="1" applyBorder="1"/>
    <xf fontId="14948" fillId="14949" borderId="14948" applyFont="1" applyFill="1" applyBorder="1"/>
    <xf fontId="14949" fillId="14950" borderId="14949" applyFont="1" applyFill="1" applyBorder="1"/>
    <xf fontId="14950" fillId="14951" borderId="14950" applyFont="1" applyFill="1" applyBorder="1"/>
    <xf fontId="14951" fillId="14952" borderId="14951" applyFont="1" applyFill="1" applyBorder="1"/>
    <xf fontId="14952" fillId="14953" borderId="14952" applyFont="1" applyFill="1" applyBorder="1"/>
    <xf fontId="14953" fillId="14954" borderId="14953" applyFont="1" applyFill="1" applyBorder="1" numFmtId="164"/>
    <xf fontId="14954" fillId="14955" borderId="14954" applyFont="1" applyFill="1" applyBorder="1"/>
    <xf fontId="14955" fillId="14956" borderId="14955" applyFont="1" applyFill="1" applyBorder="1"/>
    <xf fontId="14956" fillId="14957" borderId="14956" applyFont="1" applyFill="1" applyBorder="1"/>
    <xf fontId="14957" fillId="14958" borderId="14957" applyFont="1" applyFill="1" applyBorder="1"/>
    <xf fontId="14958" fillId="14959" borderId="14958" applyFont="1" applyFill="1" applyBorder="1"/>
    <xf fontId="14959" fillId="14960" borderId="14959" applyFont="1" applyFill="1" applyBorder="1"/>
    <xf fontId="14960" fillId="14961" borderId="14960" applyFont="1" applyFill="1" applyBorder="1"/>
    <xf fontId="14961" fillId="14962" borderId="14961" applyFont="1" applyFill="1" applyBorder="1"/>
    <xf fontId="14962" fillId="14963" borderId="14962" applyFont="1" applyFill="1" applyBorder="1"/>
    <xf fontId="14963" fillId="14964" borderId="14963" applyFont="1" applyFill="1" applyBorder="1"/>
    <xf fontId="14964" fillId="14965" borderId="14964" applyFont="1" applyFill="1" applyBorder="1" numFmtId="164"/>
    <xf fontId="14965" fillId="14966" borderId="14965" applyFont="1" applyFill="1" applyBorder="1"/>
    <xf fontId="14966" fillId="14967" borderId="14966" applyFont="1" applyFill="1" applyBorder="1"/>
    <xf fontId="14967" fillId="14968" borderId="14967" applyFont="1" applyFill="1" applyBorder="1"/>
    <xf fontId="14968" fillId="14969" borderId="14968" applyFont="1" applyFill="1" applyBorder="1"/>
    <xf fontId="14969" fillId="14970" borderId="14969" applyFont="1" applyFill="1" applyBorder="1"/>
    <xf fontId="14970" fillId="14971" borderId="14970" applyFont="1" applyFill="1" applyBorder="1"/>
    <xf fontId="14971" fillId="14972" borderId="14971" applyFont="1" applyFill="1" applyBorder="1"/>
    <xf fontId="14972" fillId="14973" borderId="14972" applyFont="1" applyFill="1" applyBorder="1"/>
    <xf fontId="14973" fillId="14974" borderId="14973" applyFont="1" applyFill="1" applyBorder="1"/>
    <xf fontId="14974" fillId="14975" borderId="14974" applyFont="1" applyFill="1" applyBorder="1"/>
    <xf fontId="14975" fillId="14976" borderId="14975" applyFont="1" applyFill="1" applyBorder="1" numFmtId="164"/>
    <xf fontId="14976" fillId="14977" borderId="14976" applyFont="1" applyFill="1" applyBorder="1"/>
    <xf fontId="14977" fillId="14978" borderId="14977" applyFont="1" applyFill="1" applyBorder="1"/>
    <xf fontId="14978" fillId="14979" borderId="14978" applyFont="1" applyFill="1" applyBorder="1"/>
    <xf fontId="14979" fillId="14980" borderId="14979" applyFont="1" applyFill="1" applyBorder="1"/>
    <xf fontId="14980" fillId="14981" borderId="14980" applyFont="1" applyFill="1" applyBorder="1"/>
    <xf fontId="14981" fillId="14982" borderId="14981" applyFont="1" applyFill="1" applyBorder="1"/>
    <xf fontId="14982" fillId="14983" borderId="14982" applyFont="1" applyFill="1" applyBorder="1"/>
    <xf fontId="14983" fillId="14984" borderId="14983" applyFont="1" applyFill="1" applyBorder="1"/>
    <xf fontId="14984" fillId="14985" borderId="14984" applyFont="1" applyFill="1" applyBorder="1"/>
    <xf fontId="14985" fillId="14986" borderId="14985" applyFont="1" applyFill="1" applyBorder="1"/>
    <xf fontId="14986" fillId="14987" borderId="14986" applyFont="1" applyFill="1" applyBorder="1" numFmtId="164"/>
    <xf fontId="14987" fillId="14988" borderId="14987" applyFont="1" applyFill="1" applyBorder="1"/>
    <xf fontId="14988" fillId="14989" borderId="14988" applyFont="1" applyFill="1" applyBorder="1"/>
    <xf fontId="14989" fillId="14990" borderId="14989" applyFont="1" applyFill="1" applyBorder="1"/>
    <xf fontId="14990" fillId="14991" borderId="14990" applyFont="1" applyFill="1" applyBorder="1"/>
    <xf fontId="14991" fillId="14992" borderId="14991" applyFont="1" applyFill="1" applyBorder="1"/>
    <xf fontId="14992" fillId="14993" borderId="14992" applyFont="1" applyFill="1" applyBorder="1"/>
    <xf fontId="14993" fillId="14994" borderId="14993" applyFont="1" applyFill="1" applyBorder="1"/>
    <xf fontId="14994" fillId="14995" borderId="14994" applyFont="1" applyFill="1" applyBorder="1"/>
    <xf fontId="14995" fillId="14996" borderId="14995" applyFont="1" applyFill="1" applyBorder="1"/>
    <xf fontId="14996" fillId="14997" borderId="14996" applyFont="1" applyFill="1" applyBorder="1"/>
    <xf fontId="14997" fillId="14998" borderId="14997" applyFont="1" applyFill="1" applyBorder="1" numFmtId="164"/>
    <xf fontId="14998" fillId="14999" borderId="14998" applyFont="1" applyFill="1" applyBorder="1"/>
    <xf fontId="14999" fillId="15000" borderId="14999" applyFont="1" applyFill="1" applyBorder="1"/>
    <xf fontId="15000" fillId="15001" borderId="15000" applyFont="1" applyFill="1" applyBorder="1"/>
    <xf fontId="15001" fillId="15002" borderId="15001" applyFont="1" applyFill="1" applyBorder="1"/>
    <xf fontId="15002" fillId="15003" borderId="15002" applyFont="1" applyFill="1" applyBorder="1"/>
    <xf fontId="15003" fillId="15004" borderId="15003" applyFont="1" applyFill="1" applyBorder="1"/>
    <xf fontId="15004" fillId="15005" borderId="15004" applyFont="1" applyFill="1" applyBorder="1"/>
    <xf fontId="15005" fillId="15006" borderId="15005" applyFont="1" applyFill="1" applyBorder="1"/>
    <xf fontId="15006" fillId="15007" borderId="15006" applyFont="1" applyFill="1" applyBorder="1"/>
    <xf fontId="15007" fillId="15008" borderId="15007" applyFont="1" applyFill="1" applyBorder="1" numFmtId="164"/>
    <xf fontId="15008" fillId="15009" borderId="15008" applyFont="1" applyFill="1" applyBorder="1" numFmtId="164"/>
    <xf fontId="15009" fillId="15010" borderId="15009" applyFont="1" applyFill="1" applyBorder="1" numFmtId="1"/>
    <xf fontId="15010" fillId="15011" borderId="15010" applyFont="1" applyFill="1" applyBorder="1"/>
    <xf fontId="15011" fillId="15012" borderId="15011" applyFont="1" applyFill="1" applyBorder="1"/>
    <xf fontId="15012" fillId="15013" borderId="15012" applyFont="1" applyFill="1" applyBorder="1"/>
    <xf fontId="15013" fillId="15014" borderId="15013" applyFont="1" applyFill="1" applyBorder="1"/>
    <xf fontId="15014" fillId="15015" borderId="15014" applyFont="1" applyFill="1" applyBorder="1"/>
    <xf fontId="15015" fillId="15016" borderId="15015" applyFont="1" applyFill="1" applyBorder="1"/>
    <xf fontId="15016" fillId="15017" borderId="15016" applyFont="1" applyFill="1" applyBorder="1"/>
    <xf fontId="15017" fillId="15018" borderId="15017" applyFont="1" applyFill="1" applyBorder="1"/>
    <xf fontId="15018" fillId="15019" borderId="15018" applyFont="1" applyFill="1" applyBorder="1" numFmtId="164"/>
    <xf fontId="15019" fillId="15020" borderId="15019" applyFont="1" applyFill="1" applyBorder="1" numFmtId="164"/>
    <xf fontId="15020" fillId="15021" borderId="15020" applyFont="1" applyFill="1" applyBorder="1" numFmtId="1"/>
    <xf fontId="15021" fillId="15022" borderId="15021" applyFont="1" applyFill="1" applyBorder="1"/>
    <xf fontId="15022" fillId="15023" borderId="15022" applyFont="1" applyFill="1" applyBorder="1"/>
    <xf fontId="15023" fillId="15024" borderId="15023" applyFont="1" applyFill="1" applyBorder="1"/>
    <xf fontId="15024" fillId="15025" borderId="15024" applyFont="1" applyFill="1" applyBorder="1"/>
    <xf fontId="15025" fillId="15026" borderId="15025" applyFont="1" applyFill="1" applyBorder="1"/>
    <xf fontId="15026" fillId="15027" borderId="15026" applyFont="1" applyFill="1" applyBorder="1"/>
    <xf fontId="15027" fillId="15028" borderId="15027" applyFont="1" applyFill="1" applyBorder="1"/>
    <xf fontId="15028" fillId="15029" borderId="15028" applyFont="1" applyFill="1" applyBorder="1"/>
    <xf fontId="15029" fillId="15030" borderId="15029" applyFont="1" applyFill="1" applyBorder="1" numFmtId="164"/>
    <xf fontId="15030" fillId="15031" borderId="15030" applyFont="1" applyFill="1" applyBorder="1" numFmtId="164"/>
    <xf fontId="15031" fillId="15032" borderId="15031" applyFont="1" applyFill="1" applyBorder="1" numFmtId="1"/>
    <xf fontId="15032" fillId="15033" borderId="15032" applyFont="1" applyFill="1" applyBorder="1"/>
    <xf fontId="15033" fillId="15034" borderId="15033" applyFont="1" applyFill="1" applyBorder="1"/>
    <xf fontId="15034" fillId="15035" borderId="15034" applyFont="1" applyFill="1" applyBorder="1"/>
    <xf fontId="15035" fillId="15036" borderId="15035" applyFont="1" applyFill="1" applyBorder="1"/>
    <xf fontId="15036" fillId="15037" borderId="15036" applyFont="1" applyFill="1" applyBorder="1"/>
    <xf fontId="15037" fillId="15038" borderId="15037" applyFont="1" applyFill="1" applyBorder="1"/>
    <xf fontId="15038" fillId="15039" borderId="15038" applyFont="1" applyFill="1" applyBorder="1"/>
    <xf fontId="15039" fillId="15040" borderId="15039" applyFont="1" applyFill="1" applyBorder="1"/>
    <xf fontId="15040" fillId="15041" borderId="15040" applyFont="1" applyFill="1" applyBorder="1" numFmtId="164"/>
    <xf fontId="15041" fillId="15042" borderId="15041" applyFont="1" applyFill="1" applyBorder="1" numFmtId="164"/>
    <xf fontId="15042" fillId="15043" borderId="15042" applyFont="1" applyFill="1" applyBorder="1" numFmtId="1"/>
    <xf fontId="15043" fillId="15044" borderId="15043" applyFont="1" applyFill="1" applyBorder="1"/>
    <xf fontId="15044" fillId="15045" borderId="15044" applyFont="1" applyFill="1" applyBorder="1"/>
    <xf fontId="15045" fillId="15046" borderId="15045" applyFont="1" applyFill="1" applyBorder="1"/>
    <xf fontId="15046" fillId="15047" borderId="15046" applyFont="1" applyFill="1" applyBorder="1"/>
    <xf fontId="15047" fillId="15048" borderId="15047" applyFont="1" applyFill="1" applyBorder="1"/>
    <xf fontId="15048" fillId="15049" borderId="15048" applyFont="1" applyFill="1" applyBorder="1"/>
    <xf fontId="15049" fillId="15050" borderId="15049" applyFont="1" applyFill="1" applyBorder="1"/>
    <xf fontId="15050" fillId="15051" borderId="15050" applyFont="1" applyFill="1" applyBorder="1"/>
    <xf fontId="15051" fillId="15052" borderId="15051" applyFont="1" applyFill="1" applyBorder="1" numFmtId="164"/>
    <xf fontId="15052" fillId="15053" borderId="15052" applyFont="1" applyFill="1" applyBorder="1" numFmtId="164"/>
    <xf fontId="15053" fillId="15054" borderId="15053" applyFont="1" applyFill="1" applyBorder="1" numFmtId="1"/>
    <xf fontId="15054" fillId="15055" borderId="15054" applyFont="1" applyFill="1" applyBorder="1"/>
    <xf fontId="15055" fillId="15056" borderId="15055" applyFont="1" applyFill="1" applyBorder="1"/>
    <xf fontId="15056" fillId="15057" borderId="15056" applyFont="1" applyFill="1" applyBorder="1"/>
    <xf fontId="15057" fillId="15058" borderId="15057" applyFont="1" applyFill="1" applyBorder="1"/>
    <xf fontId="15058" fillId="15059" borderId="15058" applyFont="1" applyFill="1" applyBorder="1"/>
    <xf fontId="15059" fillId="15060" borderId="15059" applyFont="1" applyFill="1" applyBorder="1"/>
    <xf fontId="15060" fillId="15061" borderId="15060" applyFont="1" applyFill="1" applyBorder="1"/>
    <xf fontId="15061" fillId="15062" borderId="15061" applyFont="1" applyFill="1" applyBorder="1"/>
    <xf fontId="15062" fillId="15063" borderId="15062" applyFont="1" applyFill="1" applyBorder="1"/>
    <xf fontId="15063" fillId="15064" borderId="15063" applyFont="1" applyFill="1" applyBorder="1" numFmtId="164"/>
    <xf fontId="15064" fillId="15065" borderId="15064" applyFont="1" applyFill="1" applyBorder="1"/>
    <xf fontId="15065" fillId="15066" borderId="15065" applyFont="1" applyFill="1" applyBorder="1"/>
    <xf fontId="15066" fillId="15067" borderId="15066" applyFont="1" applyFill="1" applyBorder="1"/>
    <xf fontId="15067" fillId="15068" borderId="15067" applyFont="1" applyFill="1" applyBorder="1"/>
    <xf fontId="15068" fillId="15069" borderId="15068" applyFont="1" applyFill="1" applyBorder="1"/>
    <xf fontId="15069" fillId="15070" borderId="15069" applyFont="1" applyFill="1" applyBorder="1"/>
    <xf fontId="15070" fillId="15071" borderId="15070" applyFont="1" applyFill="1" applyBorder="1"/>
    <xf fontId="15071" fillId="15072" borderId="15071" applyFont="1" applyFill="1" applyBorder="1"/>
    <xf fontId="15072" fillId="15073" borderId="15072" applyFont="1" applyFill="1" applyBorder="1"/>
    <xf fontId="15073" fillId="15074" borderId="15073" applyFont="1" applyFill="1" applyBorder="1"/>
    <xf fontId="15074" fillId="15075" borderId="15074" applyFont="1" applyFill="1" applyBorder="1" numFmtId="164"/>
    <xf fontId="15075" fillId="15076" borderId="15075" applyFont="1" applyFill="1" applyBorder="1"/>
    <xf fontId="15076" fillId="15077" borderId="15076" applyFont="1" applyFill="1" applyBorder="1"/>
    <xf fontId="15077" fillId="15078" borderId="15077" applyFont="1" applyFill="1" applyBorder="1"/>
    <xf fontId="15078" fillId="15079" borderId="15078" applyFont="1" applyFill="1" applyBorder="1"/>
    <xf fontId="15079" fillId="15080" borderId="15079" applyFont="1" applyFill="1" applyBorder="1"/>
    <xf fontId="15080" fillId="15081" borderId="15080" applyFont="1" applyFill="1" applyBorder="1"/>
    <xf fontId="15081" fillId="15082" borderId="15081" applyFont="1" applyFill="1" applyBorder="1"/>
    <xf fontId="15082" fillId="15083" borderId="15082" applyFont="1" applyFill="1" applyBorder="1"/>
    <xf fontId="15083" fillId="15084" borderId="15083" applyFont="1" applyFill="1" applyBorder="1"/>
    <xf fontId="15084" fillId="15085" borderId="15084" applyFont="1" applyFill="1" applyBorder="1"/>
    <xf fontId="15085" fillId="15086" borderId="15085" applyFont="1" applyFill="1" applyBorder="1" numFmtId="164"/>
    <xf fontId="15086" fillId="15087" borderId="15086" applyFont="1" applyFill="1" applyBorder="1"/>
    <xf fontId="15087" fillId="15088" borderId="15087" applyFont="1" applyFill="1" applyBorder="1"/>
    <xf fontId="15088" fillId="15089" borderId="15088" applyFont="1" applyFill="1" applyBorder="1"/>
    <xf fontId="15089" fillId="15090" borderId="15089" applyFont="1" applyFill="1" applyBorder="1"/>
    <xf fontId="15090" fillId="15091" borderId="15090" applyFont="1" applyFill="1" applyBorder="1"/>
    <xf fontId="15091" fillId="15092" borderId="15091" applyFont="1" applyFill="1" applyBorder="1"/>
    <xf fontId="15092" fillId="15093" borderId="15092" applyFont="1" applyFill="1" applyBorder="1"/>
    <xf fontId="15093" fillId="15094" borderId="15093" applyFont="1" applyFill="1" applyBorder="1"/>
    <xf fontId="15094" fillId="15095" borderId="15094" applyFont="1" applyFill="1" applyBorder="1"/>
    <xf fontId="15095" fillId="15096" borderId="15095" applyFont="1" applyFill="1" applyBorder="1"/>
    <xf fontId="15096" fillId="15097" borderId="15096" applyFont="1" applyFill="1" applyBorder="1" numFmtId="164"/>
    <xf fontId="15097" fillId="15098" borderId="15097" applyFont="1" applyFill="1" applyBorder="1"/>
    <xf fontId="15098" fillId="15099" borderId="15098" applyFont="1" applyFill="1" applyBorder="1"/>
    <xf fontId="15099" fillId="15100" borderId="15099" applyFont="1" applyFill="1" applyBorder="1"/>
    <xf fontId="15100" fillId="15101" borderId="15100" applyFont="1" applyFill="1" applyBorder="1"/>
    <xf fontId="15101" fillId="15102" borderId="15101" applyFont="1" applyFill="1" applyBorder="1"/>
    <xf fontId="15102" fillId="15103" borderId="15102" applyFont="1" applyFill="1" applyBorder="1"/>
    <xf fontId="15103" fillId="15104" borderId="15103" applyFont="1" applyFill="1" applyBorder="1"/>
    <xf fontId="15104" fillId="15105" borderId="15104" applyFont="1" applyFill="1" applyBorder="1"/>
    <xf fontId="15105" fillId="15106" borderId="15105" applyFont="1" applyFill="1" applyBorder="1"/>
    <xf fontId="15106" fillId="15107" borderId="15106" applyFont="1" applyFill="1" applyBorder="1"/>
    <xf fontId="15107" fillId="15108" borderId="15107" applyFont="1" applyFill="1" applyBorder="1" numFmtId="164"/>
    <xf fontId="15108" fillId="15109" borderId="15108" applyFont="1" applyFill="1" applyBorder="1"/>
    <xf fontId="15109" fillId="15110" borderId="15109" applyFont="1" applyFill="1" applyBorder="1"/>
    <xf fontId="15110" fillId="15111" borderId="15110" applyFont="1" applyFill="1" applyBorder="1"/>
    <xf fontId="15111" fillId="15112" borderId="15111" applyFont="1" applyFill="1" applyBorder="1"/>
    <xf fontId="15112" fillId="15113" borderId="15112" applyFont="1" applyFill="1" applyBorder="1"/>
    <xf fontId="15113" fillId="15114" borderId="15113" applyFont="1" applyFill="1" applyBorder="1"/>
    <xf fontId="15114" fillId="15115" borderId="15114" applyFont="1" applyFill="1" applyBorder="1"/>
    <xf fontId="15115" fillId="15116" borderId="15115" applyFont="1" applyFill="1" applyBorder="1"/>
    <xf fontId="15116" fillId="15117" borderId="15116" applyFont="1" applyFill="1" applyBorder="1"/>
    <xf fontId="15117" fillId="15118" borderId="15117" applyFont="1" applyFill="1" applyBorder="1" numFmtId="164"/>
    <xf fontId="15118" fillId="15119" borderId="15118" applyFont="1" applyFill="1" applyBorder="1" numFmtId="164"/>
    <xf fontId="15119" fillId="15120" borderId="15119" applyFont="1" applyFill="1" applyBorder="1" numFmtId="1"/>
    <xf fontId="15120" fillId="15121" borderId="15120" applyFont="1" applyFill="1" applyBorder="1"/>
    <xf fontId="15121" fillId="15122" borderId="15121" applyFont="1" applyFill="1" applyBorder="1"/>
    <xf fontId="15122" fillId="15123" borderId="15122" applyFont="1" applyFill="1" applyBorder="1"/>
    <xf fontId="15123" fillId="15124" borderId="15123" applyFont="1" applyFill="1" applyBorder="1"/>
    <xf fontId="15124" fillId="15125" borderId="15124" applyFont="1" applyFill="1" applyBorder="1"/>
    <xf fontId="15125" fillId="15126" borderId="15125" applyFont="1" applyFill="1" applyBorder="1"/>
    <xf fontId="15126" fillId="15127" borderId="15126" applyFont="1" applyFill="1" applyBorder="1"/>
    <xf fontId="15127" fillId="15128" borderId="15127" applyFont="1" applyFill="1" applyBorder="1"/>
    <xf fontId="15128" fillId="15129" borderId="15128" applyFont="1" applyFill="1" applyBorder="1" numFmtId="164"/>
    <xf fontId="15129" fillId="15130" borderId="15129" applyFont="1" applyFill="1" applyBorder="1" numFmtId="164"/>
    <xf fontId="15130" fillId="15131" borderId="15130" applyFont="1" applyFill="1" applyBorder="1" numFmtId="1"/>
    <xf fontId="15131" fillId="15132" borderId="15131" applyFont="1" applyFill="1" applyBorder="1"/>
    <xf fontId="15132" fillId="15133" borderId="15132" applyFont="1" applyFill="1" applyBorder="1"/>
    <xf fontId="15133" fillId="15134" borderId="15133" applyFont="1" applyFill="1" applyBorder="1"/>
    <xf fontId="15134" fillId="15135" borderId="15134" applyFont="1" applyFill="1" applyBorder="1"/>
    <xf fontId="15135" fillId="15136" borderId="15135" applyFont="1" applyFill="1" applyBorder="1"/>
    <xf fontId="15136" fillId="15137" borderId="15136" applyFont="1" applyFill="1" applyBorder="1"/>
    <xf fontId="15137" fillId="15138" borderId="15137" applyFont="1" applyFill="1" applyBorder="1"/>
    <xf fontId="15138" fillId="15139" borderId="15138" applyFont="1" applyFill="1" applyBorder="1"/>
    <xf fontId="15139" fillId="15140" borderId="15139" applyFont="1" applyFill="1" applyBorder="1" numFmtId="164"/>
    <xf fontId="15140" fillId="15141" borderId="15140" applyFont="1" applyFill="1" applyBorder="1" numFmtId="164"/>
    <xf fontId="15141" fillId="15142" borderId="15141" applyFont="1" applyFill="1" applyBorder="1" numFmtId="1"/>
    <xf fontId="15142" fillId="15143" borderId="15142" applyFont="1" applyFill="1" applyBorder="1"/>
    <xf fontId="15143" fillId="15144" borderId="15143" applyFont="1" applyFill="1" applyBorder="1"/>
    <xf fontId="15144" fillId="15145" borderId="15144" applyFont="1" applyFill="1" applyBorder="1"/>
    <xf fontId="15145" fillId="15146" borderId="15145" applyFont="1" applyFill="1" applyBorder="1"/>
    <xf fontId="15146" fillId="15147" borderId="15146" applyFont="1" applyFill="1" applyBorder="1"/>
    <xf fontId="15147" fillId="15148" borderId="15147" applyFont="1" applyFill="1" applyBorder="1"/>
    <xf fontId="15148" fillId="15149" borderId="15148" applyFont="1" applyFill="1" applyBorder="1"/>
    <xf fontId="15149" fillId="15150" borderId="15149" applyFont="1" applyFill="1" applyBorder="1"/>
    <xf fontId="15150" fillId="15151" borderId="15150" applyFont="1" applyFill="1" applyBorder="1" numFmtId="164"/>
    <xf fontId="15151" fillId="15152" borderId="15151" applyFont="1" applyFill="1" applyBorder="1" numFmtId="164"/>
    <xf fontId="15152" fillId="15153" borderId="15152" applyFont="1" applyFill="1" applyBorder="1" numFmtId="1"/>
    <xf fontId="15153" fillId="15154" borderId="15153" applyFont="1" applyFill="1" applyBorder="1"/>
    <xf fontId="15154" fillId="15155" borderId="15154" applyFont="1" applyFill="1" applyBorder="1"/>
    <xf fontId="15155" fillId="15156" borderId="15155" applyFont="1" applyFill="1" applyBorder="1"/>
    <xf fontId="15156" fillId="15157" borderId="15156" applyFont="1" applyFill="1" applyBorder="1"/>
    <xf fontId="15157" fillId="15158" borderId="15157" applyFont="1" applyFill="1" applyBorder="1"/>
    <xf fontId="15158" fillId="15159" borderId="15158" applyFont="1" applyFill="1" applyBorder="1"/>
    <xf fontId="15159" fillId="15160" borderId="15159" applyFont="1" applyFill="1" applyBorder="1"/>
    <xf fontId="15160" fillId="15161" borderId="15160" applyFont="1" applyFill="1" applyBorder="1"/>
    <xf fontId="15161" fillId="15162" borderId="15161" applyFont="1" applyFill="1" applyBorder="1" numFmtId="164"/>
    <xf fontId="15162" fillId="15163" borderId="15162" applyFont="1" applyFill="1" applyBorder="1" numFmtId="164"/>
    <xf fontId="15163" fillId="15164" borderId="15163" applyFont="1" applyFill="1" applyBorder="1" numFmtId="1"/>
    <xf fontId="15164" fillId="15165" borderId="15164" applyFont="1" applyFill="1" applyBorder="1"/>
    <xf fontId="15165" fillId="15166" borderId="15165" applyFont="1" applyFill="1" applyBorder="1"/>
    <xf fontId="15166" fillId="15167" borderId="15166" applyFont="1" applyFill="1" applyBorder="1"/>
    <xf fontId="15167" fillId="15168" borderId="15167" applyFont="1" applyFill="1" applyBorder="1"/>
    <xf fontId="15168" fillId="15169" borderId="15168" applyFont="1" applyFill="1" applyBorder="1"/>
    <xf fontId="15169" fillId="15170" borderId="15169" applyFont="1" applyFill="1" applyBorder="1"/>
    <xf fontId="15170" fillId="15171" borderId="15170" applyFont="1" applyFill="1" applyBorder="1"/>
    <xf fontId="15171" fillId="15172" borderId="15171" applyFont="1" applyFill="1" applyBorder="1"/>
    <xf fontId="15172" fillId="15173" borderId="15172" applyFont="1" applyFill="1" applyBorder="1" numFmtId="164"/>
    <xf fontId="15173" fillId="15174" borderId="15173" applyFont="1" applyFill="1" applyBorder="1" numFmtId="164"/>
    <xf fontId="15174" fillId="15175" borderId="15174" applyFont="1" applyFill="1" applyBorder="1" numFmtId="1"/>
    <xf fontId="15175" fillId="15176" borderId="15175" applyFont="1" applyFill="1" applyBorder="1"/>
    <xf fontId="15176" fillId="15177" borderId="15176" applyFont="1" applyFill="1" applyBorder="1"/>
    <xf fontId="15177" fillId="15178" borderId="15177" applyFont="1" applyFill="1" applyBorder="1"/>
    <xf fontId="15178" fillId="15179" borderId="15178" applyFont="1" applyFill="1" applyBorder="1"/>
    <xf fontId="15179" fillId="15180" borderId="15179" applyFont="1" applyFill="1" applyBorder="1"/>
    <xf fontId="15180" fillId="15181" borderId="15180" applyFont="1" applyFill="1" applyBorder="1"/>
    <xf fontId="15181" fillId="15182" borderId="15181" applyFont="1" applyFill="1" applyBorder="1"/>
    <xf fontId="15182" fillId="15183" borderId="15182" applyFont="1" applyFill="1" applyBorder="1"/>
    <xf fontId="15183" fillId="15184" borderId="15183" applyFont="1" applyFill="1" applyBorder="1" numFmtId="164"/>
    <xf fontId="15184" fillId="15185" borderId="15184" applyFont="1" applyFill="1" applyBorder="1" numFmtId="164"/>
    <xf fontId="15185" fillId="15186" borderId="15185" applyFont="1" applyFill="1" applyBorder="1" numFmtId="1"/>
    <xf fontId="15186" fillId="15187" borderId="15186" applyFont="1" applyFill="1" applyBorder="1"/>
    <xf fontId="15187" fillId="15188" borderId="15187" applyFont="1" applyFill="1" applyBorder="1"/>
    <xf fontId="15188" fillId="15189" borderId="15188" applyFont="1" applyFill="1" applyBorder="1"/>
    <xf fontId="15189" fillId="15190" borderId="15189" applyFont="1" applyFill="1" applyBorder="1"/>
    <xf fontId="15190" fillId="15191" borderId="15190" applyFont="1" applyFill="1" applyBorder="1"/>
    <xf fontId="15191" fillId="15192" borderId="15191" applyFont="1" applyFill="1" applyBorder="1"/>
    <xf fontId="15192" fillId="15193" borderId="15192" applyFont="1" applyFill="1" applyBorder="1"/>
    <xf fontId="15193" fillId="15194" borderId="15193" applyFont="1" applyFill="1" applyBorder="1"/>
    <xf fontId="15194" fillId="15195" borderId="15194" applyFont="1" applyFill="1" applyBorder="1" numFmtId="164"/>
    <xf fontId="15195" fillId="15196" borderId="15195" applyFont="1" applyFill="1" applyBorder="1" numFmtId="164"/>
    <xf fontId="15196" fillId="15197" borderId="15196" applyFont="1" applyFill="1" applyBorder="1" numFmtId="1"/>
    <xf fontId="15197" fillId="15198" borderId="15197" applyFont="1" applyFill="1" applyBorder="1"/>
    <xf fontId="15198" fillId="15199" borderId="15198" applyFont="1" applyFill="1" applyBorder="1"/>
    <xf fontId="15199" fillId="15200" borderId="15199" applyFont="1" applyFill="1" applyBorder="1"/>
    <xf fontId="15200" fillId="15201" borderId="15200" applyFont="1" applyFill="1" applyBorder="1"/>
    <xf fontId="15201" fillId="15202" borderId="15201" applyFont="1" applyFill="1" applyBorder="1"/>
    <xf fontId="15202" fillId="15203" borderId="15202" applyFont="1" applyFill="1" applyBorder="1"/>
    <xf fontId="15203" fillId="15204" borderId="15203" applyFont="1" applyFill="1" applyBorder="1"/>
    <xf fontId="15204" fillId="15205" borderId="15204" applyFont="1" applyFill="1" applyBorder="1"/>
    <xf fontId="15205" fillId="15206" borderId="15205" applyFont="1" applyFill="1" applyBorder="1" numFmtId="164"/>
    <xf fontId="15206" fillId="15207" borderId="15206" applyFont="1" applyFill="1" applyBorder="1" numFmtId="164"/>
    <xf fontId="15207" fillId="15208" borderId="15207" applyFont="1" applyFill="1" applyBorder="1" numFmtId="1"/>
    <xf fontId="15208" fillId="15209" borderId="15208" applyFont="1" applyFill="1" applyBorder="1"/>
    <xf fontId="15209" fillId="15210" borderId="15209" applyFont="1" applyFill="1" applyBorder="1"/>
    <xf fontId="15210" fillId="15211" borderId="15210" applyFont="1" applyFill="1" applyBorder="1"/>
    <xf fontId="15211" fillId="15212" borderId="15211" applyFont="1" applyFill="1" applyBorder="1"/>
    <xf fontId="15212" fillId="15213" borderId="15212" applyFont="1" applyFill="1" applyBorder="1"/>
    <xf fontId="15213" fillId="15214" borderId="15213" applyFont="1" applyFill="1" applyBorder="1"/>
    <xf fontId="15214" fillId="15215" borderId="15214" applyFont="1" applyFill="1" applyBorder="1"/>
    <xf fontId="15215" fillId="15216" borderId="15215" applyFont="1" applyFill="1" applyBorder="1"/>
    <xf fontId="15216" fillId="15217" borderId="15216" applyFont="1" applyFill="1" applyBorder="1" numFmtId="164"/>
    <xf fontId="15217" fillId="15218" borderId="15217" applyFont="1" applyFill="1" applyBorder="1" numFmtId="164"/>
    <xf fontId="15218" fillId="15219" borderId="15218" applyFont="1" applyFill="1" applyBorder="1" numFmtId="1"/>
    <xf fontId="15219" fillId="15220" borderId="15219" applyFont="1" applyFill="1" applyBorder="1"/>
    <xf fontId="15220" fillId="15221" borderId="15220" applyFont="1" applyFill="1" applyBorder="1"/>
    <xf fontId="15221" fillId="15222" borderId="15221" applyFont="1" applyFill="1" applyBorder="1"/>
    <xf fontId="15222" fillId="15223" borderId="15222" applyFont="1" applyFill="1" applyBorder="1"/>
    <xf fontId="15223" fillId="15224" borderId="15223" applyFont="1" applyFill="1" applyBorder="1"/>
    <xf fontId="15224" fillId="15225" borderId="15224" applyFont="1" applyFill="1" applyBorder="1"/>
    <xf fontId="15225" fillId="15226" borderId="15225" applyFont="1" applyFill="1" applyBorder="1"/>
    <xf fontId="15226" fillId="15227" borderId="15226" applyFont="1" applyFill="1" applyBorder="1"/>
    <xf fontId="15227" fillId="15228" borderId="15227" applyFont="1" applyFill="1" applyBorder="1" numFmtId="164"/>
    <xf fontId="15228" fillId="15229" borderId="15228" applyFont="1" applyFill="1" applyBorder="1" numFmtId="164"/>
    <xf fontId="15229" fillId="15230" borderId="15229" applyFont="1" applyFill="1" applyBorder="1" numFmtId="1"/>
    <xf fontId="15230" fillId="15231" borderId="15230" applyFont="1" applyFill="1" applyBorder="1"/>
    <xf fontId="15231" fillId="15232" borderId="15231" applyFont="1" applyFill="1" applyBorder="1"/>
    <xf fontId="15232" fillId="15233" borderId="15232" applyFont="1" applyFill="1" applyBorder="1"/>
    <xf fontId="15233" fillId="15234" borderId="15233" applyFont="1" applyFill="1" applyBorder="1"/>
    <xf fontId="15234" fillId="15235" borderId="15234" applyFont="1" applyFill="1" applyBorder="1"/>
    <xf fontId="15235" fillId="15236" borderId="15235" applyFont="1" applyFill="1" applyBorder="1"/>
    <xf fontId="15236" fillId="15237" borderId="15236" applyFont="1" applyFill="1" applyBorder="1"/>
    <xf fontId="15237" fillId="15238" borderId="15237" applyFont="1" applyFill="1" applyBorder="1"/>
    <xf fontId="15238" fillId="15239" borderId="15238" applyFont="1" applyFill="1" applyBorder="1" numFmtId="164"/>
    <xf fontId="15239" fillId="15240" borderId="15239" applyFont="1" applyFill="1" applyBorder="1" numFmtId="164"/>
    <xf fontId="15240" fillId="15241" borderId="15240" applyFont="1" applyFill="1" applyBorder="1" numFmtId="1"/>
    <xf fontId="15241" fillId="15242" borderId="15241" applyFont="1" applyFill="1" applyBorder="1"/>
    <xf fontId="15242" fillId="15243" borderId="15242" applyFont="1" applyFill="1" applyBorder="1"/>
    <xf fontId="15243" fillId="15244" borderId="15243" applyFont="1" applyFill="1" applyBorder="1"/>
    <xf fontId="15244" fillId="15245" borderId="15244" applyFont="1" applyFill="1" applyBorder="1"/>
    <xf fontId="15245" fillId="15246" borderId="15245" applyFont="1" applyFill="1" applyBorder="1"/>
    <xf fontId="15246" fillId="15247" borderId="15246" applyFont="1" applyFill="1" applyBorder="1"/>
    <xf fontId="15247" fillId="15248" borderId="15247" applyFont="1" applyFill="1" applyBorder="1"/>
    <xf fontId="15248" fillId="15249" borderId="15248" applyFont="1" applyFill="1" applyBorder="1"/>
    <xf fontId="15249" fillId="15250" borderId="15249" applyFont="1" applyFill="1" applyBorder="1" numFmtId="164"/>
    <xf fontId="15250" fillId="15251" borderId="15250" applyFont="1" applyFill="1" applyBorder="1" numFmtId="164"/>
    <xf fontId="15251" fillId="15252" borderId="15251" applyFont="1" applyFill="1" applyBorder="1" numFmtId="1"/>
    <xf fontId="15252" fillId="15253" borderId="15252" applyFont="1" applyFill="1" applyBorder="1"/>
    <xf fontId="15253" fillId="15254" borderId="15253" applyFont="1" applyFill="1" applyBorder="1"/>
    <xf fontId="15254" fillId="15255" borderId="15254" applyFont="1" applyFill="1" applyBorder="1"/>
    <xf fontId="15255" fillId="15256" borderId="15255" applyFont="1" applyFill="1" applyBorder="1"/>
    <xf fontId="15256" fillId="15257" borderId="15256" applyFont="1" applyFill="1" applyBorder="1"/>
    <xf fontId="15257" fillId="15258" borderId="15257" applyFont="1" applyFill="1" applyBorder="1"/>
    <xf fontId="15258" fillId="15259" borderId="15258" applyFont="1" applyFill="1" applyBorder="1"/>
    <xf fontId="15259" fillId="15260" borderId="15259" applyFont="1" applyFill="1" applyBorder="1"/>
    <xf fontId="15260" fillId="15261" borderId="15260" applyFont="1" applyFill="1" applyBorder="1" numFmtId="164"/>
    <xf fontId="15261" fillId="15262" borderId="15261" applyFont="1" applyFill="1" applyBorder="1" numFmtId="164"/>
    <xf fontId="15262" fillId="15263" borderId="15262" applyFont="1" applyFill="1" applyBorder="1" numFmtId="1"/>
    <xf fontId="15263" fillId="15264" borderId="15263" applyFont="1" applyFill="1" applyBorder="1"/>
    <xf fontId="15264" fillId="15265" borderId="15264" applyFont="1" applyFill="1" applyBorder="1"/>
    <xf fontId="15265" fillId="15266" borderId="15265" applyFont="1" applyFill="1" applyBorder="1"/>
    <xf fontId="15266" fillId="15267" borderId="15266" applyFont="1" applyFill="1" applyBorder="1"/>
    <xf fontId="15267" fillId="15268" borderId="15267" applyFont="1" applyFill="1" applyBorder="1"/>
    <xf fontId="15268" fillId="15269" borderId="15268" applyFont="1" applyFill="1" applyBorder="1"/>
    <xf fontId="15269" fillId="15270" borderId="15269" applyFont="1" applyFill="1" applyBorder="1"/>
    <xf fontId="15270" fillId="15271" borderId="15270" applyFont="1" applyFill="1" applyBorder="1"/>
    <xf fontId="15271" fillId="15272" borderId="15271" applyFont="1" applyFill="1" applyBorder="1" numFmtId="164"/>
    <xf fontId="15272" fillId="15273" borderId="15272" applyFont="1" applyFill="1" applyBorder="1" numFmtId="164"/>
    <xf fontId="15273" fillId="15274" borderId="15273" applyFont="1" applyFill="1" applyBorder="1" numFmtId="1"/>
    <xf fontId="15274" fillId="15275" borderId="15274" applyFont="1" applyFill="1" applyBorder="1"/>
    <xf fontId="15275" fillId="15276" borderId="15275" applyFont="1" applyFill="1" applyBorder="1"/>
    <xf fontId="15276" fillId="15277" borderId="15276" applyFont="1" applyFill="1" applyBorder="1"/>
    <xf fontId="15277" fillId="15278" borderId="15277" applyFont="1" applyFill="1" applyBorder="1"/>
    <xf fontId="15278" fillId="15279" borderId="15278" applyFont="1" applyFill="1" applyBorder="1"/>
    <xf fontId="15279" fillId="15280" borderId="15279" applyFont="1" applyFill="1" applyBorder="1"/>
    <xf fontId="15280" fillId="15281" borderId="15280" applyFont="1" applyFill="1" applyBorder="1"/>
    <xf fontId="15281" fillId="15282" borderId="15281" applyFont="1" applyFill="1" applyBorder="1"/>
    <xf fontId="15282" fillId="15283" borderId="15282" applyFont="1" applyFill="1" applyBorder="1" numFmtId="164"/>
    <xf fontId="15283" fillId="15284" borderId="15283" applyFont="1" applyFill="1" applyBorder="1" numFmtId="164"/>
    <xf fontId="15284" fillId="15285" borderId="15284" applyFont="1" applyFill="1" applyBorder="1" numFmtId="1"/>
    <xf fontId="15285" fillId="15286" borderId="15285" applyFont="1" applyFill="1" applyBorder="1"/>
    <xf fontId="15286" fillId="15287" borderId="15286" applyFont="1" applyFill="1" applyBorder="1"/>
    <xf fontId="15287" fillId="15288" borderId="15287" applyFont="1" applyFill="1" applyBorder="1"/>
    <xf fontId="15288" fillId="15289" borderId="15288" applyFont="1" applyFill="1" applyBorder="1"/>
    <xf fontId="15289" fillId="15290" borderId="15289" applyFont="1" applyFill="1" applyBorder="1"/>
    <xf fontId="15290" fillId="15291" borderId="15290" applyFont="1" applyFill="1" applyBorder="1"/>
    <xf fontId="15291" fillId="15292" borderId="15291" applyFont="1" applyFill="1" applyBorder="1"/>
    <xf fontId="15292" fillId="15293" borderId="15292" applyFont="1" applyFill="1" applyBorder="1"/>
    <xf fontId="15293" fillId="15294" borderId="15293" applyFont="1" applyFill="1" applyBorder="1" numFmtId="164"/>
    <xf fontId="15294" fillId="15295" borderId="15294" applyFont="1" applyFill="1" applyBorder="1" numFmtId="164"/>
    <xf fontId="15295" fillId="15296" borderId="15295" applyFont="1" applyFill="1" applyBorder="1" numFmtId="1"/>
    <xf fontId="15296" fillId="15297" borderId="15296" applyFont="1" applyFill="1" applyBorder="1"/>
    <xf fontId="15297" fillId="15298" borderId="15297" applyFont="1" applyFill="1" applyBorder="1"/>
    <xf fontId="15298" fillId="15299" borderId="15298" applyFont="1" applyFill="1" applyBorder="1"/>
    <xf fontId="15299" fillId="15300" borderId="15299" applyFont="1" applyFill="1" applyBorder="1"/>
    <xf fontId="15300" fillId="15301" borderId="15300" applyFont="1" applyFill="1" applyBorder="1"/>
    <xf fontId="15301" fillId="15302" borderId="15301" applyFont="1" applyFill="1" applyBorder="1"/>
    <xf fontId="15302" fillId="15303" borderId="15302" applyFont="1" applyFill="1" applyBorder="1"/>
    <xf fontId="15303" fillId="15304" borderId="15303" applyFont="1" applyFill="1" applyBorder="1"/>
    <xf fontId="15304" fillId="15305" borderId="15304" applyFont="1" applyFill="1" applyBorder="1" numFmtId="164"/>
    <xf fontId="15305" fillId="15306" borderId="15305" applyFont="1" applyFill="1" applyBorder="1" numFmtId="164"/>
    <xf fontId="15306" fillId="15307" borderId="15306" applyFont="1" applyFill="1" applyBorder="1" numFmtId="1"/>
    <xf fontId="15307" fillId="15308" borderId="15307" applyFont="1" applyFill="1" applyBorder="1"/>
    <xf fontId="15308" fillId="15309" borderId="15308" applyFont="1" applyFill="1" applyBorder="1"/>
    <xf fontId="15309" fillId="15310" borderId="15309" applyFont="1" applyFill="1" applyBorder="1"/>
    <xf fontId="15310" fillId="15311" borderId="15310" applyFont="1" applyFill="1" applyBorder="1"/>
    <xf fontId="15311" fillId="15312" borderId="15311" applyFont="1" applyFill="1" applyBorder="1"/>
    <xf fontId="15312" fillId="15313" borderId="15312" applyFont="1" applyFill="1" applyBorder="1"/>
    <xf fontId="15313" fillId="15314" borderId="15313" applyFont="1" applyFill="1" applyBorder="1"/>
    <xf fontId="15314" fillId="15315" borderId="15314" applyFont="1" applyFill="1" applyBorder="1"/>
    <xf fontId="15315" fillId="15316" borderId="15315" applyFont="1" applyFill="1" applyBorder="1" numFmtId="164"/>
    <xf fontId="15316" fillId="15317" borderId="15316" applyFont="1" applyFill="1" applyBorder="1" numFmtId="164"/>
    <xf fontId="15317" fillId="15318" borderId="15317" applyFont="1" applyFill="1" applyBorder="1" numFmtId="1"/>
    <xf fontId="15318" fillId="15319" borderId="15318" applyFont="1" applyFill="1" applyBorder="1"/>
    <xf fontId="15319" fillId="15320" borderId="15319" applyFont="1" applyFill="1" applyBorder="1"/>
    <xf fontId="15320" fillId="15321" borderId="15320" applyFont="1" applyFill="1" applyBorder="1"/>
    <xf fontId="15321" fillId="15322" borderId="15321" applyFont="1" applyFill="1" applyBorder="1"/>
    <xf fontId="15322" fillId="15323" borderId="15322" applyFont="1" applyFill="1" applyBorder="1"/>
    <xf fontId="15323" fillId="15324" borderId="15323" applyFont="1" applyFill="1" applyBorder="1"/>
    <xf fontId="15324" fillId="15325" borderId="15324" applyFont="1" applyFill="1" applyBorder="1"/>
    <xf fontId="15325" fillId="15326" borderId="15325" applyFont="1" applyFill="1" applyBorder="1"/>
    <xf fontId="15326" fillId="15327" borderId="15326" applyFont="1" applyFill="1" applyBorder="1" numFmtId="164"/>
    <xf fontId="15327" fillId="15328" borderId="15327" applyFont="1" applyFill="1" applyBorder="1" numFmtId="164"/>
    <xf fontId="15328" fillId="15329" borderId="15328" applyFont="1" applyFill="1" applyBorder="1" numFmtId="1"/>
    <xf fontId="15329" fillId="15330" borderId="15329" applyFont="1" applyFill="1" applyBorder="1"/>
    <xf fontId="15330" fillId="15331" borderId="15330" applyFont="1" applyFill="1" applyBorder="1"/>
    <xf fontId="15331" fillId="15332" borderId="15331" applyFont="1" applyFill="1" applyBorder="1"/>
    <xf fontId="15332" fillId="15333" borderId="15332" applyFont="1" applyFill="1" applyBorder="1"/>
    <xf fontId="15333" fillId="15334" borderId="15333" applyFont="1" applyFill="1" applyBorder="1"/>
    <xf fontId="15334" fillId="15335" borderId="15334" applyFont="1" applyFill="1" applyBorder="1"/>
    <xf fontId="15335" fillId="15336" borderId="15335" applyFont="1" applyFill="1" applyBorder="1"/>
    <xf fontId="15336" fillId="15337" borderId="15336" applyFont="1" applyFill="1" applyBorder="1"/>
    <xf fontId="15337" fillId="15338" borderId="15337" applyFont="1" applyFill="1" applyBorder="1" numFmtId="164"/>
    <xf fontId="15338" fillId="15339" borderId="15338" applyFont="1" applyFill="1" applyBorder="1" numFmtId="164"/>
    <xf fontId="15339" fillId="15340" borderId="15339" applyFont="1" applyFill="1" applyBorder="1" numFmtId="1"/>
    <xf fontId="15340" fillId="15341" borderId="15340" applyFont="1" applyFill="1" applyBorder="1"/>
    <xf fontId="15341" fillId="15342" borderId="15341" applyFont="1" applyFill="1" applyBorder="1"/>
    <xf fontId="15342" fillId="15343" borderId="15342" applyFont="1" applyFill="1" applyBorder="1"/>
    <xf fontId="15343" fillId="15344" borderId="15343" applyFont="1" applyFill="1" applyBorder="1"/>
    <xf fontId="15344" fillId="15345" borderId="15344" applyFont="1" applyFill="1" applyBorder="1"/>
    <xf fontId="15345" fillId="15346" borderId="15345" applyFont="1" applyFill="1" applyBorder="1"/>
    <xf fontId="15346" fillId="15347" borderId="15346" applyFont="1" applyFill="1" applyBorder="1"/>
    <xf fontId="15347" fillId="15348" borderId="15347" applyFont="1" applyFill="1" applyBorder="1"/>
    <xf fontId="15348" fillId="15349" borderId="15348" applyFont="1" applyFill="1" applyBorder="1" numFmtId="164"/>
    <xf fontId="15349" fillId="15350" borderId="15349" applyFont="1" applyFill="1" applyBorder="1" numFmtId="164"/>
    <xf fontId="15350" fillId="15351" borderId="15350" applyFont="1" applyFill="1" applyBorder="1" numFmtId="1"/>
    <xf fontId="15351" fillId="15352" borderId="15351" applyFont="1" applyFill="1" applyBorder="1"/>
    <xf fontId="15352" fillId="15353" borderId="15352" applyFont="1" applyFill="1" applyBorder="1"/>
    <xf fontId="15353" fillId="15354" borderId="15353" applyFont="1" applyFill="1" applyBorder="1"/>
    <xf fontId="15354" fillId="15355" borderId="15354" applyFont="1" applyFill="1" applyBorder="1"/>
    <xf fontId="15355" fillId="15356" borderId="15355" applyFont="1" applyFill="1" applyBorder="1"/>
    <xf fontId="15356" fillId="15357" borderId="15356" applyFont="1" applyFill="1" applyBorder="1"/>
    <xf fontId="15357" fillId="15358" borderId="15357" applyFont="1" applyFill="1" applyBorder="1"/>
    <xf fontId="15358" fillId="15359" borderId="15358" applyFont="1" applyFill="1" applyBorder="1"/>
    <xf fontId="15359" fillId="15360" borderId="15359" applyFont="1" applyFill="1" applyBorder="1" numFmtId="164"/>
    <xf fontId="15360" fillId="15361" borderId="15360" applyFont="1" applyFill="1" applyBorder="1" numFmtId="164"/>
    <xf fontId="15361" fillId="15362" borderId="15361" applyFont="1" applyFill="1" applyBorder="1" numFmtId="1"/>
    <xf fontId="15362" fillId="15363" borderId="15362" applyFont="1" applyFill="1" applyBorder="1"/>
    <xf fontId="15363" fillId="15364" borderId="15363" applyFont="1" applyFill="1" applyBorder="1"/>
    <xf fontId="15364" fillId="15365" borderId="15364" applyFont="1" applyFill="1" applyBorder="1"/>
    <xf fontId="15365" fillId="15366" borderId="15365" applyFont="1" applyFill="1" applyBorder="1"/>
    <xf fontId="15366" fillId="15367" borderId="15366" applyFont="1" applyFill="1" applyBorder="1"/>
    <xf fontId="15367" fillId="15368" borderId="15367" applyFont="1" applyFill="1" applyBorder="1"/>
    <xf fontId="15368" fillId="15369" borderId="15368" applyFont="1" applyFill="1" applyBorder="1"/>
    <xf fontId="15369" fillId="15370" borderId="15369" applyFont="1" applyFill="1" applyBorder="1"/>
    <xf fontId="15370" fillId="15371" borderId="15370" applyFont="1" applyFill="1" applyBorder="1" numFmtId="164"/>
    <xf fontId="15371" fillId="15372" borderId="15371" applyFont="1" applyFill="1" applyBorder="1" numFmtId="164"/>
    <xf fontId="15372" fillId="15373" borderId="15372" applyFont="1" applyFill="1" applyBorder="1" numFmtId="1"/>
    <xf fontId="15373" fillId="15374" borderId="15373" applyFont="1" applyFill="1" applyBorder="1"/>
    <xf fontId="15374" fillId="15375" borderId="15374" applyFont="1" applyFill="1" applyBorder="1"/>
    <xf fontId="15375" fillId="15376" borderId="15375" applyFont="1" applyFill="1" applyBorder="1"/>
    <xf fontId="15376" fillId="15377" borderId="15376" applyFont="1" applyFill="1" applyBorder="1"/>
    <xf fontId="15377" fillId="15378" borderId="15377" applyFont="1" applyFill="1" applyBorder="1"/>
    <xf fontId="15378" fillId="15379" borderId="15378" applyFont="1" applyFill="1" applyBorder="1"/>
    <xf fontId="15379" fillId="15380" borderId="15379" applyFont="1" applyFill="1" applyBorder="1"/>
    <xf fontId="15380" fillId="15381" borderId="15380" applyFont="1" applyFill="1" applyBorder="1"/>
    <xf fontId="15381" fillId="15382" borderId="15381" applyFont="1" applyFill="1" applyBorder="1" numFmtId="164"/>
    <xf fontId="15382" fillId="15383" borderId="15382" applyFont="1" applyFill="1" applyBorder="1" numFmtId="164"/>
    <xf fontId="15383" fillId="15384" borderId="15383" applyFont="1" applyFill="1" applyBorder="1" numFmtId="1"/>
    <xf fontId="15384" fillId="15385" borderId="15384" applyFont="1" applyFill="1" applyBorder="1"/>
    <xf fontId="15385" fillId="15386" borderId="15385" applyFont="1" applyFill="1" applyBorder="1"/>
    <xf fontId="15386" fillId="15387" borderId="15386" applyFont="1" applyFill="1" applyBorder="1"/>
    <xf fontId="15387" fillId="15388" borderId="15387" applyFont="1" applyFill="1" applyBorder="1"/>
    <xf fontId="15388" fillId="15389" borderId="15388" applyFont="1" applyFill="1" applyBorder="1"/>
    <xf fontId="15389" fillId="15390" borderId="15389" applyFont="1" applyFill="1" applyBorder="1"/>
    <xf fontId="15390" fillId="15391" borderId="15390" applyFont="1" applyFill="1" applyBorder="1"/>
    <xf fontId="15391" fillId="15392" borderId="15391" applyFont="1" applyFill="1" applyBorder="1"/>
    <xf fontId="15392" fillId="15393" borderId="15392" applyFont="1" applyFill="1" applyBorder="1" numFmtId="164"/>
    <xf fontId="15393" fillId="15394" borderId="15393" applyFont="1" applyFill="1" applyBorder="1" numFmtId="164"/>
    <xf fontId="15394" fillId="15395" borderId="15394" applyFont="1" applyFill="1" applyBorder="1" numFmtId="1"/>
    <xf fontId="15395" fillId="15396" borderId="15395" applyFont="1" applyFill="1" applyBorder="1"/>
    <xf fontId="15396" fillId="15397" borderId="15396" applyFont="1" applyFill="1" applyBorder="1"/>
    <xf fontId="15397" fillId="15398" borderId="15397" applyFont="1" applyFill="1" applyBorder="1"/>
    <xf fontId="15398" fillId="15399" borderId="15398" applyFont="1" applyFill="1" applyBorder="1"/>
    <xf fontId="15399" fillId="15400" borderId="15399" applyFont="1" applyFill="1" applyBorder="1"/>
    <xf fontId="15400" fillId="15401" borderId="15400" applyFont="1" applyFill="1" applyBorder="1"/>
    <xf fontId="15401" fillId="15402" borderId="15401" applyFont="1" applyFill="1" applyBorder="1"/>
    <xf fontId="15402" fillId="15403" borderId="15402" applyFont="1" applyFill="1" applyBorder="1"/>
    <xf fontId="15403" fillId="15404" borderId="15403" applyFont="1" applyFill="1" applyBorder="1"/>
    <xf fontId="15404" fillId="15405" borderId="15404" applyFont="1" applyFill="1" applyBorder="1" numFmtId="164"/>
    <xf fontId="15405" fillId="15406" borderId="15405" applyFont="1" applyFill="1" applyBorder="1"/>
    <xf fontId="15406" fillId="15407" borderId="15406" applyFont="1" applyFill="1" applyBorder="1"/>
    <xf fontId="15407" fillId="15408" borderId="15407" applyFont="1" applyFill="1" applyBorder="1"/>
    <xf fontId="15408" fillId="15409" borderId="15408" applyFont="1" applyFill="1" applyBorder="1"/>
    <xf fontId="15409" fillId="15410" borderId="15409" applyFont="1" applyFill="1" applyBorder="1"/>
    <xf fontId="15410" fillId="15411" borderId="15410" applyFont="1" applyFill="1" applyBorder="1"/>
    <xf fontId="15411" fillId="15412" borderId="15411" applyFont="1" applyFill="1" applyBorder="1"/>
    <xf fontId="15412" fillId="15413" borderId="15412" applyFont="1" applyFill="1" applyBorder="1"/>
    <xf fontId="15413" fillId="15414" borderId="15413" applyFont="1" applyFill="1" applyBorder="1"/>
    <xf fontId="15414" fillId="15415" borderId="15414" applyFont="1" applyFill="1" applyBorder="1"/>
    <xf fontId="15415" fillId="15416" borderId="15415" applyFont="1" applyFill="1" applyBorder="1" numFmtId="164"/>
    <xf fontId="15416" fillId="15417" borderId="15416" applyFont="1" applyFill="1" applyBorder="1"/>
    <xf fontId="15417" fillId="15418" borderId="15417" applyFont="1" applyFill="1" applyBorder="1"/>
    <xf fontId="15418" fillId="15419" borderId="15418" applyFont="1" applyFill="1" applyBorder="1"/>
    <xf fontId="15419" fillId="15420" borderId="15419" applyFont="1" applyFill="1" applyBorder="1"/>
    <xf fontId="15420" fillId="15421" borderId="15420" applyFont="1" applyFill="1" applyBorder="1"/>
    <xf fontId="15421" fillId="15422" borderId="15421" applyFont="1" applyFill="1" applyBorder="1"/>
    <xf fontId="15422" fillId="15423" borderId="15422" applyFont="1" applyFill="1" applyBorder="1"/>
    <xf fontId="15423" fillId="15424" borderId="15423" applyFont="1" applyFill="1" applyBorder="1"/>
    <xf fontId="15424" fillId="15425" borderId="15424" applyFont="1" applyFill="1" applyBorder="1"/>
    <xf fontId="15425" fillId="15426" borderId="15425" applyFont="1" applyFill="1" applyBorder="1"/>
    <xf fontId="15426" fillId="15427" borderId="15426" applyFont="1" applyFill="1" applyBorder="1" numFmtId="164"/>
    <xf fontId="15427" fillId="15428" borderId="15427" applyFont="1" applyFill="1" applyBorder="1"/>
    <xf fontId="15428" fillId="15429" borderId="15428" applyFont="1" applyFill="1" applyBorder="1"/>
    <xf fontId="15429" fillId="15430" borderId="15429" applyFont="1" applyFill="1" applyBorder="1"/>
    <xf fontId="15430" fillId="15431" borderId="15430" applyFont="1" applyFill="1" applyBorder="1"/>
    <xf fontId="15431" fillId="15432" borderId="15431" applyFont="1" applyFill="1" applyBorder="1"/>
    <xf fontId="15432" fillId="15433" borderId="15432" applyFont="1" applyFill="1" applyBorder="1"/>
    <xf fontId="15433" fillId="15434" borderId="15433" applyFont="1" applyFill="1" applyBorder="1"/>
    <xf fontId="15434" fillId="15435" borderId="15434" applyFont="1" applyFill="1" applyBorder="1"/>
    <xf fontId="15435" fillId="15436" borderId="15435" applyFont="1" applyFill="1" applyBorder="1"/>
    <xf fontId="15436" fillId="15437" borderId="15436" applyFont="1" applyFill="1" applyBorder="1" numFmtId="164"/>
    <xf fontId="15437" fillId="15438" borderId="15437" applyFont="1" applyFill="1" applyBorder="1" numFmtId="164"/>
    <xf fontId="15438" fillId="15439" borderId="15438" applyFont="1" applyFill="1" applyBorder="1" numFmtId="1"/>
    <xf fontId="15439" fillId="15440" borderId="15439" applyFont="1" applyFill="1" applyBorder="1"/>
    <xf fontId="15440" fillId="15441" borderId="15440" applyFont="1" applyFill="1" applyBorder="1"/>
    <xf fontId="15441" fillId="15442" borderId="15441" applyFont="1" applyFill="1" applyBorder="1"/>
    <xf fontId="15442" fillId="15443" borderId="15442" applyFont="1" applyFill="1" applyBorder="1"/>
    <xf fontId="15443" fillId="15444" borderId="15443" applyFont="1" applyFill="1" applyBorder="1"/>
    <xf fontId="15444" fillId="15445" borderId="15444" applyFont="1" applyFill="1" applyBorder="1"/>
    <xf fontId="15445" fillId="15446" borderId="15445" applyFont="1" applyFill="1" applyBorder="1"/>
    <xf fontId="15446" fillId="15447" borderId="15446" applyFont="1" applyFill="1" applyBorder="1"/>
    <xf fontId="15447" fillId="15448" borderId="15447" applyFont="1" applyFill="1" applyBorder="1" numFmtId="164"/>
    <xf fontId="15448" fillId="15449" borderId="15448" applyFont="1" applyFill="1" applyBorder="1" numFmtId="164"/>
    <xf fontId="15449" fillId="15450" borderId="15449" applyFont="1" applyFill="1" applyBorder="1" numFmtId="1"/>
    <xf fontId="15450" fillId="15451" borderId="15450" applyFont="1" applyFill="1" applyBorder="1"/>
    <xf fontId="15451" fillId="15452" borderId="15451" applyFont="1" applyFill="1" applyBorder="1"/>
    <xf fontId="15452" fillId="15453" borderId="15452" applyFont="1" applyFill="1" applyBorder="1"/>
    <xf fontId="15453" fillId="15454" borderId="15453" applyFont="1" applyFill="1" applyBorder="1"/>
    <xf fontId="15454" fillId="15455" borderId="15454" applyFont="1" applyFill="1" applyBorder="1"/>
    <xf fontId="15455" fillId="15456" borderId="15455" applyFont="1" applyFill="1" applyBorder="1"/>
    <xf fontId="15456" fillId="15457" borderId="15456" applyFont="1" applyFill="1" applyBorder="1"/>
    <xf fontId="15457" fillId="15458" borderId="15457" applyFont="1" applyFill="1" applyBorder="1"/>
    <xf fontId="15458" fillId="15459" borderId="15458" applyFont="1" applyFill="1" applyBorder="1" numFmtId="164"/>
    <xf fontId="15459" fillId="15460" borderId="15459" applyFont="1" applyFill="1" applyBorder="1" numFmtId="164"/>
    <xf fontId="15460" fillId="15461" borderId="15460" applyFont="1" applyFill="1" applyBorder="1" numFmtId="1"/>
    <xf fontId="15461" fillId="15462" borderId="15461" applyFont="1" applyFill="1" applyBorder="1"/>
    <xf fontId="15462" fillId="15463" borderId="15462" applyFont="1" applyFill="1" applyBorder="1"/>
    <xf fontId="15463" fillId="15464" borderId="15463" applyFont="1" applyFill="1" applyBorder="1"/>
    <xf fontId="15464" fillId="15465" borderId="15464" applyFont="1" applyFill="1" applyBorder="1"/>
    <xf fontId="15465" fillId="15466" borderId="15465" applyFont="1" applyFill="1" applyBorder="1"/>
    <xf fontId="15466" fillId="15467" borderId="15466" applyFont="1" applyFill="1" applyBorder="1"/>
    <xf fontId="15467" fillId="15468" borderId="15467" applyFont="1" applyFill="1" applyBorder="1"/>
    <xf fontId="15468" fillId="15469" borderId="15468" applyFont="1" applyFill="1" applyBorder="1"/>
    <xf fontId="15469" fillId="15470" borderId="15469" applyFont="1" applyFill="1" applyBorder="1"/>
    <xf fontId="15470" fillId="15471" borderId="15470" applyFont="1" applyFill="1" applyBorder="1" numFmtId="164"/>
    <xf fontId="15471" fillId="15472" borderId="15471" applyFont="1" applyFill="1" applyBorder="1"/>
    <xf fontId="15472" fillId="15473" borderId="15472" applyFont="1" applyFill="1" applyBorder="1"/>
    <xf fontId="15473" fillId="15474" borderId="15473" applyFont="1" applyFill="1" applyBorder="1"/>
    <xf fontId="15474" fillId="15475" borderId="15474" applyFont="1" applyFill="1" applyBorder="1"/>
    <xf fontId="15475" fillId="15476" borderId="15475" applyFont="1" applyFill="1" applyBorder="1"/>
    <xf fontId="15476" fillId="15477" borderId="15476" applyFont="1" applyFill="1" applyBorder="1"/>
    <xf fontId="15477" fillId="15478" borderId="15477" applyFont="1" applyFill="1" applyBorder="1"/>
    <xf fontId="15478" fillId="15479" borderId="15478" applyFont="1" applyFill="1" applyBorder="1"/>
    <xf fontId="15479" fillId="15480" borderId="15479" applyFont="1" applyFill="1" applyBorder="1"/>
    <xf fontId="15480" fillId="15481" borderId="15480" applyFont="1" applyFill="1" applyBorder="1"/>
    <xf fontId="15481" fillId="15482" borderId="15481" applyFont="1" applyFill="1" applyBorder="1" numFmtId="164"/>
    <xf fontId="15482" fillId="15483" borderId="15482" applyFont="1" applyFill="1" applyBorder="1"/>
    <xf fontId="15483" fillId="15484" borderId="15483" applyFont="1" applyFill="1" applyBorder="1"/>
    <xf fontId="15484" fillId="15485" borderId="15484" applyFont="1" applyFill="1" applyBorder="1"/>
    <xf fontId="15485" fillId="15486" borderId="15485" applyFont="1" applyFill="1" applyBorder="1"/>
    <xf fontId="15486" fillId="15487" borderId="15486" applyFont="1" applyFill="1" applyBorder="1"/>
    <xf fontId="15487" fillId="15488" borderId="15487" applyFont="1" applyFill="1" applyBorder="1"/>
    <xf fontId="15488" fillId="15489" borderId="15488" applyFont="1" applyFill="1" applyBorder="1"/>
    <xf fontId="15489" fillId="15490" borderId="15489" applyFont="1" applyFill="1" applyBorder="1"/>
    <xf fontId="15490" fillId="15491" borderId="15490" applyFont="1" applyFill="1" applyBorder="1"/>
    <xf fontId="15491" fillId="15492" borderId="15491" applyFont="1" applyFill="1" applyBorder="1"/>
    <xf fontId="15492" fillId="15493" borderId="15492" applyFont="1" applyFill="1" applyBorder="1" numFmtId="164"/>
    <xf fontId="15493" fillId="15494" borderId="15493" applyFont="1" applyFill="1" applyBorder="1"/>
    <xf fontId="15494" fillId="15495" borderId="15494" applyFont="1" applyFill="1" applyBorder="1"/>
    <xf fontId="15495" fillId="15496" borderId="15495" applyFont="1" applyFill="1" applyBorder="1"/>
    <xf fontId="15496" fillId="15497" borderId="15496" applyFont="1" applyFill="1" applyBorder="1"/>
    <xf fontId="15497" fillId="15498" borderId="15497" applyFont="1" applyFill="1" applyBorder="1"/>
    <xf fontId="15498" fillId="15499" borderId="15498" applyFont="1" applyFill="1" applyBorder="1"/>
    <xf fontId="15499" fillId="15500" borderId="15499" applyFont="1" applyFill="1" applyBorder="1"/>
    <xf fontId="15500" fillId="15501" borderId="15500" applyFont="1" applyFill="1" applyBorder="1"/>
    <xf fontId="15501" fillId="15502" borderId="15501" applyFont="1" applyFill="1" applyBorder="1"/>
    <xf fontId="15502" fillId="15503" borderId="15502" applyFont="1" applyFill="1" applyBorder="1" numFmtId="164"/>
    <xf fontId="15503" fillId="15504" borderId="15503" applyFont="1" applyFill="1" applyBorder="1" numFmtId="164"/>
    <xf fontId="15504" fillId="15505" borderId="15504" applyFont="1" applyFill="1" applyBorder="1" numFmtId="1"/>
    <xf fontId="15505" fillId="15506" borderId="15505" applyFont="1" applyFill="1" applyBorder="1"/>
    <xf fontId="15506" fillId="15507" borderId="15506" applyFont="1" applyFill="1" applyBorder="1"/>
    <xf fontId="15507" fillId="15508" borderId="15507" applyFont="1" applyFill="1" applyBorder="1"/>
    <xf fontId="15508" fillId="15509" borderId="15508" applyFont="1" applyFill="1" applyBorder="1"/>
    <xf fontId="15509" fillId="15510" borderId="15509" applyFont="1" applyFill="1" applyBorder="1"/>
    <xf fontId="15510" fillId="15511" borderId="15510" applyFont="1" applyFill="1" applyBorder="1"/>
    <xf fontId="15511" fillId="15512" borderId="15511" applyFont="1" applyFill="1" applyBorder="1"/>
    <xf fontId="15512" fillId="15513" borderId="15512" applyFont="1" applyFill="1" applyBorder="1"/>
    <xf fontId="15513" fillId="15514" borderId="15513" applyFont="1" applyFill="1" applyBorder="1" numFmtId="164"/>
    <xf fontId="15514" fillId="15515" borderId="15514" applyFont="1" applyFill="1" applyBorder="1" numFmtId="164"/>
    <xf fontId="15515" fillId="15516" borderId="15515" applyFont="1" applyFill="1" applyBorder="1" numFmtId="1"/>
    <xf fontId="15516" fillId="15517" borderId="15516" applyFont="1" applyFill="1" applyBorder="1"/>
    <xf fontId="15517" fillId="15518" borderId="15517" applyFont="1" applyFill="1" applyBorder="1"/>
    <xf fontId="15518" fillId="15519" borderId="15518" applyFont="1" applyFill="1" applyBorder="1"/>
    <xf fontId="15519" fillId="15520" borderId="15519" applyFont="1" applyFill="1" applyBorder="1"/>
    <xf fontId="15520" fillId="15521" borderId="15520" applyFont="1" applyFill="1" applyBorder="1"/>
    <xf fontId="15521" fillId="15522" borderId="15521" applyFont="1" applyFill="1" applyBorder="1"/>
    <xf fontId="15522" fillId="15523" borderId="15522" applyFont="1" applyFill="1" applyBorder="1"/>
    <xf fontId="15523" fillId="15524" borderId="15523" applyFont="1" applyFill="1" applyBorder="1"/>
    <xf fontId="15524" fillId="15525" borderId="15524" applyFont="1" applyFill="1" applyBorder="1" numFmtId="164"/>
    <xf fontId="15525" fillId="15526" borderId="15525" applyFont="1" applyFill="1" applyBorder="1" numFmtId="164"/>
    <xf fontId="15526" fillId="15527" borderId="15526" applyFont="1" applyFill="1" applyBorder="1" numFmtId="1"/>
    <xf fontId="15527" fillId="15528" borderId="15527" applyFont="1" applyFill="1" applyBorder="1"/>
    <xf fontId="15528" fillId="15529" borderId="15528" applyFont="1" applyFill="1" applyBorder="1"/>
    <xf fontId="15529" fillId="15530" borderId="15529" applyFont="1" applyFill="1" applyBorder="1"/>
    <xf fontId="15530" fillId="15531" borderId="15530" applyFont="1" applyFill="1" applyBorder="1"/>
    <xf fontId="15531" fillId="15532" borderId="15531" applyFont="1" applyFill="1" applyBorder="1"/>
    <xf fontId="15532" fillId="15533" borderId="15532" applyFont="1" applyFill="1" applyBorder="1"/>
    <xf fontId="15533" fillId="15534" borderId="15533" applyFont="1" applyFill="1" applyBorder="1"/>
    <xf fontId="15534" fillId="15535" borderId="15534" applyFont="1" applyFill="1" applyBorder="1"/>
    <xf fontId="15535" fillId="15536" borderId="15535" applyFont="1" applyFill="1" applyBorder="1" numFmtId="164"/>
    <xf fontId="15536" fillId="15537" borderId="15536" applyFont="1" applyFill="1" applyBorder="1" numFmtId="164"/>
    <xf fontId="15537" fillId="15538" borderId="15537" applyFont="1" applyFill="1" applyBorder="1" numFmtId="1"/>
    <xf fontId="15538" fillId="15539" borderId="15538" applyFont="1" applyFill="1" applyBorder="1"/>
    <xf fontId="15539" fillId="15540" borderId="15539" applyFont="1" applyFill="1" applyBorder="1"/>
    <xf fontId="15540" fillId="15541" borderId="15540" applyFont="1" applyFill="1" applyBorder="1"/>
    <xf fontId="15541" fillId="15542" borderId="15541" applyFont="1" applyFill="1" applyBorder="1"/>
    <xf fontId="15542" fillId="15543" borderId="15542" applyFont="1" applyFill="1" applyBorder="1"/>
    <xf fontId="15543" fillId="15544" borderId="15543" applyFont="1" applyFill="1" applyBorder="1"/>
    <xf fontId="15544" fillId="15545" borderId="15544" applyFont="1" applyFill="1" applyBorder="1"/>
    <xf fontId="15545" fillId="15546" borderId="15545" applyFont="1" applyFill="1" applyBorder="1"/>
    <xf fontId="15546" fillId="15547" borderId="15546" applyFont="1" applyFill="1" applyBorder="1" numFmtId="164"/>
    <xf fontId="15547" fillId="15548" borderId="15547" applyFont="1" applyFill="1" applyBorder="1" numFmtId="164"/>
    <xf fontId="15548" fillId="15549" borderId="15548" applyFont="1" applyFill="1" applyBorder="1" numFmtId="1"/>
    <xf fontId="15549" fillId="15550" borderId="15549" applyFont="1" applyFill="1" applyBorder="1"/>
    <xf fontId="15550" fillId="15551" borderId="15550" applyFont="1" applyFill="1" applyBorder="1"/>
    <xf fontId="15551" fillId="15552" borderId="15551" applyFont="1" applyFill="1" applyBorder="1"/>
    <xf fontId="15552" fillId="15553" borderId="15552" applyFont="1" applyFill="1" applyBorder="1"/>
    <xf fontId="15553" fillId="15554" borderId="15553" applyFont="1" applyFill="1" applyBorder="1"/>
    <xf fontId="15554" fillId="15555" borderId="15554" applyFont="1" applyFill="1" applyBorder="1"/>
    <xf fontId="15555" fillId="15556" borderId="15555" applyFont="1" applyFill="1" applyBorder="1"/>
    <xf fontId="15556" fillId="15557" borderId="15556" applyFont="1" applyFill="1" applyBorder="1"/>
    <xf fontId="15557" fillId="15558" borderId="15557" applyFont="1" applyFill="1" applyBorder="1" numFmtId="164"/>
    <xf fontId="15558" fillId="15559" borderId="15558" applyFont="1" applyFill="1" applyBorder="1" numFmtId="164"/>
    <xf fontId="15559" fillId="15560" borderId="15559" applyFont="1" applyFill="1" applyBorder="1" numFmtId="1"/>
    <xf fontId="15560" fillId="15561" borderId="15560" applyFont="1" applyFill="1" applyBorder="1"/>
    <xf fontId="15561" fillId="15562" borderId="15561" applyFont="1" applyFill="1" applyBorder="1"/>
    <xf fontId="15562" fillId="15563" borderId="15562" applyFont="1" applyFill="1" applyBorder="1"/>
    <xf fontId="15563" fillId="15564" borderId="15563" applyFont="1" applyFill="1" applyBorder="1"/>
    <xf fontId="15564" fillId="15565" borderId="15564" applyFont="1" applyFill="1" applyBorder="1"/>
    <xf fontId="15565" fillId="15566" borderId="15565" applyFont="1" applyFill="1" applyBorder="1"/>
    <xf fontId="15566" fillId="15567" borderId="15566" applyFont="1" applyFill="1" applyBorder="1"/>
    <xf fontId="15567" fillId="15568" borderId="15567" applyFont="1" applyFill="1" applyBorder="1"/>
    <xf fontId="15568" fillId="15569" borderId="15568" applyFont="1" applyFill="1" applyBorder="1" numFmtId="164"/>
    <xf fontId="15569" fillId="15570" borderId="15569" applyFont="1" applyFill="1" applyBorder="1" numFmtId="164"/>
    <xf fontId="15570" fillId="15571" borderId="15570" applyFont="1" applyFill="1" applyBorder="1" numFmtId="1"/>
    <xf fontId="15571" fillId="15572" borderId="15571" applyFont="1" applyFill="1" applyBorder="1"/>
    <xf fontId="15572" fillId="15573" borderId="15572" applyFont="1" applyFill="1" applyBorder="1"/>
    <xf fontId="15573" fillId="15574" borderId="15573" applyFont="1" applyFill="1" applyBorder="1"/>
    <xf fontId="15574" fillId="15575" borderId="15574" applyFont="1" applyFill="1" applyBorder="1"/>
    <xf fontId="15575" fillId="15576" borderId="15575" applyFont="1" applyFill="1" applyBorder="1"/>
    <xf fontId="15576" fillId="15577" borderId="15576" applyFont="1" applyFill="1" applyBorder="1"/>
    <xf fontId="15577" fillId="15578" borderId="15577" applyFont="1" applyFill="1" applyBorder="1"/>
    <xf fontId="15578" fillId="15579" borderId="15578" applyFont="1" applyFill="1" applyBorder="1"/>
    <xf fontId="15579" fillId="15580" borderId="15579" applyFont="1" applyFill="1" applyBorder="1" numFmtId="164"/>
    <xf fontId="15580" fillId="15581" borderId="15580" applyFont="1" applyFill="1" applyBorder="1" numFmtId="164"/>
    <xf fontId="15581" fillId="15582" borderId="15581" applyFont="1" applyFill="1" applyBorder="1" numFmtId="1"/>
    <xf fontId="15582" fillId="15583" borderId="15582" applyFont="1" applyFill="1" applyBorder="1"/>
    <xf fontId="15583" fillId="15584" borderId="15583" applyFont="1" applyFill="1" applyBorder="1"/>
    <xf fontId="15584" fillId="15585" borderId="15584" applyFont="1" applyFill="1" applyBorder="1"/>
    <xf fontId="15585" fillId="15586" borderId="15585" applyFont="1" applyFill="1" applyBorder="1"/>
    <xf fontId="15586" fillId="15587" borderId="15586" applyFont="1" applyFill="1" applyBorder="1"/>
    <xf fontId="15587" fillId="15588" borderId="15587" applyFont="1" applyFill="1" applyBorder="1"/>
    <xf fontId="15588" fillId="15589" borderId="15588" applyFont="1" applyFill="1" applyBorder="1"/>
    <xf fontId="15589" fillId="15590" borderId="15589" applyFont="1" applyFill="1" applyBorder="1"/>
    <xf fontId="15590" fillId="15591" borderId="15590" applyFont="1" applyFill="1" applyBorder="1" numFmtId="164"/>
    <xf fontId="15591" fillId="15592" borderId="15591" applyFont="1" applyFill="1" applyBorder="1" numFmtId="164"/>
    <xf fontId="15592" fillId="15593" borderId="15592" applyFont="1" applyFill="1" applyBorder="1" numFmtId="1"/>
    <xf fontId="15593" fillId="15594" borderId="15593" applyFont="1" applyFill="1" applyBorder="1"/>
    <xf fontId="15594" fillId="15595" borderId="15594" applyFont="1" applyFill="1" applyBorder="1"/>
    <xf fontId="15595" fillId="15596" borderId="15595" applyFont="1" applyFill="1" applyBorder="1"/>
    <xf fontId="15596" fillId="15597" borderId="15596" applyFont="1" applyFill="1" applyBorder="1"/>
    <xf fontId="15597" fillId="15598" borderId="15597" applyFont="1" applyFill="1" applyBorder="1"/>
    <xf fontId="15598" fillId="15599" borderId="15598" applyFont="1" applyFill="1" applyBorder="1"/>
    <xf fontId="15599" fillId="15600" borderId="15599" applyFont="1" applyFill="1" applyBorder="1"/>
    <xf fontId="15600" fillId="15601" borderId="15600" applyFont="1" applyFill="1" applyBorder="1"/>
    <xf fontId="15601" fillId="15602" borderId="15601" applyFont="1" applyFill="1" applyBorder="1" numFmtId="164"/>
    <xf fontId="15602" fillId="15603" borderId="15602" applyFont="1" applyFill="1" applyBorder="1" numFmtId="164"/>
    <xf fontId="15603" fillId="15604" borderId="15603" applyFont="1" applyFill="1" applyBorder="1" numFmtId="1"/>
    <xf fontId="15604" fillId="15605" borderId="15604" applyFont="1" applyFill="1" applyBorder="1"/>
    <xf fontId="15605" fillId="15606" borderId="15605" applyFont="1" applyFill="1" applyBorder="1"/>
    <xf fontId="15606" fillId="15607" borderId="15606" applyFont="1" applyFill="1" applyBorder="1"/>
    <xf fontId="15607" fillId="15608" borderId="15607" applyFont="1" applyFill="1" applyBorder="1"/>
    <xf fontId="15608" fillId="15609" borderId="15608" applyFont="1" applyFill="1" applyBorder="1"/>
    <xf fontId="15609" fillId="15610" borderId="15609" applyFont="1" applyFill="1" applyBorder="1"/>
    <xf fontId="15610" fillId="15611" borderId="15610" applyFont="1" applyFill="1" applyBorder="1"/>
    <xf fontId="15611" fillId="15612" borderId="15611" applyFont="1" applyFill="1" applyBorder="1"/>
    <xf fontId="15612" fillId="15613" borderId="15612" applyFont="1" applyFill="1" applyBorder="1" numFmtId="164"/>
    <xf fontId="15613" fillId="15614" borderId="15613" applyFont="1" applyFill="1" applyBorder="1" numFmtId="164"/>
    <xf fontId="15614" fillId="15615" borderId="15614" applyFont="1" applyFill="1" applyBorder="1" numFmtId="1"/>
    <xf fontId="15615" fillId="15616" borderId="15615" applyFont="1" applyFill="1" applyBorder="1"/>
    <xf fontId="15616" fillId="15617" borderId="15616" applyFont="1" applyFill="1" applyBorder="1"/>
    <xf fontId="15617" fillId="15618" borderId="15617" applyFont="1" applyFill="1" applyBorder="1"/>
    <xf fontId="15618" fillId="15619" borderId="15618" applyFont="1" applyFill="1" applyBorder="1"/>
    <xf fontId="15619" fillId="15620" borderId="15619" applyFont="1" applyFill="1" applyBorder="1"/>
    <xf fontId="15620" fillId="15621" borderId="15620" applyFont="1" applyFill="1" applyBorder="1"/>
    <xf fontId="15621" fillId="15622" borderId="15621" applyFont="1" applyFill="1" applyBorder="1"/>
    <xf fontId="15622" fillId="15623" borderId="15622" applyFont="1" applyFill="1" applyBorder="1"/>
    <xf fontId="15623" fillId="15624" borderId="15623" applyFont="1" applyFill="1" applyBorder="1" numFmtId="164"/>
    <xf fontId="15624" fillId="15625" borderId="15624" applyFont="1" applyFill="1" applyBorder="1" numFmtId="164"/>
    <xf fontId="15625" fillId="15626" borderId="15625" applyFont="1" applyFill="1" applyBorder="1" numFmtId="1"/>
    <xf fontId="15626" fillId="15627" borderId="15626" applyFont="1" applyFill="1" applyBorder="1"/>
    <xf fontId="15627" fillId="15628" borderId="15627" applyFont="1" applyFill="1" applyBorder="1"/>
    <xf fontId="15628" fillId="15629" borderId="15628" applyFont="1" applyFill="1" applyBorder="1"/>
    <xf fontId="15629" fillId="15630" borderId="15629" applyFont="1" applyFill="1" applyBorder="1"/>
    <xf fontId="15630" fillId="15631" borderId="15630" applyFont="1" applyFill="1" applyBorder="1"/>
    <xf fontId="15631" fillId="15632" borderId="15631" applyFont="1" applyFill="1" applyBorder="1"/>
    <xf fontId="15632" fillId="15633" borderId="15632" applyFont="1" applyFill="1" applyBorder="1"/>
    <xf fontId="15633" fillId="15634" borderId="15633" applyFont="1" applyFill="1" applyBorder="1"/>
    <xf fontId="15634" fillId="15635" borderId="15634" applyFont="1" applyFill="1" applyBorder="1" numFmtId="164"/>
    <xf fontId="15635" fillId="15636" borderId="15635" applyFont="1" applyFill="1" applyBorder="1" numFmtId="164"/>
    <xf fontId="15636" fillId="15637" borderId="15636" applyFont="1" applyFill="1" applyBorder="1" numFmtId="1"/>
    <xf fontId="15637" fillId="15638" borderId="15637" applyFont="1" applyFill="1" applyBorder="1"/>
    <xf fontId="15638" fillId="15639" borderId="15638" applyFont="1" applyFill="1" applyBorder="1"/>
    <xf fontId="15639" fillId="15640" borderId="15639" applyFont="1" applyFill="1" applyBorder="1"/>
    <xf fontId="15640" fillId="15641" borderId="15640" applyFont="1" applyFill="1" applyBorder="1"/>
    <xf fontId="15641" fillId="15642" borderId="15641" applyFont="1" applyFill="1" applyBorder="1"/>
    <xf fontId="15642" fillId="15643" borderId="15642" applyFont="1" applyFill="1" applyBorder="1"/>
    <xf fontId="15643" fillId="15644" borderId="15643" applyFont="1" applyFill="1" applyBorder="1"/>
    <xf fontId="15644" fillId="15645" borderId="15644" applyFont="1" applyFill="1" applyBorder="1"/>
    <xf fontId="15645" fillId="15646" borderId="15645" applyFont="1" applyFill="1" applyBorder="1" numFmtId="164"/>
    <xf fontId="15646" fillId="15647" borderId="15646" applyFont="1" applyFill="1" applyBorder="1" numFmtId="164"/>
    <xf fontId="15647" fillId="15648" borderId="15647" applyFont="1" applyFill="1" applyBorder="1" numFmtId="1"/>
    <xf fontId="15648" fillId="15649" borderId="15648" applyFont="1" applyFill="1" applyBorder="1"/>
    <xf fontId="15649" fillId="15650" borderId="15649" applyFont="1" applyFill="1" applyBorder="1"/>
    <xf fontId="15650" fillId="15651" borderId="15650" applyFont="1" applyFill="1" applyBorder="1"/>
    <xf fontId="15651" fillId="15652" borderId="15651" applyFont="1" applyFill="1" applyBorder="1"/>
    <xf fontId="15652" fillId="15653" borderId="15652" applyFont="1" applyFill="1" applyBorder="1"/>
    <xf fontId="15653" fillId="15654" borderId="15653" applyFont="1" applyFill="1" applyBorder="1"/>
    <xf fontId="15654" fillId="15655" borderId="15654" applyFont="1" applyFill="1" applyBorder="1"/>
    <xf fontId="15655" fillId="15656" borderId="15655" applyFont="1" applyFill="1" applyBorder="1"/>
    <xf fontId="15656" fillId="15657" borderId="15656" applyFont="1" applyFill="1" applyBorder="1" numFmtId="164"/>
    <xf fontId="15657" fillId="15658" borderId="15657" applyFont="1" applyFill="1" applyBorder="1" numFmtId="164"/>
    <xf fontId="15658" fillId="15659" borderId="15658" applyFont="1" applyFill="1" applyBorder="1" numFmtId="1"/>
    <xf fontId="15659" fillId="15660" borderId="15659" applyFont="1" applyFill="1" applyBorder="1"/>
    <xf fontId="15660" fillId="15661" borderId="15660" applyFont="1" applyFill="1" applyBorder="1"/>
    <xf fontId="15661" fillId="15662" borderId="15661" applyFont="1" applyFill="1" applyBorder="1"/>
    <xf fontId="15662" fillId="15663" borderId="15662" applyFont="1" applyFill="1" applyBorder="1"/>
    <xf fontId="15663" fillId="15664" borderId="15663" applyFont="1" applyFill="1" applyBorder="1"/>
    <xf fontId="15664" fillId="15665" borderId="15664" applyFont="1" applyFill="1" applyBorder="1"/>
    <xf fontId="15665" fillId="15666" borderId="15665" applyFont="1" applyFill="1" applyBorder="1"/>
    <xf fontId="15666" fillId="15667" borderId="15666" applyFont="1" applyFill="1" applyBorder="1"/>
    <xf fontId="15667" fillId="15668" borderId="15667" applyFont="1" applyFill="1" applyBorder="1"/>
    <xf fontId="15668" fillId="15669" borderId="15668" applyFont="1" applyFill="1" applyBorder="1" numFmtId="164"/>
    <xf fontId="15669" fillId="15670" borderId="15669" applyFont="1" applyFill="1" applyBorder="1"/>
    <xf fontId="15670" fillId="15671" borderId="15670" applyFont="1" applyFill="1" applyBorder="1"/>
    <xf fontId="15671" fillId="15672" borderId="15671" applyFont="1" applyFill="1" applyBorder="1"/>
    <xf fontId="15672" fillId="15673" borderId="15672" applyFont="1" applyFill="1" applyBorder="1"/>
    <xf fontId="15673" fillId="15674" borderId="15673" applyFont="1" applyFill="1" applyBorder="1"/>
    <xf fontId="15674" fillId="15675" borderId="15674" applyFont="1" applyFill="1" applyBorder="1"/>
    <xf fontId="15675" fillId="15676" borderId="15675" applyFont="1" applyFill="1" applyBorder="1"/>
    <xf fontId="15676" fillId="15677" borderId="15676" applyFont="1" applyFill="1" applyBorder="1"/>
    <xf fontId="15677" fillId="15678" borderId="15677" applyFont="1" applyFill="1" applyBorder="1"/>
    <xf fontId="15678" fillId="15679" borderId="15678" applyFont="1" applyFill="1" applyBorder="1" numFmtId="164"/>
    <xf fontId="15679" fillId="15680" borderId="15679" applyFont="1" applyFill="1" applyBorder="1" numFmtId="164"/>
    <xf fontId="15680" fillId="15681" borderId="15680" applyFont="1" applyFill="1" applyBorder="1" numFmtId="1"/>
    <xf fontId="15681" fillId="15682" borderId="15681" applyFont="1" applyFill="1" applyBorder="1"/>
    <xf fontId="15682" fillId="15683" borderId="15682" applyFont="1" applyFill="1" applyBorder="1"/>
    <xf fontId="15683" fillId="15684" borderId="15683" applyFont="1" applyFill="1" applyBorder="1"/>
    <xf fontId="15684" fillId="15685" borderId="15684" applyFont="1" applyFill="1" applyBorder="1"/>
    <xf fontId="15685" fillId="15686" borderId="15685" applyFont="1" applyFill="1" applyBorder="1"/>
    <xf fontId="15686" fillId="15687" borderId="15686" applyFont="1" applyFill="1" applyBorder="1"/>
    <xf fontId="15687" fillId="15688" borderId="15687" applyFont="1" applyFill="1" applyBorder="1"/>
    <xf fontId="15688" fillId="15689" borderId="15688" applyFont="1" applyFill="1" applyBorder="1"/>
    <xf fontId="15689" fillId="15690" borderId="15689" applyFont="1" applyFill="1" applyBorder="1"/>
    <xf fontId="15690" fillId="15691" borderId="15690" applyFont="1" applyFill="1" applyBorder="1" numFmtId="164"/>
    <xf fontId="15691" fillId="15692" borderId="15691" applyFont="1" applyFill="1" applyBorder="1"/>
    <xf fontId="15692" fillId="15693" borderId="15692" applyFont="1" applyFill="1" applyBorder="1"/>
    <xf fontId="15693" fillId="15694" borderId="15693" applyFont="1" applyFill="1" applyBorder="1"/>
    <xf fontId="15694" fillId="15695" borderId="15694" applyFont="1" applyFill="1" applyBorder="1"/>
    <xf fontId="15695" fillId="15696" borderId="15695" applyFont="1" applyFill="1" applyBorder="1"/>
    <xf fontId="15696" fillId="15697" borderId="15696" applyFont="1" applyFill="1" applyBorder="1"/>
    <xf fontId="15697" fillId="15698" borderId="15697" applyFont="1" applyFill="1" applyBorder="1"/>
    <xf fontId="15698" fillId="15699" borderId="15698" applyFont="1" applyFill="1" applyBorder="1"/>
    <xf fontId="15699" fillId="15700" borderId="15699" applyFont="1" applyFill="1" applyBorder="1"/>
    <xf fontId="15700" fillId="15701" borderId="15700" applyFont="1" applyFill="1" applyBorder="1" numFmtId="164"/>
    <xf fontId="15701" fillId="15702" borderId="15701" applyFont="1" applyFill="1" applyBorder="1" numFmtId="164"/>
    <xf fontId="15702" fillId="15703" borderId="15702" applyFont="1" applyFill="1" applyBorder="1" numFmtId="1"/>
    <xf fontId="15703" fillId="15704" borderId="15703" applyFont="1" applyFill="1" applyBorder="1"/>
    <xf fontId="15704" fillId="15705" borderId="15704" applyFont="1" applyFill="1" applyBorder="1"/>
    <xf fontId="15705" fillId="15706" borderId="15705" applyFont="1" applyFill="1" applyBorder="1"/>
    <xf fontId="15706" fillId="15707" borderId="15706" applyFont="1" applyFill="1" applyBorder="1"/>
    <xf fontId="15707" fillId="15708" borderId="15707" applyFont="1" applyFill="1" applyBorder="1"/>
    <xf fontId="15708" fillId="15709" borderId="15708" applyFont="1" applyFill="1" applyBorder="1"/>
    <xf fontId="15709" fillId="15710" borderId="15709" applyFont="1" applyFill="1" applyBorder="1"/>
    <xf fontId="15710" fillId="15711" borderId="15710" applyFont="1" applyFill="1" applyBorder="1"/>
    <xf fontId="15711" fillId="15712" borderId="15711" applyFont="1" applyFill="1" applyBorder="1" numFmtId="164"/>
    <xf fontId="15712" fillId="15713" borderId="15712" applyFont="1" applyFill="1" applyBorder="1" numFmtId="164"/>
    <xf fontId="15713" fillId="15714" borderId="15713" applyFont="1" applyFill="1" applyBorder="1" numFmtId="1"/>
    <xf fontId="15714" fillId="15715" borderId="15714" applyFont="1" applyFill="1" applyBorder="1"/>
    <xf fontId="15715" fillId="15716" borderId="15715" applyFont="1" applyFill="1" applyBorder="1"/>
    <xf fontId="15716" fillId="15717" borderId="15716" applyFont="1" applyFill="1" applyBorder="1"/>
    <xf fontId="15717" fillId="15718" borderId="15717" applyFont="1" applyFill="1" applyBorder="1"/>
    <xf fontId="15718" fillId="15719" borderId="15718" applyFont="1" applyFill="1" applyBorder="1"/>
    <xf fontId="15719" fillId="15720" borderId="15719" applyFont="1" applyFill="1" applyBorder="1"/>
    <xf fontId="15720" fillId="15721" borderId="15720" applyFont="1" applyFill="1" applyBorder="1"/>
    <xf fontId="15721" fillId="15722" borderId="15721" applyFont="1" applyFill="1" applyBorder="1"/>
    <xf fontId="15722" fillId="15723" borderId="15722" applyFont="1" applyFill="1" applyBorder="1" numFmtId="164"/>
    <xf fontId="15723" fillId="15724" borderId="15723" applyFont="1" applyFill="1" applyBorder="1" numFmtId="164"/>
    <xf fontId="15724" fillId="15725" borderId="15724" applyFont="1" applyFill="1" applyBorder="1" numFmtId="1"/>
    <xf fontId="15725" fillId="15726" borderId="15725" applyFont="1" applyFill="1" applyBorder="1"/>
    <xf fontId="15726" fillId="15727" borderId="15726" applyFont="1" applyFill="1" applyBorder="1"/>
    <xf fontId="15727" fillId="15728" borderId="15727" applyFont="1" applyFill="1" applyBorder="1"/>
    <xf fontId="15728" fillId="15729" borderId="15728" applyFont="1" applyFill="1" applyBorder="1"/>
    <xf fontId="15729" fillId="15730" borderId="15729" applyFont="1" applyFill="1" applyBorder="1"/>
    <xf fontId="15730" fillId="15731" borderId="15730" applyFont="1" applyFill="1" applyBorder="1"/>
    <xf fontId="15731" fillId="15732" borderId="15731" applyFont="1" applyFill="1" applyBorder="1"/>
    <xf fontId="15732" fillId="15733" borderId="15732" applyFont="1" applyFill="1" applyBorder="1"/>
    <xf fontId="15733" fillId="15734" borderId="15733" applyFont="1" applyFill="1" applyBorder="1" numFmtId="164"/>
    <xf fontId="15734" fillId="15735" borderId="15734" applyFont="1" applyFill="1" applyBorder="1" numFmtId="164"/>
    <xf fontId="15735" fillId="15736" borderId="15735" applyFont="1" applyFill="1" applyBorder="1" numFmtId="1"/>
    <xf fontId="15736" fillId="15737" borderId="15736" applyFont="1" applyFill="1" applyBorder="1"/>
    <xf fontId="15737" fillId="15738" borderId="15737" applyFont="1" applyFill="1" applyBorder="1"/>
    <xf fontId="15738" fillId="15739" borderId="15738" applyFont="1" applyFill="1" applyBorder="1"/>
    <xf fontId="15739" fillId="15740" borderId="15739" applyFont="1" applyFill="1" applyBorder="1"/>
    <xf fontId="15740" fillId="15741" borderId="15740" applyFont="1" applyFill="1" applyBorder="1"/>
    <xf fontId="15741" fillId="15742" borderId="15741" applyFont="1" applyFill="1" applyBorder="1"/>
    <xf fontId="15742" fillId="15743" borderId="15742" applyFont="1" applyFill="1" applyBorder="1"/>
    <xf fontId="15743" fillId="15744" borderId="15743" applyFont="1" applyFill="1" applyBorder="1"/>
    <xf fontId="15744" fillId="15745" borderId="15744" applyFont="1" applyFill="1" applyBorder="1" numFmtId="164"/>
    <xf fontId="15745" fillId="15746" borderId="15745" applyFont="1" applyFill="1" applyBorder="1" numFmtId="164"/>
    <xf fontId="15746" fillId="15747" borderId="15746" applyFont="1" applyFill="1" applyBorder="1" numFmtId="1"/>
    <xf fontId="15747" fillId="15748" borderId="15747" applyFont="1" applyFill="1" applyBorder="1"/>
    <xf fontId="15748" fillId="15749" borderId="15748" applyFont="1" applyFill="1" applyBorder="1"/>
    <xf fontId="15749" fillId="15750" borderId="15749" applyFont="1" applyFill="1" applyBorder="1"/>
    <xf fontId="15750" fillId="15751" borderId="15750" applyFont="1" applyFill="1" applyBorder="1"/>
    <xf fontId="15751" fillId="15752" borderId="15751" applyFont="1" applyFill="1" applyBorder="1"/>
    <xf fontId="15752" fillId="15753" borderId="15752" applyFont="1" applyFill="1" applyBorder="1"/>
    <xf fontId="15753" fillId="15754" borderId="15753" applyFont="1" applyFill="1" applyBorder="1"/>
    <xf fontId="15754" fillId="15755" borderId="15754" applyFont="1" applyFill="1" applyBorder="1"/>
    <xf fontId="15755" fillId="15756" borderId="15755" applyFont="1" applyFill="1" applyBorder="1" numFmtId="164"/>
    <xf fontId="15756" fillId="15757" borderId="15756" applyFont="1" applyFill="1" applyBorder="1" numFmtId="164"/>
    <xf fontId="15757" fillId="15758" borderId="15757" applyFont="1" applyFill="1" applyBorder="1" numFmtId="1"/>
    <xf fontId="15758" fillId="15759" borderId="15758" applyFont="1" applyFill="1" applyBorder="1"/>
    <xf fontId="15759" fillId="15760" borderId="15759" applyFont="1" applyFill="1" applyBorder="1"/>
    <xf fontId="15760" fillId="15761" borderId="15760" applyFont="1" applyFill="1" applyBorder="1"/>
    <xf fontId="15761" fillId="15762" borderId="15761" applyFont="1" applyFill="1" applyBorder="1"/>
    <xf fontId="15762" fillId="15763" borderId="15762" applyFont="1" applyFill="1" applyBorder="1"/>
    <xf fontId="15763" fillId="15764" borderId="15763" applyFont="1" applyFill="1" applyBorder="1"/>
    <xf fontId="15764" fillId="15765" borderId="15764" applyFont="1" applyFill="1" applyBorder="1"/>
    <xf fontId="15765" fillId="15766" borderId="15765" applyFont="1" applyFill="1" applyBorder="1"/>
    <xf fontId="15766" fillId="15767" borderId="15766" applyFont="1" applyFill="1" applyBorder="1" numFmtId="164"/>
    <xf fontId="15767" fillId="15768" borderId="15767" applyFont="1" applyFill="1" applyBorder="1" numFmtId="164"/>
    <xf fontId="15768" fillId="15769" borderId="15768" applyFont="1" applyFill="1" applyBorder="1" numFmtId="1"/>
    <xf fontId="15769" fillId="15770" borderId="15769" applyFont="1" applyFill="1" applyBorder="1"/>
    <xf fontId="15770" fillId="15771" borderId="15770" applyFont="1" applyFill="1" applyBorder="1"/>
    <xf fontId="15771" fillId="15772" borderId="15771" applyFont="1" applyFill="1" applyBorder="1"/>
    <xf fontId="15772" fillId="15773" borderId="15772" applyFont="1" applyFill="1" applyBorder="1"/>
    <xf fontId="15773" fillId="15774" borderId="15773" applyFont="1" applyFill="1" applyBorder="1"/>
    <xf fontId="15774" fillId="15775" borderId="15774" applyFont="1" applyFill="1" applyBorder="1"/>
    <xf fontId="15775" fillId="15776" borderId="15775" applyFont="1" applyFill="1" applyBorder="1"/>
    <xf fontId="15776" fillId="15777" borderId="15776" applyFont="1" applyFill="1" applyBorder="1"/>
    <xf fontId="15777" fillId="15778" borderId="15777" applyFont="1" applyFill="1" applyBorder="1" numFmtId="164"/>
    <xf fontId="15778" fillId="15779" borderId="15778" applyFont="1" applyFill="1" applyBorder="1" numFmtId="164"/>
    <xf fontId="15779" fillId="15780" borderId="15779" applyFont="1" applyFill="1" applyBorder="1" numFmtId="1"/>
    <xf fontId="15780" fillId="15781" borderId="15780" applyFont="1" applyFill="1" applyBorder="1"/>
    <xf fontId="15781" fillId="15782" borderId="15781" applyFont="1" applyFill="1" applyBorder="1"/>
    <xf fontId="15782" fillId="15783" borderId="15782" applyFont="1" applyFill="1" applyBorder="1"/>
    <xf fontId="15783" fillId="15784" borderId="15783" applyFont="1" applyFill="1" applyBorder="1"/>
    <xf fontId="15784" fillId="15785" borderId="15784" applyFont="1" applyFill="1" applyBorder="1"/>
    <xf fontId="15785" fillId="15786" borderId="15785" applyFont="1" applyFill="1" applyBorder="1"/>
    <xf fontId="15786" fillId="15787" borderId="15786" applyFont="1" applyFill="1" applyBorder="1"/>
    <xf fontId="15787" fillId="15788" borderId="15787" applyFont="1" applyFill="1" applyBorder="1"/>
    <xf fontId="15788" fillId="15789" borderId="15788" applyFont="1" applyFill="1" applyBorder="1" numFmtId="164"/>
    <xf fontId="15789" fillId="15790" borderId="15789" applyFont="1" applyFill="1" applyBorder="1" numFmtId="164"/>
    <xf fontId="15790" fillId="15791" borderId="15790" applyFont="1" applyFill="1" applyBorder="1" numFmtId="1"/>
    <xf fontId="15791" fillId="15792" borderId="15791" applyFont="1" applyFill="1" applyBorder="1"/>
    <xf fontId="15792" fillId="15793" borderId="15792" applyFont="1" applyFill="1" applyBorder="1"/>
    <xf fontId="15793" fillId="15794" borderId="15793" applyFont="1" applyFill="1" applyBorder="1"/>
    <xf fontId="15794" fillId="15795" borderId="15794" applyFont="1" applyFill="1" applyBorder="1"/>
    <xf fontId="15795" fillId="15796" borderId="15795" applyFont="1" applyFill="1" applyBorder="1"/>
    <xf fontId="15796" fillId="15797" borderId="15796" applyFont="1" applyFill="1" applyBorder="1"/>
    <xf fontId="15797" fillId="15798" borderId="15797" applyFont="1" applyFill="1" applyBorder="1"/>
    <xf fontId="15798" fillId="15799" borderId="15798" applyFont="1" applyFill="1" applyBorder="1"/>
    <xf fontId="15799" fillId="15800" borderId="15799" applyFont="1" applyFill="1" applyBorder="1" numFmtId="164"/>
    <xf fontId="15800" fillId="15801" borderId="15800" applyFont="1" applyFill="1" applyBorder="1" numFmtId="164"/>
    <xf fontId="15801" fillId="15802" borderId="15801" applyFont="1" applyFill="1" applyBorder="1" numFmtId="1"/>
    <xf fontId="15802" fillId="15803" borderId="15802" applyFont="1" applyFill="1" applyBorder="1"/>
    <xf fontId="15803" fillId="15804" borderId="15803" applyFont="1" applyFill="1" applyBorder="1"/>
    <xf fontId="15804" fillId="15805" borderId="15804" applyFont="1" applyFill="1" applyBorder="1"/>
    <xf fontId="15805" fillId="15806" borderId="15805" applyFont="1" applyFill="1" applyBorder="1"/>
    <xf fontId="15806" fillId="15807" borderId="15806" applyFont="1" applyFill="1" applyBorder="1"/>
    <xf fontId="15807" fillId="15808" borderId="15807" applyFont="1" applyFill="1" applyBorder="1"/>
    <xf fontId="15808" fillId="15809" borderId="15808" applyFont="1" applyFill="1" applyBorder="1"/>
    <xf fontId="15809" fillId="15810" borderId="15809" applyFont="1" applyFill="1" applyBorder="1"/>
    <xf fontId="15810" fillId="15811" borderId="15810" applyFont="1" applyFill="1" applyBorder="1" numFmtId="164"/>
    <xf fontId="15811" fillId="15812" borderId="15811" applyFont="1" applyFill="1" applyBorder="1" numFmtId="164"/>
    <xf fontId="15812" fillId="15813" borderId="15812" applyFont="1" applyFill="1" applyBorder="1" numFmtId="1"/>
    <xf fontId="15813" fillId="15814" borderId="15813" applyFont="1" applyFill="1" applyBorder="1"/>
    <xf fontId="15814" fillId="15815" borderId="15814" applyFont="1" applyFill="1" applyBorder="1"/>
    <xf fontId="15815" fillId="15816" borderId="15815" applyFont="1" applyFill="1" applyBorder="1"/>
    <xf fontId="15816" fillId="15817" borderId="15816" applyFont="1" applyFill="1" applyBorder="1"/>
    <xf fontId="15817" fillId="15818" borderId="15817" applyFont="1" applyFill="1" applyBorder="1"/>
    <xf fontId="15818" fillId="15819" borderId="15818" applyFont="1" applyFill="1" applyBorder="1"/>
    <xf fontId="15819" fillId="15820" borderId="15819" applyFont="1" applyFill="1" applyBorder="1"/>
    <xf fontId="15820" fillId="15821" borderId="15820" applyFont="1" applyFill="1" applyBorder="1"/>
    <xf fontId="15821" fillId="15822" borderId="15821" applyFont="1" applyFill="1" applyBorder="1" numFmtId="164"/>
    <xf fontId="15822" fillId="15823" borderId="15822" applyFont="1" applyFill="1" applyBorder="1" numFmtId="164"/>
    <xf fontId="15823" fillId="15824" borderId="15823" applyFont="1" applyFill="1" applyBorder="1" numFmtId="1"/>
    <xf fontId="15824" fillId="15825" borderId="15824" applyFont="1" applyFill="1" applyBorder="1"/>
    <xf fontId="15825" fillId="15826" borderId="15825" applyFont="1" applyFill="1" applyBorder="1"/>
    <xf fontId="15826" fillId="15827" borderId="15826" applyFont="1" applyFill="1" applyBorder="1"/>
    <xf fontId="15827" fillId="15828" borderId="15827" applyFont="1" applyFill="1" applyBorder="1"/>
    <xf fontId="15828" fillId="15829" borderId="15828" applyFont="1" applyFill="1" applyBorder="1"/>
    <xf fontId="15829" fillId="15830" borderId="15829" applyFont="1" applyFill="1" applyBorder="1"/>
    <xf fontId="15830" fillId="15831" borderId="15830" applyFont="1" applyFill="1" applyBorder="1"/>
    <xf fontId="15831" fillId="15832" borderId="15831" applyFont="1" applyFill="1" applyBorder="1"/>
    <xf fontId="15832" fillId="15833" borderId="15832" applyFont="1" applyFill="1" applyBorder="1"/>
    <xf fontId="15833" fillId="15834" borderId="15833" applyFont="1" applyFill="1" applyBorder="1" numFmtId="164"/>
    <xf fontId="15834" fillId="15835" borderId="15834" applyFont="1" applyFill="1" applyBorder="1"/>
    <xf fontId="15835" fillId="15836" borderId="15835" applyFont="1" applyFill="1" applyBorder="1"/>
    <xf fontId="15836" fillId="15837" borderId="15836" applyFont="1" applyFill="1" applyBorder="1"/>
    <xf fontId="15837" fillId="15838" borderId="15837" applyFont="1" applyFill="1" applyBorder="1"/>
    <xf fontId="15838" fillId="15839" borderId="15838" applyFont="1" applyFill="1" applyBorder="1"/>
    <xf fontId="15839" fillId="15840" borderId="15839" applyFont="1" applyFill="1" applyBorder="1"/>
    <xf fontId="15840" fillId="15841" borderId="15840" applyFont="1" applyFill="1" applyBorder="1"/>
    <xf fontId="15841" fillId="15842" borderId="15841" applyFont="1" applyFill="1" applyBorder="1"/>
    <xf fontId="15842" fillId="15843" borderId="15842" applyFont="1" applyFill="1" applyBorder="1"/>
    <xf fontId="15843" fillId="15844" borderId="15843" applyFont="1" applyFill="1" applyBorder="1" numFmtId="164"/>
    <xf fontId="15844" fillId="15845" borderId="15844" applyFont="1" applyFill="1" applyBorder="1" numFmtId="164"/>
    <xf fontId="15845" fillId="15846" borderId="15845" applyFont="1" applyFill="1" applyBorder="1" numFmtId="1"/>
    <xf fontId="15846" fillId="15847" borderId="15846" applyFont="1" applyFill="1" applyBorder="1"/>
    <xf fontId="15847" fillId="15848" borderId="15847" applyFont="1" applyFill="1" applyBorder="1"/>
    <xf fontId="15848" fillId="15849" borderId="15848" applyFont="1" applyFill="1" applyBorder="1"/>
    <xf fontId="15849" fillId="15850" borderId="15849" applyFont="1" applyFill="1" applyBorder="1"/>
    <xf fontId="15850" fillId="15851" borderId="15850" applyFont="1" applyFill="1" applyBorder="1"/>
    <xf fontId="15851" fillId="15852" borderId="15851" applyFont="1" applyFill="1" applyBorder="1"/>
    <xf fontId="15852" fillId="15853" borderId="15852" applyFont="1" applyFill="1" applyBorder="1"/>
    <xf fontId="15853" fillId="15854" borderId="15853" applyFont="1" applyFill="1" applyBorder="1"/>
    <xf fontId="15854" fillId="15855" borderId="15854" applyFont="1" applyFill="1" applyBorder="1" numFmtId="164"/>
    <xf fontId="15855" fillId="15856" borderId="15855" applyFont="1" applyFill="1" applyBorder="1" numFmtId="164"/>
    <xf fontId="15856" fillId="15857" borderId="15856" applyFont="1" applyFill="1" applyBorder="1" numFmtId="1"/>
    <xf fontId="15857" fillId="15858" borderId="15857" applyFont="1" applyFill="1" applyBorder="1"/>
    <xf fontId="15858" fillId="15859" borderId="15858" applyFont="1" applyFill="1" applyBorder="1"/>
    <xf fontId="15859" fillId="15860" borderId="15859" applyFont="1" applyFill="1" applyBorder="1"/>
    <xf fontId="15860" fillId="15861" borderId="15860" applyFont="1" applyFill="1" applyBorder="1"/>
    <xf fontId="15861" fillId="15862" borderId="15861" applyFont="1" applyFill="1" applyBorder="1"/>
    <xf fontId="15862" fillId="15863" borderId="15862" applyFont="1" applyFill="1" applyBorder="1"/>
    <xf fontId="15863" fillId="15864" borderId="15863" applyFont="1" applyFill="1" applyBorder="1"/>
    <xf fontId="15864" fillId="15865" borderId="15864" applyFont="1" applyFill="1" applyBorder="1"/>
    <xf fontId="15865" fillId="15866" borderId="15865" applyFont="1" applyFill="1" applyBorder="1" numFmtId="164"/>
    <xf fontId="15866" fillId="15867" borderId="15866" applyFont="1" applyFill="1" applyBorder="1" numFmtId="164"/>
    <xf fontId="15867" fillId="15868" borderId="15867" applyFont="1" applyFill="1" applyBorder="1" numFmtId="1"/>
    <xf fontId="15868" fillId="15869" borderId="15868" applyFont="1" applyFill="1" applyBorder="1"/>
    <xf fontId="15869" fillId="15870" borderId="15869" applyFont="1" applyFill="1" applyBorder="1"/>
    <xf fontId="15870" fillId="15871" borderId="15870" applyFont="1" applyFill="1" applyBorder="1"/>
    <xf fontId="15871" fillId="15872" borderId="15871" applyFont="1" applyFill="1" applyBorder="1"/>
    <xf fontId="15872" fillId="15873" borderId="15872" applyFont="1" applyFill="1" applyBorder="1"/>
    <xf fontId="15873" fillId="15874" borderId="15873" applyFont="1" applyFill="1" applyBorder="1"/>
    <xf fontId="15874" fillId="15875" borderId="15874" applyFont="1" applyFill="1" applyBorder="1"/>
    <xf fontId="15875" fillId="15876" borderId="15875" applyFont="1" applyFill="1" applyBorder="1"/>
    <xf fontId="15876" fillId="15877" borderId="15876" applyFont="1" applyFill="1" applyBorder="1"/>
    <xf fontId="15877" fillId="15878" borderId="15877" applyFont="1" applyFill="1" applyBorder="1" numFmtId="164"/>
    <xf fontId="15878" fillId="15879" borderId="15878" applyFont="1" applyFill="1" applyBorder="1"/>
    <xf fontId="15879" fillId="15880" borderId="15879" applyFont="1" applyFill="1" applyBorder="1"/>
    <xf fontId="15880" fillId="15881" borderId="15880" applyFont="1" applyFill="1" applyBorder="1"/>
    <xf fontId="15881" fillId="15882" borderId="15881" applyFont="1" applyFill="1" applyBorder="1"/>
    <xf fontId="15882" fillId="15883" borderId="15882" applyFont="1" applyFill="1" applyBorder="1"/>
    <xf fontId="15883" fillId="15884" borderId="15883" applyFont="1" applyFill="1" applyBorder="1"/>
    <xf fontId="15884" fillId="15885" borderId="15884" applyFont="1" applyFill="1" applyBorder="1"/>
    <xf fontId="15885" fillId="15886" borderId="15885" applyFont="1" applyFill="1" applyBorder="1"/>
    <xf fontId="15886" fillId="15887" borderId="15886" applyFont="1" applyFill="1" applyBorder="1"/>
    <xf fontId="15887" fillId="15888" borderId="15887" applyFont="1" applyFill="1" applyBorder="1"/>
    <xf fontId="15888" fillId="15889" borderId="15888" applyFont="1" applyFill="1" applyBorder="1" numFmtId="164"/>
    <xf fontId="15889" fillId="15890" borderId="15889" applyFont="1" applyFill="1" applyBorder="1"/>
    <xf fontId="15890" fillId="15891" borderId="15890" applyFont="1" applyFill="1" applyBorder="1"/>
    <xf fontId="15891" fillId="15892" borderId="15891" applyFont="1" applyFill="1" applyBorder="1"/>
    <xf fontId="15892" fillId="15893" borderId="15892" applyFont="1" applyFill="1" applyBorder="1"/>
    <xf fontId="15893" fillId="15894" borderId="15893" applyFont="1" applyFill="1" applyBorder="1"/>
    <xf fontId="15894" fillId="15895" borderId="15894" applyFont="1" applyFill="1" applyBorder="1"/>
    <xf fontId="15895" fillId="15896" borderId="15895" applyFont="1" applyFill="1" applyBorder="1"/>
    <xf fontId="15896" fillId="15897" borderId="15896" applyFont="1" applyFill="1" applyBorder="1"/>
    <xf fontId="15897" fillId="15898" borderId="15897" applyFont="1" applyFill="1" applyBorder="1"/>
    <xf fontId="15898" fillId="15899" borderId="15898" applyFont="1" applyFill="1" applyBorder="1" numFmtId="164"/>
    <xf fontId="15899" fillId="15900" borderId="15899" applyFont="1" applyFill="1" applyBorder="1" numFmtId="164"/>
    <xf fontId="15900" fillId="15901" borderId="15900" applyFont="1" applyFill="1" applyBorder="1" numFmtId="1"/>
    <xf fontId="15901" fillId="15902" borderId="15901" applyFont="1" applyFill="1" applyBorder="1"/>
    <xf fontId="15902" fillId="15903" borderId="15902" applyFont="1" applyFill="1" applyBorder="1"/>
    <xf fontId="15903" fillId="15904" borderId="15903" applyFont="1" applyFill="1" applyBorder="1"/>
    <xf fontId="15904" fillId="15905" borderId="15904" applyFont="1" applyFill="1" applyBorder="1"/>
    <xf fontId="15905" fillId="15906" borderId="15905" applyFont="1" applyFill="1" applyBorder="1"/>
    <xf fontId="15906" fillId="15907" borderId="15906" applyFont="1" applyFill="1" applyBorder="1"/>
    <xf fontId="15907" fillId="15908" borderId="15907" applyFont="1" applyFill="1" applyBorder="1"/>
    <xf fontId="15908" fillId="15909" borderId="15908" applyFont="1" applyFill="1" applyBorder="1"/>
    <xf fontId="15909" fillId="15910" borderId="15909" applyFont="1" applyFill="1" applyBorder="1" numFmtId="164"/>
    <xf fontId="15910" fillId="15911" borderId="15910" applyFont="1" applyFill="1" applyBorder="1" numFmtId="164"/>
    <xf fontId="15911" fillId="15912" borderId="15911" applyFont="1" applyFill="1" applyBorder="1" numFmtId="1"/>
    <xf fontId="15912" fillId="15913" borderId="15912" applyFont="1" applyFill="1" applyBorder="1"/>
    <xf fontId="15913" fillId="15914" borderId="15913" applyFont="1" applyFill="1" applyBorder="1"/>
    <xf fontId="15914" fillId="15915" borderId="15914" applyFont="1" applyFill="1" applyBorder="1"/>
    <xf fontId="15915" fillId="15916" borderId="15915" applyFont="1" applyFill="1" applyBorder="1"/>
    <xf fontId="15916" fillId="15917" borderId="15916" applyFont="1" applyFill="1" applyBorder="1"/>
    <xf fontId="15917" fillId="15918" borderId="15917" applyFont="1" applyFill="1" applyBorder="1"/>
    <xf fontId="15918" fillId="15919" borderId="15918" applyFont="1" applyFill="1" applyBorder="1"/>
    <xf fontId="15919" fillId="15920" borderId="15919" applyFont="1" applyFill="1" applyBorder="1"/>
    <xf fontId="15920" fillId="15921" borderId="15920" applyFont="1" applyFill="1" applyBorder="1" numFmtId="164"/>
    <xf fontId="15921" fillId="15922" borderId="15921" applyFont="1" applyFill="1" applyBorder="1" numFmtId="164"/>
    <xf fontId="15922" fillId="15923" borderId="15922" applyFont="1" applyFill="1" applyBorder="1" numFmtId="1"/>
    <xf fontId="15923" fillId="15924" borderId="15923" applyFont="1" applyFill="1" applyBorder="1"/>
    <xf fontId="15924" fillId="15925" borderId="15924" applyFont="1" applyFill="1" applyBorder="1"/>
    <xf fontId="15925" fillId="15926" borderId="15925" applyFont="1" applyFill="1" applyBorder="1"/>
    <xf fontId="15926" fillId="15927" borderId="15926" applyFont="1" applyFill="1" applyBorder="1"/>
    <xf fontId="15927" fillId="15928" borderId="15927" applyFont="1" applyFill="1" applyBorder="1"/>
    <xf fontId="15928" fillId="15929" borderId="15928" applyFont="1" applyFill="1" applyBorder="1"/>
    <xf fontId="15929" fillId="15930" borderId="15929" applyFont="1" applyFill="1" applyBorder="1"/>
    <xf fontId="15930" fillId="15931" borderId="15930" applyFont="1" applyFill="1" applyBorder="1"/>
    <xf fontId="15931" fillId="15932" borderId="15931" applyFont="1" applyFill="1" applyBorder="1" numFmtId="164"/>
    <xf fontId="15932" fillId="15933" borderId="15932" applyFont="1" applyFill="1" applyBorder="1" numFmtId="164"/>
    <xf fontId="15933" fillId="15934" borderId="15933" applyFont="1" applyFill="1" applyBorder="1" numFmtId="1"/>
    <xf fontId="15934" fillId="15935" borderId="15934" applyFont="1" applyFill="1" applyBorder="1"/>
    <xf fontId="15935" fillId="15936" borderId="15935" applyFont="1" applyFill="1" applyBorder="1"/>
    <xf fontId="15936" fillId="15937" borderId="15936" applyFont="1" applyFill="1" applyBorder="1"/>
    <xf fontId="15937" fillId="15938" borderId="15937" applyFont="1" applyFill="1" applyBorder="1"/>
    <xf fontId="15938" fillId="15939" borderId="15938" applyFont="1" applyFill="1" applyBorder="1"/>
    <xf fontId="15939" fillId="15940" borderId="15939" applyFont="1" applyFill="1" applyBorder="1"/>
    <xf fontId="15940" fillId="15941" borderId="15940" applyFont="1" applyFill="1" applyBorder="1"/>
    <xf fontId="15941" fillId="15942" borderId="15941" applyFont="1" applyFill="1" applyBorder="1"/>
    <xf fontId="15942" fillId="15943" borderId="15942" applyFont="1" applyFill="1" applyBorder="1"/>
    <xf fontId="15943" fillId="15944" borderId="15943" applyFont="1" applyFill="1" applyBorder="1" numFmtId="164"/>
    <xf fontId="15944" fillId="15945" borderId="15944" applyFont="1" applyFill="1" applyBorder="1"/>
    <xf fontId="15945" fillId="15946" borderId="15945" applyFont="1" applyFill="1" applyBorder="1"/>
    <xf fontId="15946" fillId="15947" borderId="15946" applyFont="1" applyFill="1" applyBorder="1"/>
    <xf fontId="15947" fillId="15948" borderId="15947" applyFont="1" applyFill="1" applyBorder="1"/>
    <xf fontId="15948" fillId="15949" borderId="15948" applyFont="1" applyFill="1" applyBorder="1"/>
    <xf fontId="15949" fillId="15950" borderId="15949" applyFont="1" applyFill="1" applyBorder="1"/>
    <xf fontId="15950" fillId="15951" borderId="15950" applyFont="1" applyFill="1" applyBorder="1"/>
    <xf fontId="15951" fillId="15952" borderId="15951" applyFont="1" applyFill="1" applyBorder="1"/>
    <xf fontId="15952" fillId="15953" borderId="15952" applyFont="1" applyFill="1" applyBorder="1"/>
    <xf fontId="15953" fillId="15954" borderId="15953" applyFont="1" applyFill="1" applyBorder="1" numFmtId="164"/>
    <xf fontId="15954" fillId="15955" borderId="15954" applyFont="1" applyFill="1" applyBorder="1" numFmtId="164"/>
    <xf fontId="15955" fillId="15956" borderId="15955" applyFont="1" applyFill="1" applyBorder="1" numFmtId="1"/>
    <xf fontId="15956" fillId="15957" borderId="15956" applyFont="1" applyFill="1" applyBorder="1"/>
    <xf fontId="15957" fillId="15958" borderId="15957" applyFont="1" applyFill="1" applyBorder="1"/>
    <xf fontId="15958" fillId="15959" borderId="15958" applyFont="1" applyFill="1" applyBorder="1"/>
    <xf fontId="15959" fillId="15960" borderId="15959" applyFont="1" applyFill="1" applyBorder="1"/>
    <xf fontId="15960" fillId="15961" borderId="15960" applyFont="1" applyFill="1" applyBorder="1"/>
    <xf fontId="15961" fillId="15962" borderId="15961" applyFont="1" applyFill="1" applyBorder="1"/>
    <xf fontId="15962" fillId="15963" borderId="15962" applyFont="1" applyFill="1" applyBorder="1"/>
    <xf fontId="15963" fillId="15964" borderId="15963" applyFont="1" applyFill="1" applyBorder="1"/>
    <xf fontId="15964" fillId="15965" borderId="15964" applyFont="1" applyFill="1" applyBorder="1" numFmtId="164"/>
    <xf fontId="15965" fillId="15966" borderId="15965" applyFont="1" applyFill="1" applyBorder="1" numFmtId="164"/>
    <xf fontId="15966" fillId="15967" borderId="15966" applyFont="1" applyFill="1" applyBorder="1" numFmtId="1"/>
    <xf fontId="15967" fillId="15968" borderId="15967" applyFont="1" applyFill="1" applyBorder="1"/>
    <xf fontId="15968" fillId="15969" borderId="15968" applyFont="1" applyFill="1" applyBorder="1"/>
    <xf fontId="15969" fillId="15970" borderId="15969" applyFont="1" applyFill="1" applyBorder="1"/>
    <xf fontId="15970" fillId="15971" borderId="15970" applyFont="1" applyFill="1" applyBorder="1"/>
    <xf fontId="15971" fillId="15972" borderId="15971" applyFont="1" applyFill="1" applyBorder="1"/>
    <xf fontId="15972" fillId="15973" borderId="15972" applyFont="1" applyFill="1" applyBorder="1"/>
    <xf fontId="15973" fillId="15974" borderId="15973" applyFont="1" applyFill="1" applyBorder="1"/>
    <xf fontId="15974" fillId="15975" borderId="15974" applyFont="1" applyFill="1" applyBorder="1"/>
    <xf fontId="15975" fillId="15976" borderId="15975" applyFont="1" applyFill="1" applyBorder="1"/>
    <xf fontId="15976" fillId="15977" borderId="15976" applyFont="1" applyFill="1" applyBorder="1" numFmtId="164"/>
    <xf fontId="15977" fillId="15978" borderId="15977" applyFont="1" applyFill="1" applyBorder="1"/>
    <xf fontId="15978" fillId="15979" borderId="15978" applyFont="1" applyFill="1" applyBorder="1"/>
    <xf fontId="15979" fillId="15980" borderId="15979" applyFont="1" applyFill="1" applyBorder="1"/>
    <xf fontId="15980" fillId="15981" borderId="15980" applyFont="1" applyFill="1" applyBorder="1"/>
    <xf fontId="15981" fillId="15982" borderId="15981" applyFont="1" applyFill="1" applyBorder="1"/>
    <xf fontId="15982" fillId="15983" borderId="15982" applyFont="1" applyFill="1" applyBorder="1"/>
    <xf fontId="15983" fillId="15984" borderId="15983" applyFont="1" applyFill="1" applyBorder="1"/>
    <xf fontId="15984" fillId="15985" borderId="15984" applyFont="1" applyFill="1" applyBorder="1"/>
    <xf fontId="15985" fillId="15986" borderId="15985" applyFont="1" applyFill="1" applyBorder="1"/>
    <xf fontId="15986" fillId="15987" borderId="15986" applyFont="1" applyFill="1" applyBorder="1"/>
    <xf fontId="15987" fillId="15988" borderId="15987" applyFont="1" applyFill="1" applyBorder="1" numFmtId="164"/>
    <xf fontId="15988" fillId="15989" borderId="15988" applyFont="1" applyFill="1" applyBorder="1"/>
    <xf fontId="15989" fillId="15990" borderId="15989" applyFont="1" applyFill="1" applyBorder="1"/>
    <xf fontId="15990" fillId="15991" borderId="15990" applyFont="1" applyFill="1" applyBorder="1"/>
    <xf fontId="15991" fillId="15992" borderId="15991" applyFont="1" applyFill="1" applyBorder="1"/>
    <xf fontId="15992" fillId="15993" borderId="15992" applyFont="1" applyFill="1" applyBorder="1"/>
    <xf fontId="15993" fillId="15994" borderId="15993" applyFont="1" applyFill="1" applyBorder="1"/>
    <xf fontId="15994" fillId="15995" borderId="15994" applyFont="1" applyFill="1" applyBorder="1"/>
    <xf fontId="15995" fillId="15996" borderId="15995" applyFont="1" applyFill="1" applyBorder="1"/>
    <xf fontId="15996" fillId="15997" borderId="15996" applyFont="1" applyFill="1" applyBorder="1"/>
    <xf fontId="15997" fillId="15998" borderId="15997" applyFont="1" applyFill="1" applyBorder="1" numFmtId="164"/>
    <xf fontId="15998" fillId="15999" borderId="15998" applyFont="1" applyFill="1" applyBorder="1" numFmtId="164"/>
    <xf fontId="15999" fillId="16000" borderId="15999" applyFont="1" applyFill="1" applyBorder="1" numFmtId="1"/>
    <xf fontId="16000" fillId="16001" borderId="16000" applyFont="1" applyFill="1" applyBorder="1"/>
    <xf fontId="16001" fillId="16002" borderId="16001" applyFont="1" applyFill="1" applyBorder="1"/>
    <xf fontId="16002" fillId="16003" borderId="16002" applyFont="1" applyFill="1" applyBorder="1"/>
    <xf fontId="16003" fillId="16004" borderId="16003" applyFont="1" applyFill="1" applyBorder="1"/>
    <xf fontId="16004" fillId="16005" borderId="16004" applyFont="1" applyFill="1" applyBorder="1"/>
    <xf fontId="16005" fillId="16006" borderId="16005" applyFont="1" applyFill="1" applyBorder="1"/>
    <xf fontId="16006" fillId="16007" borderId="16006" applyFont="1" applyFill="1" applyBorder="1"/>
    <xf fontId="16007" fillId="16008" borderId="16007" applyFont="1" applyFill="1" applyBorder="1"/>
    <xf fontId="16008" fillId="16009" borderId="16008" applyFont="1" applyFill="1" applyBorder="1" numFmtId="164"/>
    <xf fontId="16009" fillId="16010" borderId="16009" applyFont="1" applyFill="1" applyBorder="1" numFmtId="164"/>
    <xf fontId="16010" fillId="16011" borderId="16010" applyFont="1" applyFill="1" applyBorder="1" numFmtId="1"/>
    <xf fontId="16011" fillId="16012" borderId="16011" applyFont="1" applyFill="1" applyBorder="1"/>
    <xf fontId="16012" fillId="16013" borderId="16012" applyFont="1" applyFill="1" applyBorder="1"/>
    <xf fontId="16013" fillId="16014" borderId="16013" applyFont="1" applyFill="1" applyBorder="1"/>
    <xf fontId="16014" fillId="16015" borderId="16014" applyFont="1" applyFill="1" applyBorder="1"/>
    <xf fontId="16015" fillId="16016" borderId="16015" applyFont="1" applyFill="1" applyBorder="1"/>
    <xf fontId="16016" fillId="16017" borderId="16016" applyFont="1" applyFill="1" applyBorder="1"/>
    <xf fontId="16017" fillId="16018" borderId="16017" applyFont="1" applyFill="1" applyBorder="1"/>
    <xf fontId="16018" fillId="16019" borderId="16018" applyFont="1" applyFill="1" applyBorder="1"/>
    <xf fontId="16019" fillId="16020" borderId="16019" applyFont="1" applyFill="1" applyBorder="1"/>
    <xf fontId="16020" fillId="16021" borderId="16020" applyFont="1" applyFill="1" applyBorder="1" numFmtId="164"/>
    <xf fontId="16021" fillId="16022" borderId="16021" applyFont="1" applyFill="1" applyBorder="1"/>
    <xf fontId="16022" fillId="16023" borderId="16022" applyFont="1" applyFill="1" applyBorder="1"/>
    <xf fontId="16023" fillId="16024" borderId="16023" applyFont="1" applyFill="1" applyBorder="1"/>
    <xf fontId="16024" fillId="16025" borderId="16024" applyFont="1" applyFill="1" applyBorder="1"/>
    <xf fontId="16025" fillId="16026" borderId="16025" applyFont="1" applyFill="1" applyBorder="1"/>
    <xf fontId="16026" fillId="16027" borderId="16026" applyFont="1" applyFill="1" applyBorder="1"/>
    <xf fontId="16027" fillId="16028" borderId="16027" applyFont="1" applyFill="1" applyBorder="1"/>
    <xf fontId="16028" fillId="16029" borderId="16028" applyFont="1" applyFill="1" applyBorder="1"/>
    <xf fontId="16029" fillId="16030" borderId="16029" applyFont="1" applyFill="1" applyBorder="1"/>
    <xf fontId="16030" fillId="16031" borderId="16030" applyFont="1" applyFill="1" applyBorder="1" numFmtId="164"/>
    <xf fontId="16031" fillId="16032" borderId="16031" applyFont="1" applyFill="1" applyBorder="1" numFmtId="164"/>
    <xf fontId="16032" fillId="16033" borderId="16032" applyFont="1" applyFill="1" applyBorder="1" numFmtId="1"/>
    <xf fontId="16033" fillId="16034" borderId="16033" applyFont="1" applyFill="1" applyBorder="1"/>
    <xf fontId="16034" fillId="16035" borderId="16034" applyFont="1" applyFill="1" applyBorder="1"/>
    <xf fontId="16035" fillId="16036" borderId="16035" applyFont="1" applyFill="1" applyBorder="1"/>
    <xf fontId="16036" fillId="16037" borderId="16036" applyFont="1" applyFill="1" applyBorder="1"/>
    <xf fontId="16037" fillId="16038" borderId="16037" applyFont="1" applyFill="1" applyBorder="1"/>
    <xf fontId="16038" fillId="16039" borderId="16038" applyFont="1" applyFill="1" applyBorder="1"/>
    <xf fontId="16039" fillId="16040" borderId="16039" applyFont="1" applyFill="1" applyBorder="1"/>
    <xf fontId="16040" fillId="16041" borderId="16040" applyFont="1" applyFill="1" applyBorder="1"/>
    <xf fontId="16041" fillId="16042" borderId="16041" applyFont="1" applyFill="1" applyBorder="1" numFmtId="164"/>
    <xf fontId="16042" fillId="16043" borderId="16042" applyFont="1" applyFill="1" applyBorder="1" numFmtId="164"/>
    <xf fontId="16043" fillId="16044" borderId="16043" applyFont="1" applyFill="1" applyBorder="1" numFmtId="1"/>
    <xf fontId="16044" fillId="16045" borderId="16044" applyFont="1" applyFill="1" applyBorder="1"/>
    <xf fontId="16045" fillId="16046" borderId="16045" applyFont="1" applyFill="1" applyBorder="1"/>
    <xf fontId="16046" fillId="16047" borderId="16046" applyFont="1" applyFill="1" applyBorder="1"/>
    <xf fontId="16047" fillId="16048" borderId="16047" applyFont="1" applyFill="1" applyBorder="1"/>
    <xf fontId="16048" fillId="16049" borderId="16048" applyFont="1" applyFill="1" applyBorder="1"/>
    <xf fontId="16049" fillId="16050" borderId="16049" applyFont="1" applyFill="1" applyBorder="1"/>
    <xf fontId="16050" fillId="16051" borderId="16050" applyFont="1" applyFill="1" applyBorder="1"/>
    <xf fontId="16051" fillId="16052" borderId="16051" applyFont="1" applyFill="1" applyBorder="1"/>
    <xf fontId="16052" fillId="16053" borderId="16052" applyFont="1" applyFill="1" applyBorder="1" numFmtId="164"/>
    <xf fontId="16053" fillId="16054" borderId="16053" applyFont="1" applyFill="1" applyBorder="1" numFmtId="164"/>
    <xf fontId="16054" fillId="16055" borderId="16054" applyFont="1" applyFill="1" applyBorder="1" numFmtId="1"/>
    <xf fontId="16055" fillId="16056" borderId="16055" applyFont="1" applyFill="1" applyBorder="1"/>
    <xf fontId="16056" fillId="16057" borderId="16056" applyFont="1" applyFill="1" applyBorder="1"/>
    <xf fontId="16057" fillId="16058" borderId="16057" applyFont="1" applyFill="1" applyBorder="1"/>
    <xf fontId="16058" fillId="16059" borderId="16058" applyFont="1" applyFill="1" applyBorder="1"/>
    <xf fontId="16059" fillId="16060" borderId="16059" applyFont="1" applyFill="1" applyBorder="1"/>
    <xf fontId="16060" fillId="16061" borderId="16060" applyFont="1" applyFill="1" applyBorder="1"/>
    <xf fontId="16061" fillId="16062" borderId="16061" applyFont="1" applyFill="1" applyBorder="1"/>
    <xf fontId="16062" fillId="16063" borderId="16062" applyFont="1" applyFill="1" applyBorder="1"/>
    <xf fontId="16063" fillId="16064" borderId="16063" applyFont="1" applyFill="1" applyBorder="1"/>
    <xf fontId="16064" fillId="16065" borderId="16064" applyFont="1" applyFill="1" applyBorder="1" numFmtId="164"/>
    <xf fontId="16065" fillId="16066" borderId="16065" applyFont="1" applyFill="1" applyBorder="1"/>
    <xf fontId="16066" fillId="16067" borderId="16066" applyFont="1" applyFill="1" applyBorder="1"/>
    <xf fontId="16067" fillId="16068" borderId="16067" applyFont="1" applyFill="1" applyBorder="1"/>
    <xf fontId="16068" fillId="16069" borderId="16068" applyFont="1" applyFill="1" applyBorder="1"/>
    <xf fontId="16069" fillId="16070" borderId="16069" applyFont="1" applyFill="1" applyBorder="1"/>
    <xf fontId="16070" fillId="16071" borderId="16070" applyFont="1" applyFill="1" applyBorder="1"/>
    <xf fontId="16071" fillId="16072" borderId="16071" applyFont="1" applyFill="1" applyBorder="1"/>
    <xf fontId="16072" fillId="16073" borderId="16072" applyFont="1" applyFill="1" applyBorder="1"/>
    <xf fontId="16073" fillId="16074" borderId="16073" applyFont="1" applyFill="1" applyBorder="1"/>
    <xf fontId="16074" fillId="16075" borderId="16074" applyFont="1" applyFill="1" applyBorder="1" numFmtId="164"/>
    <xf fontId="16075" fillId="16076" borderId="16075" applyFont="1" applyFill="1" applyBorder="1" numFmtId="164"/>
    <xf fontId="16076" fillId="16077" borderId="16076" applyFont="1" applyFill="1" applyBorder="1" numFmtId="1"/>
    <xf fontId="16077" fillId="16078" borderId="16077" applyFont="1" applyFill="1" applyBorder="1"/>
    <xf fontId="16078" fillId="16079" borderId="16078" applyFont="1" applyFill="1" applyBorder="1"/>
    <xf fontId="16079" fillId="16080" borderId="16079" applyFont="1" applyFill="1" applyBorder="1"/>
    <xf fontId="16080" fillId="16081" borderId="16080" applyFont="1" applyFill="1" applyBorder="1"/>
    <xf fontId="16081" fillId="16082" borderId="16081" applyFont="1" applyFill="1" applyBorder="1"/>
    <xf fontId="16082" fillId="16083" borderId="16082" applyFont="1" applyFill="1" applyBorder="1"/>
    <xf fontId="16083" fillId="16084" borderId="16083" applyFont="1" applyFill="1" applyBorder="1"/>
    <xf fontId="16084" fillId="16085" borderId="16084" applyFont="1" applyFill="1" applyBorder="1"/>
    <xf fontId="16085" fillId="16086" borderId="16085" applyFont="1" applyFill="1" applyBorder="1" numFmtId="164"/>
    <xf fontId="16086" fillId="16087" borderId="16086" applyFont="1" applyFill="1" applyBorder="1" numFmtId="164"/>
    <xf fontId="16087" fillId="16088" borderId="16087" applyFont="1" applyFill="1" applyBorder="1" numFmtId="1"/>
    <xf fontId="16088" fillId="16089" borderId="16088" applyFont="1" applyFill="1" applyBorder="1"/>
    <xf fontId="16089" fillId="16090" borderId="16089" applyFont="1" applyFill="1" applyBorder="1"/>
    <xf fontId="16090" fillId="16091" borderId="16090" applyFont="1" applyFill="1" applyBorder="1"/>
    <xf fontId="16091" fillId="16092" borderId="16091" applyFont="1" applyFill="1" applyBorder="1"/>
    <xf fontId="16092" fillId="16093" borderId="16092" applyFont="1" applyFill="1" applyBorder="1"/>
    <xf fontId="16093" fillId="16094" borderId="16093" applyFont="1" applyFill="1" applyBorder="1"/>
    <xf fontId="16094" fillId="16095" borderId="16094" applyFont="1" applyFill="1" applyBorder="1"/>
    <xf fontId="16095" fillId="16096" borderId="16095" applyFont="1" applyFill="1" applyBorder="1"/>
    <xf fontId="16096" fillId="16097" borderId="16096" applyFont="1" applyFill="1" applyBorder="1" numFmtId="164"/>
    <xf fontId="16097" fillId="16098" borderId="16097" applyFont="1" applyFill="1" applyBorder="1" numFmtId="164"/>
    <xf fontId="16098" fillId="16099" borderId="16098" applyFont="1" applyFill="1" applyBorder="1" numFmtId="1"/>
    <xf fontId="16099" fillId="16100" borderId="16099" applyFont="1" applyFill="1" applyBorder="1"/>
    <xf fontId="16100" fillId="16101" borderId="16100" applyFont="1" applyFill="1" applyBorder="1"/>
    <xf fontId="16101" fillId="16102" borderId="16101" applyFont="1" applyFill="1" applyBorder="1"/>
    <xf fontId="16102" fillId="16103" borderId="16102" applyFont="1" applyFill="1" applyBorder="1"/>
    <xf fontId="16103" fillId="16104" borderId="16103" applyFont="1" applyFill="1" applyBorder="1"/>
    <xf fontId="16104" fillId="16105" borderId="16104" applyFont="1" applyFill="1" applyBorder="1"/>
    <xf fontId="16105" fillId="16106" borderId="16105" applyFont="1" applyFill="1" applyBorder="1"/>
    <xf fontId="16106" fillId="16107" borderId="16106" applyFont="1" applyFill="1" applyBorder="1"/>
    <xf fontId="16107" fillId="16108" borderId="16107" applyFont="1" applyFill="1" applyBorder="1" numFmtId="164"/>
    <xf fontId="16108" fillId="16109" borderId="16108" applyFont="1" applyFill="1" applyBorder="1" numFmtId="164"/>
    <xf fontId="16109" fillId="16110" borderId="16109" applyFont="1" applyFill="1" applyBorder="1" numFmtId="1"/>
    <xf fontId="16110" fillId="16111" borderId="16110" applyFont="1" applyFill="1" applyBorder="1"/>
    <xf fontId="16111" fillId="16112" borderId="16111" applyFont="1" applyFill="1" applyBorder="1"/>
    <xf fontId="16112" fillId="16113" borderId="16112" applyFont="1" applyFill="1" applyBorder="1"/>
    <xf fontId="16113" fillId="16114" borderId="16113" applyFont="1" applyFill="1" applyBorder="1"/>
    <xf fontId="16114" fillId="16115" borderId="16114" applyFont="1" applyFill="1" applyBorder="1"/>
    <xf fontId="16115" fillId="16116" borderId="16115" applyFont="1" applyFill="1" applyBorder="1"/>
    <xf fontId="16116" fillId="16117" borderId="16116" applyFont="1" applyFill="1" applyBorder="1"/>
    <xf fontId="16117" fillId="16118" borderId="16117" applyFont="1" applyFill="1" applyBorder="1"/>
    <xf fontId="16118" fillId="16119" borderId="16118" applyFont="1" applyFill="1" applyBorder="1"/>
    <xf fontId="16119" fillId="16120" borderId="16119" applyFont="1" applyFill="1" applyBorder="1" numFmtId="164"/>
    <xf fontId="16120" fillId="16121" borderId="16120" applyFont="1" applyFill="1" applyBorder="1"/>
    <xf fontId="16121" fillId="16122" borderId="16121" applyFont="1" applyFill="1" applyBorder="1"/>
    <xf fontId="16122" fillId="16123" borderId="16122" applyFont="1" applyFill="1" applyBorder="1"/>
    <xf fontId="16123" fillId="16124" borderId="16123" applyFont="1" applyFill="1" applyBorder="1"/>
    <xf fontId="16124" fillId="16125" borderId="16124" applyFont="1" applyFill="1" applyBorder="1"/>
    <xf fontId="16125" fillId="16126" borderId="16125" applyFont="1" applyFill="1" applyBorder="1"/>
    <xf fontId="16126" fillId="16127" borderId="16126" applyFont="1" applyFill="1" applyBorder="1"/>
    <xf fontId="16127" fillId="16128" borderId="16127" applyFont="1" applyFill="1" applyBorder="1"/>
    <xf fontId="16128" fillId="16129" borderId="16128" applyFont="1" applyFill="1" applyBorder="1"/>
    <xf fontId="16129" fillId="16130" borderId="16129" applyFont="1" applyFill="1" applyBorder="1" numFmtId="164"/>
    <xf fontId="16130" fillId="16131" borderId="16130" applyFont="1" applyFill="1" applyBorder="1" numFmtId="164"/>
    <xf fontId="16131" fillId="16132" borderId="16131" applyFont="1" applyFill="1" applyBorder="1" numFmtId="1"/>
    <xf fontId="16132" fillId="16133" borderId="16132" applyFont="1" applyFill="1" applyBorder="1"/>
    <xf fontId="16133" fillId="16134" borderId="16133" applyFont="1" applyFill="1" applyBorder="1"/>
    <xf fontId="16134" fillId="16135" borderId="16134" applyFont="1" applyFill="1" applyBorder="1"/>
    <xf fontId="16135" fillId="16136" borderId="16135" applyFont="1" applyFill="1" applyBorder="1"/>
    <xf fontId="16136" fillId="16137" borderId="16136" applyFont="1" applyFill="1" applyBorder="1"/>
    <xf fontId="16137" fillId="16138" borderId="16137" applyFont="1" applyFill="1" applyBorder="1"/>
    <xf fontId="16138" fillId="16139" borderId="16138" applyFont="1" applyFill="1" applyBorder="1"/>
    <xf fontId="16139" fillId="16140" borderId="16139" applyFont="1" applyFill="1" applyBorder="1"/>
    <xf fontId="16140" fillId="16141" borderId="16140" applyFont="1" applyFill="1" applyBorder="1" numFmtId="164"/>
    <xf fontId="16141" fillId="16142" borderId="16141" applyFont="1" applyFill="1" applyBorder="1" numFmtId="164"/>
    <xf fontId="16142" fillId="16143" borderId="16142" applyFont="1" applyFill="1" applyBorder="1" numFmtId="1"/>
    <xf fontId="16143" fillId="16144" borderId="16143" applyFont="1" applyFill="1" applyBorder="1"/>
    <xf fontId="16144" fillId="16145" borderId="16144" applyFont="1" applyFill="1" applyBorder="1"/>
    <xf fontId="16145" fillId="16146" borderId="16145" applyFont="1" applyFill="1" applyBorder="1"/>
    <xf fontId="16146" fillId="16147" borderId="16146" applyFont="1" applyFill="1" applyBorder="1"/>
    <xf fontId="16147" fillId="16148" borderId="16147" applyFont="1" applyFill="1" applyBorder="1"/>
    <xf fontId="16148" fillId="16149" borderId="16148" applyFont="1" applyFill="1" applyBorder="1"/>
    <xf fontId="16149" fillId="16150" borderId="16149" applyFont="1" applyFill="1" applyBorder="1"/>
    <xf fontId="16150" fillId="16151" borderId="16150" applyFont="1" applyFill="1" applyBorder="1"/>
    <xf fontId="16151" fillId="16152" borderId="16151" applyFont="1" applyFill="1" applyBorder="1" numFmtId="164"/>
    <xf fontId="16152" fillId="16153" borderId="16152" applyFont="1" applyFill="1" applyBorder="1" numFmtId="164"/>
    <xf fontId="16153" fillId="16154" borderId="16153" applyFont="1" applyFill="1" applyBorder="1" numFmtId="1"/>
    <xf fontId="16154" fillId="16155" borderId="16154" applyFont="1" applyFill="1" applyBorder="1"/>
    <xf fontId="16155" fillId="16156" borderId="16155" applyFont="1" applyFill="1" applyBorder="1"/>
    <xf fontId="16156" fillId="16157" borderId="16156" applyFont="1" applyFill="1" applyBorder="1"/>
    <xf fontId="16157" fillId="16158" borderId="16157" applyFont="1" applyFill="1" applyBorder="1"/>
    <xf fontId="16158" fillId="16159" borderId="16158" applyFont="1" applyFill="1" applyBorder="1"/>
    <xf fontId="16159" fillId="16160" borderId="16159" applyFont="1" applyFill="1" applyBorder="1"/>
    <xf fontId="16160" fillId="16161" borderId="16160" applyFont="1" applyFill="1" applyBorder="1"/>
    <xf fontId="16161" fillId="16162" borderId="16161" applyFont="1" applyFill="1" applyBorder="1"/>
    <xf fontId="16162" fillId="16163" borderId="16162" applyFont="1" applyFill="1" applyBorder="1" numFmtId="164"/>
    <xf fontId="16163" fillId="16164" borderId="16163" applyFont="1" applyFill="1" applyBorder="1" numFmtId="164"/>
    <xf fontId="16164" fillId="16165" borderId="16164" applyFont="1" applyFill="1" applyBorder="1" numFmtId="1"/>
    <xf fontId="16165" fillId="16166" borderId="16165" applyFont="1" applyFill="1" applyBorder="1"/>
    <xf fontId="16166" fillId="16167" borderId="16166" applyFont="1" applyFill="1" applyBorder="1"/>
    <xf fontId="16167" fillId="16168" borderId="16167" applyFont="1" applyFill="1" applyBorder="1"/>
    <xf fontId="16168" fillId="16169" borderId="16168" applyFont="1" applyFill="1" applyBorder="1"/>
    <xf fontId="16169" fillId="16170" borderId="16169" applyFont="1" applyFill="1" applyBorder="1"/>
    <xf fontId="16170" fillId="16171" borderId="16170" applyFont="1" applyFill="1" applyBorder="1"/>
    <xf fontId="16171" fillId="16172" borderId="16171" applyFont="1" applyFill="1" applyBorder="1"/>
    <xf fontId="16172" fillId="16173" borderId="16172" applyFont="1" applyFill="1" applyBorder="1"/>
    <xf fontId="16173" fillId="16174" borderId="16173" applyFont="1" applyFill="1" applyBorder="1" numFmtId="164"/>
    <xf fontId="16174" fillId="16175" borderId="16174" applyFont="1" applyFill="1" applyBorder="1" numFmtId="164"/>
    <xf fontId="16175" fillId="16176" borderId="16175" applyFont="1" applyFill="1" applyBorder="1" numFmtId="1"/>
    <xf fontId="16176" fillId="16177" borderId="16176" applyFont="1" applyFill="1" applyBorder="1"/>
    <xf fontId="16177" fillId="16178" borderId="16177" applyFont="1" applyFill="1" applyBorder="1"/>
    <xf fontId="16178" fillId="16179" borderId="16178" applyFont="1" applyFill="1" applyBorder="1"/>
    <xf fontId="16179" fillId="16180" borderId="16179" applyFont="1" applyFill="1" applyBorder="1"/>
    <xf fontId="16180" fillId="16181" borderId="16180" applyFont="1" applyFill="1" applyBorder="1"/>
    <xf fontId="16181" fillId="16182" borderId="16181" applyFont="1" applyFill="1" applyBorder="1"/>
    <xf fontId="16182" fillId="16183" borderId="16182" applyFont="1" applyFill="1" applyBorder="1"/>
    <xf fontId="16183" fillId="16184" borderId="16183" applyFont="1" applyFill="1" applyBorder="1"/>
    <xf fontId="16184" fillId="16185" borderId="16184" applyFont="1" applyFill="1" applyBorder="1" numFmtId="164"/>
    <xf fontId="16185" fillId="16186" borderId="16185" applyFont="1" applyFill="1" applyBorder="1" numFmtId="164"/>
    <xf fontId="16186" fillId="16187" borderId="16186" applyFont="1" applyFill="1" applyBorder="1" numFmtId="1"/>
    <xf fontId="16187" fillId="16188" borderId="16187" applyFont="1" applyFill="1" applyBorder="1"/>
    <xf fontId="16188" fillId="16189" borderId="16188" applyFont="1" applyFill="1" applyBorder="1"/>
    <xf fontId="16189" fillId="16190" borderId="16189" applyFont="1" applyFill="1" applyBorder="1"/>
    <xf fontId="16190" fillId="16191" borderId="16190" applyFont="1" applyFill="1" applyBorder="1"/>
    <xf fontId="16191" fillId="16192" borderId="16191" applyFont="1" applyFill="1" applyBorder="1"/>
    <xf fontId="16192" fillId="16193" borderId="16192" applyFont="1" applyFill="1" applyBorder="1"/>
    <xf fontId="16193" fillId="16194" borderId="16193" applyFont="1" applyFill="1" applyBorder="1"/>
    <xf fontId="16194" fillId="16195" borderId="16194" applyFont="1" applyFill="1" applyBorder="1"/>
    <xf fontId="16195" fillId="16196" borderId="16195" applyFont="1" applyFill="1" applyBorder="1" numFmtId="164"/>
    <xf fontId="16196" fillId="16197" borderId="16196" applyFont="1" applyFill="1" applyBorder="1" numFmtId="164"/>
    <xf fontId="16197" fillId="16198" borderId="16197" applyFont="1" applyFill="1" applyBorder="1" numFmtId="1"/>
    <xf fontId="16198" fillId="16199" borderId="16198" applyFont="1" applyFill="1" applyBorder="1"/>
    <xf fontId="16199" fillId="16200" borderId="16199" applyFont="1" applyFill="1" applyBorder="1"/>
    <xf fontId="16200" fillId="16201" borderId="16200" applyFont="1" applyFill="1" applyBorder="1"/>
    <xf fontId="16201" fillId="16202" borderId="16201" applyFont="1" applyFill="1" applyBorder="1"/>
    <xf fontId="16202" fillId="16203" borderId="16202" applyFont="1" applyFill="1" applyBorder="1"/>
    <xf fontId="16203" fillId="16204" borderId="16203" applyFont="1" applyFill="1" applyBorder="1"/>
    <xf fontId="16204" fillId="16205" borderId="16204" applyFont="1" applyFill="1" applyBorder="1"/>
    <xf fontId="16205" fillId="16206" borderId="16205" applyFont="1" applyFill="1" applyBorder="1"/>
    <xf fontId="16206" fillId="16207" borderId="16206" applyFont="1" applyFill="1" applyBorder="1" numFmtId="164"/>
    <xf fontId="16207" fillId="16208" borderId="16207" applyFont="1" applyFill="1" applyBorder="1" numFmtId="164"/>
    <xf fontId="16208" fillId="16209" borderId="16208" applyFont="1" applyFill="1" applyBorder="1" numFmtId="1"/>
    <xf fontId="16209" fillId="16210" borderId="16209" applyFont="1" applyFill="1" applyBorder="1"/>
    <xf fontId="16210" fillId="16211" borderId="16210" applyFont="1" applyFill="1" applyBorder="1"/>
    <xf fontId="16211" fillId="16212" borderId="16211" applyFont="1" applyFill="1" applyBorder="1"/>
    <xf fontId="16212" fillId="16213" borderId="16212" applyFont="1" applyFill="1" applyBorder="1"/>
    <xf fontId="16213" fillId="16214" borderId="16213" applyFont="1" applyFill="1" applyBorder="1"/>
    <xf fontId="16214" fillId="16215" borderId="16214" applyFont="1" applyFill="1" applyBorder="1"/>
    <xf fontId="16215" fillId="16216" borderId="16215" applyFont="1" applyFill="1" applyBorder="1"/>
    <xf fontId="16216" fillId="16217" borderId="16216" applyFont="1" applyFill="1" applyBorder="1"/>
    <xf fontId="16217" fillId="16218" borderId="16217" applyFont="1" applyFill="1" applyBorder="1" numFmtId="164"/>
    <xf fontId="16218" fillId="16219" borderId="16218" applyFont="1" applyFill="1" applyBorder="1" numFmtId="164"/>
    <xf fontId="16219" fillId="16220" borderId="16219" applyFont="1" applyFill="1" applyBorder="1" numFmtId="1"/>
    <xf fontId="16220" fillId="16221" borderId="16220" applyFont="1" applyFill="1" applyBorder="1"/>
    <xf fontId="16221" fillId="16222" borderId="16221" applyFont="1" applyFill="1" applyBorder="1"/>
    <xf fontId="16222" fillId="16223" borderId="16222" applyFont="1" applyFill="1" applyBorder="1"/>
    <xf fontId="16223" fillId="16224" borderId="16223" applyFont="1" applyFill="1" applyBorder="1"/>
    <xf fontId="16224" fillId="16225" borderId="16224" applyFont="1" applyFill="1" applyBorder="1"/>
    <xf fontId="16225" fillId="16226" borderId="16225" applyFont="1" applyFill="1" applyBorder="1"/>
    <xf fontId="16226" fillId="16227" borderId="16226" applyFont="1" applyFill="1" applyBorder="1"/>
    <xf fontId="16227" fillId="16228" borderId="16227" applyFont="1" applyFill="1" applyBorder="1"/>
    <xf fontId="16228" fillId="16229" borderId="16228" applyFont="1" applyFill="1" applyBorder="1" numFmtId="164"/>
    <xf fontId="16229" fillId="16230" borderId="16229" applyFont="1" applyFill="1" applyBorder="1" numFmtId="164"/>
    <xf fontId="16230" fillId="16231" borderId="16230" applyFont="1" applyFill="1" applyBorder="1" numFmtId="1"/>
    <xf fontId="16231" fillId="16232" borderId="16231" applyFont="1" applyFill="1" applyBorder="1"/>
    <xf fontId="16232" fillId="16233" borderId="16232" applyFont="1" applyFill="1" applyBorder="1"/>
    <xf fontId="16233" fillId="16234" borderId="16233" applyFont="1" applyFill="1" applyBorder="1"/>
    <xf fontId="16234" fillId="16235" borderId="16234" applyFont="1" applyFill="1" applyBorder="1"/>
    <xf fontId="16235" fillId="16236" borderId="16235" applyFont="1" applyFill="1" applyBorder="1"/>
    <xf fontId="16236" fillId="16237" borderId="16236" applyFont="1" applyFill="1" applyBorder="1"/>
    <xf fontId="16237" fillId="16238" borderId="16237" applyFont="1" applyFill="1" applyBorder="1"/>
    <xf fontId="16238" fillId="16239" borderId="16238" applyFont="1" applyFill="1" applyBorder="1"/>
    <xf fontId="16239" fillId="16240" borderId="16239" applyFont="1" applyFill="1" applyBorder="1" numFmtId="164"/>
    <xf fontId="16240" fillId="16241" borderId="16240" applyFont="1" applyFill="1" applyBorder="1" numFmtId="164"/>
    <xf fontId="16241" fillId="16242" borderId="16241" applyFont="1" applyFill="1" applyBorder="1" numFmtId="1"/>
    <xf fontId="16242" fillId="16243" borderId="16242" applyFont="1" applyFill="1" applyBorder="1"/>
    <xf fontId="16243" fillId="16244" borderId="16243" applyFont="1" applyFill="1" applyBorder="1"/>
    <xf fontId="16244" fillId="16245" borderId="16244" applyFont="1" applyFill="1" applyBorder="1"/>
    <xf fontId="16245" fillId="16246" borderId="16245" applyFont="1" applyFill="1" applyBorder="1"/>
    <xf fontId="16246" fillId="16247" borderId="16246" applyFont="1" applyFill="1" applyBorder="1"/>
    <xf fontId="16247" fillId="16248" borderId="16247" applyFont="1" applyFill="1" applyBorder="1"/>
    <xf fontId="16248" fillId="16249" borderId="16248" applyFont="1" applyFill="1" applyBorder="1"/>
    <xf fontId="16249" fillId="16250" borderId="16249" applyFont="1" applyFill="1" applyBorder="1"/>
    <xf fontId="16250" fillId="16251" borderId="16250" applyFont="1" applyFill="1" applyBorder="1" numFmtId="164"/>
    <xf fontId="16251" fillId="16252" borderId="16251" applyFont="1" applyFill="1" applyBorder="1" numFmtId="164"/>
    <xf fontId="16252" fillId="16253" borderId="16252" applyFont="1" applyFill="1" applyBorder="1" numFmtId="1"/>
    <xf fontId="16253" fillId="16254" borderId="16253" applyFont="1" applyFill="1" applyBorder="1"/>
    <xf fontId="16254" fillId="16255" borderId="16254" applyFont="1" applyFill="1" applyBorder="1"/>
    <xf fontId="16255" fillId="16256" borderId="16255" applyFont="1" applyFill="1" applyBorder="1"/>
    <xf fontId="16256" fillId="16257" borderId="16256" applyFont="1" applyFill="1" applyBorder="1"/>
    <xf fontId="16257" fillId="16258" borderId="16257" applyFont="1" applyFill="1" applyBorder="1"/>
    <xf fontId="16258" fillId="16259" borderId="16258" applyFont="1" applyFill="1" applyBorder="1"/>
    <xf fontId="16259" fillId="16260" borderId="16259" applyFont="1" applyFill="1" applyBorder="1"/>
    <xf fontId="16260" fillId="16261" borderId="16260" applyFont="1" applyFill="1" applyBorder="1"/>
    <xf fontId="16261" fillId="16262" borderId="16261" applyFont="1" applyFill="1" applyBorder="1" numFmtId="164"/>
    <xf fontId="16262" fillId="16263" borderId="16262" applyFont="1" applyFill="1" applyBorder="1" numFmtId="164"/>
    <xf fontId="16263" fillId="16264" borderId="16263" applyFont="1" applyFill="1" applyBorder="1" numFmtId="1"/>
    <xf fontId="16264" fillId="16265" borderId="16264" applyFont="1" applyFill="1" applyBorder="1"/>
    <xf fontId="16265" fillId="16266" borderId="16265" applyFont="1" applyFill="1" applyBorder="1"/>
    <xf fontId="16266" fillId="16267" borderId="16266" applyFont="1" applyFill="1" applyBorder="1"/>
    <xf fontId="16267" fillId="16268" borderId="16267" applyFont="1" applyFill="1" applyBorder="1"/>
    <xf fontId="16268" fillId="16269" borderId="16268" applyFont="1" applyFill="1" applyBorder="1"/>
    <xf fontId="16269" fillId="16270" borderId="16269" applyFont="1" applyFill="1" applyBorder="1"/>
    <xf fontId="16270" fillId="16271" borderId="16270" applyFont="1" applyFill="1" applyBorder="1"/>
    <xf fontId="16271" fillId="16272" borderId="16271" applyFont="1" applyFill="1" applyBorder="1"/>
    <xf fontId="16272" fillId="16273" borderId="16272" applyFont="1" applyFill="1" applyBorder="1" numFmtId="164"/>
    <xf fontId="16273" fillId="16274" borderId="16273" applyFont="1" applyFill="1" applyBorder="1" numFmtId="164"/>
    <xf fontId="16274" fillId="16275" borderId="16274" applyFont="1" applyFill="1" applyBorder="1" numFmtId="1"/>
    <xf fontId="16275" fillId="16276" borderId="16275" applyFont="1" applyFill="1" applyBorder="1"/>
    <xf fontId="16276" fillId="16277" borderId="16276" applyFont="1" applyFill="1" applyBorder="1"/>
    <xf fontId="16277" fillId="16278" borderId="16277" applyFont="1" applyFill="1" applyBorder="1"/>
    <xf fontId="16278" fillId="16279" borderId="16278" applyFont="1" applyFill="1" applyBorder="1"/>
    <xf fontId="16279" fillId="16280" borderId="16279" applyFont="1" applyFill="1" applyBorder="1"/>
    <xf fontId="16280" fillId="16281" borderId="16280" applyFont="1" applyFill="1" applyBorder="1"/>
    <xf fontId="16281" fillId="16282" borderId="16281" applyFont="1" applyFill="1" applyBorder="1"/>
    <xf fontId="16282" fillId="16283" borderId="16282" applyFont="1" applyFill="1" applyBorder="1"/>
    <xf fontId="16283" fillId="16284" borderId="16283" applyFont="1" applyFill="1" applyBorder="1" numFmtId="164"/>
    <xf fontId="16284" fillId="16285" borderId="16284" applyFont="1" applyFill="1" applyBorder="1" numFmtId="164"/>
    <xf fontId="16285" fillId="16286" borderId="16285" applyFont="1" applyFill="1" applyBorder="1" numFmtId="1"/>
    <xf fontId="16286" fillId="16287" borderId="16286" applyFont="1" applyFill="1" applyBorder="1"/>
    <xf fontId="16287" fillId="16288" borderId="16287" applyFont="1" applyFill="1" applyBorder="1"/>
    <xf fontId="16288" fillId="16289" borderId="16288" applyFont="1" applyFill="1" applyBorder="1"/>
    <xf fontId="16289" fillId="16290" borderId="16289" applyFont="1" applyFill="1" applyBorder="1"/>
    <xf fontId="16290" fillId="16291" borderId="16290" applyFont="1" applyFill="1" applyBorder="1"/>
    <xf fontId="16291" fillId="16292" borderId="16291" applyFont="1" applyFill="1" applyBorder="1"/>
    <xf fontId="16292" fillId="16293" borderId="16292" applyFont="1" applyFill="1" applyBorder="1"/>
    <xf fontId="16293" fillId="16294" borderId="16293" applyFont="1" applyFill="1" applyBorder="1"/>
    <xf fontId="16294" fillId="16295" borderId="16294" applyFont="1" applyFill="1" applyBorder="1" numFmtId="164"/>
    <xf fontId="16295" fillId="16296" borderId="16295" applyFont="1" applyFill="1" applyBorder="1" numFmtId="164"/>
    <xf fontId="16296" fillId="16297" borderId="16296" applyFont="1" applyFill="1" applyBorder="1" numFmtId="1"/>
    <xf fontId="16297" fillId="16298" borderId="16297" applyFont="1" applyFill="1" applyBorder="1"/>
    <xf fontId="16298" fillId="16299" borderId="16298" applyFont="1" applyFill="1" applyBorder="1"/>
    <xf fontId="16299" fillId="16300" borderId="16299" applyFont="1" applyFill="1" applyBorder="1"/>
    <xf fontId="16300" fillId="16301" borderId="16300" applyFont="1" applyFill="1" applyBorder="1"/>
    <xf fontId="16301" fillId="16302" borderId="16301" applyFont="1" applyFill="1" applyBorder="1"/>
    <xf fontId="16302" fillId="16303" borderId="16302" applyFont="1" applyFill="1" applyBorder="1"/>
    <xf fontId="16303" fillId="16304" borderId="16303" applyFont="1" applyFill="1" applyBorder="1"/>
    <xf fontId="16304" fillId="16305" borderId="16304" applyFont="1" applyFill="1" applyBorder="1"/>
    <xf fontId="16305" fillId="16306" borderId="16305" applyFont="1" applyFill="1" applyBorder="1"/>
    <xf fontId="16306" fillId="16307" borderId="16306" applyFont="1" applyFill="1" applyBorder="1" numFmtId="164"/>
    <xf fontId="16307" fillId="16308" borderId="16307" applyFont="1" applyFill="1" applyBorder="1"/>
    <xf fontId="16308" fillId="16309" borderId="16308" applyFont="1" applyFill="1" applyBorder="1"/>
    <xf fontId="16309" fillId="16310" borderId="16309" applyFont="1" applyFill="1" applyBorder="1"/>
    <xf fontId="16310" fillId="16311" borderId="16310" applyFont="1" applyFill="1" applyBorder="1"/>
    <xf fontId="16311" fillId="16312" borderId="16311" applyFont="1" applyFill="1" applyBorder="1"/>
    <xf fontId="16312" fillId="16313" borderId="16312" applyFont="1" applyFill="1" applyBorder="1"/>
    <xf fontId="16313" fillId="16314" borderId="16313" applyFont="1" applyFill="1" applyBorder="1"/>
    <xf fontId="16314" fillId="16315" borderId="16314" applyFont="1" applyFill="1" applyBorder="1"/>
    <xf fontId="16315" fillId="16316" borderId="16315" applyFont="1" applyFill="1" applyBorder="1"/>
    <xf fontId="16316" fillId="16317" borderId="16316" applyFont="1" applyFill="1" applyBorder="1"/>
    <xf fontId="16317" fillId="16318" borderId="16317" applyFont="1" applyFill="1" applyBorder="1" numFmtId="164"/>
    <xf fontId="16318" fillId="16319" borderId="16318" applyFont="1" applyFill="1" applyBorder="1"/>
    <xf fontId="16319" fillId="16320" borderId="16319" applyFont="1" applyFill="1" applyBorder="1"/>
    <xf fontId="16320" fillId="16321" borderId="16320" applyFont="1" applyFill="1" applyBorder="1"/>
    <xf fontId="16321" fillId="16322" borderId="16321" applyFont="1" applyFill="1" applyBorder="1"/>
    <xf fontId="16322" fillId="16323" borderId="16322" applyFont="1" applyFill="1" applyBorder="1"/>
    <xf fontId="16323" fillId="16324" borderId="16323" applyFont="1" applyFill="1" applyBorder="1"/>
    <xf fontId="16324" fillId="16325" borderId="16324" applyFont="1" applyFill="1" applyBorder="1"/>
    <xf fontId="16325" fillId="16326" borderId="16325" applyFont="1" applyFill="1" applyBorder="1"/>
    <xf fontId="16326" fillId="16327" borderId="16326" applyFont="1" applyFill="1" applyBorder="1"/>
    <xf fontId="16327" fillId="16328" borderId="16327" applyFont="1" applyFill="1" applyBorder="1"/>
    <xf fontId="16328" fillId="16329" borderId="16328" applyFont="1" applyFill="1" applyBorder="1" numFmtId="164"/>
    <xf fontId="16329" fillId="16330" borderId="16329" applyFont="1" applyFill="1" applyBorder="1"/>
    <xf fontId="16330" fillId="16331" borderId="16330" applyFont="1" applyFill="1" applyBorder="1"/>
    <xf fontId="16331" fillId="16332" borderId="16331" applyFont="1" applyFill="1" applyBorder="1"/>
    <xf fontId="16332" fillId="16333" borderId="16332" applyFont="1" applyFill="1" applyBorder="1"/>
    <xf fontId="16333" fillId="16334" borderId="16333" applyFont="1" applyFill="1" applyBorder="1"/>
    <xf fontId="16334" fillId="16335" borderId="16334" applyFont="1" applyFill="1" applyBorder="1"/>
    <xf fontId="16335" fillId="16336" borderId="16335" applyFont="1" applyFill="1" applyBorder="1"/>
    <xf fontId="16336" fillId="16337" borderId="16336" applyFont="1" applyFill="1" applyBorder="1"/>
    <xf fontId="16337" fillId="16338" borderId="16337" applyFont="1" applyFill="1" applyBorder="1"/>
    <xf fontId="16338" fillId="16339" borderId="16338" applyFont="1" applyFill="1" applyBorder="1" numFmtId="164"/>
    <xf fontId="16339" fillId="16340" borderId="16339" applyFont="1" applyFill="1" applyBorder="1" numFmtId="164"/>
    <xf fontId="16340" fillId="16341" borderId="16340" applyFont="1" applyFill="1" applyBorder="1" numFmtId="1"/>
    <xf fontId="16341" fillId="16342" borderId="16341" applyFont="1" applyFill="1" applyBorder="1"/>
    <xf fontId="16342" fillId="16343" borderId="16342" applyFont="1" applyFill="1" applyBorder="1"/>
    <xf fontId="16343" fillId="16344" borderId="16343" applyFont="1" applyFill="1" applyBorder="1"/>
    <xf fontId="16344" fillId="16345" borderId="16344" applyFont="1" applyFill="1" applyBorder="1"/>
    <xf fontId="16345" fillId="16346" borderId="16345" applyFont="1" applyFill="1" applyBorder="1"/>
    <xf fontId="16346" fillId="16347" borderId="16346" applyFont="1" applyFill="1" applyBorder="1"/>
    <xf fontId="16347" fillId="16348" borderId="16347" applyFont="1" applyFill="1" applyBorder="1"/>
    <xf fontId="16348" fillId="16349" borderId="16348" applyFont="1" applyFill="1" applyBorder="1"/>
    <xf fontId="16349" fillId="16350" borderId="16349" applyFont="1" applyFill="1" applyBorder="1" numFmtId="164"/>
    <xf fontId="16350" fillId="16351" borderId="16350" applyFont="1" applyFill="1" applyBorder="1" numFmtId="164"/>
    <xf fontId="16351" fillId="16352" borderId="16351" applyFont="1" applyFill="1" applyBorder="1" numFmtId="1"/>
    <xf fontId="16352" fillId="16353" borderId="16352" applyFont="1" applyFill="1" applyBorder="1"/>
    <xf fontId="16353" fillId="16354" borderId="16353" applyFont="1" applyFill="1" applyBorder="1"/>
    <xf fontId="16354" fillId="16355" borderId="16354" applyFont="1" applyFill="1" applyBorder="1"/>
    <xf fontId="16355" fillId="16356" borderId="16355" applyFont="1" applyFill="1" applyBorder="1"/>
    <xf fontId="16356" fillId="16357" borderId="16356" applyFont="1" applyFill="1" applyBorder="1"/>
    <xf fontId="16357" fillId="16358" borderId="16357" applyFont="1" applyFill="1" applyBorder="1"/>
    <xf fontId="16358" fillId="16359" borderId="16358" applyFont="1" applyFill="1" applyBorder="1"/>
    <xf fontId="16359" fillId="16360" borderId="16359" applyFont="1" applyFill="1" applyBorder="1"/>
    <xf fontId="16360" fillId="16361" borderId="16360" applyFont="1" applyFill="1" applyBorder="1" numFmtId="164"/>
    <xf fontId="16361" fillId="16362" borderId="16361" applyFont="1" applyFill="1" applyBorder="1" numFmtId="164"/>
    <xf fontId="16362" fillId="16363" borderId="16362" applyFont="1" applyFill="1" applyBorder="1" numFmtId="1"/>
    <xf fontId="16363" fillId="16364" borderId="16363" applyFont="1" applyFill="1" applyBorder="1"/>
    <xf fontId="16364" fillId="16365" borderId="16364" applyFont="1" applyFill="1" applyBorder="1"/>
    <xf fontId="16365" fillId="16366" borderId="16365" applyFont="1" applyFill="1" applyBorder="1"/>
    <xf fontId="16366" fillId="16367" borderId="16366" applyFont="1" applyFill="1" applyBorder="1"/>
    <xf fontId="16367" fillId="16368" borderId="16367" applyFont="1" applyFill="1" applyBorder="1"/>
    <xf fontId="16368" fillId="16369" borderId="16368" applyFont="1" applyFill="1" applyBorder="1"/>
    <xf fontId="16369" fillId="16370" borderId="16369" applyFont="1" applyFill="1" applyBorder="1"/>
    <xf fontId="16370" fillId="16371" borderId="16370" applyFont="1" applyFill="1" applyBorder="1"/>
    <xf fontId="16371" fillId="16372" borderId="16371" applyFont="1" applyFill="1" applyBorder="1" numFmtId="164"/>
    <xf fontId="16372" fillId="16373" borderId="16372" applyFont="1" applyFill="1" applyBorder="1" numFmtId="164"/>
    <xf fontId="16373" fillId="16374" borderId="16373" applyFont="1" applyFill="1" applyBorder="1" numFmtId="1"/>
    <xf fontId="16374" fillId="16375" borderId="16374" applyFont="1" applyFill="1" applyBorder="1"/>
    <xf fontId="16375" fillId="16376" borderId="16375" applyFont="1" applyFill="1" applyBorder="1"/>
    <xf fontId="16376" fillId="16377" borderId="16376" applyFont="1" applyFill="1" applyBorder="1"/>
    <xf fontId="16377" fillId="16378" borderId="16377" applyFont="1" applyFill="1" applyBorder="1"/>
    <xf fontId="16378" fillId="16379" borderId="16378" applyFont="1" applyFill="1" applyBorder="1"/>
    <xf fontId="16379" fillId="16380" borderId="16379" applyFont="1" applyFill="1" applyBorder="1"/>
    <xf fontId="16380" fillId="16381" borderId="16380" applyFont="1" applyFill="1" applyBorder="1"/>
    <xf fontId="16381" fillId="16382" borderId="16381" applyFont="1" applyFill="1" applyBorder="1"/>
    <xf fontId="16382" fillId="16383" borderId="16382" applyFont="1" applyFill="1" applyBorder="1" numFmtId="164"/>
    <xf fontId="16383" fillId="16384" borderId="16383" applyFont="1" applyFill="1" applyBorder="1" numFmtId="164"/>
    <xf fontId="16384" fillId="16385" borderId="16384" applyFont="1" applyFill="1" applyBorder="1" numFmtId="1"/>
    <xf fontId="16385" fillId="16386" borderId="16385" applyFont="1" applyFill="1" applyBorder="1"/>
    <xf fontId="16386" fillId="16387" borderId="16386" applyFont="1" applyFill="1" applyBorder="1"/>
    <xf fontId="16387" fillId="16388" borderId="16387" applyFont="1" applyFill="1" applyBorder="1"/>
    <xf fontId="16388" fillId="16389" borderId="16388" applyFont="1" applyFill="1" applyBorder="1"/>
    <xf fontId="16389" fillId="16390" borderId="16389" applyFont="1" applyFill="1" applyBorder="1"/>
    <xf fontId="16390" fillId="16391" borderId="16390" applyFont="1" applyFill="1" applyBorder="1"/>
    <xf fontId="16391" fillId="16392" borderId="16391" applyFont="1" applyFill="1" applyBorder="1"/>
    <xf fontId="16392" fillId="16393" borderId="16392" applyFont="1" applyFill="1" applyBorder="1"/>
    <xf fontId="16393" fillId="16394" borderId="16393" applyFont="1" applyFill="1" applyBorder="1" numFmtId="164"/>
    <xf fontId="16394" fillId="16395" borderId="16394" applyFont="1" applyFill="1" applyBorder="1" numFmtId="164"/>
    <xf fontId="16395" fillId="16396" borderId="16395" applyFont="1" applyFill="1" applyBorder="1" numFmtId="1"/>
    <xf fontId="16396" fillId="16397" borderId="16396" applyFont="1" applyFill="1" applyBorder="1"/>
    <xf fontId="16397" fillId="16398" borderId="16397" applyFont="1" applyFill="1" applyBorder="1"/>
    <xf fontId="16398" fillId="16399" borderId="16398" applyFont="1" applyFill="1" applyBorder="1"/>
    <xf fontId="16399" fillId="16400" borderId="16399" applyFont="1" applyFill="1" applyBorder="1"/>
    <xf fontId="16400" fillId="16401" borderId="16400" applyFont="1" applyFill="1" applyBorder="1"/>
    <xf fontId="16401" fillId="16402" borderId="16401" applyFont="1" applyFill="1" applyBorder="1"/>
    <xf fontId="16402" fillId="16403" borderId="16402" applyFont="1" applyFill="1" applyBorder="1"/>
    <xf fontId="16403" fillId="16404" borderId="16403" applyFont="1" applyFill="1" applyBorder="1"/>
    <xf fontId="16404" fillId="16405" borderId="16404" applyFont="1" applyFill="1" applyBorder="1" numFmtId="164"/>
    <xf fontId="16405" fillId="16406" borderId="16405" applyFont="1" applyFill="1" applyBorder="1" numFmtId="164"/>
    <xf fontId="16406" fillId="16407" borderId="16406" applyFont="1" applyFill="1" applyBorder="1" numFmtId="1"/>
    <xf fontId="16407" fillId="16408" borderId="16407" applyFont="1" applyFill="1" applyBorder="1"/>
    <xf fontId="16408" fillId="16409" borderId="16408" applyFont="1" applyFill="1" applyBorder="1"/>
    <xf fontId="16409" fillId="16410" borderId="16409" applyFont="1" applyFill="1" applyBorder="1"/>
    <xf fontId="16410" fillId="16411" borderId="16410" applyFont="1" applyFill="1" applyBorder="1"/>
    <xf fontId="16411" fillId="16412" borderId="16411" applyFont="1" applyFill="1" applyBorder="1"/>
    <xf fontId="16412" fillId="16413" borderId="16412" applyFont="1" applyFill="1" applyBorder="1"/>
    <xf fontId="16413" fillId="16414" borderId="16413" applyFont="1" applyFill="1" applyBorder="1"/>
    <xf fontId="16414" fillId="16415" borderId="16414" applyFont="1" applyFill="1" applyBorder="1"/>
    <xf fontId="16415" fillId="16416" borderId="16415" applyFont="1" applyFill="1" applyBorder="1" numFmtId="164"/>
    <xf fontId="16416" fillId="16417" borderId="16416" applyFont="1" applyFill="1" applyBorder="1" numFmtId="164"/>
    <xf fontId="16417" fillId="16418" borderId="16417" applyFont="1" applyFill="1" applyBorder="1" numFmtId="1"/>
    <xf fontId="16418" fillId="16419" borderId="16418" applyFont="1" applyFill="1" applyBorder="1"/>
    <xf fontId="16419" fillId="16420" borderId="16419" applyFont="1" applyFill="1" applyBorder="1"/>
    <xf fontId="16420" fillId="16421" borderId="16420" applyFont="1" applyFill="1" applyBorder="1"/>
    <xf fontId="16421" fillId="16422" borderId="16421" applyFont="1" applyFill="1" applyBorder="1"/>
    <xf fontId="16422" fillId="16423" borderId="16422" applyFont="1" applyFill="1" applyBorder="1"/>
    <xf fontId="16423" fillId="16424" borderId="16423" applyFont="1" applyFill="1" applyBorder="1"/>
    <xf fontId="16424" fillId="16425" borderId="16424" applyFont="1" applyFill="1" applyBorder="1"/>
    <xf fontId="16425" fillId="16426" borderId="16425" applyFont="1" applyFill="1" applyBorder="1"/>
    <xf fontId="16426" fillId="16427" borderId="16426" applyFont="1" applyFill="1" applyBorder="1" numFmtId="164"/>
    <xf fontId="16427" fillId="16428" borderId="16427" applyFont="1" applyFill="1" applyBorder="1" numFmtId="164"/>
    <xf fontId="16428" fillId="16429" borderId="16428" applyFont="1" applyFill="1" applyBorder="1" numFmtId="1"/>
    <xf fontId="16429" fillId="16430" borderId="16429" applyFont="1" applyFill="1" applyBorder="1"/>
    <xf fontId="16430" fillId="16431" borderId="16430" applyFont="1" applyFill="1" applyBorder="1"/>
    <xf fontId="16431" fillId="16432" borderId="16431" applyFont="1" applyFill="1" applyBorder="1"/>
    <xf fontId="16432" fillId="16433" borderId="16432" applyFont="1" applyFill="1" applyBorder="1"/>
    <xf fontId="16433" fillId="16434" borderId="16433" applyFont="1" applyFill="1" applyBorder="1"/>
    <xf fontId="16434" fillId="16435" borderId="16434" applyFont="1" applyFill="1" applyBorder="1"/>
    <xf fontId="16435" fillId="16436" borderId="16435" applyFont="1" applyFill="1" applyBorder="1"/>
    <xf fontId="16436" fillId="16437" borderId="16436" applyFont="1" applyFill="1" applyBorder="1"/>
    <xf fontId="16437" fillId="16438" borderId="16437" applyFont="1" applyFill="1" applyBorder="1" numFmtId="164"/>
    <xf fontId="16438" fillId="16439" borderId="16438" applyFont="1" applyFill="1" applyBorder="1" numFmtId="164"/>
    <xf fontId="16439" fillId="16440" borderId="16439" applyFont="1" applyFill="1" applyBorder="1" numFmtId="1"/>
    <xf fontId="16440" fillId="16441" borderId="16440" applyFont="1" applyFill="1" applyBorder="1"/>
    <xf fontId="16441" fillId="16442" borderId="16441" applyFont="1" applyFill="1" applyBorder="1"/>
    <xf fontId="16442" fillId="16443" borderId="16442" applyFont="1" applyFill="1" applyBorder="1"/>
    <xf fontId="16443" fillId="16444" borderId="16443" applyFont="1" applyFill="1" applyBorder="1"/>
    <xf fontId="16444" fillId="16445" borderId="16444" applyFont="1" applyFill="1" applyBorder="1"/>
    <xf fontId="16445" fillId="16446" borderId="16445" applyFont="1" applyFill="1" applyBorder="1"/>
    <xf fontId="16446" fillId="16447" borderId="16446" applyFont="1" applyFill="1" applyBorder="1"/>
    <xf fontId="16447" fillId="16448" borderId="16447" applyFont="1" applyFill="1" applyBorder="1"/>
    <xf fontId="16448" fillId="16449" borderId="16448" applyFont="1" applyFill="1" applyBorder="1" numFmtId="164"/>
    <xf fontId="16449" fillId="16450" borderId="16449" applyFont="1" applyFill="1" applyBorder="1" numFmtId="164"/>
    <xf fontId="16450" fillId="16451" borderId="16450" applyFont="1" applyFill="1" applyBorder="1" numFmtId="1"/>
    <xf fontId="16451" fillId="16452" borderId="16451" applyFont="1" applyFill="1" applyBorder="1"/>
    <xf fontId="16452" fillId="16453" borderId="16452" applyFont="1" applyFill="1" applyBorder="1"/>
    <xf fontId="16453" fillId="16454" borderId="16453" applyFont="1" applyFill="1" applyBorder="1"/>
    <xf fontId="16454" fillId="16455" borderId="16454" applyFont="1" applyFill="1" applyBorder="1"/>
    <xf fontId="16455" fillId="16456" borderId="16455" applyFont="1" applyFill="1" applyBorder="1"/>
    <xf fontId="16456" fillId="16457" borderId="16456" applyFont="1" applyFill="1" applyBorder="1"/>
    <xf fontId="16457" fillId="16458" borderId="16457" applyFont="1" applyFill="1" applyBorder="1"/>
    <xf fontId="16458" fillId="16459" borderId="16458" applyFont="1" applyFill="1" applyBorder="1"/>
    <xf fontId="16459" fillId="16460" borderId="16459" applyFont="1" applyFill="1" applyBorder="1" numFmtId="164"/>
    <xf fontId="16460" fillId="16461" borderId="16460" applyFont="1" applyFill="1" applyBorder="1" numFmtId="164"/>
    <xf fontId="16461" fillId="16462" borderId="16461" applyFont="1" applyFill="1" applyBorder="1" numFmtId="1"/>
    <xf fontId="16462" fillId="16463" borderId="16462" applyFont="1" applyFill="1" applyBorder="1"/>
    <xf fontId="16463" fillId="16464" borderId="16463" applyFont="1" applyFill="1" applyBorder="1"/>
    <xf fontId="16464" fillId="16465" borderId="16464" applyFont="1" applyFill="1" applyBorder="1"/>
    <xf fontId="16465" fillId="16466" borderId="16465" applyFont="1" applyFill="1" applyBorder="1"/>
    <xf fontId="16466" fillId="16467" borderId="16466" applyFont="1" applyFill="1" applyBorder="1"/>
    <xf fontId="16467" fillId="16468" borderId="16467" applyFont="1" applyFill="1" applyBorder="1"/>
    <xf fontId="16468" fillId="16469" borderId="16468" applyFont="1" applyFill="1" applyBorder="1"/>
    <xf fontId="16469" fillId="16470" borderId="16469" applyFont="1" applyFill="1" applyBorder="1"/>
    <xf fontId="16470" fillId="16471" borderId="16470" applyFont="1" applyFill="1" applyBorder="1" numFmtId="164"/>
    <xf fontId="16471" fillId="16472" borderId="16471" applyFont="1" applyFill="1" applyBorder="1" numFmtId="164"/>
    <xf fontId="16472" fillId="16473" borderId="16472" applyFont="1" applyFill="1" applyBorder="1" numFmtId="1"/>
    <xf fontId="16473" fillId="16474" borderId="16473" applyFont="1" applyFill="1" applyBorder="1"/>
    <xf fontId="16474" fillId="16475" borderId="16474" applyFont="1" applyFill="1" applyBorder="1"/>
    <xf fontId="16475" fillId="16476" borderId="16475" applyFont="1" applyFill="1" applyBorder="1"/>
    <xf fontId="16476" fillId="16477" borderId="16476" applyFont="1" applyFill="1" applyBorder="1"/>
    <xf fontId="16477" fillId="16478" borderId="16477" applyFont="1" applyFill="1" applyBorder="1"/>
    <xf fontId="16478" fillId="16479" borderId="16478" applyFont="1" applyFill="1" applyBorder="1"/>
    <xf fontId="16479" fillId="16480" borderId="16479" applyFont="1" applyFill="1" applyBorder="1"/>
    <xf fontId="16480" fillId="16481" borderId="16480" applyFont="1" applyFill="1" applyBorder="1"/>
    <xf fontId="16481" fillId="16482" borderId="16481" applyFont="1" applyFill="1" applyBorder="1" numFmtId="164"/>
    <xf fontId="16482" fillId="16483" borderId="16482" applyFont="1" applyFill="1" applyBorder="1" numFmtId="164"/>
    <xf fontId="16483" fillId="16484" borderId="16483" applyFont="1" applyFill="1" applyBorder="1" numFmtId="1"/>
    <xf fontId="16484" fillId="16485" borderId="16484" applyFont="1" applyFill="1" applyBorder="1"/>
    <xf fontId="16485" fillId="16486" borderId="16485" applyFont="1" applyFill="1" applyBorder="1"/>
    <xf fontId="16486" fillId="16487" borderId="16486" applyFont="1" applyFill="1" applyBorder="1"/>
    <xf fontId="16487" fillId="16488" borderId="16487" applyFont="1" applyFill="1" applyBorder="1"/>
    <xf fontId="16488" fillId="16489" borderId="16488" applyFont="1" applyFill="1" applyBorder="1"/>
    <xf fontId="16489" fillId="16490" borderId="16489" applyFont="1" applyFill="1" applyBorder="1"/>
    <xf fontId="16490" fillId="16491" borderId="16490" applyFont="1" applyFill="1" applyBorder="1"/>
    <xf fontId="16491" fillId="16492" borderId="16491" applyFont="1" applyFill="1" applyBorder="1"/>
    <xf fontId="16492" fillId="16493" borderId="16492" applyFont="1" applyFill="1" applyBorder="1" numFmtId="164"/>
    <xf fontId="16493" fillId="16494" borderId="16493" applyFont="1" applyFill="1" applyBorder="1" numFmtId="164"/>
    <xf fontId="16494" fillId="16495" borderId="16494" applyFont="1" applyFill="1" applyBorder="1" numFmtId="1"/>
    <xf fontId="16495" fillId="16496" borderId="16495" applyFont="1" applyFill="1" applyBorder="1"/>
    <xf fontId="16496" fillId="16497" borderId="16496" applyFont="1" applyFill="1" applyBorder="1"/>
    <xf fontId="16497" fillId="16498" borderId="16497" applyFont="1" applyFill="1" applyBorder="1"/>
    <xf fontId="16498" fillId="16499" borderId="16498" applyFont="1" applyFill="1" applyBorder="1"/>
    <xf fontId="16499" fillId="16500" borderId="16499" applyFont="1" applyFill="1" applyBorder="1"/>
    <xf fontId="16500" fillId="16501" borderId="16500" applyFont="1" applyFill="1" applyBorder="1"/>
    <xf fontId="16501" fillId="16502" borderId="16501" applyFont="1" applyFill="1" applyBorder="1"/>
    <xf fontId="16502" fillId="16503" borderId="16502" applyFont="1" applyFill="1" applyBorder="1"/>
    <xf fontId="16503" fillId="16504" borderId="16503" applyFont="1" applyFill="1" applyBorder="1" numFmtId="164"/>
    <xf fontId="16504" fillId="16505" borderId="16504" applyFont="1" applyFill="1" applyBorder="1" numFmtId="164"/>
    <xf fontId="16505" fillId="16506" borderId="16505" applyFont="1" applyFill="1" applyBorder="1" numFmtId="1"/>
    <xf fontId="16506" fillId="16507" borderId="16506" applyFont="1" applyFill="1" applyBorder="1"/>
    <xf fontId="16507" fillId="16508" borderId="16507" applyFont="1" applyFill="1" applyBorder="1"/>
    <xf fontId="16508" fillId="16509" borderId="16508" applyFont="1" applyFill="1" applyBorder="1"/>
    <xf fontId="16509" fillId="16510" borderId="16509" applyFont="1" applyFill="1" applyBorder="1"/>
    <xf fontId="16510" fillId="16511" borderId="16510" applyFont="1" applyFill="1" applyBorder="1"/>
    <xf fontId="16511" fillId="16512" borderId="16511" applyFont="1" applyFill="1" applyBorder="1"/>
    <xf fontId="16512" fillId="16513" borderId="16512" applyFont="1" applyFill="1" applyBorder="1"/>
    <xf fontId="16513" fillId="16514" borderId="16513" applyFont="1" applyFill="1" applyBorder="1"/>
    <xf fontId="16514" fillId="16515" borderId="16514" applyFont="1" applyFill="1" applyBorder="1" numFmtId="164"/>
    <xf fontId="16515" fillId="16516" borderId="16515" applyFont="1" applyFill="1" applyBorder="1" numFmtId="164"/>
    <xf fontId="16516" fillId="16517" borderId="16516" applyFont="1" applyFill="1" applyBorder="1" numFmtId="1"/>
    <xf fontId="16517" fillId="16518" borderId="16517" applyFont="1" applyFill="1" applyBorder="1"/>
    <xf fontId="16518" fillId="16519" borderId="16518" applyFont="1" applyFill="1" applyBorder="1"/>
    <xf fontId="16519" fillId="16520" borderId="16519" applyFont="1" applyFill="1" applyBorder="1"/>
    <xf fontId="16520" fillId="16521" borderId="16520" applyFont="1" applyFill="1" applyBorder="1"/>
    <xf fontId="16521" fillId="16522" borderId="16521" applyFont="1" applyFill="1" applyBorder="1"/>
    <xf fontId="16522" fillId="16523" borderId="16522" applyFont="1" applyFill="1" applyBorder="1"/>
    <xf fontId="16523" fillId="16524" borderId="16523" applyFont="1" applyFill="1" applyBorder="1"/>
    <xf fontId="16524" fillId="16525" borderId="16524" applyFont="1" applyFill="1" applyBorder="1"/>
    <xf fontId="16525" fillId="16526" borderId="16525" applyFont="1" applyFill="1" applyBorder="1" numFmtId="164"/>
    <xf fontId="16526" fillId="16527" borderId="16526" applyFont="1" applyFill="1" applyBorder="1" numFmtId="164"/>
    <xf fontId="16527" fillId="16528" borderId="16527" applyFont="1" applyFill="1" applyBorder="1" numFmtId="1"/>
    <xf fontId="16528" fillId="16529" borderId="16528" applyFont="1" applyFill="1" applyBorder="1"/>
    <xf fontId="16529" fillId="16530" borderId="16529" applyFont="1" applyFill="1" applyBorder="1"/>
    <xf fontId="16530" fillId="16531" borderId="16530" applyFont="1" applyFill="1" applyBorder="1"/>
    <xf fontId="16531" fillId="16532" borderId="16531" applyFont="1" applyFill="1" applyBorder="1"/>
    <xf fontId="16532" fillId="16533" borderId="16532" applyFont="1" applyFill="1" applyBorder="1"/>
    <xf fontId="16533" fillId="16534" borderId="16533" applyFont="1" applyFill="1" applyBorder="1"/>
    <xf fontId="16534" fillId="16535" borderId="16534" applyFont="1" applyFill="1" applyBorder="1"/>
    <xf fontId="16535" fillId="16536" borderId="16535" applyFont="1" applyFill="1" applyBorder="1"/>
    <xf fontId="16536" fillId="16537" borderId="16536" applyFont="1" applyFill="1" applyBorder="1" numFmtId="164"/>
    <xf fontId="16537" fillId="16538" borderId="16537" applyFont="1" applyFill="1" applyBorder="1" numFmtId="164"/>
    <xf fontId="16538" fillId="16539" borderId="16538" applyFont="1" applyFill="1" applyBorder="1" numFmtId="1"/>
    <xf fontId="16539" fillId="16540" borderId="16539" applyFont="1" applyFill="1" applyBorder="1"/>
    <xf fontId="16540" fillId="16541" borderId="16540" applyFont="1" applyFill="1" applyBorder="1"/>
    <xf fontId="16541" fillId="16542" borderId="16541" applyFont="1" applyFill="1" applyBorder="1"/>
    <xf fontId="16542" fillId="16543" borderId="16542" applyFont="1" applyFill="1" applyBorder="1"/>
    <xf fontId="16543" fillId="16544" borderId="16543" applyFont="1" applyFill="1" applyBorder="1"/>
    <xf fontId="16544" fillId="16545" borderId="16544" applyFont="1" applyFill="1" applyBorder="1"/>
    <xf fontId="16545" fillId="16546" borderId="16545" applyFont="1" applyFill="1" applyBorder="1"/>
    <xf fontId="16546" fillId="16547" borderId="16546" applyFont="1" applyFill="1" applyBorder="1"/>
    <xf fontId="16547" fillId="16548" borderId="16547" applyFont="1" applyFill="1" applyBorder="1" numFmtId="164"/>
    <xf fontId="16548" fillId="16549" borderId="16548" applyFont="1" applyFill="1" applyBorder="1" numFmtId="164"/>
    <xf fontId="16549" fillId="16550" borderId="16549" applyFont="1" applyFill="1" applyBorder="1" numFmtId="1"/>
    <xf fontId="16550" fillId="16551" borderId="16550" applyFont="1" applyFill="1" applyBorder="1"/>
    <xf fontId="16551" fillId="16552" borderId="16551" applyFont="1" applyFill="1" applyBorder="1"/>
    <xf fontId="16552" fillId="16553" borderId="16552" applyFont="1" applyFill="1" applyBorder="1"/>
    <xf fontId="16553" fillId="16554" borderId="16553" applyFont="1" applyFill="1" applyBorder="1"/>
    <xf fontId="16554" fillId="16555" borderId="16554" applyFont="1" applyFill="1" applyBorder="1"/>
    <xf fontId="16555" fillId="16556" borderId="16555" applyFont="1" applyFill="1" applyBorder="1"/>
    <xf fontId="16556" fillId="16557" borderId="16556" applyFont="1" applyFill="1" applyBorder="1"/>
    <xf fontId="16557" fillId="16558" borderId="16557" applyFont="1" applyFill="1" applyBorder="1"/>
    <xf fontId="16558" fillId="16559" borderId="16558" applyFont="1" applyFill="1" applyBorder="1"/>
    <xf fontId="16559" fillId="16560" borderId="16559" applyFont="1" applyFill="1" applyBorder="1" numFmtId="164"/>
    <xf fontId="16560" fillId="16561" borderId="16560" applyFont="1" applyFill="1" applyBorder="1"/>
    <xf fontId="16561" fillId="16562" borderId="16561" applyFont="1" applyFill="1" applyBorder="1"/>
    <xf fontId="16562" fillId="16563" borderId="16562" applyFont="1" applyFill="1" applyBorder="1"/>
    <xf fontId="16563" fillId="16564" borderId="16563" applyFont="1" applyFill="1" applyBorder="1"/>
    <xf fontId="16564" fillId="16565" borderId="16564" applyFont="1" applyFill="1" applyBorder="1"/>
    <xf fontId="16565" fillId="16566" borderId="16565" applyFont="1" applyFill="1" applyBorder="1"/>
    <xf fontId="16566" fillId="16567" borderId="16566" applyFont="1" applyFill="1" applyBorder="1"/>
    <xf fontId="16567" fillId="16568" borderId="16567" applyFont="1" applyFill="1" applyBorder="1"/>
    <xf fontId="16568" fillId="16569" borderId="16568" applyFont="1" applyFill="1" applyBorder="1"/>
    <xf fontId="16569" fillId="16570" borderId="16569" applyFont="1" applyFill="1" applyBorder="1" numFmtId="164"/>
    <xf fontId="16570" fillId="16571" borderId="16570" applyFont="1" applyFill="1" applyBorder="1" numFmtId="164"/>
    <xf fontId="16571" fillId="16572" borderId="16571" applyFont="1" applyFill="1" applyBorder="1" numFmtId="1"/>
    <xf fontId="16572" fillId="16573" borderId="16572" applyFont="1" applyFill="1" applyBorder="1"/>
    <xf fontId="16573" fillId="16574" borderId="16573" applyFont="1" applyFill="1" applyBorder="1"/>
    <xf fontId="16574" fillId="16575" borderId="16574" applyFont="1" applyFill="1" applyBorder="1"/>
    <xf fontId="16575" fillId="16576" borderId="16575" applyFont="1" applyFill="1" applyBorder="1"/>
    <xf fontId="16576" fillId="16577" borderId="16576" applyFont="1" applyFill="1" applyBorder="1"/>
    <xf fontId="16577" fillId="16578" borderId="16577" applyFont="1" applyFill="1" applyBorder="1"/>
    <xf fontId="16578" fillId="16579" borderId="16578" applyFont="1" applyFill="1" applyBorder="1"/>
    <xf fontId="16579" fillId="16580" borderId="16579" applyFont="1" applyFill="1" applyBorder="1"/>
    <xf fontId="16580" fillId="16581" borderId="16580" applyFont="1" applyFill="1" applyBorder="1" numFmtId="164"/>
    <xf fontId="16581" fillId="16582" borderId="16581" applyFont="1" applyFill="1" applyBorder="1" numFmtId="164"/>
    <xf fontId="16582" fillId="16583" borderId="16582" applyFont="1" applyFill="1" applyBorder="1" numFmtId="1"/>
    <xf fontId="16583" fillId="16584" borderId="16583" applyFont="1" applyFill="1" applyBorder="1"/>
    <xf fontId="16584" fillId="16585" borderId="16584" applyFont="1" applyFill="1" applyBorder="1"/>
    <xf fontId="16585" fillId="16586" borderId="16585" applyFont="1" applyFill="1" applyBorder="1"/>
    <xf fontId="16586" fillId="16587" borderId="16586" applyFont="1" applyFill="1" applyBorder="1"/>
    <xf fontId="16587" fillId="16588" borderId="16587" applyFont="1" applyFill="1" applyBorder="1"/>
    <xf fontId="16588" fillId="16589" borderId="16588" applyFont="1" applyFill="1" applyBorder="1"/>
    <xf fontId="16589" fillId="16590" borderId="16589" applyFont="1" applyFill="1" applyBorder="1"/>
    <xf fontId="16590" fillId="16591" borderId="16590" applyFont="1" applyFill="1" applyBorder="1"/>
    <xf fontId="16591" fillId="16592" borderId="16591" applyFont="1" applyFill="1" applyBorder="1" numFmtId="164"/>
    <xf fontId="16592" fillId="16593" borderId="16592" applyFont="1" applyFill="1" applyBorder="1" numFmtId="164"/>
    <xf fontId="16593" fillId="16594" borderId="16593" applyFont="1" applyFill="1" applyBorder="1" numFmtId="1"/>
    <xf fontId="16594" fillId="16595" borderId="16594" applyFont="1" applyFill="1" applyBorder="1"/>
    <xf fontId="16595" fillId="16596" borderId="16595" applyFont="1" applyFill="1" applyBorder="1"/>
    <xf fontId="16596" fillId="16597" borderId="16596" applyFont="1" applyFill="1" applyBorder="1"/>
    <xf fontId="16597" fillId="16598" borderId="16597" applyFont="1" applyFill="1" applyBorder="1"/>
    <xf fontId="16598" fillId="16599" borderId="16598" applyFont="1" applyFill="1" applyBorder="1"/>
    <xf fontId="16599" fillId="16600" borderId="16599" applyFont="1" applyFill="1" applyBorder="1"/>
    <xf fontId="16600" fillId="16601" borderId="16600" applyFont="1" applyFill="1" applyBorder="1"/>
    <xf fontId="16601" fillId="16602" borderId="16601" applyFont="1" applyFill="1" applyBorder="1"/>
    <xf fontId="16602" fillId="16603" borderId="16602" applyFont="1" applyFill="1" applyBorder="1" numFmtId="164"/>
    <xf fontId="16603" fillId="16604" borderId="16603" applyFont="1" applyFill="1" applyBorder="1" numFmtId="164"/>
    <xf fontId="16604" fillId="16605" borderId="16604" applyFont="1" applyFill="1" applyBorder="1" numFmtId="1"/>
    <xf fontId="16605" fillId="16606" borderId="16605" applyFont="1" applyFill="1" applyBorder="1"/>
    <xf fontId="16606" fillId="16607" borderId="16606" applyFont="1" applyFill="1" applyBorder="1"/>
    <xf fontId="16607" fillId="16608" borderId="16607" applyFont="1" applyFill="1" applyBorder="1"/>
    <xf fontId="16608" fillId="16609" borderId="16608" applyFont="1" applyFill="1" applyBorder="1"/>
    <xf fontId="16609" fillId="16610" borderId="16609" applyFont="1" applyFill="1" applyBorder="1"/>
    <xf fontId="16610" fillId="16611" borderId="16610" applyFont="1" applyFill="1" applyBorder="1"/>
    <xf fontId="16611" fillId="16612" borderId="16611" applyFont="1" applyFill="1" applyBorder="1"/>
    <xf fontId="16612" fillId="16613" borderId="16612" applyFont="1" applyFill="1" applyBorder="1"/>
    <xf fontId="16613" fillId="16614" borderId="16613" applyFont="1" applyFill="1" applyBorder="1" numFmtId="164"/>
    <xf fontId="16614" fillId="16615" borderId="16614" applyFont="1" applyFill="1" applyBorder="1" numFmtId="164"/>
    <xf fontId="16615" fillId="16616" borderId="16615" applyFont="1" applyFill="1" applyBorder="1" numFmtId="1"/>
    <xf fontId="16616" fillId="16617" borderId="16616" applyFont="1" applyFill="1" applyBorder="1"/>
    <xf fontId="16617" fillId="16618" borderId="16617" applyFont="1" applyFill="1" applyBorder="1"/>
    <xf fontId="16618" fillId="16619" borderId="16618" applyFont="1" applyFill="1" applyBorder="1"/>
    <xf fontId="16619" fillId="16620" borderId="16619" applyFont="1" applyFill="1" applyBorder="1"/>
    <xf fontId="16620" fillId="16621" borderId="16620" applyFont="1" applyFill="1" applyBorder="1"/>
    <xf fontId="16621" fillId="16622" borderId="16621" applyFont="1" applyFill="1" applyBorder="1"/>
    <xf fontId="16622" fillId="16623" borderId="16622" applyFont="1" applyFill="1" applyBorder="1"/>
    <xf fontId="16623" fillId="16624" borderId="16623" applyFont="1" applyFill="1" applyBorder="1"/>
    <xf fontId="16624" fillId="16625" borderId="16624" applyFont="1" applyFill="1" applyBorder="1" numFmtId="164"/>
    <xf fontId="16625" fillId="16626" borderId="16625" applyFont="1" applyFill="1" applyBorder="1" numFmtId="164"/>
    <xf fontId="16626" fillId="16627" borderId="16626" applyFont="1" applyFill="1" applyBorder="1" numFmtId="1"/>
    <xf fontId="16627" fillId="16628" borderId="16627" applyFont="1" applyFill="1" applyBorder="1"/>
    <xf fontId="16628" fillId="16629" borderId="16628" applyFont="1" applyFill="1" applyBorder="1"/>
    <xf fontId="16629" fillId="16630" borderId="16629" applyFont="1" applyFill="1" applyBorder="1"/>
    <xf fontId="16630" fillId="16631" borderId="16630" applyFont="1" applyFill="1" applyBorder="1"/>
    <xf fontId="16631" fillId="16632" borderId="16631" applyFont="1" applyFill="1" applyBorder="1"/>
    <xf fontId="16632" fillId="16633" borderId="16632" applyFont="1" applyFill="1" applyBorder="1"/>
    <xf fontId="16633" fillId="16634" borderId="16633" applyFont="1" applyFill="1" applyBorder="1"/>
    <xf fontId="16634" fillId="16635" borderId="16634" applyFont="1" applyFill="1" applyBorder="1"/>
    <xf fontId="16635" fillId="16636" borderId="16635" applyFont="1" applyFill="1" applyBorder="1" numFmtId="164"/>
    <xf fontId="16636" fillId="16637" borderId="16636" applyFont="1" applyFill="1" applyBorder="1" numFmtId="164"/>
    <xf fontId="16637" fillId="16638" borderId="16637" applyFont="1" applyFill="1" applyBorder="1" numFmtId="1"/>
    <xf fontId="16638" fillId="16639" borderId="16638" applyFont="1" applyFill="1" applyBorder="1"/>
    <xf fontId="16639" fillId="16640" borderId="16639" applyFont="1" applyFill="1" applyBorder="1"/>
    <xf fontId="16640" fillId="16641" borderId="16640" applyFont="1" applyFill="1" applyBorder="1"/>
    <xf fontId="16641" fillId="16642" borderId="16641" applyFont="1" applyFill="1" applyBorder="1"/>
    <xf fontId="16642" fillId="16643" borderId="16642" applyFont="1" applyFill="1" applyBorder="1"/>
    <xf fontId="16643" fillId="16644" borderId="16643" applyFont="1" applyFill="1" applyBorder="1"/>
    <xf fontId="16644" fillId="16645" borderId="16644" applyFont="1" applyFill="1" applyBorder="1"/>
    <xf fontId="16645" fillId="16646" borderId="16645" applyFont="1" applyFill="1" applyBorder="1"/>
    <xf fontId="16646" fillId="16647" borderId="16646" applyFont="1" applyFill="1" applyBorder="1" numFmtId="164"/>
    <xf fontId="16647" fillId="16648" borderId="16647" applyFont="1" applyFill="1" applyBorder="1" numFmtId="164"/>
    <xf fontId="16648" fillId="16649" borderId="16648" applyFont="1" applyFill="1" applyBorder="1" numFmtId="1"/>
    <xf fontId="16649" fillId="16650" borderId="16649" applyFont="1" applyFill="1" applyBorder="1"/>
    <xf fontId="16650" fillId="16651" borderId="16650" applyFont="1" applyFill="1" applyBorder="1"/>
    <xf fontId="16651" fillId="16652" borderId="16651" applyFont="1" applyFill="1" applyBorder="1"/>
    <xf fontId="16652" fillId="16653" borderId="16652" applyFont="1" applyFill="1" applyBorder="1"/>
    <xf fontId="16653" fillId="16654" borderId="16653" applyFont="1" applyFill="1" applyBorder="1"/>
    <xf fontId="16654" fillId="16655" borderId="16654" applyFont="1" applyFill="1" applyBorder="1"/>
    <xf fontId="16655" fillId="16656" borderId="16655" applyFont="1" applyFill="1" applyBorder="1"/>
    <xf fontId="16656" fillId="16657" borderId="16656" applyFont="1" applyFill="1" applyBorder="1"/>
    <xf fontId="16657" fillId="16658" borderId="16657" applyFont="1" applyFill="1" applyBorder="1" numFmtId="164"/>
    <xf fontId="16658" fillId="16659" borderId="16658" applyFont="1" applyFill="1" applyBorder="1" numFmtId="164"/>
    <xf fontId="16659" fillId="16660" borderId="16659" applyFont="1" applyFill="1" applyBorder="1" numFmtId="1"/>
    <xf fontId="16660" fillId="16661" borderId="16660" applyFont="1" applyFill="1" applyBorder="1"/>
    <xf fontId="16661" fillId="16662" borderId="16661" applyFont="1" applyFill="1" applyBorder="1"/>
    <xf fontId="16662" fillId="16663" borderId="16662" applyFont="1" applyFill="1" applyBorder="1"/>
    <xf fontId="16663" fillId="16664" borderId="16663" applyFont="1" applyFill="1" applyBorder="1"/>
    <xf fontId="16664" fillId="16665" borderId="16664" applyFont="1" applyFill="1" applyBorder="1"/>
    <xf fontId="16665" fillId="16666" borderId="16665" applyFont="1" applyFill="1" applyBorder="1"/>
    <xf fontId="16666" fillId="16667" borderId="16666" applyFont="1" applyFill="1" applyBorder="1"/>
    <xf fontId="16667" fillId="16668" borderId="16667" applyFont="1" applyFill="1" applyBorder="1"/>
    <xf fontId="16668" fillId="16669" borderId="16668" applyFont="1" applyFill="1" applyBorder="1" numFmtId="164"/>
    <xf fontId="16669" fillId="16670" borderId="16669" applyFont="1" applyFill="1" applyBorder="1" numFmtId="164"/>
    <xf fontId="16670" fillId="16671" borderId="16670" applyFont="1" applyFill="1" applyBorder="1" numFmtId="1"/>
    <xf fontId="16671" fillId="16672" borderId="16671" applyFont="1" applyFill="1" applyBorder="1"/>
    <xf fontId="16672" fillId="16673" borderId="16672" applyFont="1" applyFill="1" applyBorder="1"/>
    <xf fontId="16673" fillId="16674" borderId="16673" applyFont="1" applyFill="1" applyBorder="1"/>
    <xf fontId="16674" fillId="16675" borderId="16674" applyFont="1" applyFill="1" applyBorder="1"/>
    <xf fontId="16675" fillId="16676" borderId="16675" applyFont="1" applyFill="1" applyBorder="1"/>
    <xf fontId="16676" fillId="16677" borderId="16676" applyFont="1" applyFill="1" applyBorder="1"/>
    <xf fontId="16677" fillId="16678" borderId="16677" applyFont="1" applyFill="1" applyBorder="1"/>
    <xf fontId="16678" fillId="16679" borderId="16678" applyFont="1" applyFill="1" applyBorder="1"/>
    <xf fontId="16679" fillId="16680" borderId="16679" applyFont="1" applyFill="1" applyBorder="1" numFmtId="164"/>
    <xf fontId="16680" fillId="16681" borderId="16680" applyFont="1" applyFill="1" applyBorder="1" numFmtId="164"/>
    <xf fontId="16681" fillId="16682" borderId="16681" applyFont="1" applyFill="1" applyBorder="1" numFmtId="1"/>
    <xf fontId="16682" fillId="16683" borderId="16682" applyFont="1" applyFill="1" applyBorder="1"/>
    <xf fontId="16683" fillId="16684" borderId="16683" applyFont="1" applyFill="1" applyBorder="1"/>
    <xf fontId="16684" fillId="16685" borderId="16684" applyFont="1" applyFill="1" applyBorder="1"/>
    <xf fontId="16685" fillId="16686" borderId="16685" applyFont="1" applyFill="1" applyBorder="1"/>
    <xf fontId="16686" fillId="16687" borderId="16686" applyFont="1" applyFill="1" applyBorder="1"/>
    <xf fontId="16687" fillId="16688" borderId="16687" applyFont="1" applyFill="1" applyBorder="1"/>
    <xf fontId="16688" fillId="16689" borderId="16688" applyFont="1" applyFill="1" applyBorder="1"/>
    <xf fontId="16689" fillId="16690" borderId="16689" applyFont="1" applyFill="1" applyBorder="1"/>
    <xf fontId="16690" fillId="16691" borderId="16690" applyFont="1" applyFill="1" applyBorder="1" numFmtId="164"/>
    <xf fontId="16691" fillId="16692" borderId="16691" applyFont="1" applyFill="1" applyBorder="1" numFmtId="164"/>
    <xf fontId="16692" fillId="16693" borderId="16692" applyFont="1" applyFill="1" applyBorder="1" numFmtId="1"/>
    <xf fontId="16693" fillId="16694" borderId="16693" applyFont="1" applyFill="1" applyBorder="1"/>
    <xf fontId="16694" fillId="16695" borderId="16694" applyFont="1" applyFill="1" applyBorder="1"/>
    <xf fontId="16695" fillId="16696" borderId="16695" applyFont="1" applyFill="1" applyBorder="1"/>
    <xf fontId="16696" fillId="16697" borderId="16696" applyFont="1" applyFill="1" applyBorder="1"/>
    <xf fontId="16697" fillId="16698" borderId="16697" applyFont="1" applyFill="1" applyBorder="1"/>
    <xf fontId="16698" fillId="16699" borderId="16698" applyFont="1" applyFill="1" applyBorder="1"/>
    <xf fontId="16699" fillId="16700" borderId="16699" applyFont="1" applyFill="1" applyBorder="1"/>
    <xf fontId="16700" fillId="16701" borderId="16700" applyFont="1" applyFill="1" applyBorder="1"/>
    <xf fontId="16701" fillId="16702" borderId="16701" applyFont="1" applyFill="1" applyBorder="1" numFmtId="164"/>
    <xf fontId="16702" fillId="16703" borderId="16702" applyFont="1" applyFill="1" applyBorder="1" numFmtId="164"/>
    <xf fontId="16703" fillId="16704" borderId="16703" applyFont="1" applyFill="1" applyBorder="1" numFmtId="1"/>
    <xf fontId="16704" fillId="16705" borderId="16704" applyFont="1" applyFill="1" applyBorder="1"/>
    <xf fontId="16705" fillId="16706" borderId="16705" applyFont="1" applyFill="1" applyBorder="1"/>
    <xf fontId="16706" fillId="16707" borderId="16706" applyFont="1" applyFill="1" applyBorder="1"/>
    <xf fontId="16707" fillId="16708" borderId="16707" applyFont="1" applyFill="1" applyBorder="1"/>
    <xf fontId="16708" fillId="16709" borderId="16708" applyFont="1" applyFill="1" applyBorder="1"/>
    <xf fontId="16709" fillId="16710" borderId="16709" applyFont="1" applyFill="1" applyBorder="1"/>
    <xf fontId="16710" fillId="16711" borderId="16710" applyFont="1" applyFill="1" applyBorder="1"/>
    <xf fontId="16711" fillId="16712" borderId="16711" applyFont="1" applyFill="1" applyBorder="1"/>
    <xf fontId="16712" fillId="16713" borderId="16712" applyFont="1" applyFill="1" applyBorder="1" numFmtId="164"/>
    <xf fontId="16713" fillId="16714" borderId="16713" applyFont="1" applyFill="1" applyBorder="1" numFmtId="164"/>
    <xf fontId="16714" fillId="16715" borderId="16714" applyFont="1" applyFill="1" applyBorder="1" numFmtId="1"/>
    <xf fontId="16715" fillId="16716" borderId="16715" applyFont="1" applyFill="1" applyBorder="1"/>
    <xf fontId="16716" fillId="16717" borderId="16716" applyFont="1" applyFill="1" applyBorder="1"/>
    <xf fontId="16717" fillId="16718" borderId="16717" applyFont="1" applyFill="1" applyBorder="1"/>
    <xf fontId="16718" fillId="16719" borderId="16718" applyFont="1" applyFill="1" applyBorder="1"/>
    <xf fontId="16719" fillId="16720" borderId="16719" applyFont="1" applyFill="1" applyBorder="1"/>
    <xf fontId="16720" fillId="16721" borderId="16720" applyFont="1" applyFill="1" applyBorder="1"/>
    <xf fontId="16721" fillId="16722" borderId="16721" applyFont="1" applyFill="1" applyBorder="1"/>
    <xf fontId="16722" fillId="16723" borderId="16722" applyFont="1" applyFill="1" applyBorder="1"/>
    <xf fontId="16723" fillId="16724" borderId="16723" applyFont="1" applyFill="1" applyBorder="1" numFmtId="164"/>
    <xf fontId="16724" fillId="16725" borderId="16724" applyFont="1" applyFill="1" applyBorder="1" numFmtId="164"/>
    <xf fontId="16725" fillId="16726" borderId="16725" applyFont="1" applyFill="1" applyBorder="1" numFmtId="1"/>
    <xf fontId="16726" fillId="16727" borderId="16726" applyFont="1" applyFill="1" applyBorder="1"/>
    <xf fontId="16727" fillId="16728" borderId="16727" applyFont="1" applyFill="1" applyBorder="1"/>
    <xf fontId="16728" fillId="16729" borderId="16728" applyFont="1" applyFill="1" applyBorder="1"/>
    <xf fontId="16729" fillId="16730" borderId="16729" applyFont="1" applyFill="1" applyBorder="1"/>
    <xf fontId="16730" fillId="16731" borderId="16730" applyFont="1" applyFill="1" applyBorder="1"/>
    <xf fontId="16731" fillId="16732" borderId="16731" applyFont="1" applyFill="1" applyBorder="1"/>
    <xf fontId="16732" fillId="16733" borderId="16732" applyFont="1" applyFill="1" applyBorder="1"/>
    <xf fontId="16733" fillId="16734" borderId="16733" applyFont="1" applyFill="1" applyBorder="1"/>
    <xf fontId="16734" fillId="16735" borderId="16734" applyFont="1" applyFill="1" applyBorder="1" numFmtId="164"/>
    <xf fontId="16735" fillId="16736" borderId="16735" applyFont="1" applyFill="1" applyBorder="1" numFmtId="164"/>
    <xf fontId="16736" fillId="16737" borderId="16736" applyFont="1" applyFill="1" applyBorder="1" numFmtId="1"/>
    <xf fontId="16737" fillId="16738" borderId="16737" applyFont="1" applyFill="1" applyBorder="1"/>
    <xf fontId="16738" fillId="16739" borderId="16738" applyFont="1" applyFill="1" applyBorder="1"/>
    <xf fontId="16739" fillId="16740" borderId="16739" applyFont="1" applyFill="1" applyBorder="1"/>
    <xf fontId="16740" fillId="16741" borderId="16740" applyFont="1" applyFill="1" applyBorder="1"/>
    <xf fontId="16741" fillId="16742" borderId="16741" applyFont="1" applyFill="1" applyBorder="1"/>
    <xf fontId="16742" fillId="16743" borderId="16742" applyFont="1" applyFill="1" applyBorder="1"/>
    <xf fontId="16743" fillId="16744" borderId="16743" applyFont="1" applyFill="1" applyBorder="1"/>
    <xf fontId="16744" fillId="16745" borderId="16744" applyFont="1" applyFill="1" applyBorder="1"/>
    <xf fontId="16745" fillId="16746" borderId="16745" applyFont="1" applyFill="1" applyBorder="1" numFmtId="164"/>
    <xf fontId="16746" fillId="16747" borderId="16746" applyFont="1" applyFill="1" applyBorder="1" numFmtId="164"/>
    <xf fontId="16747" fillId="16748" borderId="16747" applyFont="1" applyFill="1" applyBorder="1" numFmtId="1"/>
    <xf fontId="16748" fillId="16749" borderId="16748" applyFont="1" applyFill="1" applyBorder="1"/>
    <xf fontId="16749" fillId="16750" borderId="16749" applyFont="1" applyFill="1" applyBorder="1"/>
    <xf fontId="16750" fillId="16751" borderId="16750" applyFont="1" applyFill="1" applyBorder="1"/>
    <xf fontId="16751" fillId="16752" borderId="16751" applyFont="1" applyFill="1" applyBorder="1"/>
    <xf fontId="16752" fillId="16753" borderId="16752" applyFont="1" applyFill="1" applyBorder="1"/>
    <xf fontId="16753" fillId="16754" borderId="16753" applyFont="1" applyFill="1" applyBorder="1"/>
    <xf fontId="16754" fillId="16755" borderId="16754" applyFont="1" applyFill="1" applyBorder="1"/>
    <xf fontId="16755" fillId="16756" borderId="16755" applyFont="1" applyFill="1" applyBorder="1"/>
    <xf fontId="16756" fillId="16757" borderId="16756" applyFont="1" applyFill="1" applyBorder="1" numFmtId="164"/>
    <xf fontId="16757" fillId="16758" borderId="16757" applyFont="1" applyFill="1" applyBorder="1" numFmtId="164"/>
    <xf fontId="16758" fillId="16759" borderId="16758" applyFont="1" applyFill="1" applyBorder="1" numFmtId="1"/>
    <xf fontId="16759" fillId="16760" borderId="16759" applyFont="1" applyFill="1" applyBorder="1"/>
    <xf fontId="16760" fillId="16761" borderId="16760" applyFont="1" applyFill="1" applyBorder="1"/>
    <xf fontId="16761" fillId="16762" borderId="16761" applyFont="1" applyFill="1" applyBorder="1"/>
    <xf fontId="16762" fillId="16763" borderId="16762" applyFont="1" applyFill="1" applyBorder="1"/>
    <xf fontId="16763" fillId="16764" borderId="16763" applyFont="1" applyFill="1" applyBorder="1"/>
    <xf fontId="16764" fillId="16765" borderId="16764" applyFont="1" applyFill="1" applyBorder="1"/>
    <xf fontId="16765" fillId="16766" borderId="16765" applyFont="1" applyFill="1" applyBorder="1"/>
    <xf fontId="16766" fillId="16767" borderId="16766" applyFont="1" applyFill="1" applyBorder="1"/>
    <xf fontId="16767" fillId="16768" borderId="16767" applyFont="1" applyFill="1" applyBorder="1" numFmtId="164"/>
    <xf fontId="16768" fillId="16769" borderId="16768" applyFont="1" applyFill="1" applyBorder="1" numFmtId="164"/>
    <xf fontId="16769" fillId="16770" borderId="16769" applyFont="1" applyFill="1" applyBorder="1" numFmtId="1"/>
    <xf fontId="16770" fillId="16771" borderId="16770" applyFont="1" applyFill="1" applyBorder="1"/>
    <xf fontId="16771" fillId="16772" borderId="16771" applyFont="1" applyFill="1" applyBorder="1"/>
    <xf fontId="16772" fillId="16773" borderId="16772" applyFont="1" applyFill="1" applyBorder="1"/>
    <xf fontId="16773" fillId="16774" borderId="16773" applyFont="1" applyFill="1" applyBorder="1"/>
    <xf fontId="16774" fillId="16775" borderId="16774" applyFont="1" applyFill="1" applyBorder="1"/>
    <xf fontId="16775" fillId="16776" borderId="16775" applyFont="1" applyFill="1" applyBorder="1"/>
    <xf fontId="16776" fillId="16777" borderId="16776" applyFont="1" applyFill="1" applyBorder="1"/>
    <xf fontId="16777" fillId="16778" borderId="16777" applyFont="1" applyFill="1" applyBorder="1"/>
    <xf fontId="16778" fillId="16779" borderId="16778" applyFont="1" applyFill="1" applyBorder="1" numFmtId="164"/>
    <xf fontId="16779" fillId="16780" borderId="16779" applyFont="1" applyFill="1" applyBorder="1" numFmtId="164"/>
    <xf fontId="16780" fillId="16781" borderId="16780" applyFont="1" applyFill="1" applyBorder="1" numFmtId="1"/>
    <xf fontId="16781" fillId="16782" borderId="16781" applyFont="1" applyFill="1" applyBorder="1"/>
    <xf fontId="16782" fillId="16783" borderId="16782" applyFont="1" applyFill="1" applyBorder="1"/>
    <xf fontId="16783" fillId="16784" borderId="16783" applyFont="1" applyFill="1" applyBorder="1"/>
    <xf fontId="16784" fillId="16785" borderId="16784" applyFont="1" applyFill="1" applyBorder="1"/>
    <xf fontId="16785" fillId="16786" borderId="16785" applyFont="1" applyFill="1" applyBorder="1"/>
    <xf fontId="16786" fillId="16787" borderId="16786" applyFont="1" applyFill="1" applyBorder="1"/>
    <xf fontId="16787" fillId="16788" borderId="16787" applyFont="1" applyFill="1" applyBorder="1"/>
    <xf fontId="16788" fillId="16789" borderId="16788" applyFont="1" applyFill="1" applyBorder="1"/>
    <xf fontId="16789" fillId="16790" borderId="16789" applyFont="1" applyFill="1" applyBorder="1"/>
    <xf fontId="16790" fillId="16791" borderId="16790" applyFont="1" applyFill="1" applyBorder="1" numFmtId="164"/>
    <xf fontId="16791" fillId="16792" borderId="16791" applyFont="1" applyFill="1" applyBorder="1"/>
    <xf fontId="16792" fillId="16793" borderId="16792" applyFont="1" applyFill="1" applyBorder="1"/>
    <xf fontId="16793" fillId="16794" borderId="16793" applyFont="1" applyFill="1" applyBorder="1"/>
    <xf fontId="16794" fillId="16795" borderId="16794" applyFont="1" applyFill="1" applyBorder="1"/>
    <xf fontId="16795" fillId="16796" borderId="16795" applyFont="1" applyFill="1" applyBorder="1"/>
    <xf fontId="16796" fillId="16797" borderId="16796" applyFont="1" applyFill="1" applyBorder="1"/>
    <xf fontId="16797" fillId="16798" borderId="16797" applyFont="1" applyFill="1" applyBorder="1"/>
    <xf fontId="16798" fillId="16799" borderId="16798" applyFont="1" applyFill="1" applyBorder="1"/>
    <xf fontId="16799" fillId="16800" borderId="16799" applyFont="1" applyFill="1" applyBorder="1"/>
    <xf fontId="16800" fillId="16801" borderId="16800" applyFont="1" applyFill="1" applyBorder="1"/>
    <xf fontId="16801" fillId="16802" borderId="16801" applyFont="1" applyFill="1" applyBorder="1" numFmtId="164"/>
    <xf fontId="16802" fillId="16803" borderId="16802" applyFont="1" applyFill="1" applyBorder="1"/>
    <xf fontId="16803" fillId="16804" borderId="16803" applyFont="1" applyFill="1" applyBorder="1"/>
    <xf fontId="16804" fillId="16805" borderId="16804" applyFont="1" applyFill="1" applyBorder="1"/>
    <xf fontId="16805" fillId="16806" borderId="16805" applyFont="1" applyFill="1" applyBorder="1"/>
    <xf fontId="16806" fillId="16807" borderId="16806" applyFont="1" applyFill="1" applyBorder="1"/>
    <xf fontId="16807" fillId="16808" borderId="16807" applyFont="1" applyFill="1" applyBorder="1"/>
    <xf fontId="16808" fillId="16809" borderId="16808" applyFont="1" applyFill="1" applyBorder="1"/>
    <xf fontId="16809" fillId="16810" borderId="16809" applyFont="1" applyFill="1" applyBorder="1"/>
    <xf fontId="16810" fillId="16811" borderId="16810" applyFont="1" applyFill="1" applyBorder="1"/>
    <xf fontId="16811" fillId="16812" borderId="16811" applyFont="1" applyFill="1" applyBorder="1"/>
    <xf fontId="16812" fillId="16813" borderId="16812" applyFont="1" applyFill="1" applyBorder="1" numFmtId="164"/>
    <xf fontId="16813" fillId="16814" borderId="16813" applyFont="1" applyFill="1" applyBorder="1"/>
    <xf fontId="16814" fillId="16815" borderId="16814" applyFont="1" applyFill="1" applyBorder="1"/>
    <xf fontId="16815" fillId="16816" borderId="16815" applyFont="1" applyFill="1" applyBorder="1"/>
    <xf fontId="16816" fillId="16817" borderId="16816" applyFont="1" applyFill="1" applyBorder="1"/>
    <xf fontId="16817" fillId="16818" borderId="16817" applyFont="1" applyFill="1" applyBorder="1"/>
    <xf fontId="16818" fillId="16819" borderId="16818" applyFont="1" applyFill="1" applyBorder="1"/>
    <xf fontId="16819" fillId="16820" borderId="16819" applyFont="1" applyFill="1" applyBorder="1"/>
    <xf fontId="16820" fillId="16821" borderId="16820" applyFont="1" applyFill="1" applyBorder="1"/>
    <xf fontId="16821" fillId="16822" borderId="16821" applyFont="1" applyFill="1" applyBorder="1"/>
    <xf fontId="16822" fillId="16823" borderId="16822" applyFont="1" applyFill="1" applyBorder="1"/>
    <xf fontId="16823" fillId="16824" borderId="16823" applyFont="1" applyFill="1" applyBorder="1" numFmtId="164"/>
    <xf fontId="16824" fillId="16825" borderId="16824" applyFont="1" applyFill="1" applyBorder="1"/>
    <xf fontId="16825" fillId="16826" borderId="16825" applyFont="1" applyFill="1" applyBorder="1"/>
    <xf fontId="16826" fillId="16827" borderId="16826" applyFont="1" applyFill="1" applyBorder="1"/>
    <xf fontId="16827" fillId="16828" borderId="16827" applyFont="1" applyFill="1" applyBorder="1"/>
    <xf fontId="16828" fillId="16829" borderId="16828" applyFont="1" applyFill="1" applyBorder="1"/>
    <xf fontId="16829" fillId="16830" borderId="16829" applyFont="1" applyFill="1" applyBorder="1"/>
    <xf fontId="16830" fillId="16831" borderId="16830" applyFont="1" applyFill="1" applyBorder="1"/>
    <xf fontId="16831" fillId="16832" borderId="16831" applyFont="1" applyFill="1" applyBorder="1"/>
    <xf fontId="16832" fillId="16833" borderId="16832" applyFont="1" applyFill="1" applyBorder="1"/>
    <xf fontId="16833" fillId="16834" borderId="16833" applyFont="1" applyFill="1" applyBorder="1"/>
    <xf fontId="16834" fillId="16835" borderId="16834" applyFont="1" applyFill="1" applyBorder="1" numFmtId="164"/>
    <xf fontId="16835" fillId="16836" borderId="16835" applyFont="1" applyFill="1" applyBorder="1"/>
    <xf fontId="16836" fillId="16837" borderId="16836" applyFont="1" applyFill="1" applyBorder="1"/>
    <xf fontId="16837" fillId="16838" borderId="16837" applyFont="1" applyFill="1" applyBorder="1"/>
    <xf fontId="16838" fillId="16839" borderId="16838" applyFont="1" applyFill="1" applyBorder="1"/>
    <xf fontId="16839" fillId="16840" borderId="16839" applyFont="1" applyFill="1" applyBorder="1"/>
    <xf fontId="16840" fillId="16841" borderId="16840" applyFont="1" applyFill="1" applyBorder="1"/>
    <xf fontId="16841" fillId="16842" borderId="16841" applyFont="1" applyFill="1" applyBorder="1"/>
    <xf fontId="16842" fillId="16843" borderId="16842" applyFont="1" applyFill="1" applyBorder="1"/>
    <xf fontId="16843" fillId="16844" borderId="16843" applyFont="1" applyFill="1" applyBorder="1"/>
    <xf fontId="16844" fillId="16845" borderId="16844" applyFont="1" applyFill="1" applyBorder="1" numFmtId="164"/>
    <xf fontId="16845" fillId="16846" borderId="16845" applyFont="1" applyFill="1" applyBorder="1" numFmtId="164"/>
    <xf fontId="16846" fillId="16847" borderId="16846" applyFont="1" applyFill="1" applyBorder="1" numFmtId="1"/>
    <xf fontId="16847" fillId="16848" borderId="16847" applyFont="1" applyFill="1" applyBorder="1"/>
    <xf fontId="16848" fillId="16849" borderId="16848" applyFont="1" applyFill="1" applyBorder="1"/>
    <xf fontId="16849" fillId="16850" borderId="16849" applyFont="1" applyFill="1" applyBorder="1"/>
    <xf fontId="16850" fillId="16851" borderId="16850" applyFont="1" applyFill="1" applyBorder="1"/>
    <xf fontId="16851" fillId="16852" borderId="16851" applyFont="1" applyFill="1" applyBorder="1"/>
    <xf fontId="16852" fillId="16853" borderId="16852" applyFont="1" applyFill="1" applyBorder="1"/>
    <xf fontId="16853" fillId="16854" borderId="16853" applyFont="1" applyFill="1" applyBorder="1"/>
    <xf fontId="16854" fillId="16855" borderId="16854" applyFont="1" applyFill="1" applyBorder="1"/>
    <xf fontId="16855" fillId="16856" borderId="16855" applyFont="1" applyFill="1" applyBorder="1"/>
    <xf fontId="16856" fillId="16857" borderId="16856" applyFont="1" applyFill="1" applyBorder="1" numFmtId="164"/>
    <xf fontId="16857" fillId="16858" borderId="16857" applyFont="1" applyFill="1" applyBorder="1"/>
    <xf fontId="16858" fillId="16859" borderId="16858" applyFont="1" applyFill="1" applyBorder="1"/>
    <xf fontId="16859" fillId="16860" borderId="16859" applyFont="1" applyFill="1" applyBorder="1"/>
    <xf fontId="16860" fillId="16861" borderId="16860" applyFont="1" applyFill="1" applyBorder="1"/>
    <xf fontId="16861" fillId="16862" borderId="16861" applyFont="1" applyFill="1" applyBorder="1"/>
    <xf fontId="16862" fillId="16863" borderId="16862" applyFont="1" applyFill="1" applyBorder="1"/>
    <xf fontId="16863" fillId="16864" borderId="16863" applyFont="1" applyFill="1" applyBorder="1"/>
    <xf fontId="16864" fillId="16865" borderId="16864" applyFont="1" applyFill="1" applyBorder="1"/>
    <xf fontId="16865" fillId="16866" borderId="16865" applyFont="1" applyFill="1" applyBorder="1"/>
    <xf fontId="16866" fillId="16867" borderId="16866" applyFont="1" applyFill="1" applyBorder="1" numFmtId="164"/>
    <xf fontId="16867" fillId="16868" borderId="16867" applyFont="1" applyFill="1" applyBorder="1" numFmtId="164"/>
    <xf fontId="16868" fillId="16869" borderId="16868" applyFont="1" applyFill="1" applyBorder="1" numFmtId="1"/>
    <xf fontId="16869" fillId="16870" borderId="16869" applyFont="1" applyFill="1" applyBorder="1"/>
    <xf fontId="16870" fillId="16871" borderId="16870" applyFont="1" applyFill="1" applyBorder="1"/>
    <xf fontId="16871" fillId="16872" borderId="16871" applyFont="1" applyFill="1" applyBorder="1"/>
    <xf fontId="16872" fillId="16873" borderId="16872" applyFont="1" applyFill="1" applyBorder="1"/>
    <xf fontId="16873" fillId="16874" borderId="16873" applyFont="1" applyFill="1" applyBorder="1"/>
    <xf fontId="16874" fillId="16875" borderId="16874" applyFont="1" applyFill="1" applyBorder="1"/>
    <xf fontId="16875" fillId="16876" borderId="16875" applyFont="1" applyFill="1" applyBorder="1"/>
    <xf fontId="16876" fillId="16877" borderId="16876" applyFont="1" applyFill="1" applyBorder="1"/>
    <xf fontId="16877" fillId="16878" borderId="16877" applyFont="1" applyFill="1" applyBorder="1"/>
    <xf fontId="16878" fillId="16879" borderId="16878" applyFont="1" applyFill="1" applyBorder="1" numFmtId="164"/>
    <xf fontId="16879" fillId="16880" borderId="16879" applyFont="1" applyFill="1" applyBorder="1"/>
    <xf fontId="16880" fillId="16881" borderId="16880" applyFont="1" applyFill="1" applyBorder="1"/>
    <xf fontId="16881" fillId="16882" borderId="16881" applyFont="1" applyFill="1" applyBorder="1"/>
    <xf fontId="16882" fillId="16883" borderId="16882" applyFont="1" applyFill="1" applyBorder="1"/>
    <xf fontId="16883" fillId="16884" borderId="16883" applyFont="1" applyFill="1" applyBorder="1"/>
    <xf fontId="16884" fillId="16885" borderId="16884" applyFont="1" applyFill="1" applyBorder="1"/>
    <xf fontId="16885" fillId="16886" borderId="16885" applyFont="1" applyFill="1" applyBorder="1"/>
    <xf fontId="16886" fillId="16887" borderId="16886" applyFont="1" applyFill="1" applyBorder="1"/>
    <xf fontId="16887" fillId="16888" borderId="16887" applyFont="1" applyFill="1" applyBorder="1"/>
    <xf fontId="16888" fillId="16889" borderId="16888" applyFont="1" applyFill="1" applyBorder="1"/>
    <xf fontId="16889" fillId="16890" borderId="16889" applyFont="1" applyFill="1" applyBorder="1" numFmtId="164"/>
    <xf fontId="16890" fillId="16891" borderId="16890" applyFont="1" applyFill="1" applyBorder="1"/>
    <xf fontId="16891" fillId="16892" borderId="16891" applyFont="1" applyFill="1" applyBorder="1"/>
    <xf fontId="16892" fillId="16893" borderId="16892" applyFont="1" applyFill="1" applyBorder="1"/>
    <xf fontId="16893" fillId="16894" borderId="16893" applyFont="1" applyFill="1" applyBorder="1"/>
    <xf fontId="16894" fillId="16895" borderId="16894" applyFont="1" applyFill="1" applyBorder="1"/>
    <xf fontId="16895" fillId="16896" borderId="16895" applyFont="1" applyFill="1" applyBorder="1"/>
    <xf fontId="16896" fillId="16897" borderId="16896" applyFont="1" applyFill="1" applyBorder="1"/>
    <xf fontId="16897" fillId="16898" borderId="16897" applyFont="1" applyFill="1" applyBorder="1"/>
    <xf fontId="16898" fillId="16899" borderId="16898" applyFont="1" applyFill="1" applyBorder="1"/>
    <xf fontId="16899" fillId="16900" borderId="16899" applyFont="1" applyFill="1" applyBorder="1"/>
    <xf fontId="16900" fillId="16901" borderId="16900" applyFont="1" applyFill="1" applyBorder="1" numFmtId="164"/>
    <xf fontId="16901" fillId="16902" borderId="16901" applyFont="1" applyFill="1" applyBorder="1"/>
    <xf fontId="16902" fillId="16903" borderId="16902" applyFont="1" applyFill="1" applyBorder="1"/>
    <xf fontId="16903" fillId="16904" borderId="16903" applyFont="1" applyFill="1" applyBorder="1"/>
    <xf fontId="16904" fillId="16905" borderId="16904" applyFont="1" applyFill="1" applyBorder="1"/>
    <xf fontId="16905" fillId="16906" borderId="16905" applyFont="1" applyFill="1" applyBorder="1"/>
    <xf fontId="16906" fillId="16907" borderId="16906" applyFont="1" applyFill="1" applyBorder="1"/>
    <xf fontId="16907" fillId="16908" borderId="16907" applyFont="1" applyFill="1" applyBorder="1"/>
    <xf fontId="16908" fillId="16909" borderId="16908" applyFont="1" applyFill="1" applyBorder="1"/>
    <xf fontId="16909" fillId="16910" borderId="16909" applyFont="1" applyFill="1" applyBorder="1"/>
    <xf fontId="16910" fillId="16911" borderId="16910" applyFont="1" applyFill="1" applyBorder="1"/>
    <xf fontId="16911" fillId="16912" borderId="16911" applyFont="1" applyFill="1" applyBorder="1" numFmtId="164"/>
    <xf fontId="16912" fillId="16913" borderId="16912" applyFont="1" applyFill="1" applyBorder="1"/>
    <xf fontId="16913" fillId="16914" borderId="16913" applyFont="1" applyFill="1" applyBorder="1"/>
    <xf fontId="16914" fillId="16915" borderId="16914" applyFont="1" applyFill="1" applyBorder="1"/>
    <xf fontId="16915" fillId="16916" borderId="16915" applyFont="1" applyFill="1" applyBorder="1"/>
    <xf fontId="16916" fillId="16917" borderId="16916" applyFont="1" applyFill="1" applyBorder="1"/>
    <xf fontId="16917" fillId="16918" borderId="16917" applyFont="1" applyFill="1" applyBorder="1"/>
    <xf fontId="16918" fillId="16919" borderId="16918" applyFont="1" applyFill="1" applyBorder="1"/>
    <xf fontId="16919" fillId="16920" borderId="16919" applyFont="1" applyFill="1" applyBorder="1"/>
    <xf fontId="16920" fillId="16921" borderId="16920" applyFont="1" applyFill="1" applyBorder="1"/>
    <xf fontId="16921" fillId="16922" borderId="16921" applyFont="1" applyFill="1" applyBorder="1"/>
    <xf fontId="16922" fillId="16923" borderId="16922" applyFont="1" applyFill="1" applyBorder="1" numFmtId="164"/>
    <xf fontId="16923" fillId="16924" borderId="16923" applyFont="1" applyFill="1" applyBorder="1"/>
    <xf fontId="16924" fillId="16925" borderId="16924" applyFont="1" applyFill="1" applyBorder="1"/>
    <xf fontId="16925" fillId="16926" borderId="16925" applyFont="1" applyFill="1" applyBorder="1"/>
    <xf fontId="16926" fillId="16927" borderId="16926" applyFont="1" applyFill="1" applyBorder="1"/>
    <xf fontId="16927" fillId="16928" borderId="16927" applyFont="1" applyFill="1" applyBorder="1"/>
    <xf fontId="16928" fillId="16929" borderId="16928" applyFont="1" applyFill="1" applyBorder="1"/>
    <xf fontId="16929" fillId="16930" borderId="16929" applyFont="1" applyFill="1" applyBorder="1"/>
    <xf fontId="16930" fillId="16931" borderId="16930" applyFont="1" applyFill="1" applyBorder="1"/>
    <xf fontId="16931" fillId="16932" borderId="16931" applyFont="1" applyFill="1" applyBorder="1"/>
    <xf fontId="16932" fillId="16933" borderId="16932" applyFont="1" applyFill="1" applyBorder="1" numFmtId="164"/>
    <xf fontId="16933" fillId="16934" borderId="16933" applyFont="1" applyFill="1" applyBorder="1" numFmtId="164"/>
    <xf fontId="16934" fillId="16935" borderId="16934" applyFont="1" applyFill="1" applyBorder="1" numFmtId="1"/>
    <xf fontId="16935" fillId="16936" borderId="16935" applyFont="1" applyFill="1" applyBorder="1"/>
    <xf fontId="16936" fillId="16937" borderId="16936" applyFont="1" applyFill="1" applyBorder="1"/>
    <xf fontId="16937" fillId="16938" borderId="16937" applyFont="1" applyFill="1" applyBorder="1"/>
    <xf fontId="16938" fillId="16939" borderId="16938" applyFont="1" applyFill="1" applyBorder="1"/>
    <xf fontId="16939" fillId="16940" borderId="16939" applyFont="1" applyFill="1" applyBorder="1"/>
    <xf fontId="16940" fillId="16941" borderId="16940" applyFont="1" applyFill="1" applyBorder="1"/>
    <xf fontId="16941" fillId="16942" borderId="16941" applyFont="1" applyFill="1" applyBorder="1"/>
    <xf fontId="16942" fillId="16943" borderId="16942" applyFont="1" applyFill="1" applyBorder="1"/>
    <xf fontId="16943" fillId="16944" borderId="16943" applyFont="1" applyFill="1" applyBorder="1"/>
    <xf fontId="16944" fillId="16945" borderId="16944" applyFont="1" applyFill="1" applyBorder="1" numFmtId="164"/>
    <xf fontId="16945" fillId="16946" borderId="16945" applyFont="1" applyFill="1" applyBorder="1"/>
    <xf fontId="16946" fillId="16947" borderId="16946" applyFont="1" applyFill="1" applyBorder="1"/>
    <xf fontId="16947" fillId="16948" borderId="16947" applyFont="1" applyFill="1" applyBorder="1"/>
    <xf fontId="16948" fillId="16949" borderId="16948" applyFont="1" applyFill="1" applyBorder="1"/>
    <xf fontId="16949" fillId="16950" borderId="16949" applyFont="1" applyFill="1" applyBorder="1"/>
    <xf fontId="16950" fillId="16951" borderId="16950" applyFont="1" applyFill="1" applyBorder="1"/>
    <xf fontId="16951" fillId="16952" borderId="16951" applyFont="1" applyFill="1" applyBorder="1"/>
    <xf fontId="16952" fillId="16953" borderId="16952" applyFont="1" applyFill="1" applyBorder="1"/>
    <xf fontId="16953" fillId="16954" borderId="16953" applyFont="1" applyFill="1" applyBorder="1"/>
    <xf fontId="16954" fillId="16955" borderId="16954" applyFont="1" applyFill="1" applyBorder="1" numFmtId="164"/>
    <xf fontId="16955" fillId="16956" borderId="16955" applyFont="1" applyFill="1" applyBorder="1" numFmtId="164"/>
    <xf fontId="16956" fillId="16957" borderId="16956" applyFont="1" applyFill="1" applyBorder="1" numFmtId="1"/>
    <xf fontId="16957" fillId="16958" borderId="16957" applyFont="1" applyFill="1" applyBorder="1"/>
    <xf fontId="16958" fillId="16959" borderId="16958" applyFont="1" applyFill="1" applyBorder="1"/>
    <xf fontId="16959" fillId="16960" borderId="16959" applyFont="1" applyFill="1" applyBorder="1"/>
    <xf fontId="16960" fillId="16961" borderId="16960" applyFont="1" applyFill="1" applyBorder="1"/>
    <xf fontId="16961" fillId="16962" borderId="16961" applyFont="1" applyFill="1" applyBorder="1"/>
    <xf fontId="16962" fillId="16963" borderId="16962" applyFont="1" applyFill="1" applyBorder="1"/>
    <xf fontId="16963" fillId="16964" borderId="16963" applyFont="1" applyFill="1" applyBorder="1"/>
    <xf fontId="16964" fillId="16965" borderId="16964" applyFont="1" applyFill="1" applyBorder="1"/>
    <xf fontId="16965" fillId="16966" borderId="16965" applyFont="1" applyFill="1" applyBorder="1"/>
    <xf fontId="16966" fillId="16967" borderId="16966" applyFont="1" applyFill="1" applyBorder="1" numFmtId="164"/>
    <xf fontId="16967" fillId="16968" borderId="16967" applyFont="1" applyFill="1" applyBorder="1"/>
    <xf fontId="16968" fillId="16969" borderId="16968" applyFont="1" applyFill="1" applyBorder="1"/>
    <xf fontId="16969" fillId="16970" borderId="16969" applyFont="1" applyFill="1" applyBorder="1"/>
    <xf fontId="16970" fillId="16971" borderId="16970" applyFont="1" applyFill="1" applyBorder="1"/>
    <xf fontId="16971" fillId="16972" borderId="16971" applyFont="1" applyFill="1" applyBorder="1"/>
    <xf fontId="16972" fillId="16973" borderId="16972" applyFont="1" applyFill="1" applyBorder="1"/>
    <xf fontId="16973" fillId="16974" borderId="16973" applyFont="1" applyFill="1" applyBorder="1"/>
    <xf fontId="16974" fillId="16975" borderId="16974" applyFont="1" applyFill="1" applyBorder="1"/>
    <xf fontId="16975" fillId="16976" borderId="16975" applyFont="1" applyFill="1" applyBorder="1"/>
    <xf fontId="16976" fillId="16977" borderId="16976" applyFont="1" applyFill="1" applyBorder="1" numFmtId="164"/>
    <xf fontId="16977" fillId="16978" borderId="16977" applyFont="1" applyFill="1" applyBorder="1" numFmtId="164"/>
    <xf fontId="16978" fillId="16979" borderId="16978" applyFont="1" applyFill="1" applyBorder="1" numFmtId="1"/>
    <xf fontId="16979" fillId="16980" borderId="16979" applyFont="1" applyFill="1" applyBorder="1"/>
    <xf fontId="16980" fillId="16981" borderId="16980" applyFont="1" applyFill="1" applyBorder="1"/>
    <xf fontId="16981" fillId="16982" borderId="16981" applyFont="1" applyFill="1" applyBorder="1"/>
    <xf fontId="16982" fillId="16983" borderId="16982" applyFont="1" applyFill="1" applyBorder="1"/>
    <xf fontId="16983" fillId="16984" borderId="16983" applyFont="1" applyFill="1" applyBorder="1"/>
    <xf fontId="16984" fillId="16985" borderId="16984" applyFont="1" applyFill="1" applyBorder="1"/>
    <xf fontId="16985" fillId="16986" borderId="16985" applyFont="1" applyFill="1" applyBorder="1"/>
    <xf fontId="16986" fillId="16987" borderId="16986" applyFont="1" applyFill="1" applyBorder="1"/>
    <xf fontId="16987" fillId="16988" borderId="16987" applyFont="1" applyFill="1" applyBorder="1"/>
    <xf fontId="16988" fillId="16989" borderId="16988" applyFont="1" applyFill="1" applyBorder="1" numFmtId="164"/>
    <xf fontId="16989" fillId="16990" borderId="16989" applyFont="1" applyFill="1" applyBorder="1"/>
    <xf fontId="16990" fillId="16991" borderId="16990" applyFont="1" applyFill="1" applyBorder="1"/>
    <xf fontId="16991" fillId="16992" borderId="16991" applyFont="1" applyFill="1" applyBorder="1"/>
    <xf fontId="16992" fillId="16993" borderId="16992" applyFont="1" applyFill="1" applyBorder="1"/>
    <xf fontId="16993" fillId="16994" borderId="16993" applyFont="1" applyFill="1" applyBorder="1"/>
    <xf fontId="16994" fillId="16995" borderId="16994" applyFont="1" applyFill="1" applyBorder="1"/>
    <xf fontId="16995" fillId="16996" borderId="16995" applyFont="1" applyFill="1" applyBorder="1"/>
    <xf fontId="16996" fillId="16997" borderId="16996" applyFont="1" applyFill="1" applyBorder="1"/>
    <xf fontId="16997" fillId="16998" borderId="16997" applyFont="1" applyFill="1" applyBorder="1"/>
    <xf fontId="16998" fillId="16999" borderId="16998" applyFont="1" applyFill="1" applyBorder="1"/>
    <xf fontId="16999" fillId="17000" borderId="16999" applyFont="1" applyFill="1" applyBorder="1" numFmtId="164"/>
    <xf fontId="17000" fillId="17001" borderId="17000" applyFont="1" applyFill="1" applyBorder="1"/>
    <xf fontId="17001" fillId="17002" borderId="17001" applyFont="1" applyFill="1" applyBorder="1"/>
    <xf fontId="17002" fillId="17003" borderId="17002" applyFont="1" applyFill="1" applyBorder="1"/>
    <xf fontId="17003" fillId="17004" borderId="17003" applyFont="1" applyFill="1" applyBorder="1"/>
    <xf fontId="17004" fillId="17005" borderId="17004" applyFont="1" applyFill="1" applyBorder="1"/>
    <xf fontId="17005" fillId="17006" borderId="17005" applyFont="1" applyFill="1" applyBorder="1"/>
    <xf fontId="17006" fillId="17007" borderId="17006" applyFont="1" applyFill="1" applyBorder="1"/>
    <xf fontId="17007" fillId="17008" borderId="17007" applyFont="1" applyFill="1" applyBorder="1"/>
    <xf fontId="17008" fillId="17009" borderId="17008" applyFont="1" applyFill="1" applyBorder="1"/>
    <xf fontId="17009" fillId="17010" borderId="17009" applyFont="1" applyFill="1" applyBorder="1"/>
    <xf fontId="17010" fillId="17011" borderId="17010" applyFont="1" applyFill="1" applyBorder="1" numFmtId="164"/>
    <xf fontId="17011" fillId="17012" borderId="17011" applyFont="1" applyFill="1" applyBorder="1"/>
    <xf fontId="17012" fillId="17013" borderId="17012" applyFont="1" applyFill="1" applyBorder="1"/>
    <xf fontId="17013" fillId="17014" borderId="17013" applyFont="1" applyFill="1" applyBorder="1"/>
    <xf fontId="17014" fillId="17015" borderId="17014" applyFont="1" applyFill="1" applyBorder="1"/>
    <xf fontId="17015" fillId="17016" borderId="17015" applyFont="1" applyFill="1" applyBorder="1"/>
    <xf fontId="17016" fillId="17017" borderId="17016" applyFont="1" applyFill="1" applyBorder="1"/>
    <xf fontId="17017" fillId="17018" borderId="17017" applyFont="1" applyFill="1" applyBorder="1"/>
    <xf fontId="17018" fillId="17019" borderId="17018" applyFont="1" applyFill="1" applyBorder="1"/>
    <xf fontId="17019" fillId="17020" borderId="17019" applyFont="1" applyFill="1" applyBorder="1"/>
    <xf fontId="17020" fillId="17021" borderId="17020" applyFont="1" applyFill="1" applyBorder="1"/>
    <xf fontId="17021" fillId="17022" borderId="17021" applyFont="1" applyFill="1" applyBorder="1" numFmtId="164"/>
    <xf fontId="17022" fillId="17023" borderId="17022" applyFont="1" applyFill="1" applyBorder="1"/>
    <xf fontId="17023" fillId="17024" borderId="17023" applyFont="1" applyFill="1" applyBorder="1"/>
    <xf fontId="17024" fillId="17025" borderId="17024" applyFont="1" applyFill="1" applyBorder="1"/>
    <xf fontId="17025" fillId="17026" borderId="17025" applyFont="1" applyFill="1" applyBorder="1"/>
    <xf fontId="17026" fillId="17027" borderId="17026" applyFont="1" applyFill="1" applyBorder="1"/>
    <xf fontId="17027" fillId="17028" borderId="17027" applyFont="1" applyFill="1" applyBorder="1"/>
    <xf fontId="17028" fillId="17029" borderId="17028" applyFont="1" applyFill="1" applyBorder="1"/>
    <xf fontId="17029" fillId="17030" borderId="17029" applyFont="1" applyFill="1" applyBorder="1"/>
    <xf fontId="17030" fillId="17031" borderId="17030" applyFont="1" applyFill="1" applyBorder="1"/>
    <xf fontId="17031" fillId="17032" borderId="17031" applyFont="1" applyFill="1" applyBorder="1" numFmtId="164"/>
    <xf fontId="17032" fillId="17033" borderId="17032" applyFont="1" applyFill="1" applyBorder="1" numFmtId="164"/>
    <xf fontId="17033" fillId="17034" borderId="17033" applyFont="1" applyFill="1" applyBorder="1" numFmtId="1"/>
    <xf fontId="17034" fillId="17035" borderId="17034" applyFont="1" applyFill="1" applyBorder="1"/>
    <xf fontId="17035" fillId="17036" borderId="17035" applyFont="1" applyFill="1" applyBorder="1"/>
    <xf fontId="17036" fillId="17037" borderId="17036" applyFont="1" applyFill="1" applyBorder="1"/>
    <xf fontId="17037" fillId="17038" borderId="17037" applyFont="1" applyFill="1" applyBorder="1"/>
    <xf fontId="17038" fillId="17039" borderId="17038" applyFont="1" applyFill="1" applyBorder="1"/>
    <xf fontId="17039" fillId="17040" borderId="17039" applyFont="1" applyFill="1" applyBorder="1"/>
    <xf fontId="17040" fillId="17041" borderId="17040" applyFont="1" applyFill="1" applyBorder="1"/>
    <xf fontId="17041" fillId="17042" borderId="17041" applyFont="1" applyFill="1" applyBorder="1"/>
    <xf fontId="17042" fillId="17043" borderId="17042" applyFont="1" applyFill="1" applyBorder="1"/>
    <xf fontId="17043" fillId="17044" borderId="17043" applyFont="1" applyFill="1" applyBorder="1" numFmtId="164"/>
    <xf fontId="17044" fillId="17045" borderId="17044" applyFont="1" applyFill="1" applyBorder="1"/>
    <xf fontId="17045" fillId="17046" borderId="17045" applyFont="1" applyFill="1" applyBorder="1"/>
    <xf fontId="17046" fillId="17047" borderId="17046" applyFont="1" applyFill="1" applyBorder="1"/>
    <xf fontId="17047" fillId="17048" borderId="17047" applyFont="1" applyFill="1" applyBorder="1"/>
    <xf fontId="17048" fillId="17049" borderId="17048" applyFont="1" applyFill="1" applyBorder="1"/>
    <xf fontId="17049" fillId="17050" borderId="17049" applyFont="1" applyFill="1" applyBorder="1"/>
    <xf fontId="17050" fillId="17051" borderId="17050" applyFont="1" applyFill="1" applyBorder="1"/>
    <xf fontId="17051" fillId="17052" borderId="17051" applyFont="1" applyFill="1" applyBorder="1"/>
    <xf fontId="17052" fillId="17053" borderId="17052" applyFont="1" applyFill="1" applyBorder="1"/>
    <xf fontId="17053" fillId="17054" borderId="17053" applyFont="1" applyFill="1" applyBorder="1"/>
    <xf fontId="17054" fillId="17055" borderId="17054" applyFont="1" applyFill="1" applyBorder="1" numFmtId="164"/>
    <xf fontId="17055" fillId="17056" borderId="17055" applyFont="1" applyFill="1" applyBorder="1"/>
    <xf fontId="17056" fillId="17057" borderId="17056" applyFont="1" applyFill="1" applyBorder="1"/>
    <xf fontId="17057" fillId="17058" borderId="17057" applyFont="1" applyFill="1" applyBorder="1"/>
    <xf fontId="17058" fillId="17059" borderId="17058" applyFont="1" applyFill="1" applyBorder="1"/>
    <xf fontId="17059" fillId="17060" borderId="17059" applyFont="1" applyFill="1" applyBorder="1"/>
    <xf fontId="17060" fillId="17061" borderId="17060" applyFont="1" applyFill="1" applyBorder="1"/>
    <xf fontId="17061" fillId="17062" borderId="17061" applyFont="1" applyFill="1" applyBorder="1"/>
    <xf fontId="17062" fillId="17063" borderId="17062" applyFont="1" applyFill="1" applyBorder="1"/>
    <xf fontId="17063" fillId="17064" borderId="17063" applyFont="1" applyFill="1" applyBorder="1"/>
    <xf fontId="17064" fillId="17065" borderId="17064" applyFont="1" applyFill="1" applyBorder="1" numFmtId="164"/>
    <xf fontId="17065" fillId="17066" borderId="17065" applyFont="1" applyFill="1" applyBorder="1" numFmtId="164"/>
    <xf fontId="17066" fillId="17067" borderId="17066" applyFont="1" applyFill="1" applyBorder="1" numFmtId="1"/>
    <xf fontId="17067" fillId="17068" borderId="17067" applyFont="1" applyFill="1" applyBorder="1"/>
    <xf fontId="17068" fillId="17069" borderId="17068" applyFont="1" applyFill="1" applyBorder="1"/>
    <xf fontId="17069" fillId="17070" borderId="17069" applyFont="1" applyFill="1" applyBorder="1"/>
    <xf fontId="17070" fillId="17071" borderId="17070" applyFont="1" applyFill="1" applyBorder="1"/>
    <xf fontId="17071" fillId="17072" borderId="17071" applyFont="1" applyFill="1" applyBorder="1"/>
    <xf fontId="17072" fillId="17073" borderId="17072" applyFont="1" applyFill="1" applyBorder="1"/>
    <xf fontId="17073" fillId="17074" borderId="17073" applyFont="1" applyFill="1" applyBorder="1"/>
    <xf fontId="17074" fillId="17075" borderId="17074" applyFont="1" applyFill="1" applyBorder="1"/>
    <xf fontId="17075" fillId="17076" borderId="17075" applyFont="1" applyFill="1" applyBorder="1" numFmtId="164"/>
    <xf fontId="17076" fillId="17077" borderId="17076" applyFont="1" applyFill="1" applyBorder="1" numFmtId="164"/>
    <xf fontId="17077" fillId="17078" borderId="17077" applyFont="1" applyFill="1" applyBorder="1" numFmtId="1"/>
    <xf fontId="17078" fillId="17079" borderId="17078" applyFont="1" applyFill="1" applyBorder="1"/>
    <xf fontId="17079" fillId="17080" borderId="17079" applyFont="1" applyFill="1" applyBorder="1"/>
    <xf fontId="17080" fillId="17081" borderId="17080" applyFont="1" applyFill="1" applyBorder="1"/>
    <xf fontId="17081" fillId="17082" borderId="17081" applyFont="1" applyFill="1" applyBorder="1"/>
    <xf fontId="17082" fillId="17083" borderId="17082" applyFont="1" applyFill="1" applyBorder="1"/>
    <xf fontId="17083" fillId="17084" borderId="17083" applyFont="1" applyFill="1" applyBorder="1"/>
    <xf fontId="17084" fillId="17085" borderId="17084" applyFont="1" applyFill="1" applyBorder="1"/>
    <xf fontId="17085" fillId="17086" borderId="17085" applyFont="1" applyFill="1" applyBorder="1"/>
    <xf fontId="17086" fillId="17087" borderId="17086" applyFont="1" applyFill="1" applyBorder="1"/>
    <xf fontId="17087" fillId="17088" borderId="17087" applyFont="1" applyFill="1" applyBorder="1" numFmtId="164"/>
    <xf fontId="17088" fillId="17089" borderId="17088" applyFont="1" applyFill="1" applyBorder="1"/>
    <xf fontId="17089" fillId="17090" borderId="17089" applyFont="1" applyFill="1" applyBorder="1"/>
    <xf fontId="17090" fillId="17091" borderId="17090" applyFont="1" applyFill="1" applyBorder="1"/>
    <xf fontId="17091" fillId="17092" borderId="17091" applyFont="1" applyFill="1" applyBorder="1"/>
    <xf fontId="17092" fillId="17093" borderId="17092" applyFont="1" applyFill="1" applyBorder="1"/>
    <xf fontId="17093" fillId="17094" borderId="17093" applyFont="1" applyFill="1" applyBorder="1"/>
    <xf fontId="17094" fillId="17095" borderId="17094" applyFont="1" applyFill="1" applyBorder="1"/>
    <xf fontId="17095" fillId="17096" borderId="17095" applyFont="1" applyFill="1" applyBorder="1"/>
    <xf fontId="17096" fillId="17097" borderId="17096" applyFont="1" applyFill="1" applyBorder="1"/>
    <xf fontId="17097" fillId="17098" borderId="17097" applyFont="1" applyFill="1" applyBorder="1"/>
    <xf fontId="17098" fillId="17099" borderId="17098" applyFont="1" applyFill="1" applyBorder="1" numFmtId="164"/>
    <xf fontId="17099" fillId="17100" borderId="17099" applyFont="1" applyFill="1" applyBorder="1"/>
    <xf fontId="17100" fillId="17101" borderId="17100" applyFont="1" applyFill="1" applyBorder="1"/>
    <xf fontId="17101" fillId="17102" borderId="17101" applyFont="1" applyFill="1" applyBorder="1"/>
    <xf fontId="17102" fillId="17103" borderId="17102" applyFont="1" applyFill="1" applyBorder="1"/>
    <xf fontId="17103" fillId="17104" borderId="17103" applyFont="1" applyFill="1" applyBorder="1"/>
    <xf fontId="17104" fillId="17105" borderId="17104" applyFont="1" applyFill="1" applyBorder="1"/>
    <xf fontId="17105" fillId="17106" borderId="17105" applyFont="1" applyFill="1" applyBorder="1"/>
    <xf fontId="17106" fillId="17107" borderId="17106" applyFont="1" applyFill="1" applyBorder="1"/>
    <xf fontId="17107" fillId="17108" borderId="17107" applyFont="1" applyFill="1" applyBorder="1"/>
    <xf fontId="17108" fillId="17109" borderId="17108" applyFont="1" applyFill="1" applyBorder="1"/>
    <xf fontId="17109" fillId="17110" borderId="17109" applyFont="1" applyFill="1" applyBorder="1" numFmtId="164"/>
    <xf fontId="17110" fillId="17111" borderId="17110" applyFont="1" applyFill="1" applyBorder="1"/>
    <xf fontId="17111" fillId="17112" borderId="17111" applyFont="1" applyFill="1" applyBorder="1"/>
    <xf fontId="17112" fillId="17113" borderId="17112" applyFont="1" applyFill="1" applyBorder="1"/>
    <xf fontId="17113" fillId="17114" borderId="17113" applyFont="1" applyFill="1" applyBorder="1"/>
    <xf fontId="17114" fillId="17115" borderId="17114" applyFont="1" applyFill="1" applyBorder="1"/>
    <xf fontId="17115" fillId="17116" borderId="17115" applyFont="1" applyFill="1" applyBorder="1"/>
    <xf fontId="17116" fillId="17117" borderId="17116" applyFont="1" applyFill="1" applyBorder="1"/>
    <xf fontId="17117" fillId="17118" borderId="17117" applyFont="1" applyFill="1" applyBorder="1"/>
    <xf fontId="17118" fillId="17119" borderId="17118" applyFont="1" applyFill="1" applyBorder="1"/>
    <xf fontId="17119" fillId="17120" borderId="17119" applyFont="1" applyFill="1" applyBorder="1"/>
    <xf fontId="17120" fillId="17121" borderId="17120" applyFont="1" applyFill="1" applyBorder="1" numFmtId="164"/>
    <xf fontId="17121" fillId="17122" borderId="17121" applyFont="1" applyFill="1" applyBorder="1"/>
    <xf fontId="17122" fillId="17123" borderId="17122" applyFont="1" applyFill="1" applyBorder="1"/>
    <xf fontId="17123" fillId="17124" borderId="17123" applyFont="1" applyFill="1" applyBorder="1"/>
    <xf fontId="17124" fillId="17125" borderId="17124" applyFont="1" applyFill="1" applyBorder="1"/>
    <xf fontId="17125" fillId="17126" borderId="17125" applyFont="1" applyFill="1" applyBorder="1"/>
    <xf fontId="17126" fillId="17127" borderId="17126" applyFont="1" applyFill="1" applyBorder="1"/>
    <xf fontId="17127" fillId="17128" borderId="17127" applyFont="1" applyFill="1" applyBorder="1"/>
    <xf fontId="17128" fillId="17129" borderId="17128" applyFont="1" applyFill="1" applyBorder="1"/>
    <xf fontId="17129" fillId="17130" borderId="17129" applyFont="1" applyFill="1" applyBorder="1"/>
    <xf fontId="17130" fillId="17131" borderId="17130" applyFont="1" applyFill="1" applyBorder="1"/>
    <xf fontId="17131" fillId="17132" borderId="17131" applyFont="1" applyFill="1" applyBorder="1" numFmtId="164"/>
    <xf fontId="17132" fillId="17133" borderId="17132" applyFont="1" applyFill="1" applyBorder="1"/>
    <xf fontId="17133" fillId="17134" borderId="17133" applyFont="1" applyFill="1" applyBorder="1"/>
    <xf fontId="17134" fillId="17135" borderId="17134" applyFont="1" applyFill="1" applyBorder="1"/>
    <xf fontId="17135" fillId="17136" borderId="17135" applyFont="1" applyFill="1" applyBorder="1"/>
    <xf fontId="17136" fillId="17137" borderId="17136" applyFont="1" applyFill="1" applyBorder="1"/>
    <xf fontId="17137" fillId="17138" borderId="17137" applyFont="1" applyFill="1" applyBorder="1"/>
    <xf fontId="17138" fillId="17139" borderId="17138" applyFont="1" applyFill="1" applyBorder="1"/>
    <xf fontId="17139" fillId="17140" borderId="17139" applyFont="1" applyFill="1" applyBorder="1"/>
    <xf fontId="17140" fillId="17141" borderId="17140" applyFont="1" applyFill="1" applyBorder="1"/>
    <xf fontId="17141" fillId="17142" borderId="17141" applyFont="1" applyFill="1" applyBorder="1" numFmtId="164"/>
    <xf fontId="17142" fillId="17143" borderId="17142" applyFont="1" applyFill="1" applyBorder="1" numFmtId="164"/>
    <xf fontId="17143" fillId="17144" borderId="17143" applyFont="1" applyFill="1" applyBorder="1" numFmtId="1"/>
    <xf fontId="17144" fillId="17145" borderId="17144" applyFont="1" applyFill="1" applyBorder="1"/>
    <xf fontId="17145" fillId="17146" borderId="17145" applyFont="1" applyFill="1" applyBorder="1"/>
    <xf fontId="17146" fillId="17147" borderId="17146" applyFont="1" applyFill="1" applyBorder="1"/>
    <xf fontId="17147" fillId="17148" borderId="17147" applyFont="1" applyFill="1" applyBorder="1"/>
    <xf fontId="17148" fillId="17149" borderId="17148" applyFont="1" applyFill="1" applyBorder="1"/>
    <xf fontId="17149" fillId="17150" borderId="17149" applyFont="1" applyFill="1" applyBorder="1"/>
    <xf fontId="17150" fillId="17151" borderId="17150" applyFont="1" applyFill="1" applyBorder="1"/>
    <xf fontId="17151" fillId="17152" borderId="17151" applyFont="1" applyFill="1" applyBorder="1"/>
    <xf fontId="17152" fillId="17153" borderId="17152" applyFont="1" applyFill="1" applyBorder="1" numFmtId="164"/>
    <xf fontId="17153" fillId="17154" borderId="17153" applyFont="1" applyFill="1" applyBorder="1" numFmtId="164"/>
    <xf fontId="17154" fillId="17155" borderId="17154" applyFont="1" applyFill="1" applyBorder="1" numFmtId="1"/>
    <xf fontId="17155" fillId="17156" borderId="17155" applyFont="1" applyFill="1" applyBorder="1"/>
    <xf fontId="17156" fillId="17157" borderId="17156" applyFont="1" applyFill="1" applyBorder="1"/>
    <xf fontId="17157" fillId="17158" borderId="17157" applyFont="1" applyFill="1" applyBorder="1"/>
    <xf fontId="17158" fillId="17159" borderId="17158" applyFont="1" applyFill="1" applyBorder="1"/>
    <xf fontId="17159" fillId="17160" borderId="17159" applyFont="1" applyFill="1" applyBorder="1"/>
    <xf fontId="17160" fillId="17161" borderId="17160" applyFont="1" applyFill="1" applyBorder="1"/>
    <xf fontId="17161" fillId="17162" borderId="17161" applyFont="1" applyFill="1" applyBorder="1"/>
    <xf fontId="17162" fillId="17163" borderId="17162" applyFont="1" applyFill="1" applyBorder="1"/>
    <xf fontId="17163" fillId="17164" borderId="17163" applyFont="1" applyFill="1" applyBorder="1" numFmtId="164"/>
    <xf fontId="17164" fillId="17165" borderId="17164" applyFont="1" applyFill="1" applyBorder="1" numFmtId="164"/>
    <xf fontId="17165" fillId="17166" borderId="17165" applyFont="1" applyFill="1" applyBorder="1" numFmtId="1"/>
    <xf fontId="17166" fillId="17167" borderId="17166" applyFont="1" applyFill="1" applyBorder="1"/>
    <xf fontId="17167" fillId="17168" borderId="17167" applyFont="1" applyFill="1" applyBorder="1"/>
    <xf fontId="17168" fillId="17169" borderId="17168" applyFont="1" applyFill="1" applyBorder="1"/>
    <xf fontId="17169" fillId="17170" borderId="17169" applyFont="1" applyFill="1" applyBorder="1"/>
    <xf fontId="17170" fillId="17171" borderId="17170" applyFont="1" applyFill="1" applyBorder="1"/>
    <xf fontId="17171" fillId="17172" borderId="17171" applyFont="1" applyFill="1" applyBorder="1"/>
    <xf fontId="17172" fillId="17173" borderId="17172" applyFont="1" applyFill="1" applyBorder="1"/>
    <xf fontId="17173" fillId="17174" borderId="17173" applyFont="1" applyFill="1" applyBorder="1"/>
    <xf fontId="17174" fillId="17175" borderId="17174" applyFont="1" applyFill="1" applyBorder="1" numFmtId="164"/>
    <xf fontId="17175" fillId="17176" borderId="17175" applyFont="1" applyFill="1" applyBorder="1" numFmtId="164"/>
    <xf fontId="17176" fillId="17177" borderId="17176" applyFont="1" applyFill="1" applyBorder="1" numFmtId="1"/>
    <xf fontId="17177" fillId="17178" borderId="17177" applyFont="1" applyFill="1" applyBorder="1"/>
    <xf fontId="17178" fillId="17179" borderId="17178" applyFont="1" applyFill="1" applyBorder="1"/>
    <xf fontId="17179" fillId="17180" borderId="17179" applyFont="1" applyFill="1" applyBorder="1"/>
    <xf fontId="17180" fillId="17181" borderId="17180" applyFont="1" applyFill="1" applyBorder="1"/>
    <xf fontId="17181" fillId="17182" borderId="17181" applyFont="1" applyFill="1" applyBorder="1"/>
    <xf fontId="17182" fillId="17183" borderId="17182" applyFont="1" applyFill="1" applyBorder="1"/>
    <xf fontId="17183" fillId="17184" borderId="17183" applyFont="1" applyFill="1" applyBorder="1"/>
    <xf fontId="17184" fillId="17185" borderId="17184" applyFont="1" applyFill="1" applyBorder="1"/>
    <xf fontId="17185" fillId="17186" borderId="17185" applyFont="1" applyFill="1" applyBorder="1" numFmtId="164"/>
    <xf fontId="17186" fillId="17187" borderId="17186" applyFont="1" applyFill="1" applyBorder="1" numFmtId="164"/>
    <xf fontId="17187" fillId="17188" borderId="17187" applyFont="1" applyFill="1" applyBorder="1" numFmtId="1"/>
    <xf fontId="17188" fillId="17189" borderId="17188" applyFont="1" applyFill="1" applyBorder="1"/>
    <xf fontId="17189" fillId="17190" borderId="17189" applyFont="1" applyFill="1" applyBorder="1"/>
    <xf fontId="17190" fillId="17191" borderId="17190" applyFont="1" applyFill="1" applyBorder="1"/>
    <xf fontId="17191" fillId="17192" borderId="17191" applyFont="1" applyFill="1" applyBorder="1"/>
    <xf fontId="17192" fillId="17193" borderId="17192" applyFont="1" applyFill="1" applyBorder="1"/>
    <xf fontId="17193" fillId="17194" borderId="17193" applyFont="1" applyFill="1" applyBorder="1"/>
    <xf fontId="17194" fillId="17195" borderId="17194" applyFont="1" applyFill="1" applyBorder="1"/>
    <xf fontId="17195" fillId="17196" borderId="17195" applyFont="1" applyFill="1" applyBorder="1"/>
    <xf fontId="17196" fillId="17197" borderId="17196" applyFont="1" applyFill="1" applyBorder="1" numFmtId="164"/>
    <xf fontId="17197" fillId="17198" borderId="17197" applyFont="1" applyFill="1" applyBorder="1" numFmtId="164"/>
    <xf fontId="17198" fillId="17199" borderId="17198" applyFont="1" applyFill="1" applyBorder="1" numFmtId="1"/>
    <xf fontId="17199" fillId="17200" borderId="17199" applyFont="1" applyFill="1" applyBorder="1"/>
    <xf fontId="17200" fillId="17201" borderId="17200" applyFont="1" applyFill="1" applyBorder="1"/>
    <xf fontId="17201" fillId="17202" borderId="17201" applyFont="1" applyFill="1" applyBorder="1"/>
    <xf fontId="17202" fillId="17203" borderId="17202" applyFont="1" applyFill="1" applyBorder="1"/>
    <xf fontId="17203" fillId="17204" borderId="17203" applyFont="1" applyFill="1" applyBorder="1"/>
    <xf fontId="17204" fillId="17205" borderId="17204" applyFont="1" applyFill="1" applyBorder="1"/>
    <xf fontId="17205" fillId="17206" borderId="17205" applyFont="1" applyFill="1" applyBorder="1"/>
    <xf fontId="17206" fillId="17207" borderId="17206" applyFont="1" applyFill="1" applyBorder="1"/>
    <xf fontId="17207" fillId="17208" borderId="17207" applyFont="1" applyFill="1" applyBorder="1" numFmtId="164"/>
    <xf fontId="17208" fillId="17209" borderId="17208" applyFont="1" applyFill="1" applyBorder="1" numFmtId="164"/>
    <xf fontId="17209" fillId="17210" borderId="17209" applyFont="1" applyFill="1" applyBorder="1" numFmtId="1"/>
    <xf fontId="17210" fillId="17211" borderId="17210" applyFont="1" applyFill="1" applyBorder="1"/>
    <xf fontId="17211" fillId="17212" borderId="17211" applyFont="1" applyFill="1" applyBorder="1"/>
    <xf fontId="17212" fillId="17213" borderId="17212" applyFont="1" applyFill="1" applyBorder="1"/>
    <xf fontId="17213" fillId="17214" borderId="17213" applyFont="1" applyFill="1" applyBorder="1"/>
    <xf fontId="17214" fillId="17215" borderId="17214" applyFont="1" applyFill="1" applyBorder="1"/>
    <xf fontId="17215" fillId="17216" borderId="17215" applyFont="1" applyFill="1" applyBorder="1"/>
    <xf fontId="17216" fillId="17217" borderId="17216" applyFont="1" applyFill="1" applyBorder="1"/>
    <xf fontId="17217" fillId="17218" borderId="17217" applyFont="1" applyFill="1" applyBorder="1"/>
    <xf fontId="17218" fillId="17219" borderId="17218" applyFont="1" applyFill="1" applyBorder="1" numFmtId="164"/>
    <xf fontId="17219" fillId="17220" borderId="17219" applyFont="1" applyFill="1" applyBorder="1" numFmtId="164"/>
    <xf fontId="17220" fillId="17221" borderId="17220" applyFont="1" applyFill="1" applyBorder="1" numFmtId="1"/>
    <xf fontId="17221" fillId="17222" borderId="17221" applyFont="1" applyFill="1" applyBorder="1"/>
    <xf fontId="17222" fillId="17223" borderId="17222" applyFont="1" applyFill="1" applyBorder="1"/>
    <xf fontId="17223" fillId="17224" borderId="17223" applyFont="1" applyFill="1" applyBorder="1"/>
    <xf fontId="17224" fillId="17225" borderId="17224" applyFont="1" applyFill="1" applyBorder="1"/>
    <xf fontId="17225" fillId="17226" borderId="17225" applyFont="1" applyFill="1" applyBorder="1"/>
    <xf fontId="17226" fillId="17227" borderId="17226" applyFont="1" applyFill="1" applyBorder="1"/>
    <xf fontId="17227" fillId="17228" borderId="17227" applyFont="1" applyFill="1" applyBorder="1"/>
    <xf fontId="17228" fillId="17229" borderId="17228" applyFont="1" applyFill="1" applyBorder="1"/>
    <xf fontId="17229" fillId="17230" borderId="17229" applyFont="1" applyFill="1" applyBorder="1" numFmtId="164"/>
    <xf fontId="17230" fillId="17231" borderId="17230" applyFont="1" applyFill="1" applyBorder="1" numFmtId="164"/>
    <xf fontId="17231" fillId="17232" borderId="17231" applyFont="1" applyFill="1" applyBorder="1" numFmtId="1"/>
    <xf fontId="17232" fillId="17233" borderId="17232" applyFont="1" applyFill="1" applyBorder="1"/>
    <xf fontId="17233" fillId="17234" borderId="17233" applyFont="1" applyFill="1" applyBorder="1"/>
    <xf fontId="17234" fillId="17235" borderId="17234" applyFont="1" applyFill="1" applyBorder="1"/>
    <xf fontId="17235" fillId="17236" borderId="17235" applyFont="1" applyFill="1" applyBorder="1"/>
    <xf fontId="17236" fillId="17237" borderId="17236" applyFont="1" applyFill="1" applyBorder="1"/>
    <xf fontId="17237" fillId="17238" borderId="17237" applyFont="1" applyFill="1" applyBorder="1"/>
    <xf fontId="17238" fillId="17239" borderId="17238" applyFont="1" applyFill="1" applyBorder="1"/>
    <xf fontId="17239" fillId="17240" borderId="17239" applyFont="1" applyFill="1" applyBorder="1"/>
    <xf fontId="17240" fillId="17241" borderId="17240" applyFont="1" applyFill="1" applyBorder="1" numFmtId="164"/>
    <xf fontId="17241" fillId="17242" borderId="17241" applyFont="1" applyFill="1" applyBorder="1" numFmtId="164"/>
    <xf fontId="17242" fillId="17243" borderId="17242" applyFont="1" applyFill="1" applyBorder="1" numFmtId="1"/>
    <xf fontId="17243" fillId="17244" borderId="17243" applyFont="1" applyFill="1" applyBorder="1"/>
    <xf fontId="17244" fillId="17245" borderId="17244" applyFont="1" applyFill="1" applyBorder="1"/>
    <xf fontId="17245" fillId="17246" borderId="17245" applyFont="1" applyFill="1" applyBorder="1"/>
    <xf fontId="17246" fillId="17247" borderId="17246" applyFont="1" applyFill="1" applyBorder="1"/>
    <xf fontId="17247" fillId="17248" borderId="17247" applyFont="1" applyFill="1" applyBorder="1"/>
    <xf fontId="17248" fillId="17249" borderId="17248" applyFont="1" applyFill="1" applyBorder="1"/>
    <xf fontId="17249" fillId="17250" borderId="17249" applyFont="1" applyFill="1" applyBorder="1"/>
    <xf fontId="17250" fillId="17251" borderId="17250" applyFont="1" applyFill="1" applyBorder="1"/>
    <xf fontId="17251" fillId="17252" borderId="17251" applyFont="1" applyFill="1" applyBorder="1" numFmtId="164"/>
    <xf fontId="17252" fillId="17253" borderId="17252" applyFont="1" applyFill="1" applyBorder="1" numFmtId="164"/>
    <xf fontId="17253" fillId="17254" borderId="17253" applyFont="1" applyFill="1" applyBorder="1" numFmtId="1"/>
    <xf fontId="17254" fillId="17255" borderId="17254" applyFont="1" applyFill="1" applyBorder="1"/>
    <xf fontId="17255" fillId="17256" borderId="17255" applyFont="1" applyFill="1" applyBorder="1"/>
    <xf fontId="17256" fillId="17257" borderId="17256" applyFont="1" applyFill="1" applyBorder="1"/>
    <xf fontId="17257" fillId="17258" borderId="17257" applyFont="1" applyFill="1" applyBorder="1"/>
    <xf fontId="17258" fillId="17259" borderId="17258" applyFont="1" applyFill="1" applyBorder="1"/>
    <xf fontId="17259" fillId="17260" borderId="17259" applyFont="1" applyFill="1" applyBorder="1"/>
    <xf fontId="17260" fillId="17261" borderId="17260" applyFont="1" applyFill="1" applyBorder="1"/>
    <xf fontId="17261" fillId="17262" borderId="17261" applyFont="1" applyFill="1" applyBorder="1"/>
    <xf fontId="17262" fillId="17263" borderId="17262" applyFont="1" applyFill="1" applyBorder="1" numFmtId="164"/>
    <xf fontId="17263" fillId="17264" borderId="17263" applyFont="1" applyFill="1" applyBorder="1" numFmtId="164"/>
    <xf fontId="17264" fillId="17265" borderId="17264" applyFont="1" applyFill="1" applyBorder="1" numFmtId="1"/>
    <xf fontId="17265" fillId="17266" borderId="17265" applyFont="1" applyFill="1" applyBorder="1"/>
    <xf fontId="17266" fillId="17267" borderId="17266" applyFont="1" applyFill="1" applyBorder="1"/>
    <xf fontId="17267" fillId="17268" borderId="17267" applyFont="1" applyFill="1" applyBorder="1"/>
    <xf fontId="17268" fillId="17269" borderId="17268" applyFont="1" applyFill="1" applyBorder="1"/>
    <xf fontId="17269" fillId="17270" borderId="17269" applyFont="1" applyFill="1" applyBorder="1"/>
    <xf fontId="17270" fillId="17271" borderId="17270" applyFont="1" applyFill="1" applyBorder="1"/>
    <xf fontId="17271" fillId="17272" borderId="17271" applyFont="1" applyFill="1" applyBorder="1"/>
    <xf fontId="17272" fillId="17273" borderId="17272" applyFont="1" applyFill="1" applyBorder="1"/>
    <xf fontId="17273" fillId="17274" borderId="17273" applyFont="1" applyFill="1" applyBorder="1" numFmtId="164"/>
    <xf fontId="17274" fillId="17275" borderId="17274" applyFont="1" applyFill="1" applyBorder="1" numFmtId="164"/>
    <xf fontId="17275" fillId="17276" borderId="17275" applyFont="1" applyFill="1" applyBorder="1" numFmtId="1"/>
    <xf fontId="17276" fillId="17277" borderId="17276" applyFont="1" applyFill="1" applyBorder="1"/>
    <xf fontId="17277" fillId="17278" borderId="17277" applyFont="1" applyFill="1" applyBorder="1"/>
    <xf fontId="17278" fillId="17279" borderId="17278" applyFont="1" applyFill="1" applyBorder="1"/>
    <xf fontId="17279" fillId="17280" borderId="17279" applyFont="1" applyFill="1" applyBorder="1"/>
    <xf fontId="17280" fillId="17281" borderId="17280" applyFont="1" applyFill="1" applyBorder="1"/>
    <xf fontId="17281" fillId="17282" borderId="17281" applyFont="1" applyFill="1" applyBorder="1"/>
    <xf fontId="17282" fillId="17283" borderId="17282" applyFont="1" applyFill="1" applyBorder="1"/>
    <xf fontId="17283" fillId="17284" borderId="17283" applyFont="1" applyFill="1" applyBorder="1"/>
    <xf fontId="17284" fillId="17285" borderId="17284" applyFont="1" applyFill="1" applyBorder="1" numFmtId="164"/>
    <xf fontId="17285" fillId="17286" borderId="17285" applyFont="1" applyFill="1" applyBorder="1" numFmtId="164"/>
    <xf fontId="17286" fillId="17287" borderId="17286" applyFont="1" applyFill="1" applyBorder="1" numFmtId="1"/>
    <xf fontId="17287" fillId="17288" borderId="17287" applyFont="1" applyFill="1" applyBorder="1"/>
    <xf fontId="17288" fillId="17289" borderId="17288" applyFont="1" applyFill="1" applyBorder="1"/>
    <xf fontId="17289" fillId="17290" borderId="17289" applyFont="1" applyFill="1" applyBorder="1"/>
    <xf fontId="17290" fillId="17291" borderId="17290" applyFont="1" applyFill="1" applyBorder="1"/>
    <xf fontId="17291" fillId="17292" borderId="17291" applyFont="1" applyFill="1" applyBorder="1"/>
    <xf fontId="17292" fillId="17293" borderId="17292" applyFont="1" applyFill="1" applyBorder="1"/>
    <xf fontId="17293" fillId="17294" borderId="17293" applyFont="1" applyFill="1" applyBorder="1"/>
    <xf fontId="17294" fillId="17295" borderId="17294" applyFont="1" applyFill="1" applyBorder="1"/>
    <xf fontId="17295" fillId="17296" borderId="17295" applyFont="1" applyFill="1" applyBorder="1" numFmtId="164"/>
    <xf fontId="17296" fillId="17297" borderId="17296" applyFont="1" applyFill="1" applyBorder="1" numFmtId="164"/>
    <xf fontId="17297" fillId="17298" borderId="17297" applyFont="1" applyFill="1" applyBorder="1" numFmtId="1"/>
    <xf fontId="17298" fillId="17299" borderId="17298" applyFont="1" applyFill="1" applyBorder="1"/>
    <xf fontId="17299" fillId="17300" borderId="17299" applyFont="1" applyFill="1" applyBorder="1"/>
    <xf fontId="17300" fillId="17301" borderId="17300" applyFont="1" applyFill="1" applyBorder="1"/>
    <xf fontId="17301" fillId="17302" borderId="17301" applyFont="1" applyFill="1" applyBorder="1"/>
    <xf fontId="17302" fillId="17303" borderId="17302" applyFont="1" applyFill="1" applyBorder="1"/>
    <xf fontId="17303" fillId="17304" borderId="17303" applyFont="1" applyFill="1" applyBorder="1"/>
    <xf fontId="17304" fillId="17305" borderId="17304" applyFont="1" applyFill="1" applyBorder="1"/>
    <xf fontId="17305" fillId="17306" borderId="17305" applyFont="1" applyFill="1" applyBorder="1"/>
    <xf fontId="17306" fillId="17307" borderId="17306" applyFont="1" applyFill="1" applyBorder="1" numFmtId="164"/>
    <xf fontId="17307" fillId="17308" borderId="17307" applyFont="1" applyFill="1" applyBorder="1" numFmtId="164"/>
    <xf fontId="17308" fillId="17309" borderId="17308" applyFont="1" applyFill="1" applyBorder="1" numFmtId="1"/>
    <xf fontId="17309" fillId="17310" borderId="17309" applyFont="1" applyFill="1" applyBorder="1"/>
    <xf fontId="17310" fillId="17311" borderId="17310" applyFont="1" applyFill="1" applyBorder="1"/>
    <xf fontId="17311" fillId="17312" borderId="17311" applyFont="1" applyFill="1" applyBorder="1"/>
    <xf fontId="17312" fillId="17313" borderId="17312" applyFont="1" applyFill="1" applyBorder="1"/>
    <xf fontId="17313" fillId="17314" borderId="17313" applyFont="1" applyFill="1" applyBorder="1"/>
    <xf fontId="17314" fillId="17315" borderId="17314" applyFont="1" applyFill="1" applyBorder="1"/>
    <xf fontId="17315" fillId="17316" borderId="17315" applyFont="1" applyFill="1" applyBorder="1"/>
    <xf fontId="17316" fillId="17317" borderId="17316" applyFont="1" applyFill="1" applyBorder="1"/>
    <xf fontId="17317" fillId="17318" borderId="17317" applyFont="1" applyFill="1" applyBorder="1" numFmtId="164"/>
    <xf fontId="17318" fillId="17319" borderId="17318" applyFont="1" applyFill="1" applyBorder="1" numFmtId="164"/>
    <xf fontId="17319" fillId="17320" borderId="17319" applyFont="1" applyFill="1" applyBorder="1" numFmtId="1"/>
    <xf fontId="17320" fillId="17321" borderId="17320" applyFont="1" applyFill="1" applyBorder="1"/>
    <xf fontId="17321" fillId="17322" borderId="17321" applyFont="1" applyFill="1" applyBorder="1"/>
    <xf fontId="17322" fillId="17323" borderId="17322" applyFont="1" applyFill="1" applyBorder="1"/>
    <xf fontId="17323" fillId="17324" borderId="17323" applyFont="1" applyFill="1" applyBorder="1"/>
    <xf fontId="17324" fillId="17325" borderId="17324" applyFont="1" applyFill="1" applyBorder="1"/>
    <xf fontId="17325" fillId="17326" borderId="17325" applyFont="1" applyFill="1" applyBorder="1"/>
    <xf fontId="17326" fillId="17327" borderId="17326" applyFont="1" applyFill="1" applyBorder="1"/>
    <xf fontId="17327" fillId="17328" borderId="17327" applyFont="1" applyFill="1" applyBorder="1"/>
    <xf fontId="17328" fillId="17329" borderId="17328" applyFont="1" applyFill="1" applyBorder="1"/>
    <xf fontId="17329" fillId="17330" borderId="17329" applyFont="1" applyFill="1" applyBorder="1" numFmtId="164"/>
    <xf fontId="17330" fillId="17331" borderId="17330" applyFont="1" applyFill="1" applyBorder="1"/>
    <xf fontId="17331" fillId="17332" borderId="17331" applyFont="1" applyFill="1" applyBorder="1"/>
    <xf fontId="17332" fillId="17333" borderId="17332" applyFont="1" applyFill="1" applyBorder="1"/>
    <xf fontId="17333" fillId="17334" borderId="17333" applyFont="1" applyFill="1" applyBorder="1"/>
    <xf fontId="17334" fillId="17335" borderId="17334" applyFont="1" applyFill="1" applyBorder="1"/>
    <xf fontId="17335" fillId="17336" borderId="17335" applyFont="1" applyFill="1" applyBorder="1"/>
    <xf fontId="17336" fillId="17337" borderId="17336" applyFont="1" applyFill="1" applyBorder="1"/>
    <xf fontId="17337" fillId="17338" borderId="17337" applyFont="1" applyFill="1" applyBorder="1"/>
    <xf fontId="17338" fillId="17339" borderId="17338" applyFont="1" applyFill="1" applyBorder="1"/>
    <xf fontId="17339" fillId="17340" borderId="17339" applyFont="1" applyFill="1" applyBorder="1" numFmtId="164"/>
    <xf fontId="17340" fillId="17341" borderId="17340" applyFont="1" applyFill="1" applyBorder="1" numFmtId="164"/>
    <xf fontId="17341" fillId="17342" borderId="17341" applyFont="1" applyFill="1" applyBorder="1" numFmtId="1"/>
    <xf fontId="17342" fillId="17343" borderId="17342" applyFont="1" applyFill="1" applyBorder="1"/>
    <xf fontId="17343" fillId="17344" borderId="17343" applyFont="1" applyFill="1" applyBorder="1"/>
    <xf fontId="17344" fillId="17345" borderId="17344" applyFont="1" applyFill="1" applyBorder="1"/>
    <xf fontId="17345" fillId="17346" borderId="17345" applyFont="1" applyFill="1" applyBorder="1"/>
    <xf fontId="17346" fillId="17347" borderId="17346" applyFont="1" applyFill="1" applyBorder="1"/>
    <xf fontId="17347" fillId="17348" borderId="17347" applyFont="1" applyFill="1" applyBorder="1"/>
    <xf fontId="17348" fillId="17349" borderId="17348" applyFont="1" applyFill="1" applyBorder="1"/>
    <xf fontId="17349" fillId="17350" borderId="17349" applyFont="1" applyFill="1" applyBorder="1"/>
    <xf fontId="17350" fillId="17351" borderId="17350" applyFont="1" applyFill="1" applyBorder="1" numFmtId="164"/>
    <xf fontId="17351" fillId="17352" borderId="17351" applyFont="1" applyFill="1" applyBorder="1" numFmtId="164"/>
    <xf fontId="17352" fillId="17353" borderId="17352" applyFont="1" applyFill="1" applyBorder="1" numFmtId="1"/>
    <xf fontId="17353" fillId="17354" borderId="17353" applyFont="1" applyFill="1" applyBorder="1"/>
    <xf fontId="17354" fillId="17355" borderId="17354" applyFont="1" applyFill="1" applyBorder="1"/>
    <xf fontId="17355" fillId="17356" borderId="17355" applyFont="1" applyFill="1" applyBorder="1"/>
    <xf fontId="17356" fillId="17357" borderId="17356" applyFont="1" applyFill="1" applyBorder="1"/>
    <xf fontId="17357" fillId="17358" borderId="17357" applyFont="1" applyFill="1" applyBorder="1"/>
    <xf fontId="17358" fillId="17359" borderId="17358" applyFont="1" applyFill="1" applyBorder="1"/>
    <xf fontId="17359" fillId="17360" borderId="17359" applyFont="1" applyFill="1" applyBorder="1"/>
    <xf fontId="17360" fillId="17361" borderId="17360" applyFont="1" applyFill="1" applyBorder="1"/>
    <xf fontId="17361" fillId="17362" borderId="17361" applyFont="1" applyFill="1" applyBorder="1" numFmtId="164"/>
    <xf fontId="17362" fillId="17363" borderId="17362" applyFont="1" applyFill="1" applyBorder="1" numFmtId="164"/>
    <xf fontId="17363" fillId="17364" borderId="17363" applyFont="1" applyFill="1" applyBorder="1" numFmtId="1"/>
    <xf fontId="17364" fillId="17365" borderId="17364" applyFont="1" applyFill="1" applyBorder="1"/>
    <xf fontId="17365" fillId="17366" borderId="17365" applyFont="1" applyFill="1" applyBorder="1"/>
    <xf fontId="17366" fillId="17367" borderId="17366" applyFont="1" applyFill="1" applyBorder="1"/>
    <xf fontId="17367" fillId="17368" borderId="17367" applyFont="1" applyFill="1" applyBorder="1"/>
    <xf fontId="17368" fillId="17369" borderId="17368" applyFont="1" applyFill="1" applyBorder="1"/>
    <xf fontId="17369" fillId="17370" borderId="17369" applyFont="1" applyFill="1" applyBorder="1"/>
    <xf fontId="17370" fillId="17371" borderId="17370" applyFont="1" applyFill="1" applyBorder="1"/>
    <xf fontId="17371" fillId="17372" borderId="17371" applyFont="1" applyFill="1" applyBorder="1"/>
    <xf fontId="17372" fillId="17373" borderId="17372" applyFont="1" applyFill="1" applyBorder="1" numFmtId="164"/>
    <xf fontId="17373" fillId="17374" borderId="17373" applyFont="1" applyFill="1" applyBorder="1" numFmtId="164"/>
    <xf fontId="17374" fillId="17375" borderId="17374" applyFont="1" applyFill="1" applyBorder="1" numFmtId="1"/>
    <xf fontId="17375" fillId="17376" borderId="17375" applyFont="1" applyFill="1" applyBorder="1"/>
    <xf fontId="17376" fillId="17377" borderId="17376" applyFont="1" applyFill="1" applyBorder="1"/>
    <xf fontId="17377" fillId="17378" borderId="17377" applyFont="1" applyFill="1" applyBorder="1"/>
    <xf fontId="17378" fillId="17379" borderId="17378" applyFont="1" applyFill="1" applyBorder="1"/>
    <xf fontId="17379" fillId="17380" borderId="17379" applyFont="1" applyFill="1" applyBorder="1"/>
    <xf fontId="17380" fillId="17381" borderId="17380" applyFont="1" applyFill="1" applyBorder="1"/>
    <xf fontId="17381" fillId="17382" borderId="17381" applyFont="1" applyFill="1" applyBorder="1"/>
    <xf fontId="17382" fillId="17383" borderId="17382" applyFont="1" applyFill="1" applyBorder="1"/>
    <xf fontId="17383" fillId="17384" borderId="17383" applyFont="1" applyFill="1" applyBorder="1" numFmtId="164"/>
    <xf fontId="17384" fillId="17385" borderId="17384" applyFont="1" applyFill="1" applyBorder="1" numFmtId="164"/>
    <xf fontId="17385" fillId="17386" borderId="17385" applyFont="1" applyFill="1" applyBorder="1" numFmtId="1"/>
    <xf fontId="17386" fillId="17387" borderId="17386" applyFont="1" applyFill="1" applyBorder="1"/>
    <xf fontId="17387" fillId="17388" borderId="17387" applyFont="1" applyFill="1" applyBorder="1"/>
    <xf fontId="17388" fillId="17389" borderId="17388" applyFont="1" applyFill="1" applyBorder="1"/>
    <xf fontId="17389" fillId="17390" borderId="17389" applyFont="1" applyFill="1" applyBorder="1"/>
    <xf fontId="17390" fillId="17391" borderId="17390" applyFont="1" applyFill="1" applyBorder="1"/>
    <xf fontId="17391" fillId="17392" borderId="17391" applyFont="1" applyFill="1" applyBorder="1"/>
    <xf fontId="17392" fillId="17393" borderId="17392" applyFont="1" applyFill="1" applyBorder="1"/>
    <xf fontId="17393" fillId="17394" borderId="17393" applyFont="1" applyFill="1" applyBorder="1"/>
    <xf fontId="17394" fillId="17395" borderId="17394" applyFont="1" applyFill="1" applyBorder="1" numFmtId="164"/>
    <xf fontId="17395" fillId="17396" borderId="17395" applyFont="1" applyFill="1" applyBorder="1" numFmtId="164"/>
    <xf fontId="17396" fillId="17397" borderId="17396" applyFont="1" applyFill="1" applyBorder="1" numFmtId="1"/>
    <xf fontId="17397" fillId="17398" borderId="17397" applyFont="1" applyFill="1" applyBorder="1"/>
    <xf fontId="17398" fillId="17399" borderId="17398" applyFont="1" applyFill="1" applyBorder="1"/>
    <xf fontId="17399" fillId="17400" borderId="17399" applyFont="1" applyFill="1" applyBorder="1"/>
    <xf fontId="17400" fillId="17401" borderId="17400" applyFont="1" applyFill="1" applyBorder="1"/>
    <xf fontId="17401" fillId="17402" borderId="17401" applyFont="1" applyFill="1" applyBorder="1"/>
    <xf fontId="17402" fillId="17403" borderId="17402" applyFont="1" applyFill="1" applyBorder="1"/>
    <xf fontId="17403" fillId="17404" borderId="17403" applyFont="1" applyFill="1" applyBorder="1"/>
    <xf fontId="17404" fillId="17405" borderId="17404" applyFont="1" applyFill="1" applyBorder="1"/>
    <xf fontId="17405" fillId="17406" borderId="17405" applyFont="1" applyFill="1" applyBorder="1" numFmtId="164"/>
    <xf fontId="17406" fillId="17407" borderId="17406" applyFont="1" applyFill="1" applyBorder="1" numFmtId="164"/>
    <xf fontId="17407" fillId="17408" borderId="17407" applyFont="1" applyFill="1" applyBorder="1" numFmtId="1"/>
    <xf fontId="17408" fillId="17409" borderId="17408" applyFont="1" applyFill="1" applyBorder="1"/>
    <xf fontId="17409" fillId="17410" borderId="17409" applyFont="1" applyFill="1" applyBorder="1"/>
    <xf fontId="17410" fillId="17411" borderId="17410" applyFont="1" applyFill="1" applyBorder="1"/>
    <xf fontId="17411" fillId="17412" borderId="17411" applyFont="1" applyFill="1" applyBorder="1"/>
    <xf fontId="17412" fillId="17413" borderId="17412" applyFont="1" applyFill="1" applyBorder="1"/>
    <xf fontId="17413" fillId="17414" borderId="17413" applyFont="1" applyFill="1" applyBorder="1"/>
    <xf fontId="17414" fillId="17415" borderId="17414" applyFont="1" applyFill="1" applyBorder="1"/>
    <xf fontId="17415" fillId="17416" borderId="17415" applyFont="1" applyFill="1" applyBorder="1"/>
    <xf fontId="17416" fillId="17417" borderId="17416" applyFont="1" applyFill="1" applyBorder="1"/>
    <xf fontId="17417" fillId="17418" borderId="17417" applyFont="1" applyFill="1" applyBorder="1" numFmtId="164"/>
    <xf fontId="17418" fillId="17419" borderId="17418" applyFont="1" applyFill="1" applyBorder="1"/>
    <xf fontId="17419" fillId="17420" borderId="17419" applyFont="1" applyFill="1" applyBorder="1"/>
    <xf fontId="17420" fillId="17421" borderId="17420" applyFont="1" applyFill="1" applyBorder="1"/>
    <xf fontId="17421" fillId="17422" borderId="17421" applyFont="1" applyFill="1" applyBorder="1"/>
    <xf fontId="17422" fillId="17423" borderId="17422" applyFont="1" applyFill="1" applyBorder="1"/>
    <xf fontId="17423" fillId="17424" borderId="17423" applyFont="1" applyFill="1" applyBorder="1"/>
    <xf fontId="17424" fillId="17425" borderId="17424" applyFont="1" applyFill="1" applyBorder="1"/>
    <xf fontId="17425" fillId="17426" borderId="17425" applyFont="1" applyFill="1" applyBorder="1"/>
    <xf fontId="17426" fillId="17427" borderId="17426" applyFont="1" applyFill="1" applyBorder="1"/>
    <xf fontId="17427" fillId="17428" borderId="17427" applyFont="1" applyFill="1" applyBorder="1" numFmtId="164"/>
    <xf fontId="17428" fillId="17429" borderId="17428" applyFont="1" applyFill="1" applyBorder="1" numFmtId="164"/>
    <xf fontId="17429" fillId="17430" borderId="17429" applyFont="1" applyFill="1" applyBorder="1" numFmtId="1"/>
    <xf fontId="17430" fillId="17431" borderId="17430" applyFont="1" applyFill="1" applyBorder="1"/>
    <xf fontId="17431" fillId="17432" borderId="17431" applyFont="1" applyFill="1" applyBorder="1"/>
    <xf fontId="17432" fillId="17433" borderId="17432" applyFont="1" applyFill="1" applyBorder="1"/>
    <xf fontId="17433" fillId="17434" borderId="17433" applyFont="1" applyFill="1" applyBorder="1"/>
    <xf fontId="17434" fillId="17435" borderId="17434" applyFont="1" applyFill="1" applyBorder="1"/>
    <xf fontId="17435" fillId="17436" borderId="17435" applyFont="1" applyFill="1" applyBorder="1"/>
    <xf fontId="17436" fillId="17437" borderId="17436" applyFont="1" applyFill="1" applyBorder="1"/>
    <xf fontId="17437" fillId="17438" borderId="17437" applyFont="1" applyFill="1" applyBorder="1"/>
    <xf fontId="17438" fillId="17439" borderId="17438" applyFont="1" applyFill="1" applyBorder="1" numFmtId="164"/>
    <xf fontId="17439" fillId="17440" borderId="17439" applyFont="1" applyFill="1" applyBorder="1" numFmtId="164"/>
    <xf fontId="17440" fillId="17441" borderId="17440" applyFont="1" applyFill="1" applyBorder="1" numFmtId="1"/>
    <xf fontId="17441" fillId="17442" borderId="17441" applyFont="1" applyFill="1" applyBorder="1"/>
    <xf fontId="17442" fillId="17443" borderId="17442" applyFont="1" applyFill="1" applyBorder="1"/>
    <xf fontId="17443" fillId="17444" borderId="17443" applyFont="1" applyFill="1" applyBorder="1"/>
    <xf fontId="17444" fillId="17445" borderId="17444" applyFont="1" applyFill="1" applyBorder="1"/>
    <xf fontId="17445" fillId="17446" borderId="17445" applyFont="1" applyFill="1" applyBorder="1"/>
    <xf fontId="17446" fillId="17447" borderId="17446" applyFont="1" applyFill="1" applyBorder="1"/>
    <xf fontId="17447" fillId="17448" borderId="17447" applyFont="1" applyFill="1" applyBorder="1"/>
    <xf fontId="17448" fillId="17449" borderId="17448" applyFont="1" applyFill="1" applyBorder="1"/>
    <xf fontId="17449" fillId="17450" borderId="17449" applyFont="1" applyFill="1" applyBorder="1" numFmtId="164"/>
    <xf fontId="17450" fillId="17451" borderId="17450" applyFont="1" applyFill="1" applyBorder="1" numFmtId="164"/>
    <xf fontId="17451" fillId="17452" borderId="17451" applyFont="1" applyFill="1" applyBorder="1" numFmtId="1"/>
    <xf fontId="17452" fillId="17453" borderId="17452" applyFont="1" applyFill="1" applyBorder="1"/>
    <xf fontId="17453" fillId="17454" borderId="17453" applyFont="1" applyFill="1" applyBorder="1"/>
    <xf fontId="17454" fillId="17455" borderId="17454" applyFont="1" applyFill="1" applyBorder="1"/>
    <xf fontId="17455" fillId="17456" borderId="17455" applyFont="1" applyFill="1" applyBorder="1"/>
    <xf fontId="17456" fillId="17457" borderId="17456" applyFont="1" applyFill="1" applyBorder="1"/>
    <xf fontId="17457" fillId="17458" borderId="17457" applyFont="1" applyFill="1" applyBorder="1"/>
    <xf fontId="17458" fillId="17459" borderId="17458" applyFont="1" applyFill="1" applyBorder="1"/>
    <xf fontId="17459" fillId="17460" borderId="17459" applyFont="1" applyFill="1" applyBorder="1"/>
    <xf fontId="17460" fillId="17461" borderId="17460" applyFont="1" applyFill="1" applyBorder="1" numFmtId="164"/>
    <xf fontId="17461" fillId="17462" borderId="17461" applyFont="1" applyFill="1" applyBorder="1" numFmtId="164"/>
    <xf fontId="17462" fillId="17463" borderId="17462" applyFont="1" applyFill="1" applyBorder="1" numFmtId="1"/>
    <xf fontId="17463" fillId="17464" borderId="17463" applyFont="1" applyFill="1" applyBorder="1"/>
    <xf fontId="17464" fillId="17465" borderId="17464" applyFont="1" applyFill="1" applyBorder="1"/>
    <xf fontId="17465" fillId="17466" borderId="17465" applyFont="1" applyFill="1" applyBorder="1"/>
    <xf fontId="17466" fillId="17467" borderId="17466" applyFont="1" applyFill="1" applyBorder="1"/>
    <xf fontId="17467" fillId="17468" borderId="17467" applyFont="1" applyFill="1" applyBorder="1"/>
    <xf fontId="17468" fillId="17469" borderId="17468" applyFont="1" applyFill="1" applyBorder="1"/>
    <xf fontId="17469" fillId="17470" borderId="17469" applyFont="1" applyFill="1" applyBorder="1"/>
    <xf fontId="17470" fillId="17471" borderId="17470" applyFont="1" applyFill="1" applyBorder="1"/>
    <xf fontId="17471" fillId="17472" borderId="17471" applyFont="1" applyFill="1" applyBorder="1" numFmtId="164"/>
    <xf fontId="17472" fillId="17473" borderId="17472" applyFont="1" applyFill="1" applyBorder="1" numFmtId="164"/>
    <xf fontId="17473" fillId="17474" borderId="17473" applyFont="1" applyFill="1" applyBorder="1" numFmtId="1"/>
    <xf fontId="17474" fillId="17475" borderId="17474" applyFont="1" applyFill="1" applyBorder="1"/>
    <xf fontId="17475" fillId="17476" borderId="17475" applyFont="1" applyFill="1" applyBorder="1"/>
    <xf fontId="17476" fillId="17477" borderId="17476" applyFont="1" applyFill="1" applyBorder="1"/>
    <xf fontId="17477" fillId="17478" borderId="17477" applyFont="1" applyFill="1" applyBorder="1"/>
    <xf fontId="17478" fillId="17479" borderId="17478" applyFont="1" applyFill="1" applyBorder="1"/>
    <xf fontId="17479" fillId="17480" borderId="17479" applyFont="1" applyFill="1" applyBorder="1"/>
    <xf fontId="17480" fillId="17481" borderId="17480" applyFont="1" applyFill="1" applyBorder="1"/>
    <xf fontId="17481" fillId="17482" borderId="17481" applyFont="1" applyFill="1" applyBorder="1"/>
    <xf fontId="17482" fillId="17483" borderId="17482" applyFont="1" applyFill="1" applyBorder="1" numFmtId="164"/>
    <xf fontId="17483" fillId="17484" borderId="17483" applyFont="1" applyFill="1" applyBorder="1" numFmtId="164"/>
    <xf fontId="17484" fillId="17485" borderId="17484" applyFont="1" applyFill="1" applyBorder="1" numFmtId="1"/>
    <xf fontId="17485" fillId="17486" borderId="17485" applyFont="1" applyFill="1" applyBorder="1"/>
    <xf fontId="17486" fillId="17487" borderId="17486" applyFont="1" applyFill="1" applyBorder="1"/>
    <xf fontId="17487" fillId="17488" borderId="17487" applyFont="1" applyFill="1" applyBorder="1"/>
    <xf fontId="17488" fillId="17489" borderId="17488" applyFont="1" applyFill="1" applyBorder="1"/>
    <xf fontId="17489" fillId="17490" borderId="17489" applyFont="1" applyFill="1" applyBorder="1"/>
    <xf fontId="17490" fillId="17491" borderId="17490" applyFont="1" applyFill="1" applyBorder="1"/>
    <xf fontId="17491" fillId="17492" borderId="17491" applyFont="1" applyFill="1" applyBorder="1"/>
    <xf fontId="17492" fillId="17493" borderId="17492" applyFont="1" applyFill="1" applyBorder="1"/>
    <xf fontId="17493" fillId="17494" borderId="17493" applyFont="1" applyFill="1" applyBorder="1" numFmtId="164"/>
    <xf fontId="17494" fillId="17495" borderId="17494" applyFont="1" applyFill="1" applyBorder="1" numFmtId="164"/>
    <xf fontId="17495" fillId="17496" borderId="17495" applyFont="1" applyFill="1" applyBorder="1" numFmtId="1"/>
    <xf fontId="17496" fillId="17497" borderId="17496" applyFont="1" applyFill="1" applyBorder="1"/>
    <xf fontId="17497" fillId="17498" borderId="17497" applyFont="1" applyFill="1" applyBorder="1"/>
    <xf fontId="17498" fillId="17499" borderId="17498" applyFont="1" applyFill="1" applyBorder="1"/>
    <xf fontId="17499" fillId="17500" borderId="17499" applyFont="1" applyFill="1" applyBorder="1"/>
    <xf fontId="17500" fillId="17501" borderId="17500" applyFont="1" applyFill="1" applyBorder="1"/>
    <xf fontId="17501" fillId="17502" borderId="17501" applyFont="1" applyFill="1" applyBorder="1"/>
    <xf fontId="17502" fillId="17503" borderId="17502" applyFont="1" applyFill="1" applyBorder="1"/>
    <xf fontId="17503" fillId="17504" borderId="17503" applyFont="1" applyFill="1" applyBorder="1"/>
    <xf fontId="17504" fillId="17505" borderId="17504" applyFont="1" applyFill="1" applyBorder="1" numFmtId="164"/>
    <xf fontId="17505" fillId="17506" borderId="17505" applyFont="1" applyFill="1" applyBorder="1" numFmtId="164"/>
    <xf fontId="17506" fillId="17507" borderId="17506" applyFont="1" applyFill="1" applyBorder="1" numFmtId="1"/>
    <xf fontId="17507" fillId="17508" borderId="17507" applyFont="1" applyFill="1" applyBorder="1"/>
    <xf fontId="17508" fillId="17509" borderId="17508" applyFont="1" applyFill="1" applyBorder="1"/>
    <xf fontId="17509" fillId="17510" borderId="17509" applyFont="1" applyFill="1" applyBorder="1"/>
    <xf fontId="17510" fillId="17511" borderId="17510" applyFont="1" applyFill="1" applyBorder="1"/>
    <xf fontId="17511" fillId="17512" borderId="17511" applyFont="1" applyFill="1" applyBorder="1"/>
    <xf fontId="17512" fillId="17513" borderId="17512" applyFont="1" applyFill="1" applyBorder="1"/>
    <xf fontId="17513" fillId="17514" borderId="17513" applyFont="1" applyFill="1" applyBorder="1"/>
    <xf fontId="17514" fillId="17515" borderId="17514" applyFont="1" applyFill="1" applyBorder="1"/>
    <xf fontId="17515" fillId="17516" borderId="17515" applyFont="1" applyFill="1" applyBorder="1" numFmtId="164"/>
    <xf fontId="17516" fillId="17517" borderId="17516" applyFont="1" applyFill="1" applyBorder="1" numFmtId="164"/>
    <xf fontId="17517" fillId="17518" borderId="17517" applyFont="1" applyFill="1" applyBorder="1" numFmtId="1"/>
    <xf fontId="17518" fillId="17519" borderId="17518" applyFont="1" applyFill="1" applyBorder="1"/>
    <xf fontId="17519" fillId="17520" borderId="17519" applyFont="1" applyFill="1" applyBorder="1"/>
    <xf fontId="17520" fillId="17521" borderId="17520" applyFont="1" applyFill="1" applyBorder="1"/>
    <xf fontId="17521" fillId="17522" borderId="17521" applyFont="1" applyFill="1" applyBorder="1"/>
    <xf fontId="17522" fillId="17523" borderId="17522" applyFont="1" applyFill="1" applyBorder="1"/>
    <xf fontId="17523" fillId="17524" borderId="17523" applyFont="1" applyFill="1" applyBorder="1"/>
    <xf fontId="17524" fillId="17525" borderId="17524" applyFont="1" applyFill="1" applyBorder="1"/>
    <xf fontId="17525" fillId="17526" borderId="17525" applyFont="1" applyFill="1" applyBorder="1"/>
    <xf fontId="17526" fillId="17527" borderId="17526" applyFont="1" applyFill="1" applyBorder="1" numFmtId="164"/>
    <xf fontId="17527" fillId="17528" borderId="17527" applyFont="1" applyFill="1" applyBorder="1" numFmtId="164"/>
    <xf fontId="17528" fillId="17529" borderId="17528" applyFont="1" applyFill="1" applyBorder="1" numFmtId="1"/>
    <xf fontId="17529" fillId="17530" borderId="17529" applyFont="1" applyFill="1" applyBorder="1"/>
    <xf fontId="17530" fillId="17531" borderId="17530" applyFont="1" applyFill="1" applyBorder="1"/>
    <xf fontId="17531" fillId="17532" borderId="17531" applyFont="1" applyFill="1" applyBorder="1"/>
    <xf fontId="17532" fillId="17533" borderId="17532" applyFont="1" applyFill="1" applyBorder="1"/>
    <xf fontId="17533" fillId="17534" borderId="17533" applyFont="1" applyFill="1" applyBorder="1"/>
    <xf fontId="17534" fillId="17535" borderId="17534" applyFont="1" applyFill="1" applyBorder="1"/>
    <xf fontId="17535" fillId="17536" borderId="17535" applyFont="1" applyFill="1" applyBorder="1"/>
    <xf fontId="17536" fillId="17537" borderId="17536" applyFont="1" applyFill="1" applyBorder="1"/>
    <xf fontId="17537" fillId="17538" borderId="17537" applyFont="1" applyFill="1" applyBorder="1" numFmtId="164"/>
    <xf fontId="17538" fillId="17539" borderId="17538" applyFont="1" applyFill="1" applyBorder="1" numFmtId="164"/>
    <xf fontId="17539" fillId="17540" borderId="17539" applyFont="1" applyFill="1" applyBorder="1" numFmtId="1"/>
    <xf fontId="17540" fillId="17541" borderId="17540" applyFont="1" applyFill="1" applyBorder="1"/>
    <xf fontId="17541" fillId="17542" borderId="17541" applyFont="1" applyFill="1" applyBorder="1"/>
    <xf fontId="17542" fillId="17543" borderId="17542" applyFont="1" applyFill="1" applyBorder="1"/>
    <xf fontId="17543" fillId="17544" borderId="17543" applyFont="1" applyFill="1" applyBorder="1"/>
    <xf fontId="17544" fillId="17545" borderId="17544" applyFont="1" applyFill="1" applyBorder="1"/>
    <xf fontId="17545" fillId="17546" borderId="17545" applyFont="1" applyFill="1" applyBorder="1"/>
    <xf fontId="17546" fillId="17547" borderId="17546" applyFont="1" applyFill="1" applyBorder="1"/>
    <xf fontId="17547" fillId="17548" borderId="17547" applyFont="1" applyFill="1" applyBorder="1"/>
    <xf fontId="17548" fillId="17549" borderId="17548" applyFont="1" applyFill="1" applyBorder="1" numFmtId="164"/>
    <xf fontId="17549" fillId="17550" borderId="17549" applyFont="1" applyFill="1" applyBorder="1" numFmtId="164"/>
    <xf fontId="17550" fillId="17551" borderId="17550" applyFont="1" applyFill="1" applyBorder="1" numFmtId="1"/>
    <xf fontId="17551" fillId="17552" borderId="17551" applyFont="1" applyFill="1" applyBorder="1"/>
    <xf fontId="17552" fillId="17553" borderId="17552" applyFont="1" applyFill="1" applyBorder="1"/>
    <xf fontId="17553" fillId="17554" borderId="17553" applyFont="1" applyFill="1" applyBorder="1"/>
    <xf fontId="17554" fillId="17555" borderId="17554" applyFont="1" applyFill="1" applyBorder="1"/>
    <xf fontId="17555" fillId="17556" borderId="17555" applyFont="1" applyFill="1" applyBorder="1"/>
    <xf fontId="17556" fillId="17557" borderId="17556" applyFont="1" applyFill="1" applyBorder="1"/>
    <xf fontId="17557" fillId="17558" borderId="17557" applyFont="1" applyFill="1" applyBorder="1"/>
    <xf fontId="17558" fillId="17559" borderId="17558" applyFont="1" applyFill="1" applyBorder="1"/>
    <xf fontId="17559" fillId="17560" borderId="17559" applyFont="1" applyFill="1" applyBorder="1" numFmtId="164"/>
    <xf fontId="17560" fillId="17561" borderId="17560" applyFont="1" applyFill="1" applyBorder="1" numFmtId="164"/>
    <xf fontId="17561" fillId="17562" borderId="17561" applyFont="1" applyFill="1" applyBorder="1" numFmtId="1"/>
    <xf fontId="17562" fillId="17563" borderId="17562" applyFont="1" applyFill="1" applyBorder="1"/>
    <xf fontId="17563" fillId="17564" borderId="17563" applyFont="1" applyFill="1" applyBorder="1"/>
    <xf fontId="17564" fillId="17565" borderId="17564" applyFont="1" applyFill="1" applyBorder="1"/>
    <xf fontId="17565" fillId="17566" borderId="17565" applyFont="1" applyFill="1" applyBorder="1"/>
    <xf fontId="17566" fillId="17567" borderId="17566" applyFont="1" applyFill="1" applyBorder="1"/>
    <xf fontId="17567" fillId="17568" borderId="17567" applyFont="1" applyFill="1" applyBorder="1"/>
    <xf fontId="17568" fillId="17569" borderId="17568" applyFont="1" applyFill="1" applyBorder="1"/>
    <xf fontId="17569" fillId="17570" borderId="17569" applyFont="1" applyFill="1" applyBorder="1"/>
    <xf fontId="17570" fillId="17571" borderId="17570" applyFont="1" applyFill="1" applyBorder="1" numFmtId="164"/>
    <xf fontId="17571" fillId="17572" borderId="17571" applyFont="1" applyFill="1" applyBorder="1" numFmtId="164"/>
    <xf fontId="17572" fillId="17573" borderId="17572" applyFont="1" applyFill="1" applyBorder="1" numFmtId="1"/>
    <xf fontId="17573" fillId="17574" borderId="17573" applyFont="1" applyFill="1" applyBorder="1"/>
    <xf fontId="17574" fillId="17575" borderId="17574" applyFont="1" applyFill="1" applyBorder="1"/>
    <xf fontId="17575" fillId="17576" borderId="17575" applyFont="1" applyFill="1" applyBorder="1"/>
    <xf fontId="17576" fillId="17577" borderId="17576" applyFont="1" applyFill="1" applyBorder="1"/>
    <xf fontId="17577" fillId="17578" borderId="17577" applyFont="1" applyFill="1" applyBorder="1"/>
    <xf fontId="17578" fillId="17579" borderId="17578" applyFont="1" applyFill="1" applyBorder="1"/>
    <xf fontId="17579" fillId="17580" borderId="17579" applyFont="1" applyFill="1" applyBorder="1"/>
    <xf fontId="17580" fillId="17581" borderId="17580" applyFont="1" applyFill="1" applyBorder="1"/>
    <xf fontId="17581" fillId="17582" borderId="17581" applyFont="1" applyFill="1" applyBorder="1"/>
    <xf fontId="17582" fillId="17583" borderId="17582" applyFont="1" applyFill="1" applyBorder="1" numFmtId="164"/>
    <xf fontId="17583" fillId="17584" borderId="17583" applyFont="1" applyFill="1" applyBorder="1"/>
    <xf fontId="17584" fillId="17585" borderId="17584" applyFont="1" applyFill="1" applyBorder="1"/>
    <xf fontId="17585" fillId="17586" borderId="17585" applyFont="1" applyFill="1" applyBorder="1"/>
    <xf fontId="17586" fillId="17587" borderId="17586" applyFont="1" applyFill="1" applyBorder="1"/>
    <xf fontId="17587" fillId="17588" borderId="17587" applyFont="1" applyFill="1" applyBorder="1"/>
    <xf fontId="17588" fillId="17589" borderId="17588" applyFont="1" applyFill="1" applyBorder="1"/>
    <xf fontId="17589" fillId="17590" borderId="17589" applyFont="1" applyFill="1" applyBorder="1"/>
    <xf fontId="17590" fillId="17591" borderId="17590" applyFont="1" applyFill="1" applyBorder="1"/>
    <xf fontId="17591" fillId="17592" borderId="17591" applyFont="1" applyFill="1" applyBorder="1"/>
    <xf fontId="17592" fillId="17593" borderId="17592" applyFont="1" applyFill="1" applyBorder="1" numFmtId="164"/>
    <xf fontId="17593" fillId="17594" borderId="17593" applyFont="1" applyFill="1" applyBorder="1" numFmtId="164"/>
    <xf fontId="17594" fillId="17595" borderId="17594" applyFont="1" applyFill="1" applyBorder="1" numFmtId="1"/>
    <xf fontId="17595" fillId="17596" borderId="17595" applyFont="1" applyFill="1" applyBorder="1"/>
    <xf fontId="17596" fillId="17597" borderId="17596" applyFont="1" applyFill="1" applyBorder="1"/>
    <xf fontId="17597" fillId="17598" borderId="17597" applyFont="1" applyFill="1" applyBorder="1"/>
    <xf fontId="17598" fillId="17599" borderId="17598" applyFont="1" applyFill="1" applyBorder="1"/>
    <xf fontId="17599" fillId="17600" borderId="17599" applyFont="1" applyFill="1" applyBorder="1"/>
    <xf fontId="17600" fillId="17601" borderId="17600" applyFont="1" applyFill="1" applyBorder="1"/>
    <xf fontId="17601" fillId="17602" borderId="17601" applyFont="1" applyFill="1" applyBorder="1"/>
    <xf fontId="17602" fillId="17603" borderId="17602" applyFont="1" applyFill="1" applyBorder="1"/>
    <xf fontId="17603" fillId="17604" borderId="17603" applyFont="1" applyFill="1" applyBorder="1" numFmtId="164"/>
    <xf fontId="17604" fillId="17605" borderId="17604" applyFont="1" applyFill="1" applyBorder="1" numFmtId="164"/>
    <xf fontId="17605" fillId="17606" borderId="17605" applyFont="1" applyFill="1" applyBorder="1" numFmtId="1"/>
    <xf fontId="17606" fillId="17607" borderId="17606" applyFont="1" applyFill="1" applyBorder="1"/>
    <xf fontId="17607" fillId="17608" borderId="17607" applyFont="1" applyFill="1" applyBorder="1"/>
    <xf fontId="17608" fillId="17609" borderId="17608" applyFont="1" applyFill="1" applyBorder="1"/>
    <xf fontId="17609" fillId="17610" borderId="17609" applyFont="1" applyFill="1" applyBorder="1"/>
    <xf fontId="17610" fillId="17611" borderId="17610" applyFont="1" applyFill="1" applyBorder="1"/>
    <xf fontId="17611" fillId="17612" borderId="17611" applyFont="1" applyFill="1" applyBorder="1"/>
    <xf fontId="17612" fillId="17613" borderId="17612" applyFont="1" applyFill="1" applyBorder="1"/>
    <xf fontId="17613" fillId="17614" borderId="17613" applyFont="1" applyFill="1" applyBorder="1"/>
    <xf fontId="17614" fillId="17615" borderId="17614" applyFont="1" applyFill="1" applyBorder="1" numFmtId="164"/>
    <xf fontId="17615" fillId="17616" borderId="17615" applyFont="1" applyFill="1" applyBorder="1" numFmtId="164"/>
    <xf fontId="17616" fillId="17617" borderId="17616" applyFont="1" applyFill="1" applyBorder="1" numFmtId="1"/>
    <xf fontId="17617" fillId="17618" borderId="17617" applyFont="1" applyFill="1" applyBorder="1"/>
    <xf fontId="17618" fillId="17619" borderId="17618" applyFont="1" applyFill="1" applyBorder="1"/>
    <xf fontId="17619" fillId="17620" borderId="17619" applyFont="1" applyFill="1" applyBorder="1"/>
    <xf fontId="17620" fillId="17621" borderId="17620" applyFont="1" applyFill="1" applyBorder="1"/>
    <xf fontId="17621" fillId="17622" borderId="17621" applyFont="1" applyFill="1" applyBorder="1"/>
    <xf fontId="17622" fillId="17623" borderId="17622" applyFont="1" applyFill="1" applyBorder="1"/>
    <xf fontId="17623" fillId="17624" borderId="17623" applyFont="1" applyFill="1" applyBorder="1"/>
    <xf fontId="17624" fillId="17625" borderId="17624" applyFont="1" applyFill="1" applyBorder="1"/>
    <xf fontId="17625" fillId="17626" borderId="17625" applyFont="1" applyFill="1" applyBorder="1" numFmtId="164"/>
    <xf fontId="17626" fillId="17627" borderId="17626" applyFont="1" applyFill="1" applyBorder="1" numFmtId="164"/>
    <xf fontId="17627" fillId="17628" borderId="17627" applyFont="1" applyFill="1" applyBorder="1" numFmtId="1"/>
    <xf fontId="17628" fillId="17629" borderId="17628" applyFont="1" applyFill="1" applyBorder="1"/>
    <xf fontId="17629" fillId="17630" borderId="17629" applyFont="1" applyFill="1" applyBorder="1"/>
    <xf fontId="17630" fillId="17631" borderId="17630" applyFont="1" applyFill="1" applyBorder="1"/>
    <xf fontId="17631" fillId="17632" borderId="17631" applyFont="1" applyFill="1" applyBorder="1"/>
    <xf fontId="17632" fillId="17633" borderId="17632" applyFont="1" applyFill="1" applyBorder="1"/>
    <xf fontId="17633" fillId="17634" borderId="17633" applyFont="1" applyFill="1" applyBorder="1"/>
    <xf fontId="17634" fillId="17635" borderId="17634" applyFont="1" applyFill="1" applyBorder="1"/>
    <xf fontId="17635" fillId="17636" borderId="17635" applyFont="1" applyFill="1" applyBorder="1"/>
    <xf fontId="17636" fillId="17637" borderId="17636" applyFont="1" applyFill="1" applyBorder="1" numFmtId="164"/>
    <xf fontId="17637" fillId="17638" borderId="17637" applyFont="1" applyFill="1" applyBorder="1" numFmtId="164"/>
    <xf fontId="17638" fillId="17639" borderId="17638" applyFont="1" applyFill="1" applyBorder="1" numFmtId="1"/>
    <xf fontId="17639" fillId="17640" borderId="17639" applyFont="1" applyFill="1" applyBorder="1"/>
    <xf fontId="17640" fillId="17641" borderId="17640" applyFont="1" applyFill="1" applyBorder="1"/>
    <xf fontId="17641" fillId="17642" borderId="17641" applyFont="1" applyFill="1" applyBorder="1"/>
    <xf fontId="17642" fillId="17643" borderId="17642" applyFont="1" applyFill="1" applyBorder="1"/>
    <xf fontId="17643" fillId="17644" borderId="17643" applyFont="1" applyFill="1" applyBorder="1"/>
    <xf fontId="17644" fillId="17645" borderId="17644" applyFont="1" applyFill="1" applyBorder="1"/>
    <xf fontId="17645" fillId="17646" borderId="17645" applyFont="1" applyFill="1" applyBorder="1"/>
    <xf fontId="17646" fillId="17647" borderId="17646" applyFont="1" applyFill="1" applyBorder="1"/>
    <xf fontId="17647" fillId="17648" borderId="17647" applyFont="1" applyFill="1" applyBorder="1" numFmtId="164"/>
    <xf fontId="17648" fillId="17649" borderId="17648" applyFont="1" applyFill="1" applyBorder="1" numFmtId="164"/>
    <xf fontId="17649" fillId="17650" borderId="17649" applyFont="1" applyFill="1" applyBorder="1" numFmtId="1"/>
    <xf fontId="17650" fillId="17651" borderId="17650" applyFont="1" applyFill="1" applyBorder="1"/>
    <xf fontId="17651" fillId="17652" borderId="17651" applyFont="1" applyFill="1" applyBorder="1"/>
    <xf fontId="17652" fillId="17653" borderId="17652" applyFont="1" applyFill="1" applyBorder="1"/>
    <xf fontId="17653" fillId="17654" borderId="17653" applyFont="1" applyFill="1" applyBorder="1"/>
    <xf fontId="17654" fillId="17655" borderId="17654" applyFont="1" applyFill="1" applyBorder="1"/>
    <xf fontId="17655" fillId="17656" borderId="17655" applyFont="1" applyFill="1" applyBorder="1"/>
    <xf fontId="17656" fillId="17657" borderId="17656" applyFont="1" applyFill="1" applyBorder="1"/>
    <xf fontId="17657" fillId="17658" borderId="17657" applyFont="1" applyFill="1" applyBorder="1"/>
    <xf fontId="17658" fillId="17659" borderId="17658" applyFont="1" applyFill="1" applyBorder="1" numFmtId="164"/>
    <xf fontId="17659" fillId="17660" borderId="17659" applyFont="1" applyFill="1" applyBorder="1" numFmtId="164"/>
    <xf fontId="17660" fillId="17661" borderId="17660" applyFont="1" applyFill="1" applyBorder="1" numFmtId="1"/>
    <xf fontId="17661" fillId="17662" borderId="17661" applyFont="1" applyFill="1" applyBorder="1"/>
    <xf fontId="17662" fillId="17663" borderId="17662" applyFont="1" applyFill="1" applyBorder="1"/>
    <xf fontId="17663" fillId="17664" borderId="17663" applyFont="1" applyFill="1" applyBorder="1"/>
    <xf fontId="17664" fillId="17665" borderId="17664" applyFont="1" applyFill="1" applyBorder="1"/>
    <xf fontId="17665" fillId="17666" borderId="17665" applyFont="1" applyFill="1" applyBorder="1"/>
    <xf fontId="17666" fillId="17667" borderId="17666" applyFont="1" applyFill="1" applyBorder="1"/>
    <xf fontId="17667" fillId="17668" borderId="17667" applyFont="1" applyFill="1" applyBorder="1"/>
    <xf fontId="17668" fillId="17669" borderId="17668" applyFont="1" applyFill="1" applyBorder="1"/>
    <xf fontId="17669" fillId="17670" borderId="17669" applyFont="1" applyFill="1" applyBorder="1" numFmtId="164"/>
    <xf fontId="17670" fillId="17671" borderId="17670" applyFont="1" applyFill="1" applyBorder="1" numFmtId="164"/>
    <xf fontId="17671" fillId="17672" borderId="17671" applyFont="1" applyFill="1" applyBorder="1" numFmtId="1"/>
    <xf fontId="17672" fillId="17673" borderId="17672" applyFont="1" applyFill="1" applyBorder="1"/>
    <xf fontId="17673" fillId="17674" borderId="17673" applyFont="1" applyFill="1" applyBorder="1"/>
    <xf fontId="17674" fillId="17675" borderId="17674" applyFont="1" applyFill="1" applyBorder="1"/>
    <xf fontId="17675" fillId="17676" borderId="17675" applyFont="1" applyFill="1" applyBorder="1"/>
    <xf fontId="17676" fillId="17677" borderId="17676" applyFont="1" applyFill="1" applyBorder="1"/>
    <xf fontId="17677" fillId="17678" borderId="17677" applyFont="1" applyFill="1" applyBorder="1"/>
    <xf fontId="17678" fillId="17679" borderId="17678" applyFont="1" applyFill="1" applyBorder="1"/>
    <xf fontId="17679" fillId="17680" borderId="17679" applyFont="1" applyFill="1" applyBorder="1"/>
    <xf fontId="17680" fillId="17681" borderId="17680" applyFont="1" applyFill="1" applyBorder="1" numFmtId="164"/>
    <xf fontId="17681" fillId="17682" borderId="17681" applyFont="1" applyFill="1" applyBorder="1" numFmtId="164"/>
    <xf fontId="17682" fillId="17683" borderId="17682" applyFont="1" applyFill="1" applyBorder="1" numFmtId="1"/>
    <xf fontId="17683" fillId="17684" borderId="17683" applyFont="1" applyFill="1" applyBorder="1"/>
    <xf fontId="17684" fillId="17685" borderId="17684" applyFont="1" applyFill="1" applyBorder="1"/>
    <xf fontId="17685" fillId="17686" borderId="17685" applyFont="1" applyFill="1" applyBorder="1"/>
    <xf fontId="17686" fillId="17687" borderId="17686" applyFont="1" applyFill="1" applyBorder="1"/>
    <xf fontId="17687" fillId="17688" borderId="17687" applyFont="1" applyFill="1" applyBorder="1"/>
    <xf fontId="17688" fillId="17689" borderId="17688" applyFont="1" applyFill="1" applyBorder="1"/>
    <xf fontId="17689" fillId="17690" borderId="17689" applyFont="1" applyFill="1" applyBorder="1"/>
    <xf fontId="17690" fillId="17691" borderId="17690" applyFont="1" applyFill="1" applyBorder="1"/>
    <xf fontId="17691" fillId="17692" borderId="17691" applyFont="1" applyFill="1" applyBorder="1" numFmtId="164"/>
    <xf fontId="17692" fillId="17693" borderId="17692" applyFont="1" applyFill="1" applyBorder="1" numFmtId="164"/>
    <xf fontId="17693" fillId="17694" borderId="17693" applyFont="1" applyFill="1" applyBorder="1" numFmtId="1"/>
    <xf fontId="17694" fillId="17695" borderId="17694" applyFont="1" applyFill="1" applyBorder="1"/>
    <xf fontId="17695" fillId="17696" borderId="17695" applyFont="1" applyFill="1" applyBorder="1"/>
    <xf fontId="17696" fillId="17697" borderId="17696" applyFont="1" applyFill="1" applyBorder="1"/>
    <xf fontId="17697" fillId="17698" borderId="17697" applyFont="1" applyFill="1" applyBorder="1"/>
    <xf fontId="17698" fillId="17699" borderId="17698" applyFont="1" applyFill="1" applyBorder="1"/>
    <xf fontId="17699" fillId="17700" borderId="17699" applyFont="1" applyFill="1" applyBorder="1"/>
    <xf fontId="17700" fillId="17701" borderId="17700" applyFont="1" applyFill="1" applyBorder="1"/>
    <xf fontId="17701" fillId="17702" borderId="17701" applyFont="1" applyFill="1" applyBorder="1"/>
    <xf fontId="17702" fillId="17703" borderId="17702" applyFont="1" applyFill="1" applyBorder="1" numFmtId="164"/>
    <xf fontId="17703" fillId="17704" borderId="17703" applyFont="1" applyFill="1" applyBorder="1" numFmtId="164"/>
    <xf fontId="17704" fillId="17705" borderId="17704" applyFont="1" applyFill="1" applyBorder="1" numFmtId="1"/>
    <xf fontId="17705" fillId="17706" borderId="17705" applyFont="1" applyFill="1" applyBorder="1"/>
    <xf fontId="17706" fillId="17707" borderId="17706" applyFont="1" applyFill="1" applyBorder="1"/>
    <xf fontId="17707" fillId="17708" borderId="17707" applyFont="1" applyFill="1" applyBorder="1"/>
    <xf fontId="17708" fillId="17709" borderId="17708" applyFont="1" applyFill="1" applyBorder="1"/>
    <xf fontId="17709" fillId="17710" borderId="17709" applyFont="1" applyFill="1" applyBorder="1"/>
    <xf fontId="17710" fillId="17711" borderId="17710" applyFont="1" applyFill="1" applyBorder="1"/>
    <xf fontId="17711" fillId="17712" borderId="17711" applyFont="1" applyFill="1" applyBorder="1"/>
    <xf fontId="17712" fillId="17713" borderId="17712" applyFont="1" applyFill="1" applyBorder="1"/>
    <xf fontId="17713" fillId="17714" borderId="17713" applyFont="1" applyFill="1" applyBorder="1" numFmtId="164"/>
    <xf fontId="17714" fillId="17715" borderId="17714" applyFont="1" applyFill="1" applyBorder="1" numFmtId="164"/>
    <xf fontId="17715" fillId="17716" borderId="17715" applyFont="1" applyFill="1" applyBorder="1" numFmtId="1"/>
    <xf fontId="17716" fillId="17717" borderId="17716" applyFont="1" applyFill="1" applyBorder="1"/>
    <xf fontId="17717" fillId="17718" borderId="17717" applyFont="1" applyFill="1" applyBorder="1"/>
    <xf fontId="17718" fillId="17719" borderId="17718" applyFont="1" applyFill="1" applyBorder="1"/>
    <xf fontId="17719" fillId="17720" borderId="17719" applyFont="1" applyFill="1" applyBorder="1"/>
    <xf fontId="17720" fillId="17721" borderId="17720" applyFont="1" applyFill="1" applyBorder="1"/>
    <xf fontId="17721" fillId="17722" borderId="17721" applyFont="1" applyFill="1" applyBorder="1"/>
    <xf fontId="17722" fillId="17723" borderId="17722" applyFont="1" applyFill="1" applyBorder="1"/>
    <xf fontId="17723" fillId="17724" borderId="17723" applyFont="1" applyFill="1" applyBorder="1"/>
    <xf fontId="17724" fillId="17725" borderId="17724" applyFont="1" applyFill="1" applyBorder="1" numFmtId="164"/>
    <xf fontId="17725" fillId="17726" borderId="17725" applyFont="1" applyFill="1" applyBorder="1" numFmtId="164"/>
    <xf fontId="17726" fillId="17727" borderId="17726" applyFont="1" applyFill="1" applyBorder="1" numFmtId="1"/>
    <xf fontId="17727" fillId="17728" borderId="17727" applyFont="1" applyFill="1" applyBorder="1"/>
    <xf fontId="17728" fillId="17729" borderId="17728" applyFont="1" applyFill="1" applyBorder="1"/>
    <xf fontId="17729" fillId="17730" borderId="17729" applyFont="1" applyFill="1" applyBorder="1"/>
    <xf fontId="17730" fillId="17731" borderId="17730" applyFont="1" applyFill="1" applyBorder="1"/>
    <xf fontId="17731" fillId="17732" borderId="17731" applyFont="1" applyFill="1" applyBorder="1"/>
    <xf fontId="17732" fillId="17733" borderId="17732" applyFont="1" applyFill="1" applyBorder="1"/>
    <xf fontId="17733" fillId="17734" borderId="17733" applyFont="1" applyFill="1" applyBorder="1"/>
    <xf fontId="17734" fillId="17735" borderId="17734" applyFont="1" applyFill="1" applyBorder="1"/>
    <xf fontId="17735" fillId="17736" borderId="17735" applyFont="1" applyFill="1" applyBorder="1" numFmtId="164"/>
    <xf fontId="17736" fillId="17737" borderId="17736" applyFont="1" applyFill="1" applyBorder="1" numFmtId="164"/>
    <xf fontId="17737" fillId="17738" borderId="17737" applyFont="1" applyFill="1" applyBorder="1" numFmtId="1"/>
    <xf fontId="17738" fillId="17739" borderId="17738" applyFont="1" applyFill="1" applyBorder="1"/>
    <xf fontId="17739" fillId="17740" borderId="17739" applyFont="1" applyFill="1" applyBorder="1"/>
    <xf fontId="17740" fillId="17741" borderId="17740" applyFont="1" applyFill="1" applyBorder="1"/>
    <xf fontId="17741" fillId="17742" borderId="17741" applyFont="1" applyFill="1" applyBorder="1"/>
    <xf fontId="17742" fillId="17743" borderId="17742" applyFont="1" applyFill="1" applyBorder="1"/>
    <xf fontId="17743" fillId="17744" borderId="17743" applyFont="1" applyFill="1" applyBorder="1"/>
    <xf fontId="17744" fillId="17745" borderId="17744" applyFont="1" applyFill="1" applyBorder="1"/>
    <xf fontId="17745" fillId="17746" borderId="17745" applyFont="1" applyFill="1" applyBorder="1"/>
    <xf fontId="17746" fillId="17747" borderId="17746" applyFont="1" applyFill="1" applyBorder="1" numFmtId="164"/>
    <xf fontId="17747" fillId="17748" borderId="17747" applyFont="1" applyFill="1" applyBorder="1" numFmtId="164"/>
    <xf fontId="17748" fillId="17749" borderId="17748" applyFont="1" applyFill="1" applyBorder="1" numFmtId="1"/>
    <xf fontId="17749" fillId="17750" borderId="17749" applyFont="1" applyFill="1" applyBorder="1"/>
    <xf fontId="17750" fillId="17751" borderId="17750" applyFont="1" applyFill="1" applyBorder="1"/>
    <xf fontId="17751" fillId="17752" borderId="17751" applyFont="1" applyFill="1" applyBorder="1"/>
    <xf fontId="17752" fillId="17753" borderId="17752" applyFont="1" applyFill="1" applyBorder="1"/>
    <xf fontId="17753" fillId="17754" borderId="17753" applyFont="1" applyFill="1" applyBorder="1"/>
    <xf fontId="17754" fillId="17755" borderId="17754" applyFont="1" applyFill="1" applyBorder="1"/>
    <xf fontId="17755" fillId="17756" borderId="17755" applyFont="1" applyFill="1" applyBorder="1"/>
    <xf fontId="17756" fillId="17757" borderId="17756" applyFont="1" applyFill="1" applyBorder="1"/>
    <xf fontId="17757" fillId="17758" borderId="17757" applyFont="1" applyFill="1" applyBorder="1" numFmtId="164"/>
    <xf fontId="17758" fillId="17759" borderId="17758" applyFont="1" applyFill="1" applyBorder="1" numFmtId="164"/>
    <xf fontId="17759" fillId="17760" borderId="17759" applyFont="1" applyFill="1" applyBorder="1" numFmtId="1"/>
    <xf fontId="17760" fillId="17761" borderId="17760" applyFont="1" applyFill="1" applyBorder="1"/>
    <xf fontId="17761" fillId="17762" borderId="17761" applyFont="1" applyFill="1" applyBorder="1"/>
    <xf fontId="17762" fillId="17763" borderId="17762" applyFont="1" applyFill="1" applyBorder="1"/>
    <xf fontId="17763" fillId="17764" borderId="17763" applyFont="1" applyFill="1" applyBorder="1"/>
    <xf fontId="17764" fillId="17765" borderId="17764" applyFont="1" applyFill="1" applyBorder="1"/>
    <xf fontId="17765" fillId="17766" borderId="17765" applyFont="1" applyFill="1" applyBorder="1"/>
    <xf fontId="17766" fillId="17767" borderId="17766" applyFont="1" applyFill="1" applyBorder="1"/>
    <xf fontId="17767" fillId="17768" borderId="17767" applyFont="1" applyFill="1" applyBorder="1"/>
    <xf fontId="17768" fillId="17769" borderId="17768" applyFont="1" applyFill="1" applyBorder="1" numFmtId="164"/>
    <xf fontId="17769" fillId="17770" borderId="17769" applyFont="1" applyFill="1" applyBorder="1" numFmtId="164"/>
    <xf fontId="17770" fillId="17771" borderId="17770" applyFont="1" applyFill="1" applyBorder="1" numFmtId="1"/>
    <xf fontId="17771" fillId="17772" borderId="17771" applyFont="1" applyFill="1" applyBorder="1"/>
    <xf fontId="17772" fillId="17773" borderId="17772" applyFont="1" applyFill="1" applyBorder="1"/>
    <xf fontId="17773" fillId="17774" borderId="17773" applyFont="1" applyFill="1" applyBorder="1"/>
    <xf fontId="17774" fillId="17775" borderId="17774" applyFont="1" applyFill="1" applyBorder="1"/>
    <xf fontId="17775" fillId="17776" borderId="17775" applyFont="1" applyFill="1" applyBorder="1"/>
    <xf fontId="17776" fillId="17777" borderId="17776" applyFont="1" applyFill="1" applyBorder="1"/>
    <xf fontId="17777" fillId="17778" borderId="17777" applyFont="1" applyFill="1" applyBorder="1"/>
    <xf fontId="17778" fillId="17779" borderId="17778" applyFont="1" applyFill="1" applyBorder="1"/>
    <xf fontId="17779" fillId="17780" borderId="17779" applyFont="1" applyFill="1" applyBorder="1" numFmtId="164"/>
    <xf fontId="17780" fillId="17781" borderId="17780" applyFont="1" applyFill="1" applyBorder="1" numFmtId="164"/>
    <xf fontId="17781" fillId="17782" borderId="17781" applyFont="1" applyFill="1" applyBorder="1" numFmtId="1"/>
    <xf fontId="17782" fillId="17783" borderId="17782" applyFont="1" applyFill="1" applyBorder="1"/>
    <xf fontId="17783" fillId="17784" borderId="17783" applyFont="1" applyFill="1" applyBorder="1"/>
    <xf fontId="17784" fillId="17785" borderId="17784" applyFont="1" applyFill="1" applyBorder="1"/>
    <xf fontId="17785" fillId="17786" borderId="17785" applyFont="1" applyFill="1" applyBorder="1"/>
    <xf fontId="17786" fillId="17787" borderId="17786" applyFont="1" applyFill="1" applyBorder="1"/>
    <xf fontId="17787" fillId="17788" borderId="17787" applyFont="1" applyFill="1" applyBorder="1"/>
    <xf fontId="17788" fillId="17789" borderId="17788" applyFont="1" applyFill="1" applyBorder="1"/>
    <xf fontId="17789" fillId="17790" borderId="17789" applyFont="1" applyFill="1" applyBorder="1"/>
    <xf fontId="17790" fillId="17791" borderId="17790" applyFont="1" applyFill="1" applyBorder="1" numFmtId="164"/>
    <xf fontId="17791" fillId="17792" borderId="17791" applyFont="1" applyFill="1" applyBorder="1" numFmtId="164"/>
    <xf fontId="17792" fillId="17793" borderId="17792" applyFont="1" applyFill="1" applyBorder="1" numFmtId="1"/>
    <xf fontId="17793" fillId="17794" borderId="17793" applyFont="1" applyFill="1" applyBorder="1"/>
    <xf fontId="17794" fillId="17795" borderId="17794" applyFont="1" applyFill="1" applyBorder="1"/>
    <xf fontId="17795" fillId="17796" borderId="17795" applyFont="1" applyFill="1" applyBorder="1"/>
    <xf fontId="17796" fillId="17797" borderId="17796" applyFont="1" applyFill="1" applyBorder="1"/>
    <xf fontId="17797" fillId="17798" borderId="17797" applyFont="1" applyFill="1" applyBorder="1"/>
    <xf fontId="17798" fillId="17799" borderId="17798" applyFont="1" applyFill="1" applyBorder="1"/>
    <xf fontId="17799" fillId="17800" borderId="17799" applyFont="1" applyFill="1" applyBorder="1"/>
    <xf fontId="17800" fillId="17801" borderId="17800" applyFont="1" applyFill="1" applyBorder="1"/>
    <xf fontId="17801" fillId="17802" borderId="17801" applyFont="1" applyFill="1" applyBorder="1"/>
    <xf fontId="17802" fillId="17803" borderId="17802" applyFont="1" applyFill="1" applyBorder="1" numFmtId="164"/>
    <xf fontId="17803" fillId="17804" borderId="17803" applyFont="1" applyFill="1" applyBorder="1"/>
    <xf fontId="17804" fillId="17805" borderId="17804" applyFont="1" applyFill="1" applyBorder="1"/>
    <xf fontId="17805" fillId="17806" borderId="17805" applyFont="1" applyFill="1" applyBorder="1"/>
    <xf fontId="17806" fillId="17807" borderId="17806" applyFont="1" applyFill="1" applyBorder="1"/>
    <xf fontId="17807" fillId="17808" borderId="17807" applyFont="1" applyFill="1" applyBorder="1"/>
    <xf fontId="17808" fillId="17809" borderId="17808" applyFont="1" applyFill="1" applyBorder="1"/>
    <xf fontId="17809" fillId="17810" borderId="17809" applyFont="1" applyFill="1" applyBorder="1"/>
    <xf fontId="17810" fillId="17811" borderId="17810" applyFont="1" applyFill="1" applyBorder="1"/>
    <xf fontId="17811" fillId="17812" borderId="17811" applyFont="1" applyFill="1" applyBorder="1"/>
    <xf fontId="17812" fillId="17813" borderId="17812" applyFont="1" applyFill="1" applyBorder="1" numFmtId="164"/>
    <xf fontId="17813" fillId="17814" borderId="17813" applyFont="1" applyFill="1" applyBorder="1" numFmtId="164"/>
    <xf fontId="17814" fillId="17815" borderId="17814" applyFont="1" applyFill="1" applyBorder="1" numFmtId="1"/>
    <xf fontId="17815" fillId="17816" borderId="17815" applyFont="1" applyFill="1" applyBorder="1"/>
    <xf fontId="17816" fillId="17817" borderId="17816" applyFont="1" applyFill="1" applyBorder="1"/>
    <xf fontId="17817" fillId="17818" borderId="17817" applyFont="1" applyFill="1" applyBorder="1"/>
    <xf fontId="17818" fillId="17819" borderId="17818" applyFont="1" applyFill="1" applyBorder="1"/>
    <xf fontId="17819" fillId="17820" borderId="17819" applyFont="1" applyFill="1" applyBorder="1"/>
    <xf fontId="17820" fillId="17821" borderId="17820" applyFont="1" applyFill="1" applyBorder="1"/>
    <xf fontId="17821" fillId="17822" borderId="17821" applyFont="1" applyFill="1" applyBorder="1"/>
    <xf fontId="17822" fillId="17823" borderId="17822" applyFont="1" applyFill="1" applyBorder="1"/>
    <xf fontId="17823" fillId="17824" borderId="17823" applyFont="1" applyFill="1" applyBorder="1" numFmtId="164"/>
    <xf fontId="17824" fillId="17825" borderId="17824" applyFont="1" applyFill="1" applyBorder="1" numFmtId="164"/>
    <xf fontId="17825" fillId="17826" borderId="17825" applyFont="1" applyFill="1" applyBorder="1" numFmtId="1"/>
    <xf fontId="17826" fillId="17827" borderId="17826" applyFont="1" applyFill="1" applyBorder="1"/>
    <xf fontId="17827" fillId="17828" borderId="17827" applyFont="1" applyFill="1" applyBorder="1"/>
    <xf fontId="17828" fillId="17829" borderId="17828" applyFont="1" applyFill="1" applyBorder="1"/>
    <xf fontId="17829" fillId="17830" borderId="17829" applyFont="1" applyFill="1" applyBorder="1"/>
    <xf fontId="17830" fillId="17831" borderId="17830" applyFont="1" applyFill="1" applyBorder="1"/>
    <xf fontId="17831" fillId="17832" borderId="17831" applyFont="1" applyFill="1" applyBorder="1"/>
    <xf fontId="17832" fillId="17833" borderId="17832" applyFont="1" applyFill="1" applyBorder="1"/>
    <xf fontId="17833" fillId="17834" borderId="17833" applyFont="1" applyFill="1" applyBorder="1"/>
    <xf fontId="17834" fillId="17835" borderId="17834" applyFont="1" applyFill="1" applyBorder="1" numFmtId="164"/>
    <xf fontId="17835" fillId="17836" borderId="17835" applyFont="1" applyFill="1" applyBorder="1" numFmtId="164"/>
    <xf fontId="17836" fillId="17837" borderId="17836" applyFont="1" applyFill="1" applyBorder="1" numFmtId="1"/>
    <xf fontId="17837" fillId="17838" borderId="17837" applyFont="1" applyFill="1" applyBorder="1"/>
    <xf fontId="17838" fillId="17839" borderId="17838" applyFont="1" applyFill="1" applyBorder="1"/>
    <xf fontId="17839" fillId="17840" borderId="17839" applyFont="1" applyFill="1" applyBorder="1"/>
    <xf fontId="17840" fillId="17841" borderId="17840" applyFont="1" applyFill="1" applyBorder="1"/>
    <xf fontId="17841" fillId="17842" borderId="17841" applyFont="1" applyFill="1" applyBorder="1"/>
    <xf fontId="17842" fillId="17843" borderId="17842" applyFont="1" applyFill="1" applyBorder="1"/>
    <xf fontId="17843" fillId="17844" borderId="17843" applyFont="1" applyFill="1" applyBorder="1"/>
    <xf fontId="17844" fillId="17845" borderId="17844" applyFont="1" applyFill="1" applyBorder="1"/>
    <xf fontId="17845" fillId="17846" borderId="17845" applyFont="1" applyFill="1" applyBorder="1" numFmtId="164"/>
    <xf fontId="17846" fillId="17847" borderId="17846" applyFont="1" applyFill="1" applyBorder="1" numFmtId="164"/>
    <xf fontId="17847" fillId="17848" borderId="17847" applyFont="1" applyFill="1" applyBorder="1" numFmtId="1"/>
    <xf fontId="17848" fillId="17849" borderId="17848" applyFont="1" applyFill="1" applyBorder="1"/>
    <xf fontId="17849" fillId="17850" borderId="17849" applyFont="1" applyFill="1" applyBorder="1"/>
    <xf fontId="17850" fillId="17851" borderId="17850" applyFont="1" applyFill="1" applyBorder="1"/>
    <xf fontId="17851" fillId="17852" borderId="17851" applyFont="1" applyFill="1" applyBorder="1"/>
    <xf fontId="17852" fillId="17853" borderId="17852" applyFont="1" applyFill="1" applyBorder="1"/>
    <xf fontId="17853" fillId="17854" borderId="17853" applyFont="1" applyFill="1" applyBorder="1"/>
    <xf fontId="17854" fillId="17855" borderId="17854" applyFont="1" applyFill="1" applyBorder="1"/>
    <xf fontId="17855" fillId="17856" borderId="17855" applyFont="1" applyFill="1" applyBorder="1"/>
    <xf fontId="17856" fillId="17857" borderId="17856" applyFont="1" applyFill="1" applyBorder="1" numFmtId="164"/>
    <xf fontId="17857" fillId="17858" borderId="17857" applyFont="1" applyFill="1" applyBorder="1" numFmtId="164"/>
    <xf fontId="17858" fillId="17859" borderId="17858" applyFont="1" applyFill="1" applyBorder="1" numFmtId="1"/>
    <xf fontId="17859" fillId="17860" borderId="17859" applyFont="1" applyFill="1" applyBorder="1"/>
    <xf fontId="17860" fillId="17861" borderId="17860" applyFont="1" applyFill="1" applyBorder="1"/>
    <xf fontId="17861" fillId="17862" borderId="17861" applyFont="1" applyFill="1" applyBorder="1"/>
    <xf fontId="17862" fillId="17863" borderId="17862" applyFont="1" applyFill="1" applyBorder="1"/>
    <xf fontId="17863" fillId="17864" borderId="17863" applyFont="1" applyFill="1" applyBorder="1"/>
    <xf fontId="17864" fillId="17865" borderId="17864" applyFont="1" applyFill="1" applyBorder="1"/>
    <xf fontId="17865" fillId="17866" borderId="17865" applyFont="1" applyFill="1" applyBorder="1"/>
    <xf fontId="17866" fillId="17867" borderId="17866" applyFont="1" applyFill="1" applyBorder="1"/>
    <xf fontId="17867" fillId="17868" borderId="17867" applyFont="1" applyFill="1" applyBorder="1" numFmtId="164"/>
    <xf fontId="17868" fillId="17869" borderId="17868" applyFont="1" applyFill="1" applyBorder="1" numFmtId="164"/>
    <xf fontId="17869" fillId="17870" borderId="17869" applyFont="1" applyFill="1" applyBorder="1" numFmtId="1"/>
    <xf fontId="17870" fillId="17871" borderId="17870" applyFont="1" applyFill="1" applyBorder="1"/>
    <xf fontId="17871" fillId="17872" borderId="17871" applyFont="1" applyFill="1" applyBorder="1"/>
    <xf fontId="17872" fillId="17873" borderId="17872" applyFont="1" applyFill="1" applyBorder="1"/>
    <xf fontId="17873" fillId="17874" borderId="17873" applyFont="1" applyFill="1" applyBorder="1"/>
    <xf fontId="17874" fillId="17875" borderId="17874" applyFont="1" applyFill="1" applyBorder="1"/>
    <xf fontId="17875" fillId="17876" borderId="17875" applyFont="1" applyFill="1" applyBorder="1"/>
    <xf fontId="17876" fillId="17877" borderId="17876" applyFont="1" applyFill="1" applyBorder="1"/>
    <xf fontId="17877" fillId="17878" borderId="17877" applyFont="1" applyFill="1" applyBorder="1"/>
    <xf fontId="17878" fillId="17879" borderId="17878" applyFont="1" applyFill="1" applyBorder="1" numFmtId="164"/>
    <xf fontId="17879" fillId="17880" borderId="17879" applyFont="1" applyFill="1" applyBorder="1" numFmtId="164"/>
    <xf fontId="17880" fillId="17881" borderId="17880" applyFont="1" applyFill="1" applyBorder="1" numFmtId="1"/>
    <xf fontId="17881" fillId="17882" borderId="17881" applyFont="1" applyFill="1" applyBorder="1"/>
    <xf fontId="17882" fillId="17883" borderId="17882" applyFont="1" applyFill="1" applyBorder="1"/>
    <xf fontId="17883" fillId="17884" borderId="17883" applyFont="1" applyFill="1" applyBorder="1"/>
    <xf fontId="17884" fillId="17885" borderId="17884" applyFont="1" applyFill="1" applyBorder="1"/>
    <xf fontId="17885" fillId="17886" borderId="17885" applyFont="1" applyFill="1" applyBorder="1"/>
    <xf fontId="17886" fillId="17887" borderId="17886" applyFont="1" applyFill="1" applyBorder="1"/>
    <xf fontId="17887" fillId="17888" borderId="17887" applyFont="1" applyFill="1" applyBorder="1"/>
    <xf fontId="17888" fillId="17889" borderId="17888" applyFont="1" applyFill="1" applyBorder="1"/>
    <xf fontId="17889" fillId="17890" borderId="17889" applyFont="1" applyFill="1" applyBorder="1" numFmtId="164"/>
    <xf fontId="17890" fillId="17891" borderId="17890" applyFont="1" applyFill="1" applyBorder="1" numFmtId="164"/>
    <xf fontId="17891" fillId="17892" borderId="17891" applyFont="1" applyFill="1" applyBorder="1" numFmtId="1"/>
    <xf fontId="17892" fillId="17893" borderId="17892" applyFont="1" applyFill="1" applyBorder="1"/>
    <xf fontId="17893" fillId="17894" borderId="17893" applyFont="1" applyFill="1" applyBorder="1"/>
    <xf fontId="17894" fillId="17895" borderId="17894" applyFont="1" applyFill="1" applyBorder="1"/>
    <xf fontId="17895" fillId="17896" borderId="17895" applyFont="1" applyFill="1" applyBorder="1"/>
    <xf fontId="17896" fillId="17897" borderId="17896" applyFont="1" applyFill="1" applyBorder="1"/>
    <xf fontId="17897" fillId="17898" borderId="17897" applyFont="1" applyFill="1" applyBorder="1"/>
    <xf fontId="17898" fillId="17899" borderId="17898" applyFont="1" applyFill="1" applyBorder="1"/>
    <xf fontId="17899" fillId="17900" borderId="17899" applyFont="1" applyFill="1" applyBorder="1"/>
    <xf fontId="17900" fillId="17901" borderId="17900" applyFont="1" applyFill="1" applyBorder="1" numFmtId="164"/>
    <xf fontId="17901" fillId="17902" borderId="17901" applyFont="1" applyFill="1" applyBorder="1" numFmtId="164"/>
    <xf fontId="17902" fillId="17903" borderId="17902" applyFont="1" applyFill="1" applyBorder="1" numFmtId="1"/>
    <xf fontId="17903" fillId="17904" borderId="17903" applyFont="1" applyFill="1" applyBorder="1"/>
    <xf fontId="17904" fillId="17905" borderId="17904" applyFont="1" applyFill="1" applyBorder="1"/>
    <xf fontId="17905" fillId="17906" borderId="17905" applyFont="1" applyFill="1" applyBorder="1"/>
    <xf fontId="17906" fillId="17907" borderId="17906" applyFont="1" applyFill="1" applyBorder="1"/>
    <xf fontId="17907" fillId="17908" borderId="17907" applyFont="1" applyFill="1" applyBorder="1"/>
    <xf fontId="17908" fillId="17909" borderId="17908" applyFont="1" applyFill="1" applyBorder="1"/>
    <xf fontId="17909" fillId="17910" borderId="17909" applyFont="1" applyFill="1" applyBorder="1"/>
    <xf fontId="17910" fillId="17911" borderId="17910" applyFont="1" applyFill="1" applyBorder="1"/>
    <xf fontId="17911" fillId="17912" borderId="17911" applyFont="1" applyFill="1" applyBorder="1" numFmtId="164"/>
    <xf fontId="17912" fillId="17913" borderId="17912" applyFont="1" applyFill="1" applyBorder="1" numFmtId="164"/>
    <xf fontId="17913" fillId="17914" borderId="17913" applyFont="1" applyFill="1" applyBorder="1" numFmtId="1"/>
    <xf fontId="17914" fillId="17915" borderId="17914" applyFont="1" applyFill="1" applyBorder="1"/>
    <xf fontId="17915" fillId="17916" borderId="17915" applyFont="1" applyFill="1" applyBorder="1"/>
    <xf fontId="17916" fillId="17917" borderId="17916" applyFont="1" applyFill="1" applyBorder="1"/>
    <xf fontId="17917" fillId="17918" borderId="17917" applyFont="1" applyFill="1" applyBorder="1"/>
    <xf fontId="17918" fillId="17919" borderId="17918" applyFont="1" applyFill="1" applyBorder="1"/>
    <xf fontId="17919" fillId="17920" borderId="17919" applyFont="1" applyFill="1" applyBorder="1"/>
    <xf fontId="17920" fillId="17921" borderId="17920" applyFont="1" applyFill="1" applyBorder="1"/>
    <xf fontId="17921" fillId="17922" borderId="17921" applyFont="1" applyFill="1" applyBorder="1"/>
    <xf fontId="17922" fillId="17923" borderId="17922" applyFont="1" applyFill="1" applyBorder="1" numFmtId="164"/>
    <xf fontId="17923" fillId="17924" borderId="17923" applyFont="1" applyFill="1" applyBorder="1" numFmtId="164"/>
    <xf fontId="17924" fillId="17925" borderId="17924" applyFont="1" applyFill="1" applyBorder="1" numFmtId="1"/>
    <xf fontId="17925" fillId="17926" borderId="17925" applyFont="1" applyFill="1" applyBorder="1"/>
    <xf fontId="17926" fillId="17927" borderId="17926" applyFont="1" applyFill="1" applyBorder="1"/>
    <xf fontId="17927" fillId="17928" borderId="17927" applyFont="1" applyFill="1" applyBorder="1"/>
    <xf fontId="17928" fillId="17929" borderId="17928" applyFont="1" applyFill="1" applyBorder="1"/>
    <xf fontId="17929" fillId="17930" borderId="17929" applyFont="1" applyFill="1" applyBorder="1"/>
    <xf fontId="17930" fillId="17931" borderId="17930" applyFont="1" applyFill="1" applyBorder="1"/>
    <xf fontId="17931" fillId="17932" borderId="17931" applyFont="1" applyFill="1" applyBorder="1"/>
    <xf fontId="17932" fillId="17933" borderId="17932" applyFont="1" applyFill="1" applyBorder="1"/>
    <xf fontId="17933" fillId="17934" borderId="17933" applyFont="1" applyFill="1" applyBorder="1" numFmtId="164"/>
    <xf fontId="17934" fillId="17935" borderId="17934" applyFont="1" applyFill="1" applyBorder="1" numFmtId="164"/>
    <xf fontId="17935" fillId="17936" borderId="17935" applyFont="1" applyFill="1" applyBorder="1" numFmtId="1"/>
    <xf fontId="17936" fillId="17937" borderId="17936" applyFont="1" applyFill="1" applyBorder="1"/>
    <xf fontId="17937" fillId="17938" borderId="17937" applyFont="1" applyFill="1" applyBorder="1"/>
    <xf fontId="17938" fillId="17939" borderId="17938" applyFont="1" applyFill="1" applyBorder="1"/>
    <xf fontId="17939" fillId="17940" borderId="17939" applyFont="1" applyFill="1" applyBorder="1"/>
    <xf fontId="17940" fillId="17941" borderId="17940" applyFont="1" applyFill="1" applyBorder="1"/>
    <xf fontId="17941" fillId="17942" borderId="17941" applyFont="1" applyFill="1" applyBorder="1"/>
    <xf fontId="17942" fillId="17943" borderId="17942" applyFont="1" applyFill="1" applyBorder="1"/>
    <xf fontId="17943" fillId="17944" borderId="17943" applyFont="1" applyFill="1" applyBorder="1"/>
    <xf fontId="17944" fillId="17945" borderId="17944" applyFont="1" applyFill="1" applyBorder="1" numFmtId="164"/>
    <xf fontId="17945" fillId="17946" borderId="17945" applyFont="1" applyFill="1" applyBorder="1" numFmtId="164"/>
    <xf fontId="17946" fillId="17947" borderId="17946" applyFont="1" applyFill="1" applyBorder="1" numFmtId="1"/>
    <xf fontId="17947" fillId="17948" borderId="17947" applyFont="1" applyFill="1" applyBorder="1"/>
    <xf fontId="17948" fillId="17949" borderId="17948" applyFont="1" applyFill="1" applyBorder="1"/>
    <xf fontId="17949" fillId="17950" borderId="17949" applyFont="1" applyFill="1" applyBorder="1"/>
    <xf fontId="17950" fillId="17951" borderId="17950" applyFont="1" applyFill="1" applyBorder="1"/>
    <xf fontId="17951" fillId="17952" borderId="17951" applyFont="1" applyFill="1" applyBorder="1"/>
    <xf fontId="17952" fillId="17953" borderId="17952" applyFont="1" applyFill="1" applyBorder="1"/>
    <xf fontId="17953" fillId="17954" borderId="17953" applyFont="1" applyFill="1" applyBorder="1"/>
    <xf fontId="17954" fillId="17955" borderId="17954" applyFont="1" applyFill="1" applyBorder="1"/>
    <xf fontId="17955" fillId="17956" borderId="17955" applyFont="1" applyFill="1" applyBorder="1" numFmtId="164"/>
    <xf fontId="17956" fillId="17957" borderId="17956" applyFont="1" applyFill="1" applyBorder="1" numFmtId="164"/>
    <xf fontId="17957" fillId="17958" borderId="17957" applyFont="1" applyFill="1" applyBorder="1" numFmtId="1"/>
    <xf fontId="17958" fillId="17959" borderId="17958" applyFont="1" applyFill="1" applyBorder="1"/>
    <xf fontId="17959" fillId="17960" borderId="17959" applyFont="1" applyFill="1" applyBorder="1"/>
    <xf fontId="17960" fillId="17961" borderId="17960" applyFont="1" applyFill="1" applyBorder="1"/>
    <xf fontId="17961" fillId="17962" borderId="17961" applyFont="1" applyFill="1" applyBorder="1"/>
    <xf fontId="17962" fillId="17963" borderId="17962" applyFont="1" applyFill="1" applyBorder="1"/>
    <xf fontId="17963" fillId="17964" borderId="17963" applyFont="1" applyFill="1" applyBorder="1"/>
    <xf fontId="17964" fillId="17965" borderId="17964" applyFont="1" applyFill="1" applyBorder="1"/>
    <xf fontId="17965" fillId="17966" borderId="17965" applyFont="1" applyFill="1" applyBorder="1"/>
    <xf fontId="17966" fillId="17967" borderId="17966" applyFont="1" applyFill="1" applyBorder="1" numFmtId="164"/>
    <xf fontId="17967" fillId="17968" borderId="17967" applyFont="1" applyFill="1" applyBorder="1" numFmtId="164"/>
    <xf fontId="17968" fillId="17969" borderId="17968" applyFont="1" applyFill="1" applyBorder="1" numFmtId="1"/>
    <xf fontId="17969" fillId="17970" borderId="17969" applyFont="1" applyFill="1" applyBorder="1"/>
    <xf fontId="17970" fillId="17971" borderId="17970" applyFont="1" applyFill="1" applyBorder="1"/>
    <xf fontId="17971" fillId="17972" borderId="17971" applyFont="1" applyFill="1" applyBorder="1"/>
    <xf fontId="17972" fillId="17973" borderId="17972" applyFont="1" applyFill="1" applyBorder="1"/>
    <xf fontId="17973" fillId="17974" borderId="17973" applyFont="1" applyFill="1" applyBorder="1"/>
    <xf fontId="17974" fillId="17975" borderId="17974" applyFont="1" applyFill="1" applyBorder="1"/>
    <xf fontId="17975" fillId="17976" borderId="17975" applyFont="1" applyFill="1" applyBorder="1"/>
    <xf fontId="17976" fillId="17977" borderId="17976" applyFont="1" applyFill="1" applyBorder="1"/>
    <xf fontId="17977" fillId="17978" borderId="17977" applyFont="1" applyFill="1" applyBorder="1" numFmtId="164"/>
    <xf fontId="17978" fillId="17979" borderId="17978" applyFont="1" applyFill="1" applyBorder="1" numFmtId="164"/>
    <xf fontId="17979" fillId="17980" borderId="17979" applyFont="1" applyFill="1" applyBorder="1" numFmtId="1"/>
    <xf fontId="17980" fillId="17981" borderId="17980" applyFont="1" applyFill="1" applyBorder="1"/>
    <xf fontId="17981" fillId="17982" borderId="17981" applyFont="1" applyFill="1" applyBorder="1"/>
    <xf fontId="17982" fillId="17983" borderId="17982" applyFont="1" applyFill="1" applyBorder="1"/>
    <xf fontId="17983" fillId="17984" borderId="17983" applyFont="1" applyFill="1" applyBorder="1"/>
    <xf fontId="17984" fillId="17985" borderId="17984" applyFont="1" applyFill="1" applyBorder="1"/>
    <xf fontId="17985" fillId="17986" borderId="17985" applyFont="1" applyFill="1" applyBorder="1"/>
    <xf fontId="17986" fillId="17987" borderId="17986" applyFont="1" applyFill="1" applyBorder="1"/>
    <xf fontId="17987" fillId="17988" borderId="17987" applyFont="1" applyFill="1" applyBorder="1"/>
    <xf fontId="17988" fillId="17989" borderId="17988" applyFont="1" applyFill="1" applyBorder="1" numFmtId="164"/>
    <xf fontId="17989" fillId="17990" borderId="17989" applyFont="1" applyFill="1" applyBorder="1" numFmtId="164"/>
    <xf fontId="17990" fillId="17991" borderId="17990" applyFont="1" applyFill="1" applyBorder="1" numFmtId="1"/>
    <xf fontId="17991" fillId="17992" borderId="17991" applyFont="1" applyFill="1" applyBorder="1"/>
    <xf fontId="17992" fillId="17993" borderId="17992" applyFont="1" applyFill="1" applyBorder="1"/>
    <xf fontId="17993" fillId="17994" borderId="17993" applyFont="1" applyFill="1" applyBorder="1"/>
    <xf fontId="17994" fillId="17995" borderId="17994" applyFont="1" applyFill="1" applyBorder="1"/>
    <xf fontId="17995" fillId="17996" borderId="17995" applyFont="1" applyFill="1" applyBorder="1"/>
    <xf fontId="17996" fillId="17997" borderId="17996" applyFont="1" applyFill="1" applyBorder="1"/>
    <xf fontId="17997" fillId="17998" borderId="17997" applyFont="1" applyFill="1" applyBorder="1"/>
    <xf fontId="17998" fillId="17999" borderId="17998" applyFont="1" applyFill="1" applyBorder="1"/>
    <xf fontId="17999" fillId="18000" borderId="17999" applyFont="1" applyFill="1" applyBorder="1" numFmtId="164"/>
    <xf fontId="18000" fillId="18001" borderId="18000" applyFont="1" applyFill="1" applyBorder="1" numFmtId="164"/>
    <xf fontId="18001" fillId="18002" borderId="18001" applyFont="1" applyFill="1" applyBorder="1" numFmtId="1"/>
    <xf fontId="18002" fillId="18003" borderId="18002" applyFont="1" applyFill="1" applyBorder="1"/>
    <xf fontId="18003" fillId="18004" borderId="18003" applyFont="1" applyFill="1" applyBorder="1"/>
    <xf fontId="18004" fillId="18005" borderId="18004" applyFont="1" applyFill="1" applyBorder="1"/>
    <xf fontId="18005" fillId="18006" borderId="18005" applyFont="1" applyFill="1" applyBorder="1"/>
    <xf fontId="18006" fillId="18007" borderId="18006" applyFont="1" applyFill="1" applyBorder="1"/>
    <xf fontId="18007" fillId="18008" borderId="18007" applyFont="1" applyFill="1" applyBorder="1"/>
    <xf fontId="18008" fillId="18009" borderId="18008" applyFont="1" applyFill="1" applyBorder="1"/>
    <xf fontId="18009" fillId="18010" borderId="18009" applyFont="1" applyFill="1" applyBorder="1"/>
    <xf fontId="18010" fillId="18011" borderId="18010" applyFont="1" applyFill="1" applyBorder="1" numFmtId="164"/>
    <xf fontId="18011" fillId="18012" borderId="18011" applyFont="1" applyFill="1" applyBorder="1" numFmtId="164"/>
    <xf fontId="18012" fillId="18013" borderId="18012" applyFont="1" applyFill="1" applyBorder="1" numFmtId="1"/>
    <xf fontId="18013" fillId="18014" borderId="18013" applyFont="1" applyFill="1" applyBorder="1"/>
    <xf fontId="18014" fillId="18015" borderId="18014" applyFont="1" applyFill="1" applyBorder="1"/>
    <xf fontId="18015" fillId="18016" borderId="18015" applyFont="1" applyFill="1" applyBorder="1"/>
    <xf fontId="18016" fillId="18017" borderId="18016" applyFont="1" applyFill="1" applyBorder="1"/>
    <xf fontId="18017" fillId="18018" borderId="18017" applyFont="1" applyFill="1" applyBorder="1"/>
    <xf fontId="18018" fillId="18019" borderId="18018" applyFont="1" applyFill="1" applyBorder="1"/>
    <xf fontId="18019" fillId="18020" borderId="18019" applyFont="1" applyFill="1" applyBorder="1"/>
    <xf fontId="18020" fillId="18021" borderId="18020" applyFont="1" applyFill="1" applyBorder="1"/>
    <xf fontId="18021" fillId="18022" borderId="18021" applyFont="1" applyFill="1" applyBorder="1" numFmtId="164"/>
    <xf fontId="18022" fillId="18023" borderId="18022" applyFont="1" applyFill="1" applyBorder="1" numFmtId="164"/>
    <xf fontId="18023" fillId="18024" borderId="18023" applyFont="1" applyFill="1" applyBorder="1" numFmtId="1"/>
    <xf fontId="18024" fillId="18025" borderId="18024" applyFont="1" applyFill="1" applyBorder="1"/>
    <xf fontId="18025" fillId="18026" borderId="18025" applyFont="1" applyFill="1" applyBorder="1"/>
    <xf fontId="18026" fillId="18027" borderId="18026" applyFont="1" applyFill="1" applyBorder="1"/>
    <xf fontId="18027" fillId="18028" borderId="18027" applyFont="1" applyFill="1" applyBorder="1"/>
    <xf fontId="18028" fillId="18029" borderId="18028" applyFont="1" applyFill="1" applyBorder="1"/>
    <xf fontId="18029" fillId="18030" borderId="18029" applyFont="1" applyFill="1" applyBorder="1"/>
    <xf fontId="18030" fillId="18031" borderId="18030" applyFont="1" applyFill="1" applyBorder="1"/>
    <xf fontId="18031" fillId="18032" borderId="18031" applyFont="1" applyFill="1" applyBorder="1"/>
    <xf fontId="18032" fillId="18033" borderId="18032" applyFont="1" applyFill="1" applyBorder="1" numFmtId="164"/>
    <xf fontId="18033" fillId="18034" borderId="18033" applyFont="1" applyFill="1" applyBorder="1" numFmtId="164"/>
    <xf fontId="18034" fillId="18035" borderId="18034" applyFont="1" applyFill="1" applyBorder="1" numFmtId="1"/>
    <xf fontId="18035" fillId="18036" borderId="18035" applyFont="1" applyFill="1" applyBorder="1"/>
    <xf fontId="18036" fillId="18037" borderId="18036" applyFont="1" applyFill="1" applyBorder="1"/>
    <xf fontId="18037" fillId="18038" borderId="18037" applyFont="1" applyFill="1" applyBorder="1"/>
    <xf fontId="18038" fillId="18039" borderId="18038" applyFont="1" applyFill="1" applyBorder="1"/>
    <xf fontId="18039" fillId="18040" borderId="18039" applyFont="1" applyFill="1" applyBorder="1"/>
    <xf fontId="18040" fillId="18041" borderId="18040" applyFont="1" applyFill="1" applyBorder="1"/>
    <xf fontId="18041" fillId="18042" borderId="18041" applyFont="1" applyFill="1" applyBorder="1"/>
    <xf fontId="18042" fillId="18043" borderId="18042" applyFont="1" applyFill="1" applyBorder="1"/>
    <xf fontId="18043" fillId="18044" borderId="18043" applyFont="1" applyFill="1" applyBorder="1" numFmtId="164"/>
    <xf fontId="18044" fillId="18045" borderId="18044" applyFont="1" applyFill="1" applyBorder="1" numFmtId="164"/>
    <xf fontId="18045" fillId="18046" borderId="18045" applyFont="1" applyFill="1" applyBorder="1" numFmtId="1"/>
    <xf fontId="18046" fillId="18047" borderId="18046" applyFont="1" applyFill="1" applyBorder="1"/>
    <xf fontId="18047" fillId="18048" borderId="18047" applyFont="1" applyFill="1" applyBorder="1"/>
    <xf fontId="18048" fillId="18049" borderId="18048" applyFont="1" applyFill="1" applyBorder="1"/>
    <xf fontId="18049" fillId="18050" borderId="18049" applyFont="1" applyFill="1" applyBorder="1"/>
    <xf fontId="18050" fillId="18051" borderId="18050" applyFont="1" applyFill="1" applyBorder="1"/>
    <xf fontId="18051" fillId="18052" borderId="18051" applyFont="1" applyFill="1" applyBorder="1"/>
    <xf fontId="18052" fillId="18053" borderId="18052" applyFont="1" applyFill="1" applyBorder="1"/>
    <xf fontId="18053" fillId="18054" borderId="18053" applyFont="1" applyFill="1" applyBorder="1"/>
    <xf fontId="18054" fillId="18055" borderId="18054" applyFont="1" applyFill="1" applyBorder="1" numFmtId="164"/>
    <xf fontId="18055" fillId="18056" borderId="18055" applyFont="1" applyFill="1" applyBorder="1" numFmtId="164"/>
    <xf fontId="18056" fillId="18057" borderId="18056" applyFont="1" applyFill="1" applyBorder="1" numFmtId="1"/>
    <xf fontId="18057" fillId="18058" borderId="18057" applyFont="1" applyFill="1" applyBorder="1"/>
    <xf fontId="18058" fillId="18059" borderId="18058" applyFont="1" applyFill="1" applyBorder="1"/>
    <xf fontId="18059" fillId="18060" borderId="18059" applyFont="1" applyFill="1" applyBorder="1"/>
    <xf fontId="18060" fillId="18061" borderId="18060" applyFont="1" applyFill="1" applyBorder="1"/>
    <xf fontId="18061" fillId="18062" borderId="18061" applyFont="1" applyFill="1" applyBorder="1"/>
    <xf fontId="18062" fillId="18063" borderId="18062" applyFont="1" applyFill="1" applyBorder="1"/>
    <xf fontId="18063" fillId="18064" borderId="18063" applyFont="1" applyFill="1" applyBorder="1"/>
    <xf fontId="18064" fillId="18065" borderId="18064" applyFont="1" applyFill="1" applyBorder="1"/>
    <xf fontId="18065" fillId="18066" borderId="18065" applyFont="1" applyFill="1" applyBorder="1" numFmtId="164"/>
    <xf fontId="18066" fillId="18067" borderId="18066" applyFont="1" applyFill="1" applyBorder="1" numFmtId="164"/>
    <xf fontId="18067" fillId="18068" borderId="18067" applyFont="1" applyFill="1" applyBorder="1" numFmtId="1"/>
    <xf fontId="18068" fillId="18069" borderId="18068" applyFont="1" applyFill="1" applyBorder="1"/>
    <xf fontId="18069" fillId="18070" borderId="18069" applyFont="1" applyFill="1" applyBorder="1"/>
    <xf fontId="18070" fillId="18071" borderId="18070" applyFont="1" applyFill="1" applyBorder="1"/>
    <xf fontId="18071" fillId="18072" borderId="18071" applyFont="1" applyFill="1" applyBorder="1"/>
    <xf fontId="18072" fillId="18073" borderId="18072" applyFont="1" applyFill="1" applyBorder="1"/>
    <xf fontId="18073" fillId="18074" borderId="18073" applyFont="1" applyFill="1" applyBorder="1"/>
    <xf fontId="18074" fillId="18075" borderId="18074" applyFont="1" applyFill="1" applyBorder="1"/>
    <xf fontId="18075" fillId="18076" borderId="18075" applyFont="1" applyFill="1" applyBorder="1"/>
    <xf fontId="18076" fillId="18077" borderId="18076" applyFont="1" applyFill="1" applyBorder="1" numFmtId="164"/>
    <xf fontId="18077" fillId="18078" borderId="18077" applyFont="1" applyFill="1" applyBorder="1" numFmtId="164"/>
    <xf fontId="18078" fillId="18079" borderId="18078" applyFont="1" applyFill="1" applyBorder="1" numFmtId="1"/>
    <xf fontId="18079" fillId="18080" borderId="18079" applyFont="1" applyFill="1" applyBorder="1"/>
    <xf fontId="18080" fillId="18081" borderId="18080" applyFont="1" applyFill="1" applyBorder="1"/>
    <xf fontId="18081" fillId="18082" borderId="18081" applyFont="1" applyFill="1" applyBorder="1"/>
    <xf fontId="18082" fillId="18083" borderId="18082" applyFont="1" applyFill="1" applyBorder="1"/>
    <xf fontId="18083" fillId="18084" borderId="18083" applyFont="1" applyFill="1" applyBorder="1"/>
    <xf fontId="18084" fillId="18085" borderId="18084" applyFont="1" applyFill="1" applyBorder="1"/>
    <xf fontId="18085" fillId="18086" borderId="18085" applyFont="1" applyFill="1" applyBorder="1"/>
    <xf fontId="18086" fillId="18087" borderId="18086" applyFont="1" applyFill="1" applyBorder="1"/>
    <xf fontId="18087" fillId="18088" borderId="18087" applyFont="1" applyFill="1" applyBorder="1" numFmtId="164"/>
    <xf fontId="18088" fillId="18089" borderId="18088" applyFont="1" applyFill="1" applyBorder="1" numFmtId="164"/>
    <xf fontId="18089" fillId="18090" borderId="18089" applyFont="1" applyFill="1" applyBorder="1" numFmtId="1"/>
    <xf fontId="18090" fillId="18091" borderId="18090" applyFont="1" applyFill="1" applyBorder="1"/>
    <xf fontId="18091" fillId="18092" borderId="18091" applyFont="1" applyFill="1" applyBorder="1"/>
    <xf fontId="18092" fillId="18093" borderId="18092" applyFont="1" applyFill="1" applyBorder="1"/>
    <xf fontId="18093" fillId="18094" borderId="18093" applyFont="1" applyFill="1" applyBorder="1"/>
    <xf fontId="18094" fillId="18095" borderId="18094" applyFont="1" applyFill="1" applyBorder="1"/>
    <xf fontId="18095" fillId="18096" borderId="18095" applyFont="1" applyFill="1" applyBorder="1"/>
    <xf fontId="18096" fillId="18097" borderId="18096" applyFont="1" applyFill="1" applyBorder="1"/>
    <xf fontId="18097" fillId="18098" borderId="18097" applyFont="1" applyFill="1" applyBorder="1"/>
    <xf fontId="18098" fillId="18099" borderId="18098" applyFont="1" applyFill="1" applyBorder="1" numFmtId="164"/>
    <xf fontId="18099" fillId="18100" borderId="18099" applyFont="1" applyFill="1" applyBorder="1" numFmtId="164"/>
    <xf fontId="18100" fillId="18101" borderId="18100" applyFont="1" applyFill="1" applyBorder="1" numFmtId="1"/>
    <xf fontId="18101" fillId="18102" borderId="18101" applyFont="1" applyFill="1" applyBorder="1"/>
    <xf fontId="18102" fillId="18103" borderId="18102" applyFont="1" applyFill="1" applyBorder="1"/>
    <xf fontId="18103" fillId="18104" borderId="18103" applyFont="1" applyFill="1" applyBorder="1"/>
    <xf fontId="18104" fillId="18105" borderId="18104" applyFont="1" applyFill="1" applyBorder="1"/>
    <xf fontId="18105" fillId="18106" borderId="18105" applyFont="1" applyFill="1" applyBorder="1"/>
    <xf fontId="18106" fillId="18107" borderId="18106" applyFont="1" applyFill="1" applyBorder="1"/>
    <xf fontId="18107" fillId="18108" borderId="18107" applyFont="1" applyFill="1" applyBorder="1"/>
    <xf fontId="18108" fillId="18109" borderId="18108" applyFont="1" applyFill="1" applyBorder="1"/>
    <xf fontId="18109" fillId="18110" borderId="18109" applyFont="1" applyFill="1" applyBorder="1" numFmtId="164"/>
    <xf fontId="18110" fillId="18111" borderId="18110" applyFont="1" applyFill="1" applyBorder="1" numFmtId="164"/>
    <xf fontId="18111" fillId="18112" borderId="18111" applyFont="1" applyFill="1" applyBorder="1" numFmtId="1"/>
    <xf fontId="18112" fillId="18113" borderId="18112" applyFont="1" applyFill="1" applyBorder="1"/>
    <xf fontId="18113" fillId="18114" borderId="18113" applyFont="1" applyFill="1" applyBorder="1"/>
    <xf fontId="18114" fillId="18115" borderId="18114" applyFont="1" applyFill="1" applyBorder="1"/>
    <xf fontId="18115" fillId="18116" borderId="18115" applyFont="1" applyFill="1" applyBorder="1"/>
    <xf fontId="18116" fillId="18117" borderId="18116" applyFont="1" applyFill="1" applyBorder="1"/>
    <xf fontId="18117" fillId="18118" borderId="18117" applyFont="1" applyFill="1" applyBorder="1"/>
    <xf fontId="18118" fillId="18119" borderId="18118" applyFont="1" applyFill="1" applyBorder="1"/>
    <xf fontId="18119" fillId="18120" borderId="18119" applyFont="1" applyFill="1" applyBorder="1"/>
    <xf fontId="18120" fillId="18121" borderId="18120" applyFont="1" applyFill="1" applyBorder="1" numFmtId="164"/>
    <xf fontId="18121" fillId="18122" borderId="18121" applyFont="1" applyFill="1" applyBorder="1" numFmtId="164"/>
    <xf fontId="18122" fillId="18123" borderId="18122" applyFont="1" applyFill="1" applyBorder="1" numFmtId="1"/>
    <xf fontId="18123" fillId="18124" borderId="18123" applyFont="1" applyFill="1" applyBorder="1"/>
    <xf fontId="18124" fillId="18125" borderId="18124" applyFont="1" applyFill="1" applyBorder="1"/>
    <xf fontId="18125" fillId="18126" borderId="18125" applyFont="1" applyFill="1" applyBorder="1"/>
    <xf fontId="18126" fillId="18127" borderId="18126" applyFont="1" applyFill="1" applyBorder="1"/>
    <xf fontId="18127" fillId="18128" borderId="18127" applyFont="1" applyFill="1" applyBorder="1"/>
    <xf fontId="18128" fillId="18129" borderId="18128" applyFont="1" applyFill="1" applyBorder="1"/>
    <xf fontId="18129" fillId="18130" borderId="18129" applyFont="1" applyFill="1" applyBorder="1"/>
    <xf fontId="18130" fillId="18131" borderId="18130" applyFont="1" applyFill="1" applyBorder="1"/>
    <xf fontId="18131" fillId="18132" borderId="18131" applyFont="1" applyFill="1" applyBorder="1" numFmtId="164"/>
    <xf fontId="18132" fillId="18133" borderId="18132" applyFont="1" applyFill="1" applyBorder="1" numFmtId="164"/>
    <xf fontId="18133" fillId="18134" borderId="18133" applyFont="1" applyFill="1" applyBorder="1" numFmtId="1"/>
    <xf fontId="18134" fillId="18135" borderId="18134" applyFont="1" applyFill="1" applyBorder="1"/>
    <xf fontId="18135" fillId="18136" borderId="18135" applyFont="1" applyFill="1" applyBorder="1"/>
    <xf fontId="18136" fillId="18137" borderId="18136" applyFont="1" applyFill="1" applyBorder="1"/>
    <xf fontId="18137" fillId="18138" borderId="18137" applyFont="1" applyFill="1" applyBorder="1"/>
    <xf fontId="18138" fillId="18139" borderId="18138" applyFont="1" applyFill="1" applyBorder="1"/>
    <xf fontId="18139" fillId="18140" borderId="18139" applyFont="1" applyFill="1" applyBorder="1"/>
    <xf fontId="18140" fillId="18141" borderId="18140" applyFont="1" applyFill="1" applyBorder="1"/>
    <xf fontId="18141" fillId="18142" borderId="18141" applyFont="1" applyFill="1" applyBorder="1"/>
    <xf fontId="18142" fillId="18143" borderId="18142" applyFont="1" applyFill="1" applyBorder="1" numFmtId="164"/>
    <xf fontId="18143" fillId="18144" borderId="18143" applyFont="1" applyFill="1" applyBorder="1" numFmtId="164"/>
    <xf fontId="18144" fillId="18145" borderId="18144" applyFont="1" applyFill="1" applyBorder="1" numFmtId="1"/>
    <xf fontId="18145" fillId="18146" borderId="18145" applyFont="1" applyFill="1" applyBorder="1"/>
    <xf fontId="18146" fillId="18147" borderId="18146" applyFont="1" applyFill="1" applyBorder="1"/>
    <xf fontId="18147" fillId="18148" borderId="18147" applyFont="1" applyFill="1" applyBorder="1"/>
    <xf fontId="18148" fillId="18149" borderId="18148" applyFont="1" applyFill="1" applyBorder="1"/>
    <xf fontId="18149" fillId="18150" borderId="18149" applyFont="1" applyFill="1" applyBorder="1"/>
    <xf fontId="18150" fillId="18151" borderId="18150" applyFont="1" applyFill="1" applyBorder="1"/>
    <xf fontId="18151" fillId="18152" borderId="18151" applyFont="1" applyFill="1" applyBorder="1"/>
    <xf fontId="18152" fillId="18153" borderId="18152" applyFont="1" applyFill="1" applyBorder="1"/>
    <xf fontId="18153" fillId="18154" borderId="18153" applyFont="1" applyFill="1" applyBorder="1" numFmtId="164"/>
    <xf fontId="18154" fillId="18155" borderId="18154" applyFont="1" applyFill="1" applyBorder="1" numFmtId="164"/>
    <xf fontId="18155" fillId="18156" borderId="18155" applyFont="1" applyFill="1" applyBorder="1" numFmtId="1"/>
    <xf fontId="18156" fillId="18157" borderId="18156" applyFont="1" applyFill="1" applyBorder="1"/>
    <xf fontId="18157" fillId="18158" borderId="18157" applyFont="1" applyFill="1" applyBorder="1"/>
    <xf fontId="18158" fillId="18159" borderId="18158" applyFont="1" applyFill="1" applyBorder="1"/>
    <xf fontId="18159" fillId="18160" borderId="18159" applyFont="1" applyFill="1" applyBorder="1"/>
    <xf fontId="18160" fillId="18161" borderId="18160" applyFont="1" applyFill="1" applyBorder="1"/>
    <xf fontId="18161" fillId="18162" borderId="18161" applyFont="1" applyFill="1" applyBorder="1"/>
    <xf fontId="18162" fillId="18163" borderId="18162" applyFont="1" applyFill="1" applyBorder="1"/>
    <xf fontId="18163" fillId="18164" borderId="18163" applyFont="1" applyFill="1" applyBorder="1"/>
    <xf fontId="18164" fillId="18165" borderId="18164" applyFont="1" applyFill="1" applyBorder="1" numFmtId="164"/>
    <xf fontId="18165" fillId="18166" borderId="18165" applyFont="1" applyFill="1" applyBorder="1" numFmtId="164"/>
    <xf fontId="18166" fillId="18167" borderId="18166" applyFont="1" applyFill="1" applyBorder="1" numFmtId="1"/>
    <xf fontId="18167" fillId="18168" borderId="18167" applyFont="1" applyFill="1" applyBorder="1"/>
    <xf fontId="18168" fillId="18169" borderId="18168" applyFont="1" applyFill="1" applyBorder="1"/>
    <xf fontId="18169" fillId="18170" borderId="18169" applyFont="1" applyFill="1" applyBorder="1"/>
    <xf fontId="18170" fillId="18171" borderId="18170" applyFont="1" applyFill="1" applyBorder="1"/>
    <xf fontId="18171" fillId="18172" borderId="18171" applyFont="1" applyFill="1" applyBorder="1"/>
    <xf fontId="18172" fillId="18173" borderId="18172" applyFont="1" applyFill="1" applyBorder="1"/>
    <xf fontId="18173" fillId="18174" borderId="18173" applyFont="1" applyFill="1" applyBorder="1"/>
    <xf fontId="18174" fillId="18175" borderId="18174" applyFont="1" applyFill="1" applyBorder="1"/>
    <xf fontId="18175" fillId="18176" borderId="18175" applyFont="1" applyFill="1" applyBorder="1" numFmtId="164"/>
    <xf fontId="18176" fillId="18177" borderId="18176" applyFont="1" applyFill="1" applyBorder="1" numFmtId="164"/>
    <xf fontId="18177" fillId="18178" borderId="18177" applyFont="1" applyFill="1" applyBorder="1" numFmtId="1"/>
    <xf fontId="18178" fillId="18179" borderId="18178" applyFont="1" applyFill="1" applyBorder="1"/>
    <xf fontId="18179" fillId="18180" borderId="18179" applyFont="1" applyFill="1" applyBorder="1"/>
    <xf fontId="18180" fillId="18181" borderId="18180" applyFont="1" applyFill="1" applyBorder="1"/>
    <xf fontId="18181" fillId="18182" borderId="18181" applyFont="1" applyFill="1" applyBorder="1"/>
    <xf fontId="18182" fillId="18183" borderId="18182" applyFont="1" applyFill="1" applyBorder="1"/>
    <xf fontId="18183" fillId="18184" borderId="18183" applyFont="1" applyFill="1" applyBorder="1"/>
    <xf fontId="18184" fillId="18185" borderId="18184" applyFont="1" applyFill="1" applyBorder="1"/>
    <xf fontId="18185" fillId="18186" borderId="18185" applyFont="1" applyFill="1" applyBorder="1"/>
    <xf fontId="18186" fillId="18187" borderId="18186" applyFont="1" applyFill="1" applyBorder="1" numFmtId="164"/>
    <xf fontId="18187" fillId="18188" borderId="18187" applyFont="1" applyFill="1" applyBorder="1" numFmtId="164"/>
    <xf fontId="18188" fillId="18189" borderId="18188" applyFont="1" applyFill="1" applyBorder="1" numFmtId="1"/>
    <xf fontId="18189" fillId="18190" borderId="18189" applyFont="1" applyFill="1" applyBorder="1"/>
    <xf fontId="18190" fillId="18191" borderId="18190" applyFont="1" applyFill="1" applyBorder="1"/>
    <xf fontId="18191" fillId="18192" borderId="18191" applyFont="1" applyFill="1" applyBorder="1"/>
    <xf fontId="18192" fillId="18193" borderId="18192" applyFont="1" applyFill="1" applyBorder="1"/>
    <xf fontId="18193" fillId="18194" borderId="18193" applyFont="1" applyFill="1" applyBorder="1"/>
    <xf fontId="18194" fillId="18195" borderId="18194" applyFont="1" applyFill="1" applyBorder="1"/>
    <xf fontId="18195" fillId="18196" borderId="18195" applyFont="1" applyFill="1" applyBorder="1"/>
    <xf fontId="18196" fillId="18197" borderId="18196" applyFont="1" applyFill="1" applyBorder="1"/>
    <xf fontId="18197" fillId="18198" borderId="18197" applyFont="1" applyFill="1" applyBorder="1"/>
    <xf fontId="18198" fillId="18199" borderId="18198" applyFont="1" applyFill="1" applyBorder="1" numFmtId="164"/>
    <xf fontId="18199" fillId="18200" borderId="18199" applyFont="1" applyFill="1" applyBorder="1"/>
    <xf fontId="18200" fillId="18201" borderId="18200" applyFont="1" applyFill="1" applyBorder="1"/>
    <xf fontId="18201" fillId="18202" borderId="18201" applyFont="1" applyFill="1" applyBorder="1"/>
    <xf fontId="18202" fillId="18203" borderId="18202" applyFont="1" applyFill="1" applyBorder="1"/>
    <xf fontId="18203" fillId="18204" borderId="18203" applyFont="1" applyFill="1" applyBorder="1"/>
    <xf fontId="18204" fillId="18205" borderId="18204" applyFont="1" applyFill="1" applyBorder="1"/>
    <xf fontId="18205" fillId="18206" borderId="18205" applyFont="1" applyFill="1" applyBorder="1"/>
    <xf fontId="18206" fillId="18207" borderId="18206" applyFont="1" applyFill="1" applyBorder="1"/>
    <xf fontId="18207" fillId="18208" borderId="18207" applyFont="1" applyFill="1" applyBorder="1"/>
    <xf fontId="18208" fillId="18209" borderId="18208" applyFont="1" applyFill="1" applyBorder="1" numFmtId="164"/>
    <xf fontId="18209" fillId="18210" borderId="18209" applyFont="1" applyFill="1" applyBorder="1" numFmtId="164"/>
    <xf fontId="18210" fillId="18211" borderId="18210" applyFont="1" applyFill="1" applyBorder="1" numFmtId="1"/>
    <xf fontId="18211" fillId="18212" borderId="18211" applyFont="1" applyFill="1" applyBorder="1"/>
    <xf fontId="18212" fillId="18213" borderId="18212" applyFont="1" applyFill="1" applyBorder="1"/>
    <xf fontId="18213" fillId="18214" borderId="18213" applyFont="1" applyFill="1" applyBorder="1"/>
    <xf fontId="18214" fillId="18215" borderId="18214" applyFont="1" applyFill="1" applyBorder="1"/>
    <xf fontId="18215" fillId="18216" borderId="18215" applyFont="1" applyFill="1" applyBorder="1"/>
    <xf fontId="18216" fillId="18217" borderId="18216" applyFont="1" applyFill="1" applyBorder="1"/>
    <xf fontId="18217" fillId="18218" borderId="18217" applyFont="1" applyFill="1" applyBorder="1"/>
    <xf fontId="18218" fillId="18219" borderId="18218" applyFont="1" applyFill="1" applyBorder="1"/>
    <xf fontId="18219" fillId="18220" borderId="18219" applyFont="1" applyFill="1" applyBorder="1" numFmtId="164"/>
    <xf fontId="18220" fillId="18221" borderId="18220" applyFont="1" applyFill="1" applyBorder="1" numFmtId="164"/>
    <xf fontId="18221" fillId="18222" borderId="18221" applyFont="1" applyFill="1" applyBorder="1" numFmtId="1"/>
    <xf fontId="18222" fillId="18223" borderId="18222" applyFont="1" applyFill="1" applyBorder="1"/>
    <xf fontId="18223" fillId="18224" borderId="18223" applyFont="1" applyFill="1" applyBorder="1"/>
    <xf fontId="18224" fillId="18225" borderId="18224" applyFont="1" applyFill="1" applyBorder="1"/>
    <xf fontId="18225" fillId="18226" borderId="18225" applyFont="1" applyFill="1" applyBorder="1"/>
    <xf fontId="18226" fillId="18227" borderId="18226" applyFont="1" applyFill="1" applyBorder="1"/>
    <xf fontId="18227" fillId="18228" borderId="18227" applyFont="1" applyFill="1" applyBorder="1"/>
    <xf fontId="18228" fillId="18229" borderId="18228" applyFont="1" applyFill="1" applyBorder="1"/>
    <xf fontId="18229" fillId="18230" borderId="18229" applyFont="1" applyFill="1" applyBorder="1"/>
    <xf fontId="18230" fillId="18231" borderId="18230" applyFont="1" applyFill="1" applyBorder="1" numFmtId="164"/>
    <xf fontId="18231" fillId="18232" borderId="18231" applyFont="1" applyFill="1" applyBorder="1" numFmtId="164"/>
    <xf fontId="18232" fillId="18233" borderId="18232" applyFont="1" applyFill="1" applyBorder="1" numFmtId="1"/>
    <xf fontId="18233" fillId="18234" borderId="18233" applyFont="1" applyFill="1" applyBorder="1"/>
    <xf fontId="18234" fillId="18235" borderId="18234" applyFont="1" applyFill="1" applyBorder="1"/>
    <xf fontId="18235" fillId="18236" borderId="18235" applyFont="1" applyFill="1" applyBorder="1"/>
    <xf fontId="18236" fillId="18237" borderId="18236" applyFont="1" applyFill="1" applyBorder="1"/>
    <xf fontId="18237" fillId="18238" borderId="18237" applyFont="1" applyFill="1" applyBorder="1"/>
    <xf fontId="18238" fillId="18239" borderId="18238" applyFont="1" applyFill="1" applyBorder="1"/>
    <xf fontId="18239" fillId="18240" borderId="18239" applyFont="1" applyFill="1" applyBorder="1"/>
    <xf fontId="18240" fillId="18241" borderId="18240" applyFont="1" applyFill="1" applyBorder="1"/>
    <xf fontId="18241" fillId="18242" borderId="18241" applyFont="1" applyFill="1" applyBorder="1" numFmtId="164"/>
    <xf fontId="18242" fillId="18243" borderId="18242" applyFont="1" applyFill="1" applyBorder="1" numFmtId="164"/>
    <xf fontId="18243" fillId="18244" borderId="18243" applyFont="1" applyFill="1" applyBorder="1" numFmtId="1"/>
    <xf fontId="18244" fillId="18245" borderId="18244" applyFont="1" applyFill="1" applyBorder="1"/>
    <xf fontId="18245" fillId="18246" borderId="18245" applyFont="1" applyFill="1" applyBorder="1"/>
    <xf fontId="18246" fillId="18247" borderId="18246" applyFont="1" applyFill="1" applyBorder="1"/>
    <xf fontId="18247" fillId="18248" borderId="18247" applyFont="1" applyFill="1" applyBorder="1"/>
    <xf fontId="18248" fillId="18249" borderId="18248" applyFont="1" applyFill="1" applyBorder="1"/>
    <xf fontId="18249" fillId="18250" borderId="18249" applyFont="1" applyFill="1" applyBorder="1"/>
    <xf fontId="18250" fillId="18251" borderId="18250" applyFont="1" applyFill="1" applyBorder="1"/>
    <xf fontId="18251" fillId="18252" borderId="18251" applyFont="1" applyFill="1" applyBorder="1"/>
    <xf fontId="18252" fillId="18253" borderId="18252" applyFont="1" applyFill="1" applyBorder="1" numFmtId="164"/>
    <xf fontId="18253" fillId="18254" borderId="18253" applyFont="1" applyFill="1" applyBorder="1" numFmtId="164"/>
    <xf fontId="18254" fillId="18255" borderId="18254" applyFont="1" applyFill="1" applyBorder="1" numFmtId="1"/>
    <xf fontId="18255" fillId="18256" borderId="18255" applyFont="1" applyFill="1" applyBorder="1"/>
    <xf fontId="18256" fillId="18257" borderId="18256" applyFont="1" applyFill="1" applyBorder="1"/>
    <xf fontId="18257" fillId="18258" borderId="18257" applyFont="1" applyFill="1" applyBorder="1"/>
    <xf fontId="18258" fillId="18259" borderId="18258" applyFont="1" applyFill="1" applyBorder="1"/>
    <xf fontId="18259" fillId="18260" borderId="18259" applyFont="1" applyFill="1" applyBorder="1"/>
    <xf fontId="18260" fillId="18261" borderId="18260" applyFont="1" applyFill="1" applyBorder="1"/>
    <xf fontId="18261" fillId="18262" borderId="18261" applyFont="1" applyFill="1" applyBorder="1"/>
    <xf fontId="18262" fillId="18263" borderId="18262" applyFont="1" applyFill="1" applyBorder="1"/>
    <xf fontId="18263" fillId="18264" borderId="18263" applyFont="1" applyFill="1" applyBorder="1" numFmtId="164"/>
    <xf fontId="18264" fillId="18265" borderId="18264" applyFont="1" applyFill="1" applyBorder="1" numFmtId="164"/>
    <xf fontId="18265" fillId="18266" borderId="18265" applyFont="1" applyFill="1" applyBorder="1" numFmtId="1"/>
    <xf fontId="18266" fillId="18267" borderId="18266" applyFont="1" applyFill="1" applyBorder="1"/>
    <xf fontId="18267" fillId="18268" borderId="18267" applyFont="1" applyFill="1" applyBorder="1"/>
    <xf fontId="18268" fillId="18269" borderId="18268" applyFont="1" applyFill="1" applyBorder="1"/>
    <xf fontId="18269" fillId="18270" borderId="18269" applyFont="1" applyFill="1" applyBorder="1"/>
    <xf fontId="18270" fillId="18271" borderId="18270" applyFont="1" applyFill="1" applyBorder="1"/>
    <xf fontId="18271" fillId="18272" borderId="18271" applyFont="1" applyFill="1" applyBorder="1"/>
    <xf fontId="18272" fillId="18273" borderId="18272" applyFont="1" applyFill="1" applyBorder="1"/>
    <xf fontId="18273" fillId="18274" borderId="18273" applyFont="1" applyFill="1" applyBorder="1"/>
    <xf fontId="18274" fillId="18275" borderId="18274" applyFont="1" applyFill="1" applyBorder="1" numFmtId="164"/>
    <xf fontId="18275" fillId="18276" borderId="18275" applyFont="1" applyFill="1" applyBorder="1" numFmtId="164"/>
    <xf fontId="18276" fillId="18277" borderId="18276" applyFont="1" applyFill="1" applyBorder="1" numFmtId="1"/>
    <xf fontId="18277" fillId="18278" borderId="18277" applyFont="1" applyFill="1" applyBorder="1"/>
    <xf fontId="18278" fillId="18279" borderId="18278" applyFont="1" applyFill="1" applyBorder="1"/>
    <xf fontId="18279" fillId="18280" borderId="18279" applyFont="1" applyFill="1" applyBorder="1"/>
    <xf fontId="18280" fillId="18281" borderId="18280" applyFont="1" applyFill="1" applyBorder="1"/>
    <xf fontId="18281" fillId="18282" borderId="18281" applyFont="1" applyFill="1" applyBorder="1"/>
    <xf fontId="18282" fillId="18283" borderId="18282" applyFont="1" applyFill="1" applyBorder="1"/>
    <xf fontId="18283" fillId="18284" borderId="18283" applyFont="1" applyFill="1" applyBorder="1"/>
    <xf fontId="18284" fillId="18285" borderId="18284" applyFont="1" applyFill="1" applyBorder="1"/>
    <xf fontId="18285" fillId="18286" borderId="18285" applyFont="1" applyFill="1" applyBorder="1" numFmtId="164"/>
    <xf fontId="18286" fillId="18287" borderId="18286" applyFont="1" applyFill="1" applyBorder="1" numFmtId="164"/>
    <xf fontId="18287" fillId="18288" borderId="18287" applyFont="1" applyFill="1" applyBorder="1" numFmtId="1"/>
    <xf fontId="18288" fillId="18289" borderId="18288" applyFont="1" applyFill="1" applyBorder="1"/>
    <xf fontId="18289" fillId="18290" borderId="18289" applyFont="1" applyFill="1" applyBorder="1"/>
    <xf fontId="18290" fillId="18291" borderId="18290" applyFont="1" applyFill="1" applyBorder="1"/>
    <xf fontId="18291" fillId="18292" borderId="18291" applyFont="1" applyFill="1" applyBorder="1"/>
    <xf fontId="18292" fillId="18293" borderId="18292" applyFont="1" applyFill="1" applyBorder="1"/>
    <xf fontId="18293" fillId="18294" borderId="18293" applyFont="1" applyFill="1" applyBorder="1"/>
    <xf fontId="18294" fillId="18295" borderId="18294" applyFont="1" applyFill="1" applyBorder="1"/>
    <xf fontId="18295" fillId="18296" borderId="18295" applyFont="1" applyFill="1" applyBorder="1"/>
    <xf fontId="18296" fillId="18297" borderId="18296" applyFont="1" applyFill="1" applyBorder="1" numFmtId="164"/>
    <xf fontId="18297" fillId="18298" borderId="18297" applyFont="1" applyFill="1" applyBorder="1" numFmtId="164"/>
    <xf fontId="18298" fillId="18299" borderId="18298" applyFont="1" applyFill="1" applyBorder="1" numFmtId="1"/>
    <xf fontId="18299" fillId="18300" borderId="18299" applyFont="1" applyFill="1" applyBorder="1"/>
    <xf fontId="18300" fillId="18301" borderId="18300" applyFont="1" applyFill="1" applyBorder="1"/>
    <xf fontId="18301" fillId="18302" borderId="18301" applyFont="1" applyFill="1" applyBorder="1"/>
    <xf fontId="18302" fillId="18303" borderId="18302" applyFont="1" applyFill="1" applyBorder="1"/>
    <xf fontId="18303" fillId="18304" borderId="18303" applyFont="1" applyFill="1" applyBorder="1"/>
    <xf fontId="18304" fillId="18305" borderId="18304" applyFont="1" applyFill="1" applyBorder="1"/>
    <xf fontId="18305" fillId="18306" borderId="18305" applyFont="1" applyFill="1" applyBorder="1"/>
    <xf fontId="18306" fillId="18307" borderId="18306" applyFont="1" applyFill="1" applyBorder="1"/>
    <xf fontId="18307" fillId="18308" borderId="18307" applyFont="1" applyFill="1" applyBorder="1" numFmtId="164"/>
    <xf fontId="18308" fillId="18309" borderId="18308" applyFont="1" applyFill="1" applyBorder="1" numFmtId="164"/>
    <xf fontId="18309" fillId="18310" borderId="18309" applyFont="1" applyFill="1" applyBorder="1" numFmtId="1"/>
    <xf fontId="18310" fillId="18311" borderId="18310" applyFont="1" applyFill="1" applyBorder="1"/>
    <xf fontId="18311" fillId="18312" borderId="18311" applyFont="1" applyFill="1" applyBorder="1"/>
    <xf fontId="18312" fillId="18313" borderId="18312" applyFont="1" applyFill="1" applyBorder="1"/>
    <xf fontId="18313" fillId="18314" borderId="18313" applyFont="1" applyFill="1" applyBorder="1"/>
    <xf fontId="18314" fillId="18315" borderId="18314" applyFont="1" applyFill="1" applyBorder="1"/>
    <xf fontId="18315" fillId="18316" borderId="18315" applyFont="1" applyFill="1" applyBorder="1"/>
    <xf fontId="18316" fillId="18317" borderId="18316" applyFont="1" applyFill="1" applyBorder="1"/>
    <xf fontId="18317" fillId="18318" borderId="18317" applyFont="1" applyFill="1" applyBorder="1"/>
    <xf fontId="18318" fillId="18319" borderId="18318" applyFont="1" applyFill="1" applyBorder="1" numFmtId="164"/>
    <xf fontId="18319" fillId="18320" borderId="18319" applyFont="1" applyFill="1" applyBorder="1" numFmtId="164"/>
    <xf fontId="18320" fillId="18321" borderId="18320" applyFont="1" applyFill="1" applyBorder="1" numFmtId="1"/>
    <xf fontId="18321" fillId="18322" borderId="18321" applyFont="1" applyFill="1" applyBorder="1"/>
    <xf fontId="18322" fillId="18323" borderId="18322" applyFont="1" applyFill="1" applyBorder="1"/>
    <xf fontId="18323" fillId="18324" borderId="18323" applyFont="1" applyFill="1" applyBorder="1"/>
    <xf fontId="18324" fillId="18325" borderId="18324" applyFont="1" applyFill="1" applyBorder="1"/>
    <xf fontId="18325" fillId="18326" borderId="18325" applyFont="1" applyFill="1" applyBorder="1"/>
    <xf fontId="18326" fillId="18327" borderId="18326" applyFont="1" applyFill="1" applyBorder="1"/>
    <xf fontId="18327" fillId="18328" borderId="18327" applyFont="1" applyFill="1" applyBorder="1"/>
    <xf fontId="18328" fillId="18329" borderId="18328" applyFont="1" applyFill="1" applyBorder="1"/>
    <xf fontId="18329" fillId="18330" borderId="18329" applyFont="1" applyFill="1" applyBorder="1" numFmtId="164"/>
    <xf fontId="18330" fillId="18331" borderId="18330" applyFont="1" applyFill="1" applyBorder="1" numFmtId="164"/>
    <xf fontId="18331" fillId="18332" borderId="18331" applyFont="1" applyFill="1" applyBorder="1" numFmtId="1"/>
    <xf fontId="18332" fillId="18333" borderId="18332" applyFont="1" applyFill="1" applyBorder="1"/>
    <xf fontId="18333" fillId="18334" borderId="18333" applyFont="1" applyFill="1" applyBorder="1"/>
    <xf fontId="18334" fillId="18335" borderId="18334" applyFont="1" applyFill="1" applyBorder="1"/>
    <xf fontId="18335" fillId="18336" borderId="18335" applyFont="1" applyFill="1" applyBorder="1"/>
    <xf fontId="18336" fillId="18337" borderId="18336" applyFont="1" applyFill="1" applyBorder="1"/>
    <xf fontId="18337" fillId="18338" borderId="18337" applyFont="1" applyFill="1" applyBorder="1"/>
    <xf fontId="18338" fillId="18339" borderId="18338" applyFont="1" applyFill="1" applyBorder="1"/>
    <xf fontId="18339" fillId="18340" borderId="18339" applyFont="1" applyFill="1" applyBorder="1"/>
    <xf fontId="18340" fillId="18341" borderId="18340" applyFont="1" applyFill="1" applyBorder="1" numFmtId="164"/>
    <xf fontId="18341" fillId="18342" borderId="18341" applyFont="1" applyFill="1" applyBorder="1" numFmtId="164"/>
    <xf fontId="18342" fillId="18343" borderId="18342" applyFont="1" applyFill="1" applyBorder="1" numFmtId="1"/>
    <xf fontId="18343" fillId="18344" borderId="18343" applyFont="1" applyFill="1" applyBorder="1"/>
    <xf fontId="18344" fillId="18345" borderId="18344" applyFont="1" applyFill="1" applyBorder="1"/>
    <xf fontId="18345" fillId="18346" borderId="18345" applyFont="1" applyFill="1" applyBorder="1"/>
    <xf fontId="18346" fillId="18347" borderId="18346" applyFont="1" applyFill="1" applyBorder="1"/>
    <xf fontId="18347" fillId="18348" borderId="18347" applyFont="1" applyFill="1" applyBorder="1"/>
    <xf fontId="18348" fillId="18349" borderId="18348" applyFont="1" applyFill="1" applyBorder="1"/>
    <xf fontId="18349" fillId="18350" borderId="18349" applyFont="1" applyFill="1" applyBorder="1"/>
    <xf fontId="18350" fillId="18351" borderId="18350" applyFont="1" applyFill="1" applyBorder="1"/>
    <xf fontId="18351" fillId="18352" borderId="18351" applyFont="1" applyFill="1" applyBorder="1" numFmtId="164"/>
    <xf fontId="18352" fillId="18353" borderId="18352" applyFont="1" applyFill="1" applyBorder="1" numFmtId="164"/>
    <xf fontId="18353" fillId="18354" borderId="18353" applyFont="1" applyFill="1" applyBorder="1" numFmtId="1"/>
    <xf fontId="18354" fillId="18355" borderId="18354" applyFont="1" applyFill="1" applyBorder="1"/>
    <xf fontId="18355" fillId="18356" borderId="18355" applyFont="1" applyFill="1" applyBorder="1"/>
    <xf fontId="18356" fillId="18357" borderId="18356" applyFont="1" applyFill="1" applyBorder="1"/>
    <xf fontId="18357" fillId="18358" borderId="18357" applyFont="1" applyFill="1" applyBorder="1"/>
    <xf fontId="18358" fillId="18359" borderId="18358" applyFont="1" applyFill="1" applyBorder="1"/>
    <xf fontId="18359" fillId="18360" borderId="18359" applyFont="1" applyFill="1" applyBorder="1"/>
    <xf fontId="18360" fillId="18361" borderId="18360" applyFont="1" applyFill="1" applyBorder="1"/>
    <xf fontId="18361" fillId="18362" borderId="18361" applyFont="1" applyFill="1" applyBorder="1"/>
    <xf fontId="18362" fillId="18363" borderId="18362" applyFont="1" applyFill="1" applyBorder="1" numFmtId="164"/>
    <xf fontId="18363" fillId="18364" borderId="18363" applyFont="1" applyFill="1" applyBorder="1" numFmtId="164"/>
    <xf fontId="18364" fillId="18365" borderId="18364" applyFont="1" applyFill="1" applyBorder="1" numFmtId="1"/>
    <xf fontId="18365" fillId="18366" borderId="18365" applyFont="1" applyFill="1" applyBorder="1"/>
    <xf fontId="18366" fillId="18367" borderId="18366" applyFont="1" applyFill="1" applyBorder="1"/>
    <xf fontId="18367" fillId="18368" borderId="18367" applyFont="1" applyFill="1" applyBorder="1"/>
    <xf fontId="18368" fillId="18369" borderId="18368" applyFont="1" applyFill="1" applyBorder="1"/>
    <xf fontId="18369" fillId="18370" borderId="18369" applyFont="1" applyFill="1" applyBorder="1"/>
    <xf fontId="18370" fillId="18371" borderId="18370" applyFont="1" applyFill="1" applyBorder="1"/>
    <xf fontId="18371" fillId="18372" borderId="18371" applyFont="1" applyFill="1" applyBorder="1"/>
    <xf fontId="18372" fillId="18373" borderId="18372" applyFont="1" applyFill="1" applyBorder="1"/>
    <xf fontId="18373" fillId="18374" borderId="18373" applyFont="1" applyFill="1" applyBorder="1" numFmtId="164"/>
    <xf fontId="18374" fillId="18375" borderId="18374" applyFont="1" applyFill="1" applyBorder="1" numFmtId="164"/>
    <xf fontId="18375" fillId="18376" borderId="18375" applyFont="1" applyFill="1" applyBorder="1" numFmtId="1"/>
    <xf fontId="18376" fillId="18377" borderId="18376" applyFont="1" applyFill="1" applyBorder="1"/>
    <xf fontId="18377" fillId="18378" borderId="18377" applyFont="1" applyFill="1" applyBorder="1"/>
    <xf fontId="18378" fillId="18379" borderId="18378" applyFont="1" applyFill="1" applyBorder="1"/>
    <xf fontId="18379" fillId="18380" borderId="18379" applyFont="1" applyFill="1" applyBorder="1"/>
    <xf fontId="18380" fillId="18381" borderId="18380" applyFont="1" applyFill="1" applyBorder="1"/>
    <xf fontId="18381" fillId="18382" borderId="18381" applyFont="1" applyFill="1" applyBorder="1"/>
    <xf fontId="18382" fillId="18383" borderId="18382" applyFont="1" applyFill="1" applyBorder="1"/>
    <xf fontId="18383" fillId="18384" borderId="18383" applyFont="1" applyFill="1" applyBorder="1"/>
    <xf fontId="18384" fillId="18385" borderId="18384" applyFont="1" applyFill="1" applyBorder="1" numFmtId="164"/>
    <xf fontId="18385" fillId="18386" borderId="18385" applyFont="1" applyFill="1" applyBorder="1" numFmtId="164"/>
    <xf fontId="18386" fillId="18387" borderId="18386" applyFont="1" applyFill="1" applyBorder="1" numFmtId="1"/>
    <xf fontId="18387" fillId="18388" borderId="18387" applyFont="1" applyFill="1" applyBorder="1"/>
    <xf fontId="18388" fillId="18389" borderId="18388" applyFont="1" applyFill="1" applyBorder="1"/>
    <xf fontId="18389" fillId="18390" borderId="18389" applyFont="1" applyFill="1" applyBorder="1"/>
    <xf fontId="18390" fillId="18391" borderId="18390" applyFont="1" applyFill="1" applyBorder="1"/>
    <xf fontId="18391" fillId="18392" borderId="18391" applyFont="1" applyFill="1" applyBorder="1"/>
    <xf fontId="18392" fillId="18393" borderId="18392" applyFont="1" applyFill="1" applyBorder="1"/>
    <xf fontId="18393" fillId="18394" borderId="18393" applyFont="1" applyFill="1" applyBorder="1"/>
    <xf fontId="18394" fillId="18395" borderId="18394" applyFont="1" applyFill="1" applyBorder="1"/>
    <xf fontId="18395" fillId="18396" borderId="18395" applyFont="1" applyFill="1" applyBorder="1" numFmtId="164"/>
    <xf fontId="18396" fillId="18397" borderId="18396" applyFont="1" applyFill="1" applyBorder="1" numFmtId="164"/>
    <xf fontId="18397" fillId="18398" borderId="18397" applyFont="1" applyFill="1" applyBorder="1" numFmtId="1"/>
    <xf fontId="18398" fillId="18399" borderId="18398" applyFont="1" applyFill="1" applyBorder="1"/>
    <xf fontId="18399" fillId="18400" borderId="18399" applyFont="1" applyFill="1" applyBorder="1"/>
    <xf fontId="18400" fillId="18401" borderId="18400" applyFont="1" applyFill="1" applyBorder="1"/>
    <xf fontId="18401" fillId="18402" borderId="18401" applyFont="1" applyFill="1" applyBorder="1"/>
    <xf fontId="18402" fillId="18403" borderId="18402" applyFont="1" applyFill="1" applyBorder="1"/>
    <xf fontId="18403" fillId="18404" borderId="18403" applyFont="1" applyFill="1" applyBorder="1"/>
    <xf fontId="18404" fillId="18405" borderId="18404" applyFont="1" applyFill="1" applyBorder="1"/>
    <xf fontId="18405" fillId="18406" borderId="18405" applyFont="1" applyFill="1" applyBorder="1"/>
    <xf fontId="18406" fillId="18407" borderId="18406" applyFont="1" applyFill="1" applyBorder="1" numFmtId="164"/>
    <xf fontId="18407" fillId="18408" borderId="18407" applyFont="1" applyFill="1" applyBorder="1" numFmtId="164"/>
    <xf fontId="18408" fillId="18409" borderId="18408" applyFont="1" applyFill="1" applyBorder="1" numFmtId="1"/>
    <xf fontId="18409" fillId="18410" borderId="18409" applyFont="1" applyFill="1" applyBorder="1"/>
    <xf fontId="18410" fillId="18411" borderId="18410" applyFont="1" applyFill="1" applyBorder="1"/>
    <xf fontId="18411" fillId="18412" borderId="18411" applyFont="1" applyFill="1" applyBorder="1"/>
    <xf fontId="18412" fillId="18413" borderId="18412" applyFont="1" applyFill="1" applyBorder="1"/>
    <xf fontId="18413" fillId="18414" borderId="18413" applyFont="1" applyFill="1" applyBorder="1"/>
    <xf fontId="18414" fillId="18415" borderId="18414" applyFont="1" applyFill="1" applyBorder="1"/>
    <xf fontId="18415" fillId="18416" borderId="18415" applyFont="1" applyFill="1" applyBorder="1"/>
    <xf fontId="18416" fillId="18417" borderId="18416" applyFont="1" applyFill="1" applyBorder="1"/>
    <xf fontId="18417" fillId="18418" borderId="18417" applyFont="1" applyFill="1" applyBorder="1" numFmtId="164"/>
    <xf fontId="18418" fillId="18419" borderId="18418" applyFont="1" applyFill="1" applyBorder="1" numFmtId="164"/>
    <xf fontId="18419" fillId="18420" borderId="18419" applyFont="1" applyFill="1" applyBorder="1" numFmtId="1"/>
    <xf fontId="18420" fillId="18421" borderId="18420" applyFont="1" applyFill="1" applyBorder="1"/>
    <xf fontId="18421" fillId="18422" borderId="18421" applyFont="1" applyFill="1" applyBorder="1"/>
    <xf fontId="18422" fillId="18423" borderId="18422" applyFont="1" applyFill="1" applyBorder="1"/>
    <xf fontId="18423" fillId="18424" borderId="18423" applyFont="1" applyFill="1" applyBorder="1"/>
    <xf fontId="18424" fillId="18425" borderId="18424" applyFont="1" applyFill="1" applyBorder="1"/>
    <xf fontId="18425" fillId="18426" borderId="18425" applyFont="1" applyFill="1" applyBorder="1"/>
    <xf fontId="18426" fillId="18427" borderId="18426" applyFont="1" applyFill="1" applyBorder="1"/>
    <xf fontId="18427" fillId="18428" borderId="18427" applyFont="1" applyFill="1" applyBorder="1"/>
    <xf fontId="18428" fillId="18429" borderId="18428" applyFont="1" applyFill="1" applyBorder="1" numFmtId="164"/>
    <xf fontId="18429" fillId="18430" borderId="18429" applyFont="1" applyFill="1" applyBorder="1" numFmtId="164"/>
    <xf fontId="18430" fillId="18431" borderId="18430" applyFont="1" applyFill="1" applyBorder="1" numFmtId="1"/>
    <xf fontId="18431" fillId="18432" borderId="18431" applyFont="1" applyFill="1" applyBorder="1"/>
    <xf fontId="18432" fillId="18433" borderId="18432" applyFont="1" applyFill="1" applyBorder="1"/>
    <xf fontId="18433" fillId="18434" borderId="18433" applyFont="1" applyFill="1" applyBorder="1"/>
    <xf fontId="18434" fillId="18435" borderId="18434" applyFont="1" applyFill="1" applyBorder="1"/>
    <xf fontId="18435" fillId="18436" borderId="18435" applyFont="1" applyFill="1" applyBorder="1"/>
    <xf fontId="18436" fillId="18437" borderId="18436" applyFont="1" applyFill="1" applyBorder="1"/>
    <xf fontId="18437" fillId="18438" borderId="18437" applyFont="1" applyFill="1" applyBorder="1"/>
    <xf fontId="18438" fillId="18439" borderId="18438" applyFont="1" applyFill="1" applyBorder="1"/>
    <xf fontId="18439" fillId="18440" borderId="18439" applyFont="1" applyFill="1" applyBorder="1" numFmtId="164"/>
    <xf fontId="18440" fillId="18441" borderId="18440" applyFont="1" applyFill="1" applyBorder="1" numFmtId="164"/>
    <xf fontId="18441" fillId="18442" borderId="18441" applyFont="1" applyFill="1" applyBorder="1" numFmtId="1"/>
    <xf fontId="18442" fillId="18443" borderId="18442" applyFont="1" applyFill="1" applyBorder="1"/>
    <xf fontId="18443" fillId="18444" borderId="18443" applyFont="1" applyFill="1" applyBorder="1"/>
    <xf fontId="18444" fillId="18445" borderId="18444" applyFont="1" applyFill="1" applyBorder="1"/>
    <xf fontId="18445" fillId="18446" borderId="18445" applyFont="1" applyFill="1" applyBorder="1"/>
    <xf fontId="18446" fillId="18447" borderId="18446" applyFont="1" applyFill="1" applyBorder="1"/>
    <xf fontId="18447" fillId="18448" borderId="18447" applyFont="1" applyFill="1" applyBorder="1"/>
    <xf fontId="18448" fillId="18449" borderId="18448" applyFont="1" applyFill="1" applyBorder="1"/>
    <xf fontId="18449" fillId="18450" borderId="18449" applyFont="1" applyFill="1" applyBorder="1"/>
    <xf fontId="18450" fillId="18451" borderId="18450" applyFont="1" applyFill="1" applyBorder="1" numFmtId="164"/>
    <xf fontId="18451" fillId="18452" borderId="18451" applyFont="1" applyFill="1" applyBorder="1" numFmtId="164"/>
    <xf fontId="18452" fillId="18453" borderId="18452" applyFont="1" applyFill="1" applyBorder="1" numFmtId="1"/>
    <xf fontId="18453" fillId="18454" borderId="18453" applyFont="1" applyFill="1" applyBorder="1"/>
    <xf fontId="18454" fillId="18455" borderId="18454" applyFont="1" applyFill="1" applyBorder="1"/>
    <xf fontId="18455" fillId="18456" borderId="18455" applyFont="1" applyFill="1" applyBorder="1"/>
    <xf fontId="18456" fillId="18457" borderId="18456" applyFont="1" applyFill="1" applyBorder="1"/>
    <xf fontId="18457" fillId="18458" borderId="18457" applyFont="1" applyFill="1" applyBorder="1"/>
    <xf fontId="18458" fillId="18459" borderId="18458" applyFont="1" applyFill="1" applyBorder="1"/>
    <xf fontId="18459" fillId="18460" borderId="18459" applyFont="1" applyFill="1" applyBorder="1"/>
    <xf fontId="18460" fillId="18461" borderId="18460" applyFont="1" applyFill="1" applyBorder="1"/>
    <xf fontId="18461" fillId="18462" borderId="18461" applyFont="1" applyFill="1" applyBorder="1" numFmtId="164"/>
    <xf fontId="18462" fillId="18463" borderId="18462" applyFont="1" applyFill="1" applyBorder="1" numFmtId="164"/>
    <xf fontId="18463" fillId="18464" borderId="18463" applyFont="1" applyFill="1" applyBorder="1" numFmtId="1"/>
    <xf fontId="18464" fillId="18465" borderId="18464" applyFont="1" applyFill="1" applyBorder="1"/>
    <xf fontId="18465" fillId="18466" borderId="18465" applyFont="1" applyFill="1" applyBorder="1"/>
    <xf fontId="18466" fillId="18467" borderId="18466" applyFont="1" applyFill="1" applyBorder="1"/>
    <xf fontId="18467" fillId="18468" borderId="18467" applyFont="1" applyFill="1" applyBorder="1"/>
    <xf fontId="18468" fillId="18469" borderId="18468" applyFont="1" applyFill="1" applyBorder="1"/>
    <xf fontId="18469" fillId="18470" borderId="18469" applyFont="1" applyFill="1" applyBorder="1"/>
    <xf fontId="18470" fillId="18471" borderId="18470" applyFont="1" applyFill="1" applyBorder="1"/>
    <xf fontId="18471" fillId="18472" borderId="18471" applyFont="1" applyFill="1" applyBorder="1"/>
    <xf fontId="18472" fillId="18473" borderId="18472" applyFont="1" applyFill="1" applyBorder="1" numFmtId="164"/>
    <xf fontId="18473" fillId="18474" borderId="18473" applyFont="1" applyFill="1" applyBorder="1" numFmtId="164"/>
    <xf fontId="18474" fillId="18475" borderId="18474" applyFont="1" applyFill="1" applyBorder="1" numFmtId="1"/>
    <xf fontId="18475" fillId="18476" borderId="18475" applyFont="1" applyFill="1" applyBorder="1"/>
    <xf fontId="18476" fillId="18477" borderId="18476" applyFont="1" applyFill="1" applyBorder="1"/>
    <xf fontId="18477" fillId="18478" borderId="18477" applyFont="1" applyFill="1" applyBorder="1"/>
    <xf fontId="18478" fillId="18479" borderId="18478" applyFont="1" applyFill="1" applyBorder="1"/>
    <xf fontId="18479" fillId="18480" borderId="18479" applyFont="1" applyFill="1" applyBorder="1"/>
    <xf fontId="18480" fillId="18481" borderId="18480" applyFont="1" applyFill="1" applyBorder="1"/>
    <xf fontId="18481" fillId="18482" borderId="18481" applyFont="1" applyFill="1" applyBorder="1"/>
    <xf fontId="18482" fillId="18483" borderId="18482" applyFont="1" applyFill="1" applyBorder="1"/>
    <xf fontId="18483" fillId="18484" borderId="18483" applyFont="1" applyFill="1" applyBorder="1" numFmtId="164"/>
    <xf fontId="18484" fillId="18485" borderId="18484" applyFont="1" applyFill="1" applyBorder="1" numFmtId="164"/>
    <xf fontId="18485" fillId="18486" borderId="18485" applyFont="1" applyFill="1" applyBorder="1" numFmtId="1"/>
    <xf fontId="18486" fillId="18487" borderId="18486" applyFont="1" applyFill="1" applyBorder="1"/>
    <xf fontId="18487" fillId="18488" borderId="18487" applyFont="1" applyFill="1" applyBorder="1"/>
    <xf fontId="18488" fillId="18489" borderId="18488" applyFont="1" applyFill="1" applyBorder="1"/>
    <xf fontId="18489" fillId="18490" borderId="18489" applyFont="1" applyFill="1" applyBorder="1"/>
    <xf fontId="18490" fillId="18491" borderId="18490" applyFont="1" applyFill="1" applyBorder="1"/>
    <xf fontId="18491" fillId="18492" borderId="18491" applyFont="1" applyFill="1" applyBorder="1"/>
    <xf fontId="18492" fillId="18493" borderId="18492" applyFont="1" applyFill="1" applyBorder="1"/>
    <xf fontId="18493" fillId="18494" borderId="18493" applyFont="1" applyFill="1" applyBorder="1"/>
    <xf fontId="18494" fillId="18495" borderId="18494" applyFont="1" applyFill="1" applyBorder="1" numFmtId="164"/>
    <xf fontId="18495" fillId="18496" borderId="18495" applyFont="1" applyFill="1" applyBorder="1" numFmtId="164"/>
    <xf fontId="18496" fillId="18497" borderId="18496" applyFont="1" applyFill="1" applyBorder="1" numFmtId="1"/>
    <xf fontId="18497" fillId="18498" borderId="18497" applyFont="1" applyFill="1" applyBorder="1"/>
    <xf fontId="18498" fillId="18499" borderId="18498" applyFont="1" applyFill="1" applyBorder="1"/>
    <xf fontId="18499" fillId="18500" borderId="18499" applyFont="1" applyFill="1" applyBorder="1"/>
    <xf fontId="18500" fillId="18501" borderId="18500" applyFont="1" applyFill="1" applyBorder="1"/>
    <xf fontId="18501" fillId="18502" borderId="18501" applyFont="1" applyFill="1" applyBorder="1"/>
    <xf fontId="18502" fillId="18503" borderId="18502" applyFont="1" applyFill="1" applyBorder="1"/>
    <xf fontId="18503" fillId="18504" borderId="18503" applyFont="1" applyFill="1" applyBorder="1"/>
    <xf fontId="18504" fillId="18505" borderId="18504" applyFont="1" applyFill="1" applyBorder="1"/>
    <xf fontId="18505" fillId="18506" borderId="18505" applyFont="1" applyFill="1" applyBorder="1" numFmtId="164"/>
    <xf fontId="18506" fillId="18507" borderId="18506" applyFont="1" applyFill="1" applyBorder="1" numFmtId="164"/>
    <xf fontId="18507" fillId="18508" borderId="18507" applyFont="1" applyFill="1" applyBorder="1" numFmtId="1"/>
    <xf fontId="18508" fillId="18509" borderId="18508" applyFont="1" applyFill="1" applyBorder="1"/>
    <xf fontId="18509" fillId="18510" borderId="18509" applyFont="1" applyFill="1" applyBorder="1"/>
    <xf fontId="18510" fillId="18511" borderId="18510" applyFont="1" applyFill="1" applyBorder="1"/>
    <xf fontId="18511" fillId="18512" borderId="18511" applyFont="1" applyFill="1" applyBorder="1"/>
    <xf fontId="18512" fillId="18513" borderId="18512" applyFont="1" applyFill="1" applyBorder="1"/>
    <xf fontId="18513" fillId="18514" borderId="18513" applyFont="1" applyFill="1" applyBorder="1"/>
    <xf fontId="18514" fillId="18515" borderId="18514" applyFont="1" applyFill="1" applyBorder="1"/>
    <xf fontId="18515" fillId="18516" borderId="18515" applyFont="1" applyFill="1" applyBorder="1"/>
    <xf fontId="18516" fillId="18517" borderId="18516" applyFont="1" applyFill="1" applyBorder="1" numFmtId="164"/>
    <xf fontId="18517" fillId="18518" borderId="18517" applyFont="1" applyFill="1" applyBorder="1" numFmtId="164"/>
    <xf fontId="18518" fillId="18519" borderId="18518" applyFont="1" applyFill="1" applyBorder="1" numFmtId="1"/>
    <xf fontId="18519" fillId="18520" borderId="18519" applyFont="1" applyFill="1" applyBorder="1"/>
    <xf fontId="18520" fillId="18521" borderId="18520" applyFont="1" applyFill="1" applyBorder="1"/>
    <xf fontId="18521" fillId="18522" borderId="18521" applyFont="1" applyFill="1" applyBorder="1"/>
    <xf fontId="18522" fillId="18523" borderId="18522" applyFont="1" applyFill="1" applyBorder="1"/>
    <xf fontId="18523" fillId="18524" borderId="18523" applyFont="1" applyFill="1" applyBorder="1"/>
    <xf fontId="18524" fillId="18525" borderId="18524" applyFont="1" applyFill="1" applyBorder="1"/>
    <xf fontId="18525" fillId="18526" borderId="18525" applyFont="1" applyFill="1" applyBorder="1"/>
    <xf fontId="18526" fillId="18527" borderId="18526" applyFont="1" applyFill="1" applyBorder="1"/>
    <xf fontId="18527" fillId="18528" borderId="18527" applyFont="1" applyFill="1" applyBorder="1" numFmtId="164"/>
    <xf fontId="18528" fillId="18529" borderId="18528" applyFont="1" applyFill="1" applyBorder="1" numFmtId="164"/>
    <xf fontId="18529" fillId="18530" borderId="18529" applyFont="1" applyFill="1" applyBorder="1" numFmtId="1"/>
    <xf fontId="18530" fillId="18531" borderId="18530" applyFont="1" applyFill="1" applyBorder="1"/>
    <xf fontId="18531" fillId="18532" borderId="18531" applyFont="1" applyFill="1" applyBorder="1"/>
    <xf fontId="18532" fillId="18533" borderId="18532" applyFont="1" applyFill="1" applyBorder="1"/>
    <xf fontId="18533" fillId="18534" borderId="18533" applyFont="1" applyFill="1" applyBorder="1"/>
    <xf fontId="18534" fillId="18535" borderId="18534" applyFont="1" applyFill="1" applyBorder="1"/>
    <xf fontId="18535" fillId="18536" borderId="18535" applyFont="1" applyFill="1" applyBorder="1"/>
    <xf fontId="18536" fillId="18537" borderId="18536" applyFont="1" applyFill="1" applyBorder="1"/>
    <xf fontId="18537" fillId="18538" borderId="18537" applyFont="1" applyFill="1" applyBorder="1"/>
    <xf fontId="18538" fillId="18539" borderId="18538" applyFont="1" applyFill="1" applyBorder="1" numFmtId="164"/>
    <xf fontId="18539" fillId="18540" borderId="18539" applyFont="1" applyFill="1" applyBorder="1" numFmtId="164"/>
    <xf fontId="18540" fillId="18541" borderId="18540" applyFont="1" applyFill="1" applyBorder="1" numFmtId="1"/>
    <xf fontId="18541" fillId="18542" borderId="18541" applyFont="1" applyFill="1" applyBorder="1"/>
    <xf fontId="18542" fillId="18543" borderId="18542" applyFont="1" applyFill="1" applyBorder="1"/>
    <xf fontId="18543" fillId="18544" borderId="18543" applyFont="1" applyFill="1" applyBorder="1"/>
    <xf fontId="18544" fillId="18545" borderId="18544" applyFont="1" applyFill="1" applyBorder="1"/>
    <xf fontId="18545" fillId="18546" borderId="18545" applyFont="1" applyFill="1" applyBorder="1"/>
    <xf fontId="18546" fillId="18547" borderId="18546" applyFont="1" applyFill="1" applyBorder="1"/>
    <xf fontId="18547" fillId="18548" borderId="18547" applyFont="1" applyFill="1" applyBorder="1"/>
    <xf fontId="18548" fillId="18549" borderId="18548" applyFont="1" applyFill="1" applyBorder="1"/>
    <xf fontId="18549" fillId="18550" borderId="18549" applyFont="1" applyFill="1" applyBorder="1" numFmtId="164"/>
    <xf fontId="18550" fillId="18551" borderId="18550" applyFont="1" applyFill="1" applyBorder="1" numFmtId="164"/>
    <xf fontId="18551" fillId="18552" borderId="18551" applyFont="1" applyFill="1" applyBorder="1" numFmtId="1"/>
    <xf fontId="18552" fillId="18553" borderId="18552" applyFont="1" applyFill="1" applyBorder="1"/>
    <xf fontId="18553" fillId="18554" borderId="18553" applyFont="1" applyFill="1" applyBorder="1"/>
    <xf fontId="18554" fillId="18555" borderId="18554" applyFont="1" applyFill="1" applyBorder="1"/>
    <xf fontId="18555" fillId="18556" borderId="18555" applyFont="1" applyFill="1" applyBorder="1"/>
    <xf fontId="18556" fillId="18557" borderId="18556" applyFont="1" applyFill="1" applyBorder="1"/>
    <xf fontId="18557" fillId="18558" borderId="18557" applyFont="1" applyFill="1" applyBorder="1"/>
    <xf fontId="18558" fillId="18559" borderId="18558" applyFont="1" applyFill="1" applyBorder="1"/>
    <xf fontId="18559" fillId="18560" borderId="18559" applyFont="1" applyFill="1" applyBorder="1"/>
    <xf fontId="18560" fillId="18561" borderId="18560" applyFont="1" applyFill="1" applyBorder="1" numFmtId="164"/>
    <xf fontId="18561" fillId="18562" borderId="18561" applyFont="1" applyFill="1" applyBorder="1" numFmtId="164"/>
    <xf fontId="18562" fillId="18563" borderId="18562" applyFont="1" applyFill="1" applyBorder="1" numFmtId="1"/>
    <xf fontId="18563" fillId="18564" borderId="18563" applyFont="1" applyFill="1" applyBorder="1"/>
    <xf fontId="18564" fillId="18565" borderId="18564" applyFont="1" applyFill="1" applyBorder="1"/>
    <xf fontId="18565" fillId="18566" borderId="18565" applyFont="1" applyFill="1" applyBorder="1"/>
    <xf fontId="18566" fillId="18567" borderId="18566" applyFont="1" applyFill="1" applyBorder="1"/>
    <xf fontId="18567" fillId="18568" borderId="18567" applyFont="1" applyFill="1" applyBorder="1"/>
    <xf fontId="18568" fillId="18569" borderId="18568" applyFont="1" applyFill="1" applyBorder="1"/>
    <xf fontId="18569" fillId="18570" borderId="18569" applyFont="1" applyFill="1" applyBorder="1"/>
    <xf fontId="18570" fillId="18571" borderId="18570" applyFont="1" applyFill="1" applyBorder="1"/>
    <xf fontId="18571" fillId="18572" borderId="18571" applyFont="1" applyFill="1" applyBorder="1" numFmtId="164"/>
    <xf fontId="18572" fillId="18573" borderId="18572" applyFont="1" applyFill="1" applyBorder="1" numFmtId="164"/>
    <xf fontId="18573" fillId="18574" borderId="18573" applyFont="1" applyFill="1" applyBorder="1" numFmtId="1"/>
    <xf fontId="18574" fillId="18575" borderId="18574" applyFont="1" applyFill="1" applyBorder="1"/>
    <xf fontId="18575" fillId="18576" borderId="18575" applyFont="1" applyFill="1" applyBorder="1"/>
    <xf fontId="18576" fillId="18577" borderId="18576" applyFont="1" applyFill="1" applyBorder="1"/>
    <xf fontId="18577" fillId="18578" borderId="18577" applyFont="1" applyFill="1" applyBorder="1"/>
    <xf fontId="18578" fillId="18579" borderId="18578" applyFont="1" applyFill="1" applyBorder="1"/>
    <xf fontId="18579" fillId="18580" borderId="18579" applyFont="1" applyFill="1" applyBorder="1"/>
    <xf fontId="18580" fillId="18581" borderId="18580" applyFont="1" applyFill="1" applyBorder="1"/>
    <xf fontId="18581" fillId="18582" borderId="18581" applyFont="1" applyFill="1" applyBorder="1"/>
    <xf fontId="18582" fillId="18583" borderId="18582" applyFont="1" applyFill="1" applyBorder="1" numFmtId="164"/>
    <xf fontId="18583" fillId="18584" borderId="18583" applyFont="1" applyFill="1" applyBorder="1" numFmtId="164"/>
    <xf fontId="18584" fillId="18585" borderId="18584" applyFont="1" applyFill="1" applyBorder="1" numFmtId="1"/>
    <xf fontId="18585" fillId="18586" borderId="18585" applyFont="1" applyFill="1" applyBorder="1"/>
    <xf fontId="18586" fillId="18587" borderId="18586" applyFont="1" applyFill="1" applyBorder="1"/>
    <xf fontId="18587" fillId="18588" borderId="18587" applyFont="1" applyFill="1" applyBorder="1"/>
    <xf fontId="18588" fillId="18589" borderId="18588" applyFont="1" applyFill="1" applyBorder="1"/>
    <xf fontId="18589" fillId="18590" borderId="18589" applyFont="1" applyFill="1" applyBorder="1"/>
    <xf fontId="18590" fillId="18591" borderId="18590" applyFont="1" applyFill="1" applyBorder="1"/>
    <xf fontId="18591" fillId="18592" borderId="18591" applyFont="1" applyFill="1" applyBorder="1"/>
    <xf fontId="18592" fillId="18593" borderId="18592" applyFont="1" applyFill="1" applyBorder="1"/>
    <xf fontId="18593" fillId="18594" borderId="18593" applyFont="1" applyFill="1" applyBorder="1" numFmtId="164"/>
    <xf fontId="18594" fillId="18595" borderId="18594" applyFont="1" applyFill="1" applyBorder="1" numFmtId="164"/>
    <xf fontId="18595" fillId="18596" borderId="18595" applyFont="1" applyFill="1" applyBorder="1" numFmtId="1"/>
    <xf fontId="18596" fillId="18597" borderId="18596" applyFont="1" applyFill="1" applyBorder="1"/>
    <xf fontId="18597" fillId="18598" borderId="18597" applyFont="1" applyFill="1" applyBorder="1"/>
    <xf fontId="18598" fillId="18599" borderId="18598" applyFont="1" applyFill="1" applyBorder="1"/>
    <xf fontId="18599" fillId="18600" borderId="18599" applyFont="1" applyFill="1" applyBorder="1"/>
    <xf fontId="18600" fillId="18601" borderId="18600" applyFont="1" applyFill="1" applyBorder="1"/>
    <xf fontId="18601" fillId="18602" borderId="18601" applyFont="1" applyFill="1" applyBorder="1"/>
    <xf fontId="18602" fillId="18603" borderId="18602" applyFont="1" applyFill="1" applyBorder="1"/>
    <xf fontId="18603" fillId="18604" borderId="18603" applyFont="1" applyFill="1" applyBorder="1"/>
    <xf fontId="18604" fillId="18605" borderId="18604" applyFont="1" applyFill="1" applyBorder="1" numFmtId="164"/>
    <xf fontId="18605" fillId="18606" borderId="18605" applyFont="1" applyFill="1" applyBorder="1" numFmtId="164"/>
    <xf fontId="18606" fillId="18607" borderId="18606" applyFont="1" applyFill="1" applyBorder="1" numFmtId="1"/>
    <xf fontId="18607" fillId="18608" borderId="18607" applyFont="1" applyFill="1" applyBorder="1"/>
    <xf fontId="18608" fillId="18609" borderId="18608" applyFont="1" applyFill="1" applyBorder="1"/>
    <xf fontId="18609" fillId="18610" borderId="18609" applyFont="1" applyFill="1" applyBorder="1"/>
    <xf fontId="18610" fillId="18611" borderId="18610" applyFont="1" applyFill="1" applyBorder="1"/>
    <xf fontId="18611" fillId="18612" borderId="18611" applyFont="1" applyFill="1" applyBorder="1"/>
    <xf fontId="18612" fillId="18613" borderId="18612" applyFont="1" applyFill="1" applyBorder="1"/>
    <xf fontId="18613" fillId="18614" borderId="18613" applyFont="1" applyFill="1" applyBorder="1"/>
    <xf fontId="18614" fillId="18615" borderId="18614" applyFont="1" applyFill="1" applyBorder="1"/>
    <xf fontId="18615" fillId="18616" borderId="18615" applyFont="1" applyFill="1" applyBorder="1" numFmtId="164"/>
    <xf fontId="18616" fillId="18617" borderId="18616" applyFont="1" applyFill="1" applyBorder="1" numFmtId="164"/>
    <xf fontId="18617" fillId="18618" borderId="18617" applyFont="1" applyFill="1" applyBorder="1" numFmtId="1"/>
    <xf fontId="18618" fillId="18619" borderId="18618" applyFont="1" applyFill="1" applyBorder="1"/>
    <xf fontId="18619" fillId="18620" borderId="18619" applyFont="1" applyFill="1" applyBorder="1"/>
    <xf fontId="18620" fillId="18621" borderId="18620" applyFont="1" applyFill="1" applyBorder="1"/>
    <xf fontId="18621" fillId="18622" borderId="18621" applyFont="1" applyFill="1" applyBorder="1"/>
    <xf fontId="18622" fillId="18623" borderId="18622" applyFont="1" applyFill="1" applyBorder="1"/>
    <xf fontId="18623" fillId="18624" borderId="18623" applyFont="1" applyFill="1" applyBorder="1"/>
    <xf fontId="18624" fillId="18625" borderId="18624" applyFont="1" applyFill="1" applyBorder="1"/>
    <xf fontId="18625" fillId="18626" borderId="18625" applyFont="1" applyFill="1" applyBorder="1"/>
    <xf fontId="18626" fillId="18627" borderId="18626" applyFont="1" applyFill="1" applyBorder="1" numFmtId="164"/>
    <xf fontId="18627" fillId="18628" borderId="18627" applyFont="1" applyFill="1" applyBorder="1" numFmtId="164"/>
    <xf fontId="18628" fillId="18629" borderId="18628" applyFont="1" applyFill="1" applyBorder="1" numFmtId="1"/>
    <xf fontId="18629" fillId="18630" borderId="18629" applyFont="1" applyFill="1" applyBorder="1"/>
    <xf fontId="18630" fillId="18631" borderId="18630" applyFont="1" applyFill="1" applyBorder="1"/>
    <xf fontId="18631" fillId="18632" borderId="18631" applyFont="1" applyFill="1" applyBorder="1"/>
    <xf fontId="18632" fillId="18633" borderId="18632" applyFont="1" applyFill="1" applyBorder="1"/>
    <xf fontId="18633" fillId="18634" borderId="18633" applyFont="1" applyFill="1" applyBorder="1"/>
    <xf fontId="18634" fillId="18635" borderId="18634" applyFont="1" applyFill="1" applyBorder="1"/>
    <xf fontId="18635" fillId="18636" borderId="18635" applyFont="1" applyFill="1" applyBorder="1"/>
    <xf fontId="18636" fillId="18637" borderId="18636" applyFont="1" applyFill="1" applyBorder="1"/>
    <xf fontId="18637" fillId="18638" borderId="18637" applyFont="1" applyFill="1" applyBorder="1" numFmtId="164"/>
    <xf fontId="18638" fillId="18639" borderId="18638" applyFont="1" applyFill="1" applyBorder="1" numFmtId="164"/>
    <xf fontId="18639" fillId="18640" borderId="18639" applyFont="1" applyFill="1" applyBorder="1" numFmtId="1"/>
    <xf fontId="18640" fillId="18641" borderId="18640" applyFont="1" applyFill="1" applyBorder="1"/>
    <xf fontId="18641" fillId="18642" borderId="18641" applyFont="1" applyFill="1" applyBorder="1"/>
    <xf fontId="18642" fillId="18643" borderId="18642" applyFont="1" applyFill="1" applyBorder="1"/>
    <xf fontId="18643" fillId="18644" borderId="18643" applyFont="1" applyFill="1" applyBorder="1"/>
    <xf fontId="18644" fillId="18645" borderId="18644" applyFont="1" applyFill="1" applyBorder="1"/>
    <xf fontId="18645" fillId="18646" borderId="18645" applyFont="1" applyFill="1" applyBorder="1"/>
    <xf fontId="18646" fillId="18647" borderId="18646" applyFont="1" applyFill="1" applyBorder="1"/>
    <xf fontId="18647" fillId="18648" borderId="18647" applyFont="1" applyFill="1" applyBorder="1"/>
    <xf fontId="18648" fillId="18649" borderId="18648" applyFont="1" applyFill="1" applyBorder="1" numFmtId="164"/>
    <xf fontId="18649" fillId="18650" borderId="18649" applyFont="1" applyFill="1" applyBorder="1" numFmtId="164"/>
    <xf fontId="18650" fillId="18651" borderId="18650" applyFont="1" applyFill="1" applyBorder="1" numFmtId="1"/>
    <xf fontId="18651" fillId="18652" borderId="18651" applyFont="1" applyFill="1" applyBorder="1"/>
    <xf fontId="18652" fillId="18653" borderId="18652" applyFont="1" applyFill="1" applyBorder="1"/>
    <xf fontId="18653" fillId="18654" borderId="18653" applyFont="1" applyFill="1" applyBorder="1"/>
    <xf fontId="18654" fillId="18655" borderId="18654" applyFont="1" applyFill="1" applyBorder="1"/>
    <xf fontId="18655" fillId="18656" borderId="18655" applyFont="1" applyFill="1" applyBorder="1"/>
    <xf fontId="18656" fillId="18657" borderId="18656" applyFont="1" applyFill="1" applyBorder="1"/>
    <xf fontId="18657" fillId="18658" borderId="18657" applyFont="1" applyFill="1" applyBorder="1"/>
    <xf fontId="18658" fillId="18659" borderId="18658" applyFont="1" applyFill="1" applyBorder="1"/>
    <xf fontId="18659" fillId="18660" borderId="18659" applyFont="1" applyFill="1" applyBorder="1" numFmtId="164"/>
    <xf fontId="18660" fillId="18661" borderId="18660" applyFont="1" applyFill="1" applyBorder="1" numFmtId="164"/>
    <xf fontId="18661" fillId="18662" borderId="18661" applyFont="1" applyFill="1" applyBorder="1" numFmtId="1"/>
    <xf fontId="18662" fillId="18663" borderId="18662" applyFont="1" applyFill="1" applyBorder="1"/>
    <xf fontId="18663" fillId="18664" borderId="18663" applyFont="1" applyFill="1" applyBorder="1"/>
    <xf fontId="18664" fillId="18665" borderId="18664" applyFont="1" applyFill="1" applyBorder="1"/>
    <xf fontId="18665" fillId="18666" borderId="18665" applyFont="1" applyFill="1" applyBorder="1"/>
    <xf fontId="18666" fillId="18667" borderId="18666" applyFont="1" applyFill="1" applyBorder="1"/>
    <xf fontId="18667" fillId="18668" borderId="18667" applyFont="1" applyFill="1" applyBorder="1"/>
    <xf fontId="18668" fillId="18669" borderId="18668" applyFont="1" applyFill="1" applyBorder="1"/>
    <xf fontId="18669" fillId="18670" borderId="18669" applyFont="1" applyFill="1" applyBorder="1"/>
    <xf fontId="18670" fillId="18671" borderId="18670" applyFont="1" applyFill="1" applyBorder="1" numFmtId="164"/>
    <xf fontId="18671" fillId="18672" borderId="18671" applyFont="1" applyFill="1" applyBorder="1" numFmtId="164"/>
    <xf fontId="18672" fillId="18673" borderId="18672" applyFont="1" applyFill="1" applyBorder="1" numFmtId="1"/>
    <xf fontId="18673" fillId="18674" borderId="18673" applyFont="1" applyFill="1" applyBorder="1"/>
    <xf fontId="18674" fillId="18675" borderId="18674" applyFont="1" applyFill="1" applyBorder="1"/>
    <xf fontId="18675" fillId="18676" borderId="18675" applyFont="1" applyFill="1" applyBorder="1"/>
    <xf fontId="18676" fillId="18677" borderId="18676" applyFont="1" applyFill="1" applyBorder="1"/>
    <xf fontId="18677" fillId="18678" borderId="18677" applyFont="1" applyFill="1" applyBorder="1"/>
    <xf fontId="18678" fillId="18679" borderId="18678" applyFont="1" applyFill="1" applyBorder="1"/>
    <xf fontId="18679" fillId="18680" borderId="18679" applyFont="1" applyFill="1" applyBorder="1"/>
    <xf fontId="18680" fillId="18681" borderId="18680" applyFont="1" applyFill="1" applyBorder="1"/>
    <xf fontId="18681" fillId="18682" borderId="18681" applyFont="1" applyFill="1" applyBorder="1" numFmtId="164"/>
    <xf fontId="18682" fillId="18683" borderId="18682" applyFont="1" applyFill="1" applyBorder="1" numFmtId="164"/>
    <xf fontId="18683" fillId="18684" borderId="18683" applyFont="1" applyFill="1" applyBorder="1" numFmtId="1"/>
    <xf fontId="18684" fillId="18685" borderId="18684" applyFont="1" applyFill="1" applyBorder="1"/>
    <xf fontId="18685" fillId="18686" borderId="18685" applyFont="1" applyFill="1" applyBorder="1"/>
    <xf fontId="18686" fillId="18687" borderId="18686" applyFont="1" applyFill="1" applyBorder="1"/>
    <xf fontId="18687" fillId="18688" borderId="18687" applyFont="1" applyFill="1" applyBorder="1"/>
    <xf fontId="18688" fillId="18689" borderId="18688" applyFont="1" applyFill="1" applyBorder="1"/>
    <xf fontId="18689" fillId="18690" borderId="18689" applyFont="1" applyFill="1" applyBorder="1"/>
    <xf fontId="18690" fillId="18691" borderId="18690" applyFont="1" applyFill="1" applyBorder="1"/>
    <xf fontId="18691" fillId="18692" borderId="18691" applyFont="1" applyFill="1" applyBorder="1"/>
    <xf fontId="18692" fillId="18693" borderId="18692" applyFont="1" applyFill="1" applyBorder="1" numFmtId="164"/>
    <xf fontId="18693" fillId="18694" borderId="18693" applyFont="1" applyFill="1" applyBorder="1" numFmtId="164"/>
    <xf fontId="18694" fillId="18695" borderId="18694" applyFont="1" applyFill="1" applyBorder="1" numFmtId="1"/>
    <xf fontId="18695" fillId="18696" borderId="18695" applyFont="1" applyFill="1" applyBorder="1"/>
    <xf fontId="18696" fillId="18697" borderId="18696" applyFont="1" applyFill="1" applyBorder="1"/>
    <xf fontId="18697" fillId="18698" borderId="18697" applyFont="1" applyFill="1" applyBorder="1"/>
    <xf fontId="18698" fillId="18699" borderId="18698" applyFont="1" applyFill="1" applyBorder="1"/>
    <xf fontId="18699" fillId="18700" borderId="18699" applyFont="1" applyFill="1" applyBorder="1"/>
    <xf fontId="18700" fillId="18701" borderId="18700" applyFont="1" applyFill="1" applyBorder="1"/>
    <xf fontId="18701" fillId="18702" borderId="18701" applyFont="1" applyFill="1" applyBorder="1"/>
    <xf fontId="18702" fillId="18703" borderId="18702" applyFont="1" applyFill="1" applyBorder="1"/>
    <xf fontId="18703" fillId="18704" borderId="18703" applyFont="1" applyFill="1" applyBorder="1" numFmtId="164"/>
    <xf fontId="18704" fillId="18705" borderId="18704" applyFont="1" applyFill="1" applyBorder="1" numFmtId="164"/>
    <xf fontId="18705" fillId="18706" borderId="18705" applyFont="1" applyFill="1" applyBorder="1" numFmtId="1"/>
    <xf fontId="18706" fillId="18707" borderId="18706" applyFont="1" applyFill="1" applyBorder="1"/>
    <xf fontId="18707" fillId="18708" borderId="18707" applyFont="1" applyFill="1" applyBorder="1"/>
    <xf fontId="18708" fillId="18709" borderId="18708" applyFont="1" applyFill="1" applyBorder="1"/>
    <xf fontId="18709" fillId="18710" borderId="18709" applyFont="1" applyFill="1" applyBorder="1"/>
    <xf fontId="18710" fillId="18711" borderId="18710" applyFont="1" applyFill="1" applyBorder="1"/>
    <xf fontId="18711" fillId="18712" borderId="18711" applyFont="1" applyFill="1" applyBorder="1"/>
    <xf fontId="18712" fillId="18713" borderId="18712" applyFont="1" applyFill="1" applyBorder="1"/>
    <xf fontId="18713" fillId="18714" borderId="18713" applyFont="1" applyFill="1" applyBorder="1"/>
    <xf fontId="18714" fillId="18715" borderId="18714" applyFont="1" applyFill="1" applyBorder="1" numFmtId="164"/>
    <xf fontId="18715" fillId="18716" borderId="18715" applyFont="1" applyFill="1" applyBorder="1" numFmtId="164"/>
    <xf fontId="18716" fillId="18717" borderId="18716" applyFont="1" applyFill="1" applyBorder="1" numFmtId="1"/>
    <xf fontId="18717" fillId="18718" borderId="18717" applyFont="1" applyFill="1" applyBorder="1"/>
    <xf fontId="18718" fillId="18719" borderId="18718" applyFont="1" applyFill="1" applyBorder="1"/>
    <xf fontId="18719" fillId="18720" borderId="18719" applyFont="1" applyFill="1" applyBorder="1"/>
    <xf fontId="18720" fillId="18721" borderId="18720" applyFont="1" applyFill="1" applyBorder="1"/>
    <xf fontId="18721" fillId="18722" borderId="18721" applyFont="1" applyFill="1" applyBorder="1"/>
    <xf fontId="18722" fillId="18723" borderId="18722" applyFont="1" applyFill="1" applyBorder="1"/>
    <xf fontId="18723" fillId="18724" borderId="18723" applyFont="1" applyFill="1" applyBorder="1"/>
    <xf fontId="18724" fillId="18725" borderId="18724" applyFont="1" applyFill="1" applyBorder="1"/>
    <xf fontId="18725" fillId="18726" borderId="18725" applyFont="1" applyFill="1" applyBorder="1" numFmtId="164"/>
    <xf fontId="18726" fillId="18727" borderId="18726" applyFont="1" applyFill="1" applyBorder="1" numFmtId="164"/>
    <xf fontId="18727" fillId="18728" borderId="18727" applyFont="1" applyFill="1" applyBorder="1" numFmtId="1"/>
    <xf fontId="18728" fillId="18729" borderId="18728" applyFont="1" applyFill="1" applyBorder="1"/>
    <xf fontId="18729" fillId="18730" borderId="18729" applyFont="1" applyFill="1" applyBorder="1"/>
    <xf fontId="18730" fillId="18731" borderId="18730" applyFont="1" applyFill="1" applyBorder="1"/>
    <xf fontId="18731" fillId="18732" borderId="18731" applyFont="1" applyFill="1" applyBorder="1"/>
    <xf fontId="18732" fillId="18733" borderId="18732" applyFont="1" applyFill="1" applyBorder="1"/>
    <xf fontId="18733" fillId="18734" borderId="18733" applyFont="1" applyFill="1" applyBorder="1"/>
    <xf fontId="18734" fillId="18735" borderId="18734" applyFont="1" applyFill="1" applyBorder="1"/>
    <xf fontId="18735" fillId="18736" borderId="18735" applyFont="1" applyFill="1" applyBorder="1"/>
    <xf fontId="18736" fillId="18737" borderId="18736" applyFont="1" applyFill="1" applyBorder="1" numFmtId="164"/>
    <xf fontId="18737" fillId="18738" borderId="18737" applyFont="1" applyFill="1" applyBorder="1" numFmtId="164"/>
    <xf fontId="18738" fillId="18739" borderId="18738" applyFont="1" applyFill="1" applyBorder="1" numFmtId="1"/>
    <xf fontId="18739" fillId="18740" borderId="18739" applyFont="1" applyFill="1" applyBorder="1"/>
    <xf fontId="18740" fillId="18741" borderId="18740" applyFont="1" applyFill="1" applyBorder="1"/>
    <xf fontId="18741" fillId="18742" borderId="18741" applyFont="1" applyFill="1" applyBorder="1"/>
    <xf fontId="18742" fillId="18743" borderId="18742" applyFont="1" applyFill="1" applyBorder="1"/>
    <xf fontId="18743" fillId="18744" borderId="18743" applyFont="1" applyFill="1" applyBorder="1"/>
    <xf fontId="18744" fillId="18745" borderId="18744" applyFont="1" applyFill="1" applyBorder="1"/>
    <xf fontId="18745" fillId="18746" borderId="18745" applyFont="1" applyFill="1" applyBorder="1"/>
    <xf fontId="18746" fillId="18747" borderId="18746" applyFont="1" applyFill="1" applyBorder="1"/>
    <xf fontId="18747" fillId="18748" borderId="18747" applyFont="1" applyFill="1" applyBorder="1" numFmtId="164"/>
    <xf fontId="18748" fillId="18749" borderId="18748" applyFont="1" applyFill="1" applyBorder="1" numFmtId="164"/>
    <xf fontId="18749" fillId="18750" borderId="18749" applyFont="1" applyFill="1" applyBorder="1" numFmtId="1"/>
    <xf fontId="18750" fillId="18751" borderId="18750" applyFont="1" applyFill="1" applyBorder="1"/>
    <xf fontId="18751" fillId="18752" borderId="18751" applyFont="1" applyFill="1" applyBorder="1"/>
    <xf fontId="18752" fillId="18753" borderId="18752" applyFont="1" applyFill="1" applyBorder="1"/>
    <xf fontId="18753" fillId="18754" borderId="18753" applyFont="1" applyFill="1" applyBorder="1"/>
    <xf fontId="18754" fillId="18755" borderId="18754" applyFont="1" applyFill="1" applyBorder="1"/>
    <xf fontId="18755" fillId="18756" borderId="18755" applyFont="1" applyFill="1" applyBorder="1"/>
    <xf fontId="18756" fillId="18757" borderId="18756" applyFont="1" applyFill="1" applyBorder="1"/>
    <xf fontId="18757" fillId="18758" borderId="18757" applyFont="1" applyFill="1" applyBorder="1"/>
    <xf fontId="18758" fillId="18759" borderId="18758" applyFont="1" applyFill="1" applyBorder="1" numFmtId="164"/>
    <xf fontId="18759" fillId="18760" borderId="18759" applyFont="1" applyFill="1" applyBorder="1" numFmtId="164"/>
    <xf fontId="18760" fillId="18761" borderId="18760" applyFont="1" applyFill="1" applyBorder="1" numFmtId="1"/>
    <xf fontId="18761" fillId="18762" borderId="18761" applyFont="1" applyFill="1" applyBorder="1"/>
    <xf fontId="18762" fillId="18763" borderId="18762" applyFont="1" applyFill="1" applyBorder="1"/>
    <xf fontId="18763" fillId="18764" borderId="18763" applyFont="1" applyFill="1" applyBorder="1"/>
    <xf fontId="18764" fillId="18765" borderId="18764" applyFont="1" applyFill="1" applyBorder="1"/>
    <xf fontId="18765" fillId="18766" borderId="18765" applyFont="1" applyFill="1" applyBorder="1"/>
    <xf fontId="18766" fillId="18767" borderId="18766" applyFont="1" applyFill="1" applyBorder="1"/>
    <xf fontId="18767" fillId="18768" borderId="18767" applyFont="1" applyFill="1" applyBorder="1"/>
    <xf fontId="18768" fillId="18769" borderId="18768" applyFont="1" applyFill="1" applyBorder="1"/>
    <xf fontId="18769" fillId="18770" borderId="18769" applyFont="1" applyFill="1" applyBorder="1" numFmtId="164"/>
    <xf fontId="18770" fillId="18771" borderId="18770" applyFont="1" applyFill="1" applyBorder="1" numFmtId="164"/>
    <xf fontId="18771" fillId="18772" borderId="18771" applyFont="1" applyFill="1" applyBorder="1" numFmtId="1"/>
    <xf fontId="18772" fillId="18773" borderId="18772" applyFont="1" applyFill="1" applyBorder="1"/>
    <xf fontId="18773" fillId="18774" borderId="18773" applyFont="1" applyFill="1" applyBorder="1"/>
    <xf fontId="18774" fillId="18775" borderId="18774" applyFont="1" applyFill="1" applyBorder="1"/>
    <xf fontId="18775" fillId="18776" borderId="18775" applyFont="1" applyFill="1" applyBorder="1"/>
    <xf fontId="18776" fillId="18777" borderId="18776" applyFont="1" applyFill="1" applyBorder="1"/>
    <xf fontId="18777" fillId="18778" borderId="18777" applyFont="1" applyFill="1" applyBorder="1"/>
    <xf fontId="18778" fillId="18779" borderId="18778" applyFont="1" applyFill="1" applyBorder="1"/>
    <xf fontId="18779" fillId="18780" borderId="18779" applyFont="1" applyFill="1" applyBorder="1"/>
    <xf fontId="18780" fillId="18781" borderId="18780" applyFont="1" applyFill="1" applyBorder="1" numFmtId="164"/>
    <xf fontId="18781" fillId="18782" borderId="18781" applyFont="1" applyFill="1" applyBorder="1" numFmtId="164"/>
    <xf fontId="18782" fillId="18783" borderId="18782" applyFont="1" applyFill="1" applyBorder="1" numFmtId="1"/>
    <xf fontId="18783" fillId="18784" borderId="18783" applyFont="1" applyFill="1" applyBorder="1"/>
    <xf fontId="18784" fillId="18785" borderId="18784" applyFont="1" applyFill="1" applyBorder="1"/>
    <xf fontId="18785" fillId="18786" borderId="18785" applyFont="1" applyFill="1" applyBorder="1"/>
    <xf fontId="18786" fillId="18787" borderId="18786" applyFont="1" applyFill="1" applyBorder="1"/>
    <xf fontId="18787" fillId="18788" borderId="18787" applyFont="1" applyFill="1" applyBorder="1"/>
    <xf fontId="18788" fillId="18789" borderId="18788" applyFont="1" applyFill="1" applyBorder="1"/>
    <xf fontId="18789" fillId="18790" borderId="18789" applyFont="1" applyFill="1" applyBorder="1"/>
    <xf fontId="18790" fillId="18791" borderId="18790" applyFont="1" applyFill="1" applyBorder="1"/>
    <xf fontId="18791" fillId="18792" borderId="18791" applyFont="1" applyFill="1" applyBorder="1" numFmtId="164"/>
    <xf fontId="18792" fillId="18793" borderId="18792" applyFont="1" applyFill="1" applyBorder="1" numFmtId="164"/>
    <xf fontId="18793" fillId="18794" borderId="18793" applyFont="1" applyFill="1" applyBorder="1" numFmtId="1"/>
    <xf fontId="18794" fillId="18795" borderId="18794" applyFont="1" applyFill="1" applyBorder="1"/>
    <xf fontId="18795" fillId="18796" borderId="18795" applyFont="1" applyFill="1" applyBorder="1"/>
    <xf fontId="18796" fillId="18797" borderId="18796" applyFont="1" applyFill="1" applyBorder="1"/>
    <xf fontId="18797" fillId="18798" borderId="18797" applyFont="1" applyFill="1" applyBorder="1"/>
    <xf fontId="18798" fillId="18799" borderId="18798" applyFont="1" applyFill="1" applyBorder="1"/>
    <xf fontId="18799" fillId="18800" borderId="18799" applyFont="1" applyFill="1" applyBorder="1"/>
    <xf fontId="18800" fillId="18801" borderId="18800" applyFont="1" applyFill="1" applyBorder="1"/>
    <xf fontId="18801" fillId="18802" borderId="18801" applyFont="1" applyFill="1" applyBorder="1"/>
    <xf fontId="18802" fillId="18803" borderId="18802" applyFont="1" applyFill="1" applyBorder="1" numFmtId="164"/>
    <xf fontId="18803" fillId="18804" borderId="18803" applyFont="1" applyFill="1" applyBorder="1" numFmtId="164"/>
    <xf fontId="18804" fillId="18805" borderId="18804" applyFont="1" applyFill="1" applyBorder="1" numFmtId="1"/>
    <xf fontId="18805" fillId="18806" borderId="18805" applyFont="1" applyFill="1" applyBorder="1"/>
    <xf fontId="18806" fillId="18807" borderId="18806" applyFont="1" applyFill="1" applyBorder="1"/>
    <xf fontId="18807" fillId="18808" borderId="18807" applyFont="1" applyFill="1" applyBorder="1"/>
    <xf fontId="18808" fillId="18809" borderId="18808" applyFont="1" applyFill="1" applyBorder="1"/>
    <xf fontId="18809" fillId="18810" borderId="18809" applyFont="1" applyFill="1" applyBorder="1"/>
    <xf fontId="18810" fillId="18811" borderId="18810" applyFont="1" applyFill="1" applyBorder="1"/>
    <xf fontId="18811" fillId="18812" borderId="18811" applyFont="1" applyFill="1" applyBorder="1"/>
    <xf fontId="18812" fillId="18813" borderId="18812" applyFont="1" applyFill="1" applyBorder="1"/>
    <xf fontId="18813" fillId="18814" borderId="18813" applyFont="1" applyFill="1" applyBorder="1" numFmtId="164"/>
    <xf fontId="18814" fillId="18815" borderId="18814" applyFont="1" applyFill="1" applyBorder="1" numFmtId="164"/>
    <xf fontId="18815" fillId="18816" borderId="18815" applyFont="1" applyFill="1" applyBorder="1" numFmtId="1"/>
    <xf fontId="18816" fillId="18817" borderId="18816" applyFont="1" applyFill="1" applyBorder="1"/>
    <xf fontId="18817" fillId="18818" borderId="18817" applyFont="1" applyFill="1" applyBorder="1"/>
    <xf fontId="18818" fillId="18819" borderId="18818" applyFont="1" applyFill="1" applyBorder="1"/>
    <xf fontId="18819" fillId="18820" borderId="18819" applyFont="1" applyFill="1" applyBorder="1"/>
    <xf fontId="18820" fillId="18821" borderId="18820" applyFont="1" applyFill="1" applyBorder="1"/>
    <xf fontId="18821" fillId="18822" borderId="18821" applyFont="1" applyFill="1" applyBorder="1"/>
    <xf fontId="18822" fillId="18823" borderId="18822" applyFont="1" applyFill="1" applyBorder="1"/>
    <xf fontId="18823" fillId="18824" borderId="18823" applyFont="1" applyFill="1" applyBorder="1"/>
    <xf fontId="18824" fillId="18825" borderId="18824" applyFont="1" applyFill="1" applyBorder="1" numFmtId="164"/>
    <xf fontId="18825" fillId="18826" borderId="18825" applyFont="1" applyFill="1" applyBorder="1" numFmtId="164"/>
    <xf fontId="18826" fillId="18827" borderId="18826" applyFont="1" applyFill="1" applyBorder="1" numFmtId="1"/>
    <xf fontId="18827" fillId="18828" borderId="18827" applyFont="1" applyFill="1" applyBorder="1"/>
    <xf fontId="18828" fillId="18829" borderId="18828" applyFont="1" applyFill="1" applyBorder="1"/>
    <xf fontId="18829" fillId="18830" borderId="18829" applyFont="1" applyFill="1" applyBorder="1"/>
    <xf fontId="18830" fillId="18831" borderId="18830" applyFont="1" applyFill="1" applyBorder="1"/>
    <xf fontId="18831" fillId="18832" borderId="18831" applyFont="1" applyFill="1" applyBorder="1"/>
    <xf fontId="18832" fillId="18833" borderId="18832" applyFont="1" applyFill="1" applyBorder="1"/>
    <xf fontId="18833" fillId="18834" borderId="18833" applyFont="1" applyFill="1" applyBorder="1"/>
    <xf fontId="18834" fillId="18835" borderId="18834" applyFont="1" applyFill="1" applyBorder="1"/>
    <xf fontId="18835" fillId="18836" borderId="18835" applyFont="1" applyFill="1" applyBorder="1" numFmtId="164"/>
    <xf fontId="18836" fillId="18837" borderId="18836" applyFont="1" applyFill="1" applyBorder="1" numFmtId="164"/>
    <xf fontId="18837" fillId="18838" borderId="18837" applyFont="1" applyFill="1" applyBorder="1" numFmtId="1"/>
    <xf fontId="18838" fillId="18839" borderId="18838" applyFont="1" applyFill="1" applyBorder="1"/>
    <xf fontId="18839" fillId="18840" borderId="18839" applyFont="1" applyFill="1" applyBorder="1"/>
    <xf fontId="18840" fillId="18841" borderId="18840" applyFont="1" applyFill="1" applyBorder="1"/>
    <xf fontId="18841" fillId="18842" borderId="18841" applyFont="1" applyFill="1" applyBorder="1"/>
    <xf fontId="18842" fillId="18843" borderId="18842" applyFont="1" applyFill="1" applyBorder="1"/>
    <xf fontId="18843" fillId="18844" borderId="18843" applyFont="1" applyFill="1" applyBorder="1"/>
    <xf fontId="18844" fillId="18845" borderId="18844" applyFont="1" applyFill="1" applyBorder="1"/>
    <xf fontId="18845" fillId="18846" borderId="18845" applyFont="1" applyFill="1" applyBorder="1"/>
    <xf fontId="18846" fillId="18847" borderId="18846" applyFont="1" applyFill="1" applyBorder="1" numFmtId="164"/>
    <xf fontId="18847" fillId="18848" borderId="18847" applyFont="1" applyFill="1" applyBorder="1" numFmtId="164"/>
    <xf fontId="18848" fillId="18849" borderId="18848" applyFont="1" applyFill="1" applyBorder="1" numFmtId="1"/>
    <xf fontId="18849" fillId="18850" borderId="18849" applyFont="1" applyFill="1" applyBorder="1"/>
    <xf fontId="18850" fillId="18851" borderId="18850" applyFont="1" applyFill="1" applyBorder="1"/>
    <xf fontId="18851" fillId="18852" borderId="18851" applyFont="1" applyFill="1" applyBorder="1"/>
    <xf fontId="18852" fillId="18853" borderId="18852" applyFont="1" applyFill="1" applyBorder="1"/>
    <xf fontId="18853" fillId="18854" borderId="18853" applyFont="1" applyFill="1" applyBorder="1"/>
    <xf fontId="18854" fillId="18855" borderId="18854" applyFont="1" applyFill="1" applyBorder="1"/>
    <xf fontId="18855" fillId="18856" borderId="18855" applyFont="1" applyFill="1" applyBorder="1"/>
    <xf fontId="18856" fillId="18857" borderId="18856" applyFont="1" applyFill="1" applyBorder="1"/>
    <xf fontId="18857" fillId="18858" borderId="18857" applyFont="1" applyFill="1" applyBorder="1" numFmtId="164"/>
    <xf fontId="18858" fillId="18859" borderId="18858" applyFont="1" applyFill="1" applyBorder="1" numFmtId="164"/>
    <xf fontId="18859" fillId="18860" borderId="18859" applyFont="1" applyFill="1" applyBorder="1" numFmtId="1"/>
    <xf fontId="18860" fillId="18861" borderId="18860" applyFont="1" applyFill="1" applyBorder="1"/>
    <xf fontId="18861" fillId="18862" borderId="18861" applyFont="1" applyFill="1" applyBorder="1"/>
    <xf fontId="18862" fillId="18863" borderId="18862" applyFont="1" applyFill="1" applyBorder="1"/>
    <xf fontId="18863" fillId="18864" borderId="18863" applyFont="1" applyFill="1" applyBorder="1"/>
    <xf fontId="18864" fillId="18865" borderId="18864" applyFont="1" applyFill="1" applyBorder="1"/>
    <xf fontId="18865" fillId="18866" borderId="18865" applyFont="1" applyFill="1" applyBorder="1"/>
    <xf fontId="18866" fillId="18867" borderId="18866" applyFont="1" applyFill="1" applyBorder="1"/>
    <xf fontId="18867" fillId="18868" borderId="18867" applyFont="1" applyFill="1" applyBorder="1"/>
    <xf fontId="18868" fillId="18869" borderId="18868" applyFont="1" applyFill="1" applyBorder="1" numFmtId="164"/>
    <xf fontId="18869" fillId="18870" borderId="18869" applyFont="1" applyFill="1" applyBorder="1" numFmtId="164"/>
    <xf fontId="18870" fillId="18871" borderId="18870" applyFont="1" applyFill="1" applyBorder="1" numFmtId="1"/>
    <xf fontId="18871" fillId="18872" borderId="18871" applyFont="1" applyFill="1" applyBorder="1"/>
    <xf fontId="18872" fillId="18873" borderId="18872" applyFont="1" applyFill="1" applyBorder="1"/>
    <xf fontId="18873" fillId="18874" borderId="18873" applyFont="1" applyFill="1" applyBorder="1"/>
    <xf fontId="18874" fillId="18875" borderId="18874" applyFont="1" applyFill="1" applyBorder="1"/>
    <xf fontId="18875" fillId="18876" borderId="18875" applyFont="1" applyFill="1" applyBorder="1"/>
    <xf fontId="18876" fillId="18877" borderId="18876" applyFont="1" applyFill="1" applyBorder="1"/>
    <xf fontId="18877" fillId="18878" borderId="18877" applyFont="1" applyFill="1" applyBorder="1"/>
    <xf fontId="18878" fillId="18879" borderId="18878" applyFont="1" applyFill="1" applyBorder="1"/>
    <xf fontId="18879" fillId="18880" borderId="18879" applyFont="1" applyFill="1" applyBorder="1" numFmtId="164"/>
    <xf fontId="18880" fillId="18881" borderId="18880" applyFont="1" applyFill="1" applyBorder="1" numFmtId="164"/>
    <xf fontId="18881" fillId="18882" borderId="18881" applyFont="1" applyFill="1" applyBorder="1" numFmtId="1"/>
    <xf fontId="18882" fillId="18883" borderId="18882" applyFont="1" applyFill="1" applyBorder="1"/>
    <xf fontId="18883" fillId="18884" borderId="18883" applyFont="1" applyFill="1" applyBorder="1"/>
    <xf fontId="18884" fillId="18885" borderId="18884" applyFont="1" applyFill="1" applyBorder="1"/>
    <xf fontId="18885" fillId="18886" borderId="18885" applyFont="1" applyFill="1" applyBorder="1"/>
    <xf fontId="18886" fillId="18887" borderId="18886" applyFont="1" applyFill="1" applyBorder="1"/>
    <xf fontId="18887" fillId="18888" borderId="18887" applyFont="1" applyFill="1" applyBorder="1"/>
    <xf fontId="18888" fillId="18889" borderId="18888" applyFont="1" applyFill="1" applyBorder="1"/>
    <xf fontId="18889" fillId="18890" borderId="18889" applyFont="1" applyFill="1" applyBorder="1"/>
    <xf fontId="18890" fillId="18891" borderId="18890" applyFont="1" applyFill="1" applyBorder="1" numFmtId="164"/>
    <xf fontId="18891" fillId="18892" borderId="18891" applyFont="1" applyFill="1" applyBorder="1" numFmtId="164"/>
    <xf fontId="18892" fillId="18893" borderId="18892" applyFont="1" applyFill="1" applyBorder="1" numFmtId="1"/>
    <xf fontId="18893" fillId="18894" borderId="18893" applyFont="1" applyFill="1" applyBorder="1"/>
    <xf fontId="18894" fillId="18895" borderId="18894" applyFont="1" applyFill="1" applyBorder="1"/>
    <xf fontId="18895" fillId="18896" borderId="18895" applyFont="1" applyFill="1" applyBorder="1"/>
    <xf fontId="18896" fillId="18897" borderId="18896" applyFont="1" applyFill="1" applyBorder="1"/>
    <xf fontId="18897" fillId="18898" borderId="18897" applyFont="1" applyFill="1" applyBorder="1"/>
    <xf fontId="18898" fillId="18899" borderId="18898" applyFont="1" applyFill="1" applyBorder="1"/>
    <xf fontId="18899" fillId="18900" borderId="18899" applyFont="1" applyFill="1" applyBorder="1"/>
    <xf fontId="18900" fillId="18901" borderId="18900" applyFont="1" applyFill="1" applyBorder="1"/>
    <xf fontId="18901" fillId="18902" borderId="18901" applyFont="1" applyFill="1" applyBorder="1" numFmtId="164"/>
    <xf fontId="18902" fillId="18903" borderId="18902" applyFont="1" applyFill="1" applyBorder="1" numFmtId="164"/>
    <xf fontId="18903" fillId="18904" borderId="18903" applyFont="1" applyFill="1" applyBorder="1" numFmtId="1"/>
    <xf fontId="18904" fillId="18905" borderId="18904" applyFont="1" applyFill="1" applyBorder="1"/>
    <xf fontId="18905" fillId="18906" borderId="18905" applyFont="1" applyFill="1" applyBorder="1"/>
    <xf fontId="18906" fillId="18907" borderId="18906" applyFont="1" applyFill="1" applyBorder="1"/>
    <xf fontId="18907" fillId="18908" borderId="18907" applyFont="1" applyFill="1" applyBorder="1"/>
    <xf fontId="18908" fillId="18909" borderId="18908" applyFont="1" applyFill="1" applyBorder="1"/>
    <xf fontId="18909" fillId="18910" borderId="18909" applyFont="1" applyFill="1" applyBorder="1"/>
    <xf fontId="18910" fillId="18911" borderId="18910" applyFont="1" applyFill="1" applyBorder="1"/>
    <xf fontId="18911" fillId="18912" borderId="18911" applyFont="1" applyFill="1" applyBorder="1"/>
    <xf fontId="18912" fillId="18913" borderId="18912" applyFont="1" applyFill="1" applyBorder="1" numFmtId="164"/>
    <xf fontId="18913" fillId="18914" borderId="18913" applyFont="1" applyFill="1" applyBorder="1" numFmtId="164"/>
    <xf fontId="18914" fillId="18915" borderId="18914" applyFont="1" applyFill="1" applyBorder="1" numFmtId="1"/>
    <xf fontId="18915" fillId="18916" borderId="18915" applyFont="1" applyFill="1" applyBorder="1"/>
    <xf fontId="18916" fillId="18917" borderId="18916" applyFont="1" applyFill="1" applyBorder="1"/>
    <xf fontId="18917" fillId="18918" borderId="18917" applyFont="1" applyFill="1" applyBorder="1"/>
    <xf fontId="18918" fillId="18919" borderId="18918" applyFont="1" applyFill="1" applyBorder="1"/>
    <xf fontId="18919" fillId="18920" borderId="18919" applyFont="1" applyFill="1" applyBorder="1"/>
    <xf fontId="18920" fillId="18921" borderId="18920" applyFont="1" applyFill="1" applyBorder="1"/>
    <xf fontId="18921" fillId="18922" borderId="18921" applyFont="1" applyFill="1" applyBorder="1"/>
    <xf fontId="18922" fillId="18923" borderId="18922" applyFont="1" applyFill="1" applyBorder="1"/>
    <xf fontId="18923" fillId="18924" borderId="18923" applyFont="1" applyFill="1" applyBorder="1" numFmtId="164"/>
    <xf fontId="18924" fillId="18925" borderId="18924" applyFont="1" applyFill="1" applyBorder="1" numFmtId="164"/>
    <xf fontId="18925" fillId="18926" borderId="18925" applyFont="1" applyFill="1" applyBorder="1" numFmtId="1"/>
    <xf fontId="18926" fillId="18927" borderId="18926" applyFont="1" applyFill="1" applyBorder="1"/>
    <xf fontId="18927" fillId="18928" borderId="18927" applyFont="1" applyFill="1" applyBorder="1"/>
    <xf fontId="18928" fillId="18929" borderId="18928" applyFont="1" applyFill="1" applyBorder="1"/>
    <xf fontId="18929" fillId="18930" borderId="18929" applyFont="1" applyFill="1" applyBorder="1"/>
    <xf fontId="18930" fillId="18931" borderId="18930" applyFont="1" applyFill="1" applyBorder="1"/>
    <xf fontId="18931" fillId="18932" borderId="18931" applyFont="1" applyFill="1" applyBorder="1"/>
    <xf fontId="18932" fillId="18933" borderId="18932" applyFont="1" applyFill="1" applyBorder="1"/>
    <xf fontId="18933" fillId="18934" borderId="18933" applyFont="1" applyFill="1" applyBorder="1"/>
    <xf fontId="18934" fillId="18935" borderId="18934" applyFont="1" applyFill="1" applyBorder="1" numFmtId="164"/>
    <xf fontId="18935" fillId="18936" borderId="18935" applyFont="1" applyFill="1" applyBorder="1" numFmtId="164"/>
    <xf fontId="18936" fillId="18937" borderId="18936" applyFont="1" applyFill="1" applyBorder="1" numFmtId="1"/>
    <xf fontId="18937" fillId="18938" borderId="18937" applyFont="1" applyFill="1" applyBorder="1"/>
    <xf fontId="18938" fillId="18939" borderId="18938" applyFont="1" applyFill="1" applyBorder="1"/>
    <xf fontId="18939" fillId="18940" borderId="18939" applyFont="1" applyFill="1" applyBorder="1"/>
    <xf fontId="18940" fillId="18941" borderId="18940" applyFont="1" applyFill="1" applyBorder="1"/>
    <xf fontId="18941" fillId="18942" borderId="18941" applyFont="1" applyFill="1" applyBorder="1"/>
    <xf fontId="18942" fillId="18943" borderId="18942" applyFont="1" applyFill="1" applyBorder="1"/>
    <xf fontId="18943" fillId="18944" borderId="18943" applyFont="1" applyFill="1" applyBorder="1"/>
    <xf fontId="18944" fillId="18945" borderId="18944" applyFont="1" applyFill="1" applyBorder="1"/>
    <xf fontId="18945" fillId="18946" borderId="18945" applyFont="1" applyFill="1" applyBorder="1" numFmtId="164"/>
    <xf fontId="18946" fillId="18947" borderId="18946" applyFont="1" applyFill="1" applyBorder="1" numFmtId="164"/>
    <xf fontId="18947" fillId="18948" borderId="18947" applyFont="1" applyFill="1" applyBorder="1" numFmtId="1"/>
    <xf fontId="18948" fillId="18949" borderId="18948" applyFont="1" applyFill="1" applyBorder="1"/>
    <xf fontId="18949" fillId="18950" borderId="18949" applyFont="1" applyFill="1" applyBorder="1"/>
    <xf fontId="18950" fillId="18951" borderId="18950" applyFont="1" applyFill="1" applyBorder="1"/>
    <xf fontId="18951" fillId="18952" borderId="18951" applyFont="1" applyFill="1" applyBorder="1"/>
    <xf fontId="18952" fillId="18953" borderId="18952" applyFont="1" applyFill="1" applyBorder="1"/>
    <xf fontId="18953" fillId="18954" borderId="18953" applyFont="1" applyFill="1" applyBorder="1"/>
    <xf fontId="18954" fillId="18955" borderId="18954" applyFont="1" applyFill="1" applyBorder="1"/>
    <xf fontId="18955" fillId="18956" borderId="18955" applyFont="1" applyFill="1" applyBorder="1"/>
    <xf fontId="18956" fillId="18957" borderId="18956" applyFont="1" applyFill="1" applyBorder="1" numFmtId="164"/>
    <xf fontId="18957" fillId="18958" borderId="18957" applyFont="1" applyFill="1" applyBorder="1" numFmtId="164"/>
    <xf fontId="18958" fillId="18959" borderId="18958" applyFont="1" applyFill="1" applyBorder="1" numFmtId="1"/>
    <xf fontId="18959" fillId="18960" borderId="18959" applyFont="1" applyFill="1" applyBorder="1"/>
    <xf fontId="18960" fillId="18961" borderId="18960" applyFont="1" applyFill="1" applyBorder="1"/>
    <xf fontId="18961" fillId="18962" borderId="18961" applyFont="1" applyFill="1" applyBorder="1"/>
    <xf fontId="18962" fillId="18963" borderId="18962" applyFont="1" applyFill="1" applyBorder="1"/>
    <xf fontId="18963" fillId="18964" borderId="18963" applyFont="1" applyFill="1" applyBorder="1"/>
    <xf fontId="18964" fillId="18965" borderId="18964" applyFont="1" applyFill="1" applyBorder="1"/>
    <xf fontId="18965" fillId="18966" borderId="18965" applyFont="1" applyFill="1" applyBorder="1"/>
    <xf fontId="18966" fillId="18967" borderId="18966" applyFont="1" applyFill="1" applyBorder="1"/>
    <xf fontId="18967" fillId="18968" borderId="18967" applyFont="1" applyFill="1" applyBorder="1" numFmtId="164"/>
    <xf fontId="18968" fillId="18969" borderId="18968" applyFont="1" applyFill="1" applyBorder="1" numFmtId="164"/>
    <xf fontId="18969" fillId="18970" borderId="18969" applyFont="1" applyFill="1" applyBorder="1" numFmtId="1"/>
    <xf fontId="18970" fillId="18971" borderId="18970" applyFont="1" applyFill="1" applyBorder="1"/>
    <xf fontId="18971" fillId="18972" borderId="18971" applyFont="1" applyFill="1" applyBorder="1"/>
    <xf fontId="18972" fillId="18973" borderId="18972" applyFont="1" applyFill="1" applyBorder="1"/>
    <xf fontId="18973" fillId="18974" borderId="18973" applyFont="1" applyFill="1" applyBorder="1"/>
    <xf fontId="18974" fillId="18975" borderId="18974" applyFont="1" applyFill="1" applyBorder="1"/>
    <xf fontId="18975" fillId="18976" borderId="18975" applyFont="1" applyFill="1" applyBorder="1"/>
    <xf fontId="18976" fillId="18977" borderId="18976" applyFont="1" applyFill="1" applyBorder="1"/>
    <xf fontId="18977" fillId="18978" borderId="18977" applyFont="1" applyFill="1" applyBorder="1"/>
    <xf fontId="18978" fillId="18979" borderId="18978" applyFont="1" applyFill="1" applyBorder="1" numFmtId="164"/>
    <xf fontId="18979" fillId="18980" borderId="18979" applyFont="1" applyFill="1" applyBorder="1" numFmtId="164"/>
    <xf fontId="18980" fillId="18981" borderId="18980" applyFont="1" applyFill="1" applyBorder="1" numFmtId="1"/>
    <xf fontId="18981" fillId="18982" borderId="18981" applyFont="1" applyFill="1" applyBorder="1"/>
    <xf fontId="18982" fillId="18983" borderId="18982" applyFont="1" applyFill="1" applyBorder="1"/>
    <xf fontId="18983" fillId="18984" borderId="18983" applyFont="1" applyFill="1" applyBorder="1"/>
    <xf fontId="18984" fillId="18985" borderId="18984" applyFont="1" applyFill="1" applyBorder="1"/>
    <xf fontId="18985" fillId="18986" borderId="18985" applyFont="1" applyFill="1" applyBorder="1"/>
    <xf fontId="18986" fillId="18987" borderId="18986" applyFont="1" applyFill="1" applyBorder="1"/>
    <xf fontId="18987" fillId="18988" borderId="18987" applyFont="1" applyFill="1" applyBorder="1"/>
    <xf fontId="18988" fillId="18989" borderId="18988" applyFont="1" applyFill="1" applyBorder="1"/>
    <xf fontId="18989" fillId="18990" borderId="18989" applyFont="1" applyFill="1" applyBorder="1" numFmtId="164"/>
    <xf fontId="18990" fillId="18991" borderId="18990" applyFont="1" applyFill="1" applyBorder="1" numFmtId="164"/>
    <xf fontId="18991" fillId="18992" borderId="18991" applyFont="1" applyFill="1" applyBorder="1" numFmtId="1"/>
    <xf fontId="18992" fillId="18993" borderId="18992" applyFont="1" applyFill="1" applyBorder="1"/>
    <xf fontId="18993" fillId="18994" borderId="18993" applyFont="1" applyFill="1" applyBorder="1"/>
    <xf fontId="18994" fillId="18995" borderId="18994" applyFont="1" applyFill="1" applyBorder="1"/>
    <xf fontId="18995" fillId="18996" borderId="18995" applyFont="1" applyFill="1" applyBorder="1"/>
    <xf fontId="18996" fillId="18997" borderId="18996" applyFont="1" applyFill="1" applyBorder="1"/>
    <xf fontId="18997" fillId="18998" borderId="18997" applyFont="1" applyFill="1" applyBorder="1"/>
    <xf fontId="18998" fillId="18999" borderId="18998" applyFont="1" applyFill="1" applyBorder="1"/>
    <xf fontId="18999" fillId="19000" borderId="18999" applyFont="1" applyFill="1" applyBorder="1"/>
    <xf fontId="19000" fillId="19001" borderId="19000" applyFont="1" applyFill="1" applyBorder="1" numFmtId="164"/>
    <xf fontId="19001" fillId="19002" borderId="19001" applyFont="1" applyFill="1" applyBorder="1" numFmtId="164"/>
    <xf fontId="19002" fillId="19003" borderId="19002" applyFont="1" applyFill="1" applyBorder="1" numFmtId="1"/>
    <xf fontId="19003" fillId="19004" borderId="19003" applyFont="1" applyFill="1" applyBorder="1"/>
    <xf fontId="19004" fillId="19005" borderId="19004" applyFont="1" applyFill="1" applyBorder="1"/>
    <xf fontId="19005" fillId="19006" borderId="19005" applyFont="1" applyFill="1" applyBorder="1"/>
    <xf fontId="19006" fillId="19007" borderId="19006" applyFont="1" applyFill="1" applyBorder="1"/>
    <xf fontId="19007" fillId="19008" borderId="19007" applyFont="1" applyFill="1" applyBorder="1"/>
    <xf fontId="19008" fillId="19009" borderId="19008" applyFont="1" applyFill="1" applyBorder="1"/>
    <xf fontId="19009" fillId="19010" borderId="19009" applyFont="1" applyFill="1" applyBorder="1"/>
    <xf fontId="19010" fillId="19011" borderId="19010" applyFont="1" applyFill="1" applyBorder="1"/>
    <xf fontId="19011" fillId="19012" borderId="19011" applyFont="1" applyFill="1" applyBorder="1" numFmtId="164"/>
    <xf fontId="19012" fillId="19013" borderId="19012" applyFont="1" applyFill="1" applyBorder="1" numFmtId="164"/>
    <xf fontId="19013" fillId="19014" borderId="19013" applyFont="1" applyFill="1" applyBorder="1" numFmtId="1"/>
    <xf fontId="19014" fillId="19015" borderId="19014" applyFont="1" applyFill="1" applyBorder="1"/>
    <xf fontId="19015" fillId="19016" borderId="19015" applyFont="1" applyFill="1" applyBorder="1"/>
    <xf fontId="19016" fillId="19017" borderId="19016" applyFont="1" applyFill="1" applyBorder="1"/>
    <xf fontId="19017" fillId="19018" borderId="19017" applyFont="1" applyFill="1" applyBorder="1"/>
    <xf fontId="19018" fillId="19019" borderId="19018" applyFont="1" applyFill="1" applyBorder="1"/>
    <xf fontId="19019" fillId="19020" borderId="19019" applyFont="1" applyFill="1" applyBorder="1"/>
    <xf fontId="19020" fillId="19021" borderId="19020" applyFont="1" applyFill="1" applyBorder="1"/>
    <xf fontId="19021" fillId="19022" borderId="19021" applyFont="1" applyFill="1" applyBorder="1"/>
    <xf fontId="19022" fillId="19023" borderId="19022" applyFont="1" applyFill="1" applyBorder="1" numFmtId="164"/>
    <xf fontId="19023" fillId="19024" borderId="19023" applyFont="1" applyFill="1" applyBorder="1" numFmtId="164"/>
    <xf fontId="19024" fillId="19025" borderId="19024" applyFont="1" applyFill="1" applyBorder="1" numFmtId="1"/>
    <xf fontId="19025" fillId="19026" borderId="19025" applyFont="1" applyFill="1" applyBorder="1"/>
    <xf fontId="19026" fillId="19027" borderId="19026" applyFont="1" applyFill="1" applyBorder="1"/>
    <xf fontId="19027" fillId="19028" borderId="19027" applyFont="1" applyFill="1" applyBorder="1"/>
    <xf fontId="19028" fillId="19029" borderId="19028" applyFont="1" applyFill="1" applyBorder="1"/>
    <xf fontId="19029" fillId="19030" borderId="19029" applyFont="1" applyFill="1" applyBorder="1"/>
    <xf fontId="19030" fillId="19031" borderId="19030" applyFont="1" applyFill="1" applyBorder="1"/>
    <xf fontId="19031" fillId="19032" borderId="19031" applyFont="1" applyFill="1" applyBorder="1"/>
    <xf fontId="19032" fillId="19033" borderId="19032" applyFont="1" applyFill="1" applyBorder="1"/>
    <xf fontId="19033" fillId="19034" borderId="19033" applyFont="1" applyFill="1" applyBorder="1" numFmtId="164"/>
    <xf fontId="19034" fillId="19035" borderId="19034" applyFont="1" applyFill="1" applyBorder="1" numFmtId="164"/>
    <xf fontId="19035" fillId="19036" borderId="19035" applyFont="1" applyFill="1" applyBorder="1" numFmtId="1"/>
    <xf fontId="19036" fillId="19037" borderId="19036" applyFont="1" applyFill="1" applyBorder="1"/>
    <xf fontId="19037" fillId="19038" borderId="19037" applyFont="1" applyFill="1" applyBorder="1"/>
    <xf fontId="19038" fillId="19039" borderId="19038" applyFont="1" applyFill="1" applyBorder="1"/>
    <xf fontId="19039" fillId="19040" borderId="19039" applyFont="1" applyFill="1" applyBorder="1"/>
    <xf fontId="19040" fillId="19041" borderId="19040" applyFont="1" applyFill="1" applyBorder="1"/>
    <xf fontId="19041" fillId="19042" borderId="19041" applyFont="1" applyFill="1" applyBorder="1"/>
    <xf fontId="19042" fillId="19043" borderId="19042" applyFont="1" applyFill="1" applyBorder="1"/>
    <xf fontId="19043" fillId="19044" borderId="19043" applyFont="1" applyFill="1" applyBorder="1"/>
    <xf fontId="19044" fillId="19045" borderId="19044" applyFont="1" applyFill="1" applyBorder="1" numFmtId="164"/>
    <xf fontId="19045" fillId="19046" borderId="19045" applyFont="1" applyFill="1" applyBorder="1" numFmtId="164"/>
    <xf fontId="19046" fillId="19047" borderId="19046" applyFont="1" applyFill="1" applyBorder="1" numFmtId="1"/>
    <xf fontId="19047" fillId="19048" borderId="19047" applyFont="1" applyFill="1" applyBorder="1"/>
    <xf fontId="19048" fillId="19049" borderId="19048" applyFont="1" applyFill="1" applyBorder="1"/>
    <xf fontId="19049" fillId="19050" borderId="19049" applyFont="1" applyFill="1" applyBorder="1"/>
    <xf fontId="19050" fillId="19051" borderId="19050" applyFont="1" applyFill="1" applyBorder="1"/>
    <xf fontId="19051" fillId="19052" borderId="19051" applyFont="1" applyFill="1" applyBorder="1"/>
    <xf fontId="19052" fillId="19053" borderId="19052" applyFont="1" applyFill="1" applyBorder="1"/>
    <xf fontId="19053" fillId="19054" borderId="19053" applyFont="1" applyFill="1" applyBorder="1"/>
    <xf fontId="19054" fillId="19055" borderId="19054" applyFont="1" applyFill="1" applyBorder="1"/>
    <xf fontId="19055" fillId="19056" borderId="19055" applyFont="1" applyFill="1" applyBorder="1" numFmtId="164"/>
    <xf fontId="19056" fillId="19057" borderId="19056" applyFont="1" applyFill="1" applyBorder="1" numFmtId="164"/>
    <xf fontId="19057" fillId="19058" borderId="19057" applyFont="1" applyFill="1" applyBorder="1" numFmtId="1"/>
    <xf fontId="19058" fillId="19059" borderId="19058" applyFont="1" applyFill="1" applyBorder="1"/>
    <xf fontId="19059" fillId="19060" borderId="19059" applyFont="1" applyFill="1" applyBorder="1"/>
    <xf fontId="19060" fillId="19061" borderId="19060" applyFont="1" applyFill="1" applyBorder="1"/>
    <xf fontId="19061" fillId="19062" borderId="19061" applyFont="1" applyFill="1" applyBorder="1"/>
    <xf fontId="19062" fillId="19063" borderId="19062" applyFont="1" applyFill="1" applyBorder="1"/>
    <xf fontId="19063" fillId="19064" borderId="19063" applyFont="1" applyFill="1" applyBorder="1"/>
    <xf fontId="19064" fillId="19065" borderId="19064" applyFont="1" applyFill="1" applyBorder="1"/>
    <xf fontId="19065" fillId="19066" borderId="19065" applyFont="1" applyFill="1" applyBorder="1"/>
    <xf fontId="19066" fillId="19067" borderId="19066" applyFont="1" applyFill="1" applyBorder="1" numFmtId="164"/>
    <xf fontId="19067" fillId="19068" borderId="19067" applyFont="1" applyFill="1" applyBorder="1" numFmtId="164"/>
    <xf fontId="19068" fillId="19069" borderId="19068" applyFont="1" applyFill="1" applyBorder="1" numFmtId="1"/>
    <xf fontId="19069" fillId="19070" borderId="19069" applyFont="1" applyFill="1" applyBorder="1"/>
    <xf fontId="19070" fillId="19071" borderId="19070" applyFont="1" applyFill="1" applyBorder="1"/>
    <xf fontId="19071" fillId="19072" borderId="19071" applyFont="1" applyFill="1" applyBorder="1"/>
    <xf fontId="19072" fillId="19073" borderId="19072" applyFont="1" applyFill="1" applyBorder="1"/>
    <xf fontId="19073" fillId="19074" borderId="19073" applyFont="1" applyFill="1" applyBorder="1"/>
    <xf fontId="19074" fillId="19075" borderId="19074" applyFont="1" applyFill="1" applyBorder="1"/>
    <xf fontId="19075" fillId="19076" borderId="19075" applyFont="1" applyFill="1" applyBorder="1"/>
    <xf fontId="19076" fillId="19077" borderId="19076" applyFont="1" applyFill="1" applyBorder="1"/>
    <xf fontId="19077" fillId="19078" borderId="19077" applyFont="1" applyFill="1" applyBorder="1" numFmtId="164"/>
    <xf fontId="19078" fillId="19079" borderId="19078" applyFont="1" applyFill="1" applyBorder="1" numFmtId="164"/>
    <xf fontId="19079" fillId="19080" borderId="19079" applyFont="1" applyFill="1" applyBorder="1" numFmtId="1"/>
    <xf fontId="19080" fillId="19081" borderId="19080" applyFont="1" applyFill="1" applyBorder="1"/>
    <xf fontId="19081" fillId="19082" borderId="19081" applyFont="1" applyFill="1" applyBorder="1"/>
    <xf fontId="19082" fillId="19083" borderId="19082" applyFont="1" applyFill="1" applyBorder="1"/>
    <xf fontId="19083" fillId="19084" borderId="19083" applyFont="1" applyFill="1" applyBorder="1"/>
    <xf fontId="19084" fillId="19085" borderId="19084" applyFont="1" applyFill="1" applyBorder="1"/>
    <xf fontId="19085" fillId="19086" borderId="19085" applyFont="1" applyFill="1" applyBorder="1"/>
    <xf fontId="19086" fillId="19087" borderId="19086" applyFont="1" applyFill="1" applyBorder="1"/>
    <xf fontId="19087" fillId="19088" borderId="19087" applyFont="1" applyFill="1" applyBorder="1"/>
    <xf fontId="19088" fillId="19089" borderId="19088" applyFont="1" applyFill="1" applyBorder="1"/>
    <xf fontId="19089" fillId="19090" borderId="19089" applyFont="1" applyFill="1" applyBorder="1" numFmtId="164"/>
    <xf fontId="19090" fillId="19091" borderId="19090" applyFont="1" applyFill="1" applyBorder="1"/>
    <xf fontId="19091" fillId="19092" borderId="19091" applyFont="1" applyFill="1" applyBorder="1"/>
    <xf fontId="19092" fillId="19093" borderId="19092" applyFont="1" applyFill="1" applyBorder="1"/>
    <xf fontId="19093" fillId="19094" borderId="19093" applyFont="1" applyFill="1" applyBorder="1"/>
    <xf fontId="19094" fillId="19095" borderId="19094" applyFont="1" applyFill="1" applyBorder="1"/>
    <xf fontId="19095" fillId="19096" borderId="19095" applyFont="1" applyFill="1" applyBorder="1"/>
    <xf fontId="19096" fillId="19097" borderId="19096" applyFont="1" applyFill="1" applyBorder="1"/>
    <xf fontId="19097" fillId="19098" borderId="19097" applyFont="1" applyFill="1" applyBorder="1"/>
    <xf fontId="19098" fillId="19099" borderId="19098" applyFont="1" applyFill="1" applyBorder="1"/>
    <xf fontId="19099" fillId="19100" borderId="19099" applyFont="1" applyFill="1" applyBorder="1" numFmtId="164"/>
    <xf fontId="19100" fillId="19101" borderId="19100" applyFont="1" applyFill="1" applyBorder="1" numFmtId="164"/>
    <xf fontId="19101" fillId="19102" borderId="19101" applyFont="1" applyFill="1" applyBorder="1" numFmtId="1"/>
    <xf fontId="19102" fillId="19103" borderId="19102" applyFont="1" applyFill="1" applyBorder="1"/>
    <xf fontId="19103" fillId="19104" borderId="19103" applyFont="1" applyFill="1" applyBorder="1"/>
    <xf fontId="19104" fillId="19105" borderId="19104" applyFont="1" applyFill="1" applyBorder="1"/>
    <xf fontId="19105" fillId="19106" borderId="19105" applyFont="1" applyFill="1" applyBorder="1"/>
    <xf fontId="19106" fillId="19107" borderId="19106" applyFont="1" applyFill="1" applyBorder="1"/>
    <xf fontId="19107" fillId="19108" borderId="19107" applyFont="1" applyFill="1" applyBorder="1"/>
    <xf fontId="19108" fillId="19109" borderId="19108" applyFont="1" applyFill="1" applyBorder="1"/>
    <xf fontId="19109" fillId="19110" borderId="19109" applyFont="1" applyFill="1" applyBorder="1"/>
    <xf fontId="19110" fillId="19111" borderId="19110" applyFont="1" applyFill="1" applyBorder="1" numFmtId="164"/>
    <xf fontId="19111" fillId="19112" borderId="19111" applyFont="1" applyFill="1" applyBorder="1" numFmtId="164"/>
    <xf fontId="19112" fillId="19113" borderId="19112" applyFont="1" applyFill="1" applyBorder="1" numFmtId="1"/>
    <xf fontId="19113" fillId="19114" borderId="19113" applyFont="1" applyFill="1" applyBorder="1"/>
    <xf fontId="19114" fillId="19115" borderId="19114" applyFont="1" applyFill="1" applyBorder="1"/>
    <xf fontId="19115" fillId="19116" borderId="19115" applyFont="1" applyFill="1" applyBorder="1"/>
    <xf fontId="19116" fillId="19117" borderId="19116" applyFont="1" applyFill="1" applyBorder="1"/>
    <xf fontId="19117" fillId="19118" borderId="19117" applyFont="1" applyFill="1" applyBorder="1"/>
    <xf fontId="19118" fillId="19119" borderId="19118" applyFont="1" applyFill="1" applyBorder="1"/>
    <xf fontId="19119" fillId="19120" borderId="19119" applyFont="1" applyFill="1" applyBorder="1"/>
    <xf fontId="19120" fillId="19121" borderId="19120" applyFont="1" applyFill="1" applyBorder="1"/>
    <xf fontId="19121" fillId="19122" borderId="19121" applyFont="1" applyFill="1" applyBorder="1" numFmtId="164"/>
    <xf fontId="19122" fillId="19123" borderId="19122" applyFont="1" applyFill="1" applyBorder="1" numFmtId="164"/>
    <xf fontId="19123" fillId="19124" borderId="19123" applyFont="1" applyFill="1" applyBorder="1" numFmtId="1"/>
    <xf fontId="19124" fillId="19125" borderId="19124" applyFont="1" applyFill="1" applyBorder="1"/>
    <xf fontId="19125" fillId="19126" borderId="19125" applyFont="1" applyFill="1" applyBorder="1"/>
    <xf fontId="19126" fillId="19127" borderId="19126" applyFont="1" applyFill="1" applyBorder="1"/>
    <xf fontId="19127" fillId="19128" borderId="19127" applyFont="1" applyFill="1" applyBorder="1"/>
    <xf fontId="19128" fillId="19129" borderId="19128" applyFont="1" applyFill="1" applyBorder="1"/>
    <xf fontId="19129" fillId="19130" borderId="19129" applyFont="1" applyFill="1" applyBorder="1"/>
    <xf fontId="19130" fillId="19131" borderId="19130" applyFont="1" applyFill="1" applyBorder="1"/>
    <xf fontId="19131" fillId="19132" borderId="19131" applyFont="1" applyFill="1" applyBorder="1"/>
    <xf fontId="19132" fillId="19133" borderId="19132" applyFont="1" applyFill="1" applyBorder="1" numFmtId="164"/>
    <xf fontId="19133" fillId="19134" borderId="19133" applyFont="1" applyFill="1" applyBorder="1" numFmtId="164"/>
    <xf fontId="19134" fillId="19135" borderId="19134" applyFont="1" applyFill="1" applyBorder="1" numFmtId="1"/>
    <xf fontId="19135" fillId="19136" borderId="19135" applyFont="1" applyFill="1" applyBorder="1"/>
    <xf fontId="19136" fillId="19137" borderId="19136" applyFont="1" applyFill="1" applyBorder="1"/>
    <xf fontId="19137" fillId="19138" borderId="19137" applyFont="1" applyFill="1" applyBorder="1"/>
    <xf fontId="19138" fillId="19139" borderId="19138" applyFont="1" applyFill="1" applyBorder="1"/>
    <xf fontId="19139" fillId="19140" borderId="19139" applyFont="1" applyFill="1" applyBorder="1"/>
    <xf fontId="19140" fillId="19141" borderId="19140" applyFont="1" applyFill="1" applyBorder="1"/>
    <xf fontId="19141" fillId="19142" borderId="19141" applyFont="1" applyFill="1" applyBorder="1"/>
    <xf fontId="19142" fillId="19143" borderId="19142" applyFont="1" applyFill="1" applyBorder="1"/>
    <xf fontId="19143" fillId="19144" borderId="19143" applyFont="1" applyFill="1" applyBorder="1" numFmtId="164"/>
    <xf fontId="19144" fillId="19145" borderId="19144" applyFont="1" applyFill="1" applyBorder="1" numFmtId="164"/>
    <xf fontId="19145" fillId="19146" borderId="19145" applyFont="1" applyFill="1" applyBorder="1" numFmtId="1"/>
    <xf fontId="19146" fillId="19147" borderId="19146" applyFont="1" applyFill="1" applyBorder="1"/>
    <xf fontId="19147" fillId="19148" borderId="19147" applyFont="1" applyFill="1" applyBorder="1"/>
    <xf fontId="19148" fillId="19149" borderId="19148" applyFont="1" applyFill="1" applyBorder="1"/>
    <xf fontId="19149" fillId="19150" borderId="19149" applyFont="1" applyFill="1" applyBorder="1"/>
    <xf fontId="19150" fillId="19151" borderId="19150" applyFont="1" applyFill="1" applyBorder="1"/>
    <xf fontId="19151" fillId="19152" borderId="19151" applyFont="1" applyFill="1" applyBorder="1"/>
    <xf fontId="19152" fillId="19153" borderId="19152" applyFont="1" applyFill="1" applyBorder="1"/>
    <xf fontId="19153" fillId="19154" borderId="19153" applyFont="1" applyFill="1" applyBorder="1"/>
    <xf fontId="19154" fillId="19155" borderId="19154" applyFont="1" applyFill="1" applyBorder="1" numFmtId="164"/>
    <xf fontId="19155" fillId="19156" borderId="19155" applyFont="1" applyFill="1" applyBorder="1" numFmtId="164"/>
    <xf fontId="19156" fillId="19157" borderId="19156" applyFont="1" applyFill="1" applyBorder="1" numFmtId="1"/>
    <xf fontId="19157" fillId="19158" borderId="19157" applyFont="1" applyFill="1" applyBorder="1"/>
    <xf fontId="19158" fillId="19159" borderId="19158" applyFont="1" applyFill="1" applyBorder="1"/>
    <xf fontId="19159" fillId="19160" borderId="19159" applyFont="1" applyFill="1" applyBorder="1"/>
    <xf fontId="19160" fillId="19161" borderId="19160" applyFont="1" applyFill="1" applyBorder="1"/>
    <xf fontId="19161" fillId="19162" borderId="19161" applyFont="1" applyFill="1" applyBorder="1"/>
    <xf fontId="19162" fillId="19163" borderId="19162" applyFont="1" applyFill="1" applyBorder="1"/>
    <xf fontId="19163" fillId="19164" borderId="19163" applyFont="1" applyFill="1" applyBorder="1"/>
    <xf fontId="19164" fillId="19165" borderId="19164" applyFont="1" applyFill="1" applyBorder="1"/>
    <xf fontId="19165" fillId="19166" borderId="19165" applyFont="1" applyFill="1" applyBorder="1" numFmtId="164"/>
    <xf fontId="19166" fillId="19167" borderId="19166" applyFont="1" applyFill="1" applyBorder="1" numFmtId="164"/>
    <xf fontId="19167" fillId="19168" borderId="19167" applyFont="1" applyFill="1" applyBorder="1" numFmtId="1"/>
    <xf fontId="19168" fillId="19169" borderId="19168" applyFont="1" applyFill="1" applyBorder="1"/>
    <xf fontId="19169" fillId="19170" borderId="19169" applyFont="1" applyFill="1" applyBorder="1"/>
    <xf fontId="19170" fillId="19171" borderId="19170" applyFont="1" applyFill="1" applyBorder="1"/>
    <xf fontId="19171" fillId="19172" borderId="19171" applyFont="1" applyFill="1" applyBorder="1"/>
    <xf fontId="19172" fillId="19173" borderId="19172" applyFont="1" applyFill="1" applyBorder="1"/>
    <xf fontId="19173" fillId="19174" borderId="19173" applyFont="1" applyFill="1" applyBorder="1"/>
    <xf fontId="19174" fillId="19175" borderId="19174" applyFont="1" applyFill="1" applyBorder="1"/>
    <xf fontId="19175" fillId="19176" borderId="19175" applyFont="1" applyFill="1" applyBorder="1"/>
    <xf fontId="19176" fillId="19177" borderId="19176" applyFont="1" applyFill="1" applyBorder="1" numFmtId="164"/>
    <xf fontId="19177" fillId="19178" borderId="19177" applyFont="1" applyFill="1" applyBorder="1" numFmtId="164"/>
    <xf fontId="19178" fillId="19179" borderId="19178" applyFont="1" applyFill="1" applyBorder="1" numFmtId="1"/>
    <xf fontId="19179" fillId="19180" borderId="19179" applyFont="1" applyFill="1" applyBorder="1"/>
    <xf fontId="19180" fillId="19181" borderId="19180" applyFont="1" applyFill="1" applyBorder="1"/>
    <xf fontId="19181" fillId="19182" borderId="19181" applyFont="1" applyFill="1" applyBorder="1"/>
    <xf fontId="19182" fillId="19183" borderId="19182" applyFont="1" applyFill="1" applyBorder="1"/>
    <xf fontId="19183" fillId="19184" borderId="19183" applyFont="1" applyFill="1" applyBorder="1"/>
    <xf fontId="19184" fillId="19185" borderId="19184" applyFont="1" applyFill="1" applyBorder="1"/>
    <xf fontId="19185" fillId="19186" borderId="19185" applyFont="1" applyFill="1" applyBorder="1"/>
    <xf fontId="19186" fillId="19187" borderId="19186" applyFont="1" applyFill="1" applyBorder="1"/>
    <xf fontId="19187" fillId="19188" borderId="19187" applyFont="1" applyFill="1" applyBorder="1" numFmtId="164"/>
    <xf fontId="19188" fillId="19189" borderId="19188" applyFont="1" applyFill="1" applyBorder="1" numFmtId="164"/>
    <xf fontId="19189" fillId="19190" borderId="19189" applyFont="1" applyFill="1" applyBorder="1" numFmtId="1"/>
    <xf fontId="19190" fillId="19191" borderId="19190" applyFont="1" applyFill="1" applyBorder="1"/>
    <xf fontId="19191" fillId="19192" borderId="19191" applyFont="1" applyFill="1" applyBorder="1"/>
    <xf fontId="19192" fillId="19193" borderId="19192" applyFont="1" applyFill="1" applyBorder="1"/>
    <xf fontId="19193" fillId="19194" borderId="19193" applyFont="1" applyFill="1" applyBorder="1"/>
    <xf fontId="19194" fillId="19195" borderId="19194" applyFont="1" applyFill="1" applyBorder="1"/>
    <xf fontId="19195" fillId="19196" borderId="19195" applyFont="1" applyFill="1" applyBorder="1"/>
    <xf fontId="19196" fillId="19197" borderId="19196" applyFont="1" applyFill="1" applyBorder="1"/>
    <xf fontId="19197" fillId="19198" borderId="19197" applyFont="1" applyFill="1" applyBorder="1"/>
    <xf fontId="19198" fillId="19199" borderId="19198" applyFont="1" applyFill="1" applyBorder="1" numFmtId="164"/>
    <xf fontId="19199" fillId="19200" borderId="19199" applyFont="1" applyFill="1" applyBorder="1" numFmtId="164"/>
    <xf fontId="19200" fillId="19201" borderId="19200" applyFont="1" applyFill="1" applyBorder="1" numFmtId="1"/>
    <xf fontId="19201" fillId="19202" borderId="19201" applyFont="1" applyFill="1" applyBorder="1"/>
    <xf fontId="19202" fillId="19203" borderId="19202" applyFont="1" applyFill="1" applyBorder="1"/>
    <xf fontId="19203" fillId="19204" borderId="19203" applyFont="1" applyFill="1" applyBorder="1"/>
    <xf fontId="19204" fillId="19205" borderId="19204" applyFont="1" applyFill="1" applyBorder="1"/>
    <xf fontId="19205" fillId="19206" borderId="19205" applyFont="1" applyFill="1" applyBorder="1"/>
    <xf fontId="19206" fillId="19207" borderId="19206" applyFont="1" applyFill="1" applyBorder="1"/>
    <xf fontId="19207" fillId="19208" borderId="19207" applyFont="1" applyFill="1" applyBorder="1"/>
    <xf fontId="19208" fillId="19209" borderId="19208" applyFont="1" applyFill="1" applyBorder="1"/>
    <xf fontId="19209" fillId="19210" borderId="19209" applyFont="1" applyFill="1" applyBorder="1" numFmtId="164"/>
    <xf fontId="19210" fillId="19211" borderId="19210" applyFont="1" applyFill="1" applyBorder="1" numFmtId="164"/>
    <xf fontId="19211" fillId="19212" borderId="19211" applyFont="1" applyFill="1" applyBorder="1" numFmtId="1"/>
    <xf fontId="19212" fillId="19213" borderId="19212" applyFont="1" applyFill="1" applyBorder="1"/>
    <xf fontId="19213" fillId="19214" borderId="19213" applyFont="1" applyFill="1" applyBorder="1"/>
    <xf fontId="19214" fillId="19215" borderId="19214" applyFont="1" applyFill="1" applyBorder="1"/>
    <xf fontId="19215" fillId="19216" borderId="19215" applyFont="1" applyFill="1" applyBorder="1"/>
    <xf fontId="19216" fillId="19217" borderId="19216" applyFont="1" applyFill="1" applyBorder="1"/>
    <xf fontId="19217" fillId="19218" borderId="19217" applyFont="1" applyFill="1" applyBorder="1"/>
    <xf fontId="19218" fillId="19219" borderId="19218" applyFont="1" applyFill="1" applyBorder="1"/>
    <xf fontId="19219" fillId="19220" borderId="19219" applyFont="1" applyFill="1" applyBorder="1"/>
    <xf fontId="19220" fillId="19221" borderId="19220" applyFont="1" applyFill="1" applyBorder="1" numFmtId="164"/>
    <xf fontId="19221" fillId="19222" borderId="19221" applyFont="1" applyFill="1" applyBorder="1" numFmtId="164"/>
    <xf fontId="19222" fillId="19223" borderId="19222" applyFont="1" applyFill="1" applyBorder="1" numFmtId="1"/>
    <xf fontId="19223" fillId="19224" borderId="19223" applyFont="1" applyFill="1" applyBorder="1"/>
    <xf fontId="19224" fillId="19225" borderId="19224" applyFont="1" applyFill="1" applyBorder="1"/>
    <xf fontId="19225" fillId="19226" borderId="19225" applyFont="1" applyFill="1" applyBorder="1"/>
    <xf fontId="19226" fillId="19227" borderId="19226" applyFont="1" applyFill="1" applyBorder="1"/>
    <xf fontId="19227" fillId="19228" borderId="19227" applyFont="1" applyFill="1" applyBorder="1"/>
    <xf fontId="19228" fillId="19229" borderId="19228" applyFont="1" applyFill="1" applyBorder="1"/>
    <xf fontId="19229" fillId="19230" borderId="19229" applyFont="1" applyFill="1" applyBorder="1"/>
    <xf fontId="19230" fillId="19231" borderId="19230" applyFont="1" applyFill="1" applyBorder="1"/>
    <xf fontId="19231" fillId="19232" borderId="19231" applyFont="1" applyFill="1" applyBorder="1" numFmtId="164"/>
    <xf fontId="19232" fillId="19233" borderId="19232" applyFont="1" applyFill="1" applyBorder="1" numFmtId="164"/>
    <xf fontId="19233" fillId="19234" borderId="19233" applyFont="1" applyFill="1" applyBorder="1" numFmtId="1"/>
    <xf fontId="19234" fillId="19235" borderId="19234" applyFont="1" applyFill="1" applyBorder="1"/>
    <xf fontId="19235" fillId="19236" borderId="19235" applyFont="1" applyFill="1" applyBorder="1"/>
    <xf fontId="19236" fillId="19237" borderId="19236" applyFont="1" applyFill="1" applyBorder="1"/>
    <xf fontId="19237" fillId="19238" borderId="19237" applyFont="1" applyFill="1" applyBorder="1"/>
    <xf fontId="19238" fillId="19239" borderId="19238" applyFont="1" applyFill="1" applyBorder="1"/>
    <xf fontId="19239" fillId="19240" borderId="19239" applyFont="1" applyFill="1" applyBorder="1"/>
    <xf fontId="19240" fillId="19241" borderId="19240" applyFont="1" applyFill="1" applyBorder="1"/>
    <xf fontId="19241" fillId="19242" borderId="19241" applyFont="1" applyFill="1" applyBorder="1"/>
    <xf fontId="19242" fillId="19243" borderId="19242" applyFont="1" applyFill="1" applyBorder="1" numFmtId="164"/>
    <xf fontId="19243" fillId="19244" borderId="19243" applyFont="1" applyFill="1" applyBorder="1" numFmtId="164"/>
    <xf fontId="19244" fillId="19245" borderId="19244" applyFont="1" applyFill="1" applyBorder="1" numFmtId="1"/>
    <xf fontId="19245" fillId="19246" borderId="19245" applyFont="1" applyFill="1" applyBorder="1"/>
    <xf fontId="19246" fillId="19247" borderId="19246" applyFont="1" applyFill="1" applyBorder="1"/>
    <xf fontId="19247" fillId="19248" borderId="19247" applyFont="1" applyFill="1" applyBorder="1"/>
    <xf fontId="19248" fillId="19249" borderId="19248" applyFont="1" applyFill="1" applyBorder="1"/>
    <xf fontId="19249" fillId="19250" borderId="19249" applyFont="1" applyFill="1" applyBorder="1"/>
    <xf fontId="19250" fillId="19251" borderId="19250" applyFont="1" applyFill="1" applyBorder="1"/>
    <xf fontId="19251" fillId="19252" borderId="19251" applyFont="1" applyFill="1" applyBorder="1"/>
    <xf fontId="19252" fillId="19253" borderId="19252" applyFont="1" applyFill="1" applyBorder="1"/>
    <xf fontId="19253" fillId="19254" borderId="19253" applyFont="1" applyFill="1" applyBorder="1" numFmtId="164"/>
    <xf fontId="19254" fillId="19255" borderId="19254" applyFont="1" applyFill="1" applyBorder="1" numFmtId="164"/>
    <xf fontId="19255" fillId="19256" borderId="19255" applyFont="1" applyFill="1" applyBorder="1" numFmtId="1"/>
    <xf fontId="19256" fillId="19257" borderId="19256" applyFont="1" applyFill="1" applyBorder="1"/>
    <xf fontId="19257" fillId="19258" borderId="19257" applyFont="1" applyFill="1" applyBorder="1"/>
    <xf fontId="19258" fillId="19259" borderId="19258" applyFont="1" applyFill="1" applyBorder="1"/>
    <xf fontId="19259" fillId="19260" borderId="19259" applyFont="1" applyFill="1" applyBorder="1"/>
    <xf fontId="19260" fillId="19261" borderId="19260" applyFont="1" applyFill="1" applyBorder="1"/>
    <xf fontId="19261" fillId="19262" borderId="19261" applyFont="1" applyFill="1" applyBorder="1"/>
    <xf fontId="19262" fillId="19263" borderId="19262" applyFont="1" applyFill="1" applyBorder="1"/>
    <xf fontId="19263" fillId="19264" borderId="19263" applyFont="1" applyFill="1" applyBorder="1"/>
    <xf fontId="19264" fillId="19265" borderId="19264" applyFont="1" applyFill="1" applyBorder="1" numFmtId="164"/>
    <xf fontId="19265" fillId="19266" borderId="19265" applyFont="1" applyFill="1" applyBorder="1" numFmtId="164"/>
    <xf fontId="19266" fillId="19267" borderId="19266" applyFont="1" applyFill="1" applyBorder="1" numFmtId="1"/>
    <xf fontId="19267" fillId="19268" borderId="19267" applyFont="1" applyFill="1" applyBorder="1"/>
    <xf fontId="19268" fillId="19269" borderId="19268" applyFont="1" applyFill="1" applyBorder="1"/>
    <xf fontId="19269" fillId="19270" borderId="19269" applyFont="1" applyFill="1" applyBorder="1"/>
    <xf fontId="19270" fillId="19271" borderId="19270" applyFont="1" applyFill="1" applyBorder="1"/>
    <xf fontId="19271" fillId="19272" borderId="19271" applyFont="1" applyFill="1" applyBorder="1"/>
    <xf fontId="19272" fillId="19273" borderId="19272" applyFont="1" applyFill="1" applyBorder="1"/>
    <xf fontId="19273" fillId="19274" borderId="19273" applyFont="1" applyFill="1" applyBorder="1"/>
    <xf fontId="19274" fillId="19275" borderId="19274" applyFont="1" applyFill="1" applyBorder="1"/>
    <xf fontId="19275" fillId="19276" borderId="19275" applyFont="1" applyFill="1" applyBorder="1" numFmtId="164"/>
    <xf fontId="19276" fillId="19277" borderId="19276" applyFont="1" applyFill="1" applyBorder="1" numFmtId="164"/>
    <xf fontId="19277" fillId="19278" borderId="19277" applyFont="1" applyFill="1" applyBorder="1" numFmtId="1"/>
    <xf fontId="19278" fillId="19279" borderId="19278" applyFont="1" applyFill="1" applyBorder="1"/>
    <xf fontId="19279" fillId="19280" borderId="19279" applyFont="1" applyFill="1" applyBorder="1"/>
    <xf fontId="19280" fillId="19281" borderId="19280" applyFont="1" applyFill="1" applyBorder="1"/>
    <xf fontId="19281" fillId="19282" borderId="19281" applyFont="1" applyFill="1" applyBorder="1"/>
    <xf fontId="19282" fillId="19283" borderId="19282" applyFont="1" applyFill="1" applyBorder="1"/>
    <xf fontId="19283" fillId="19284" borderId="19283" applyFont="1" applyFill="1" applyBorder="1"/>
    <xf fontId="19284" fillId="19285" borderId="19284" applyFont="1" applyFill="1" applyBorder="1"/>
    <xf fontId="19285" fillId="19286" borderId="19285" applyFont="1" applyFill="1" applyBorder="1"/>
    <xf fontId="19286" fillId="19287" borderId="19286" applyFont="1" applyFill="1" applyBorder="1" numFmtId="164"/>
    <xf fontId="19287" fillId="19288" borderId="19287" applyFont="1" applyFill="1" applyBorder="1" numFmtId="164"/>
    <xf fontId="19288" fillId="19289" borderId="19288" applyFont="1" applyFill="1" applyBorder="1" numFmtId="1"/>
    <xf fontId="19289" fillId="19290" borderId="19289" applyFont="1" applyFill="1" applyBorder="1"/>
    <xf fontId="19290" fillId="19291" borderId="19290" applyFont="1" applyFill="1" applyBorder="1"/>
    <xf fontId="19291" fillId="19292" borderId="19291" applyFont="1" applyFill="1" applyBorder="1"/>
    <xf fontId="19292" fillId="19293" borderId="19292" applyFont="1" applyFill="1" applyBorder="1"/>
    <xf fontId="19293" fillId="19294" borderId="19293" applyFont="1" applyFill="1" applyBorder="1"/>
    <xf fontId="19294" fillId="19295" borderId="19294" applyFont="1" applyFill="1" applyBorder="1"/>
    <xf fontId="19295" fillId="19296" borderId="19295" applyFont="1" applyFill="1" applyBorder="1"/>
    <xf fontId="19296" fillId="19297" borderId="19296" applyFont="1" applyFill="1" applyBorder="1"/>
    <xf fontId="19297" fillId="19298" borderId="19297" applyFont="1" applyFill="1" applyBorder="1" numFmtId="164"/>
    <xf fontId="19298" fillId="19299" borderId="19298" applyFont="1" applyFill="1" applyBorder="1" numFmtId="164"/>
    <xf fontId="19299" fillId="19300" borderId="19299" applyFont="1" applyFill="1" applyBorder="1" numFmtId="1"/>
    <xf fontId="19300" fillId="19301" borderId="19300" applyFont="1" applyFill="1" applyBorder="1"/>
    <xf fontId="19301" fillId="19302" borderId="19301" applyFont="1" applyFill="1" applyBorder="1"/>
    <xf fontId="19302" fillId="19303" borderId="19302" applyFont="1" applyFill="1" applyBorder="1"/>
    <xf fontId="19303" fillId="19304" borderId="19303" applyFont="1" applyFill="1" applyBorder="1"/>
    <xf fontId="19304" fillId="19305" borderId="19304" applyFont="1" applyFill="1" applyBorder="1"/>
    <xf fontId="19305" fillId="19306" borderId="19305" applyFont="1" applyFill="1" applyBorder="1"/>
    <xf fontId="19306" fillId="19307" borderId="19306" applyFont="1" applyFill="1" applyBorder="1"/>
    <xf fontId="19307" fillId="19308" borderId="19307" applyFont="1" applyFill="1" applyBorder="1"/>
    <xf fontId="19308" fillId="19309" borderId="19308" applyFont="1" applyFill="1" applyBorder="1" numFmtId="164"/>
    <xf fontId="19309" fillId="19310" borderId="19309" applyFont="1" applyFill="1" applyBorder="1" numFmtId="164"/>
    <xf fontId="19310" fillId="19311" borderId="19310" applyFont="1" applyFill="1" applyBorder="1" numFmtId="1"/>
    <xf fontId="19311" fillId="19312" borderId="19311" applyFont="1" applyFill="1" applyBorder="1"/>
    <xf fontId="19312" fillId="19313" borderId="19312" applyFont="1" applyFill="1" applyBorder="1"/>
    <xf fontId="19313" fillId="19314" borderId="19313" applyFont="1" applyFill="1" applyBorder="1"/>
    <xf fontId="19314" fillId="19315" borderId="19314" applyFont="1" applyFill="1" applyBorder="1"/>
    <xf fontId="19315" fillId="19316" borderId="19315" applyFont="1" applyFill="1" applyBorder="1"/>
    <xf fontId="19316" fillId="19317" borderId="19316" applyFont="1" applyFill="1" applyBorder="1"/>
    <xf fontId="19317" fillId="19318" borderId="19317" applyFont="1" applyFill="1" applyBorder="1"/>
    <xf fontId="19318" fillId="19319" borderId="19318" applyFont="1" applyFill="1" applyBorder="1"/>
    <xf fontId="19319" fillId="19320" borderId="19319" applyFont="1" applyFill="1" applyBorder="1" numFmtId="164"/>
    <xf fontId="19320" fillId="19321" borderId="19320" applyFont="1" applyFill="1" applyBorder="1" numFmtId="164"/>
    <xf fontId="19321" fillId="19322" borderId="19321" applyFont="1" applyFill="1" applyBorder="1" numFmtId="1"/>
    <xf fontId="19322" fillId="19323" borderId="19322" applyFont="1" applyFill="1" applyBorder="1"/>
    <xf fontId="19323" fillId="19324" borderId="19323" applyFont="1" applyFill="1" applyBorder="1"/>
    <xf fontId="19324" fillId="19325" borderId="19324" applyFont="1" applyFill="1" applyBorder="1"/>
    <xf fontId="19325" fillId="19326" borderId="19325" applyFont="1" applyFill="1" applyBorder="1"/>
    <xf fontId="19326" fillId="19327" borderId="19326" applyFont="1" applyFill="1" applyBorder="1"/>
    <xf fontId="19327" fillId="19328" borderId="19327" applyFont="1" applyFill="1" applyBorder="1"/>
    <xf fontId="19328" fillId="19329" borderId="19328" applyFont="1" applyFill="1" applyBorder="1"/>
    <xf fontId="19329" fillId="19330" borderId="19329" applyFont="1" applyFill="1" applyBorder="1"/>
    <xf fontId="19330" fillId="19331" borderId="19330" applyFont="1" applyFill="1" applyBorder="1" numFmtId="164"/>
    <xf fontId="19331" fillId="19332" borderId="19331" applyFont="1" applyFill="1" applyBorder="1" numFmtId="164"/>
    <xf fontId="19332" fillId="19333" borderId="19332" applyFont="1" applyFill="1" applyBorder="1" numFmtId="1"/>
    <xf fontId="19333" fillId="19334" borderId="19333" applyFont="1" applyFill="1" applyBorder="1"/>
    <xf fontId="19334" fillId="19335" borderId="19334" applyFont="1" applyFill="1" applyBorder="1"/>
    <xf fontId="19335" fillId="19336" borderId="19335" applyFont="1" applyFill="1" applyBorder="1"/>
    <xf fontId="19336" fillId="19337" borderId="19336" applyFont="1" applyFill="1" applyBorder="1"/>
    <xf fontId="19337" fillId="19338" borderId="19337" applyFont="1" applyFill="1" applyBorder="1"/>
    <xf fontId="19338" fillId="19339" borderId="19338" applyFont="1" applyFill="1" applyBorder="1"/>
    <xf fontId="19339" fillId="19340" borderId="19339" applyFont="1" applyFill="1" applyBorder="1"/>
    <xf fontId="19340" fillId="19341" borderId="19340" applyFont="1" applyFill="1" applyBorder="1"/>
    <xf fontId="19341" fillId="19342" borderId="19341" applyFont="1" applyFill="1" applyBorder="1" numFmtId="164"/>
    <xf fontId="19342" fillId="19343" borderId="19342" applyFont="1" applyFill="1" applyBorder="1" numFmtId="164"/>
    <xf fontId="19343" fillId="19344" borderId="19343" applyFont="1" applyFill="1" applyBorder="1" numFmtId="1"/>
    <xf fontId="19344" fillId="19345" borderId="19344" applyFont="1" applyFill="1" applyBorder="1"/>
    <xf fontId="19345" fillId="19346" borderId="19345" applyFont="1" applyFill="1" applyBorder="1"/>
    <xf fontId="19346" fillId="19347" borderId="19346" applyFont="1" applyFill="1" applyBorder="1"/>
    <xf fontId="19347" fillId="19348" borderId="19347" applyFont="1" applyFill="1" applyBorder="1"/>
    <xf fontId="19348" fillId="19349" borderId="19348" applyFont="1" applyFill="1" applyBorder="1"/>
    <xf fontId="19349" fillId="19350" borderId="19349" applyFont="1" applyFill="1" applyBorder="1"/>
    <xf fontId="19350" fillId="19351" borderId="19350" applyFont="1" applyFill="1" applyBorder="1"/>
    <xf fontId="19351" fillId="19352" borderId="19351" applyFont="1" applyFill="1" applyBorder="1"/>
    <xf fontId="19352" fillId="19353" borderId="19352" applyFont="1" applyFill="1" applyBorder="1" numFmtId="164"/>
    <xf fontId="19353" fillId="19354" borderId="19353" applyFont="1" applyFill="1" applyBorder="1" numFmtId="164"/>
    <xf fontId="19354" fillId="19355" borderId="19354" applyFont="1" applyFill="1" applyBorder="1" numFmtId="1"/>
    <xf fontId="19355" fillId="19356" borderId="19355" applyFont="1" applyFill="1" applyBorder="1"/>
    <xf fontId="19356" fillId="19357" borderId="19356" applyFont="1" applyFill="1" applyBorder="1"/>
    <xf fontId="19357" fillId="19358" borderId="19357" applyFont="1" applyFill="1" applyBorder="1"/>
    <xf fontId="19358" fillId="19359" borderId="19358" applyFont="1" applyFill="1" applyBorder="1"/>
    <xf fontId="19359" fillId="19360" borderId="19359" applyFont="1" applyFill="1" applyBorder="1"/>
    <xf fontId="19360" fillId="19361" borderId="19360" applyFont="1" applyFill="1" applyBorder="1"/>
    <xf fontId="19361" fillId="19362" borderId="19361" applyFont="1" applyFill="1" applyBorder="1"/>
    <xf fontId="19362" fillId="19363" borderId="19362" applyFont="1" applyFill="1" applyBorder="1"/>
    <xf fontId="19363" fillId="19364" borderId="19363" applyFont="1" applyFill="1" applyBorder="1" numFmtId="164"/>
    <xf fontId="19364" fillId="19365" borderId="19364" applyFont="1" applyFill="1" applyBorder="1" numFmtId="164"/>
    <xf fontId="19365" fillId="19366" borderId="19365" applyFont="1" applyFill="1" applyBorder="1" numFmtId="1"/>
    <xf fontId="19366" fillId="19367" borderId="19366" applyFont="1" applyFill="1" applyBorder="1"/>
    <xf fontId="19367" fillId="19368" borderId="19367" applyFont="1" applyFill="1" applyBorder="1"/>
    <xf fontId="19368" fillId="19369" borderId="19368" applyFont="1" applyFill="1" applyBorder="1"/>
    <xf fontId="19369" fillId="19370" borderId="19369" applyFont="1" applyFill="1" applyBorder="1"/>
    <xf fontId="19370" fillId="19371" borderId="19370" applyFont="1" applyFill="1" applyBorder="1"/>
    <xf fontId="19371" fillId="19372" borderId="19371" applyFont="1" applyFill="1" applyBorder="1"/>
    <xf fontId="19372" fillId="19373" borderId="19372" applyFont="1" applyFill="1" applyBorder="1"/>
    <xf fontId="19373" fillId="19374" borderId="19373" applyFont="1" applyFill="1" applyBorder="1"/>
    <xf fontId="19374" fillId="19375" borderId="19374" applyFont="1" applyFill="1" applyBorder="1"/>
    <xf fontId="19375" fillId="19376" borderId="19375" applyFont="1" applyFill="1" applyBorder="1" numFmtId="164"/>
    <xf fontId="19376" fillId="19377" borderId="19376" applyFont="1" applyFill="1" applyBorder="1"/>
    <xf fontId="19377" fillId="19378" borderId="19377" applyFont="1" applyFill="1" applyBorder="1"/>
    <xf fontId="19378" fillId="19379" borderId="19378" applyFont="1" applyFill="1" applyBorder="1"/>
    <xf fontId="19379" fillId="19380" borderId="19379" applyFont="1" applyFill="1" applyBorder="1"/>
    <xf fontId="19380" fillId="19381" borderId="19380" applyFont="1" applyFill="1" applyBorder="1"/>
    <xf fontId="19381" fillId="19382" borderId="19381" applyFont="1" applyFill="1" applyBorder="1"/>
    <xf fontId="19382" fillId="19383" borderId="19382" applyFont="1" applyFill="1" applyBorder="1"/>
    <xf fontId="19383" fillId="19384" borderId="19383" applyFont="1" applyFill="1" applyBorder="1"/>
    <xf fontId="19384" fillId="19385" borderId="19384" applyFont="1" applyFill="1" applyBorder="1"/>
    <xf fontId="19385" fillId="19386" borderId="19385" applyFont="1" applyFill="1" applyBorder="1" numFmtId="164"/>
    <xf fontId="19386" fillId="19387" borderId="19386" applyFont="1" applyFill="1" applyBorder="1" numFmtId="164"/>
    <xf fontId="19387" fillId="19388" borderId="19387" applyFont="1" applyFill="1" applyBorder="1" numFmtId="1"/>
    <xf fontId="19388" fillId="19389" borderId="19388" applyFont="1" applyFill="1" applyBorder="1"/>
    <xf fontId="19389" fillId="19390" borderId="19389" applyFont="1" applyFill="1" applyBorder="1"/>
    <xf fontId="19390" fillId="19391" borderId="19390" applyFont="1" applyFill="1" applyBorder="1"/>
    <xf fontId="19391" fillId="19392" borderId="19391" applyFont="1" applyFill="1" applyBorder="1"/>
    <xf fontId="19392" fillId="19393" borderId="19392" applyFont="1" applyFill="1" applyBorder="1"/>
    <xf fontId="19393" fillId="19394" borderId="19393" applyFont="1" applyFill="1" applyBorder="1"/>
    <xf fontId="19394" fillId="19395" borderId="19394" applyFont="1" applyFill="1" applyBorder="1"/>
    <xf fontId="19395" fillId="19396" borderId="19395" applyFont="1" applyFill="1" applyBorder="1"/>
    <xf fontId="19396" fillId="19397" borderId="19396" applyFont="1" applyFill="1" applyBorder="1" numFmtId="164"/>
    <xf fontId="19397" fillId="19398" borderId="19397" applyFont="1" applyFill="1" applyBorder="1" numFmtId="164"/>
    <xf fontId="19398" fillId="19399" borderId="19398" applyFont="1" applyFill="1" applyBorder="1" numFmtId="1"/>
    <xf fontId="19399" fillId="19400" borderId="19399" applyFont="1" applyFill="1" applyBorder="1"/>
    <xf fontId="19400" fillId="19401" borderId="19400" applyFont="1" applyFill="1" applyBorder="1"/>
    <xf fontId="19401" fillId="19402" borderId="19401" applyFont="1" applyFill="1" applyBorder="1"/>
    <xf fontId="19402" fillId="19403" borderId="19402" applyFont="1" applyFill="1" applyBorder="1"/>
    <xf fontId="19403" fillId="19404" borderId="19403" applyFont="1" applyFill="1" applyBorder="1"/>
    <xf fontId="19404" fillId="19405" borderId="19404" applyFont="1" applyFill="1" applyBorder="1"/>
    <xf fontId="19405" fillId="19406" borderId="19405" applyFont="1" applyFill="1" applyBorder="1"/>
    <xf fontId="19406" fillId="19407" borderId="19406" applyFont="1" applyFill="1" applyBorder="1"/>
    <xf fontId="19407" fillId="19408" borderId="19407" applyFont="1" applyFill="1" applyBorder="1" numFmtId="164"/>
    <xf fontId="19408" fillId="19409" borderId="19408" applyFont="1" applyFill="1" applyBorder="1" numFmtId="164"/>
    <xf fontId="19409" fillId="19410" borderId="19409" applyFont="1" applyFill="1" applyBorder="1" numFmtId="1"/>
    <xf fontId="19410" fillId="19411" borderId="19410" applyFont="1" applyFill="1" applyBorder="1"/>
    <xf fontId="19411" fillId="19412" borderId="19411" applyFont="1" applyFill="1" applyBorder="1"/>
    <xf fontId="19412" fillId="19413" borderId="19412" applyFont="1" applyFill="1" applyBorder="1"/>
    <xf fontId="19413" fillId="19414" borderId="19413" applyFont="1" applyFill="1" applyBorder="1"/>
    <xf fontId="19414" fillId="19415" borderId="19414" applyFont="1" applyFill="1" applyBorder="1"/>
    <xf fontId="19415" fillId="19416" borderId="19415" applyFont="1" applyFill="1" applyBorder="1"/>
    <xf fontId="19416" fillId="19417" borderId="19416" applyFont="1" applyFill="1" applyBorder="1"/>
    <xf fontId="19417" fillId="19418" borderId="19417" applyFont="1" applyFill="1" applyBorder="1"/>
    <xf fontId="19418" fillId="19419" borderId="19418" applyFont="1" applyFill="1" applyBorder="1"/>
    <xf fontId="19419" fillId="19420" borderId="19419" applyFont="1" applyFill="1" applyBorder="1" numFmtId="164"/>
    <xf fontId="19420" fillId="19421" borderId="19420" applyFont="1" applyFill="1" applyBorder="1"/>
    <xf fontId="19421" fillId="19422" borderId="19421" applyFont="1" applyFill="1" applyBorder="1"/>
    <xf fontId="19422" fillId="19423" borderId="19422" applyFont="1" applyFill="1" applyBorder="1"/>
    <xf fontId="19423" fillId="19424" borderId="19423" applyFont="1" applyFill="1" applyBorder="1"/>
    <xf fontId="19424" fillId="19425" borderId="19424" applyFont="1" applyFill="1" applyBorder="1"/>
    <xf fontId="19425" fillId="19426" borderId="19425" applyFont="1" applyFill="1" applyBorder="1"/>
    <xf fontId="19426" fillId="19427" borderId="19426" applyFont="1" applyFill="1" applyBorder="1"/>
    <xf fontId="19427" fillId="19428" borderId="19427" applyFont="1" applyFill="1" applyBorder="1"/>
    <xf fontId="19428" fillId="19429" borderId="19428" applyFont="1" applyFill="1" applyBorder="1"/>
    <xf fontId="19429" fillId="19430" borderId="19429" applyFont="1" applyFill="1" applyBorder="1" numFmtId="164"/>
    <xf fontId="19430" fillId="19431" borderId="19430" applyFont="1" applyFill="1" applyBorder="1" numFmtId="164"/>
    <xf fontId="19431" fillId="19432" borderId="19431" applyFont="1" applyFill="1" applyBorder="1" numFmtId="1"/>
    <xf fontId="19432" fillId="19433" borderId="19432" applyFont="1" applyFill="1" applyBorder="1"/>
    <xf fontId="19433" fillId="19434" borderId="19433" applyFont="1" applyFill="1" applyBorder="1"/>
    <xf fontId="19434" fillId="19435" borderId="19434" applyFont="1" applyFill="1" applyBorder="1"/>
    <xf fontId="19435" fillId="19436" borderId="19435" applyFont="1" applyFill="1" applyBorder="1"/>
    <xf fontId="19436" fillId="19437" borderId="19436" applyFont="1" applyFill="1" applyBorder="1"/>
    <xf fontId="19437" fillId="19438" borderId="19437" applyFont="1" applyFill="1" applyBorder="1"/>
    <xf fontId="19438" fillId="19439" borderId="19438" applyFont="1" applyFill="1" applyBorder="1"/>
    <xf fontId="19439" fillId="19440" borderId="19439" applyFont="1" applyFill="1" applyBorder="1"/>
    <xf fontId="19440" fillId="19441" borderId="19440" applyFont="1" applyFill="1" applyBorder="1" numFmtId="164"/>
    <xf fontId="19441" fillId="19442" borderId="19441" applyFont="1" applyFill="1" applyBorder="1" numFmtId="164"/>
    <xf fontId="19442" fillId="19443" borderId="19442" applyFont="1" applyFill="1" applyBorder="1" numFmtId="1"/>
    <xf fontId="19443" fillId="19444" borderId="19443" applyFont="1" applyFill="1" applyBorder="1"/>
    <xf fontId="19444" fillId="19445" borderId="19444" applyFont="1" applyFill="1" applyBorder="1"/>
    <xf fontId="19445" fillId="19446" borderId="19445" applyFont="1" applyFill="1" applyBorder="1"/>
    <xf fontId="19446" fillId="19447" borderId="19446" applyFont="1" applyFill="1" applyBorder="1"/>
    <xf fontId="19447" fillId="19448" borderId="19447" applyFont="1" applyFill="1" applyBorder="1"/>
    <xf fontId="19448" fillId="19449" borderId="19448" applyFont="1" applyFill="1" applyBorder="1"/>
    <xf fontId="19449" fillId="19450" borderId="19449" applyFont="1" applyFill="1" applyBorder="1"/>
    <xf fontId="19450" fillId="19451" borderId="19450" applyFont="1" applyFill="1" applyBorder="1"/>
    <xf fontId="19451" fillId="19452" borderId="19451" applyFont="1" applyFill="1" applyBorder="1" numFmtId="164"/>
    <xf fontId="19452" fillId="19453" borderId="19452" applyFont="1" applyFill="1" applyBorder="1" numFmtId="164"/>
    <xf fontId="19453" fillId="19454" borderId="19453" applyFont="1" applyFill="1" applyBorder="1" numFmtId="1"/>
    <xf fontId="19454" fillId="19455" borderId="19454" applyFont="1" applyFill="1" applyBorder="1"/>
    <xf fontId="19455" fillId="19456" borderId="19455" applyFont="1" applyFill="1" applyBorder="1"/>
    <xf fontId="19456" fillId="19457" borderId="19456" applyFont="1" applyFill="1" applyBorder="1"/>
    <xf fontId="19457" fillId="19458" borderId="19457" applyFont="1" applyFill="1" applyBorder="1"/>
    <xf fontId="19458" fillId="19459" borderId="19458" applyFont="1" applyFill="1" applyBorder="1"/>
    <xf fontId="19459" fillId="19460" borderId="19459" applyFont="1" applyFill="1" applyBorder="1"/>
    <xf fontId="19460" fillId="19461" borderId="19460" applyFont="1" applyFill="1" applyBorder="1"/>
    <xf fontId="19461" fillId="19462" borderId="19461" applyFont="1" applyFill="1" applyBorder="1"/>
    <xf fontId="19462" fillId="19463" borderId="19462" applyFont="1" applyFill="1" applyBorder="1" numFmtId="164"/>
    <xf fontId="19463" fillId="19464" borderId="19463" applyFont="1" applyFill="1" applyBorder="1" numFmtId="164"/>
    <xf fontId="19464" fillId="19465" borderId="19464" applyFont="1" applyFill="1" applyBorder="1" numFmtId="1"/>
    <xf fontId="19465" fillId="19466" borderId="19465" applyFont="1" applyFill="1" applyBorder="1"/>
    <xf fontId="19466" fillId="19467" borderId="19466" applyFont="1" applyFill="1" applyBorder="1"/>
    <xf fontId="19467" fillId="19468" borderId="19467" applyFont="1" applyFill="1" applyBorder="1"/>
    <xf fontId="19468" fillId="19469" borderId="19468" applyFont="1" applyFill="1" applyBorder="1"/>
    <xf fontId="19469" fillId="19470" borderId="19469" applyFont="1" applyFill="1" applyBorder="1"/>
    <xf fontId="19470" fillId="19471" borderId="19470" applyFont="1" applyFill="1" applyBorder="1"/>
    <xf fontId="19471" fillId="19472" borderId="19471" applyFont="1" applyFill="1" applyBorder="1"/>
    <xf fontId="19472" fillId="19473" borderId="19472" applyFont="1" applyFill="1" applyBorder="1"/>
    <xf fontId="19473" fillId="19474" borderId="19473" applyFont="1" applyFill="1" applyBorder="1" numFmtId="164"/>
    <xf fontId="19474" fillId="19475" borderId="19474" applyFont="1" applyFill="1" applyBorder="1" numFmtId="164"/>
    <xf fontId="19475" fillId="19476" borderId="19475" applyFont="1" applyFill="1" applyBorder="1" numFmtId="1"/>
    <xf fontId="19476" fillId="19477" borderId="19476" applyFont="1" applyFill="1" applyBorder="1"/>
    <xf fontId="19477" fillId="19478" borderId="19477" applyFont="1" applyFill="1" applyBorder="1"/>
    <xf fontId="19478" fillId="19479" borderId="19478" applyFont="1" applyFill="1" applyBorder="1"/>
    <xf fontId="19479" fillId="19480" borderId="19479" applyFont="1" applyFill="1" applyBorder="1"/>
    <xf fontId="19480" fillId="19481" borderId="19480" applyFont="1" applyFill="1" applyBorder="1"/>
    <xf fontId="19481" fillId="19482" borderId="19481" applyFont="1" applyFill="1" applyBorder="1"/>
    <xf fontId="19482" fillId="19483" borderId="19482" applyFont="1" applyFill="1" applyBorder="1"/>
    <xf fontId="19483" fillId="19484" borderId="19483" applyFont="1" applyFill="1" applyBorder="1"/>
    <xf fontId="19484" fillId="19485" borderId="19484" applyFont="1" applyFill="1" applyBorder="1" numFmtId="164"/>
    <xf fontId="19485" fillId="19486" borderId="19485" applyFont="1" applyFill="1" applyBorder="1" numFmtId="164"/>
    <xf fontId="19486" fillId="19487" borderId="19486" applyFont="1" applyFill="1" applyBorder="1" numFmtId="1"/>
    <xf fontId="19487" fillId="19488" borderId="19487" applyFont="1" applyFill="1" applyBorder="1"/>
    <xf fontId="19488" fillId="19489" borderId="19488" applyFont="1" applyFill="1" applyBorder="1"/>
    <xf fontId="19489" fillId="19490" borderId="19489" applyFont="1" applyFill="1" applyBorder="1"/>
    <xf fontId="19490" fillId="19491" borderId="19490" applyFont="1" applyFill="1" applyBorder="1"/>
    <xf fontId="19491" fillId="19492" borderId="19491" applyFont="1" applyFill="1" applyBorder="1"/>
    <xf fontId="19492" fillId="19493" borderId="19492" applyFont="1" applyFill="1" applyBorder="1"/>
    <xf fontId="19493" fillId="19494" borderId="19493" applyFont="1" applyFill="1" applyBorder="1"/>
    <xf fontId="19494" fillId="19495" borderId="19494" applyFont="1" applyFill="1" applyBorder="1"/>
    <xf fontId="19495" fillId="19496" borderId="19495" applyFont="1" applyFill="1" applyBorder="1" numFmtId="164"/>
    <xf fontId="19496" fillId="19497" borderId="19496" applyFont="1" applyFill="1" applyBorder="1" numFmtId="164"/>
    <xf fontId="19497" fillId="19498" borderId="19497" applyFont="1" applyFill="1" applyBorder="1" numFmtId="1"/>
    <xf fontId="19498" fillId="19499" borderId="19498" applyFont="1" applyFill="1" applyBorder="1"/>
    <xf fontId="19499" fillId="19500" borderId="19499" applyFont="1" applyFill="1" applyBorder="1"/>
    <xf fontId="19500" fillId="19501" borderId="19500" applyFont="1" applyFill="1" applyBorder="1"/>
    <xf fontId="19501" fillId="19502" borderId="19501" applyFont="1" applyFill="1" applyBorder="1"/>
    <xf fontId="19502" fillId="19503" borderId="19502" applyFont="1" applyFill="1" applyBorder="1"/>
    <xf fontId="19503" fillId="19504" borderId="19503" applyFont="1" applyFill="1" applyBorder="1"/>
    <xf fontId="19504" fillId="19505" borderId="19504" applyFont="1" applyFill="1" applyBorder="1"/>
    <xf fontId="19505" fillId="19506" borderId="19505" applyFont="1" applyFill="1" applyBorder="1"/>
    <xf fontId="19506" fillId="19507" borderId="19506" applyFont="1" applyFill="1" applyBorder="1" numFmtId="164"/>
    <xf fontId="19507" fillId="19508" borderId="19507" applyFont="1" applyFill="1" applyBorder="1" numFmtId="164"/>
    <xf fontId="19508" fillId="19509" borderId="19508" applyFont="1" applyFill="1" applyBorder="1" numFmtId="1"/>
    <xf fontId="19509" fillId="19510" borderId="19509" applyFont="1" applyFill="1" applyBorder="1"/>
    <xf fontId="19510" fillId="19511" borderId="19510" applyFont="1" applyFill="1" applyBorder="1"/>
    <xf fontId="19511" fillId="19512" borderId="19511" applyFont="1" applyFill="1" applyBorder="1"/>
    <xf fontId="19512" fillId="19513" borderId="19512" applyFont="1" applyFill="1" applyBorder="1"/>
    <xf fontId="19513" fillId="19514" borderId="19513" applyFont="1" applyFill="1" applyBorder="1"/>
    <xf fontId="19514" fillId="19515" borderId="19514" applyFont="1" applyFill="1" applyBorder="1"/>
    <xf fontId="19515" fillId="19516" borderId="19515" applyFont="1" applyFill="1" applyBorder="1"/>
    <xf fontId="19516" fillId="19517" borderId="19516" applyFont="1" applyFill="1" applyBorder="1"/>
    <xf fontId="19517" fillId="19518" borderId="19517" applyFont="1" applyFill="1" applyBorder="1" numFmtId="164"/>
    <xf fontId="19518" fillId="19519" borderId="19518" applyFont="1" applyFill="1" applyBorder="1" numFmtId="164"/>
    <xf fontId="19519" fillId="19520" borderId="19519" applyFont="1" applyFill="1" applyBorder="1" numFmtId="1"/>
    <xf fontId="19520" fillId="19521" borderId="19520" applyFont="1" applyFill="1" applyBorder="1"/>
    <xf fontId="19521" fillId="19522" borderId="19521" applyFont="1" applyFill="1" applyBorder="1"/>
    <xf fontId="19522" fillId="19523" borderId="19522" applyFont="1" applyFill="1" applyBorder="1"/>
    <xf fontId="19523" fillId="19524" borderId="19523" applyFont="1" applyFill="1" applyBorder="1"/>
    <xf fontId="19524" fillId="19525" borderId="19524" applyFont="1" applyFill="1" applyBorder="1"/>
    <xf fontId="19525" fillId="19526" borderId="19525" applyFont="1" applyFill="1" applyBorder="1"/>
    <xf fontId="19526" fillId="19527" borderId="19526" applyFont="1" applyFill="1" applyBorder="1"/>
    <xf fontId="19527" fillId="19528" borderId="19527" applyFont="1" applyFill="1" applyBorder="1"/>
    <xf fontId="19528" fillId="19529" borderId="19528" applyFont="1" applyFill="1" applyBorder="1" numFmtId="164"/>
    <xf fontId="19529" fillId="19530" borderId="19529" applyFont="1" applyFill="1" applyBorder="1" numFmtId="164"/>
    <xf fontId="19530" fillId="19531" borderId="19530" applyFont="1" applyFill="1" applyBorder="1" numFmtId="1"/>
    <xf fontId="19531" fillId="19532" borderId="19531" applyFont="1" applyFill="1" applyBorder="1"/>
    <xf fontId="19532" fillId="19533" borderId="19532" applyFont="1" applyFill="1" applyBorder="1"/>
    <xf fontId="19533" fillId="19534" borderId="19533" applyFont="1" applyFill="1" applyBorder="1"/>
    <xf fontId="19534" fillId="19535" borderId="19534" applyFont="1" applyFill="1" applyBorder="1"/>
    <xf fontId="19535" fillId="19536" borderId="19535" applyFont="1" applyFill="1" applyBorder="1"/>
    <xf fontId="19536" fillId="19537" borderId="19536" applyFont="1" applyFill="1" applyBorder="1"/>
    <xf fontId="19537" fillId="19538" borderId="19537" applyFont="1" applyFill="1" applyBorder="1"/>
    <xf fontId="19538" fillId="19539" borderId="19538" applyFont="1" applyFill="1" applyBorder="1"/>
    <xf fontId="19539" fillId="19540" borderId="19539" applyFont="1" applyFill="1" applyBorder="1" numFmtId="164"/>
    <xf fontId="19540" fillId="19541" borderId="19540" applyFont="1" applyFill="1" applyBorder="1" numFmtId="164"/>
    <xf fontId="19541" fillId="19542" borderId="19541" applyFont="1" applyFill="1" applyBorder="1" numFmtId="1"/>
    <xf fontId="19542" fillId="19543" borderId="19542" applyFont="1" applyFill="1" applyBorder="1"/>
    <xf fontId="19543" fillId="19544" borderId="19543" applyFont="1" applyFill="1" applyBorder="1"/>
    <xf fontId="19544" fillId="19545" borderId="19544" applyFont="1" applyFill="1" applyBorder="1"/>
    <xf fontId="19545" fillId="19546" borderId="19545" applyFont="1" applyFill="1" applyBorder="1"/>
    <xf fontId="19546" fillId="19547" borderId="19546" applyFont="1" applyFill="1" applyBorder="1"/>
    <xf fontId="19547" fillId="19548" borderId="19547" applyFont="1" applyFill="1" applyBorder="1"/>
    <xf fontId="19548" fillId="19549" borderId="19548" applyFont="1" applyFill="1" applyBorder="1"/>
    <xf fontId="19549" fillId="19550" borderId="19549" applyFont="1" applyFill="1" applyBorder="1"/>
    <xf fontId="19550" fillId="19551" borderId="19550" applyFont="1" applyFill="1" applyBorder="1" numFmtId="164"/>
    <xf fontId="19551" fillId="19552" borderId="19551" applyFont="1" applyFill="1" applyBorder="1" numFmtId="164"/>
    <xf fontId="19552" fillId="19553" borderId="19552" applyFont="1" applyFill="1" applyBorder="1" numFmtId="1"/>
    <xf fontId="19553" fillId="19554" borderId="19553" applyFont="1" applyFill="1" applyBorder="1"/>
    <xf fontId="19554" fillId="19555" borderId="19554" applyFont="1" applyFill="1" applyBorder="1"/>
    <xf fontId="19555" fillId="19556" borderId="19555" applyFont="1" applyFill="1" applyBorder="1"/>
    <xf fontId="19556" fillId="19557" borderId="19556" applyFont="1" applyFill="1" applyBorder="1"/>
    <xf fontId="19557" fillId="19558" borderId="19557" applyFont="1" applyFill="1" applyBorder="1"/>
    <xf fontId="19558" fillId="19559" borderId="19558" applyFont="1" applyFill="1" applyBorder="1"/>
    <xf fontId="19559" fillId="19560" borderId="19559" applyFont="1" applyFill="1" applyBorder="1"/>
    <xf fontId="19560" fillId="19561" borderId="19560" applyFont="1" applyFill="1" applyBorder="1"/>
    <xf fontId="19561" fillId="19562" borderId="19561" applyFont="1" applyFill="1" applyBorder="1" numFmtId="164"/>
    <xf fontId="19562" fillId="19563" borderId="19562" applyFont="1" applyFill="1" applyBorder="1" numFmtId="164"/>
    <xf fontId="19563" fillId="19564" borderId="19563" applyFont="1" applyFill="1" applyBorder="1" numFmtId="1"/>
    <xf fontId="19564" fillId="19565" borderId="19564" applyFont="1" applyFill="1" applyBorder="1"/>
    <xf fontId="19565" fillId="19566" borderId="19565" applyFont="1" applyFill="1" applyBorder="1"/>
    <xf fontId="19566" fillId="19567" borderId="19566" applyFont="1" applyFill="1" applyBorder="1"/>
    <xf fontId="19567" fillId="19568" borderId="19567" applyFont="1" applyFill="1" applyBorder="1"/>
    <xf fontId="19568" fillId="19569" borderId="19568" applyFont="1" applyFill="1" applyBorder="1"/>
    <xf fontId="19569" fillId="19570" borderId="19569" applyFont="1" applyFill="1" applyBorder="1"/>
    <xf fontId="19570" fillId="19571" borderId="19570" applyFont="1" applyFill="1" applyBorder="1"/>
    <xf fontId="19571" fillId="19572" borderId="19571" applyFont="1" applyFill="1" applyBorder="1"/>
    <xf fontId="19572" fillId="19573" borderId="19572" applyFont="1" applyFill="1" applyBorder="1" numFmtId="164"/>
    <xf fontId="19573" fillId="19574" borderId="19573" applyFont="1" applyFill="1" applyBorder="1" numFmtId="164"/>
    <xf fontId="19574" fillId="19575" borderId="19574" applyFont="1" applyFill="1" applyBorder="1" numFmtId="1"/>
    <xf fontId="19575" fillId="19576" borderId="19575" applyFont="1" applyFill="1" applyBorder="1"/>
    <xf fontId="19576" fillId="19577" borderId="19576" applyFont="1" applyFill="1" applyBorder="1"/>
    <xf fontId="19577" fillId="19578" borderId="19577" applyFont="1" applyFill="1" applyBorder="1"/>
    <xf fontId="19578" fillId="19579" borderId="19578" applyFont="1" applyFill="1" applyBorder="1"/>
    <xf fontId="19579" fillId="19580" borderId="19579" applyFont="1" applyFill="1" applyBorder="1"/>
    <xf fontId="19580" fillId="19581" borderId="19580" applyFont="1" applyFill="1" applyBorder="1"/>
    <xf fontId="19581" fillId="19582" borderId="19581" applyFont="1" applyFill="1" applyBorder="1"/>
    <xf fontId="19582" fillId="19583" borderId="19582" applyFont="1" applyFill="1" applyBorder="1"/>
    <xf fontId="19583" fillId="19584" borderId="19583" applyFont="1" applyFill="1" applyBorder="1" numFmtId="164"/>
    <xf fontId="19584" fillId="19585" borderId="19584" applyFont="1" applyFill="1" applyBorder="1" numFmtId="164"/>
    <xf fontId="19585" fillId="19586" borderId="19585" applyFont="1" applyFill="1" applyBorder="1" numFmtId="1"/>
    <xf fontId="19586" fillId="19587" borderId="19586" applyFont="1" applyFill="1" applyBorder="1"/>
    <xf fontId="19587" fillId="19588" borderId="19587" applyFont="1" applyFill="1" applyBorder="1"/>
    <xf fontId="19588" fillId="19589" borderId="19588" applyFont="1" applyFill="1" applyBorder="1"/>
    <xf fontId="19589" fillId="19590" borderId="19589" applyFont="1" applyFill="1" applyBorder="1"/>
    <xf fontId="19590" fillId="19591" borderId="19590" applyFont="1" applyFill="1" applyBorder="1"/>
    <xf fontId="19591" fillId="19592" borderId="19591" applyFont="1" applyFill="1" applyBorder="1"/>
    <xf fontId="19592" fillId="19593" borderId="19592" applyFont="1" applyFill="1" applyBorder="1"/>
    <xf fontId="19593" fillId="19594" borderId="19593" applyFont="1" applyFill="1" applyBorder="1"/>
    <xf fontId="19594" fillId="19595" borderId="19594" applyFont="1" applyFill="1" applyBorder="1" numFmtId="164"/>
    <xf fontId="19595" fillId="19596" borderId="19595" applyFont="1" applyFill="1" applyBorder="1" numFmtId="164"/>
    <xf fontId="19596" fillId="19597" borderId="19596" applyFont="1" applyFill="1" applyBorder="1" numFmtId="1"/>
    <xf fontId="19597" fillId="19598" borderId="19597" applyFont="1" applyFill="1" applyBorder="1"/>
    <xf fontId="19598" fillId="19599" borderId="19598" applyFont="1" applyFill="1" applyBorder="1"/>
    <xf fontId="19599" fillId="19600" borderId="19599" applyFont="1" applyFill="1" applyBorder="1"/>
    <xf fontId="19600" fillId="19601" borderId="19600" applyFont="1" applyFill="1" applyBorder="1"/>
    <xf fontId="19601" fillId="19602" borderId="19601" applyFont="1" applyFill="1" applyBorder="1"/>
    <xf fontId="19602" fillId="19603" borderId="19602" applyFont="1" applyFill="1" applyBorder="1"/>
    <xf fontId="19603" fillId="19604" borderId="19603" applyFont="1" applyFill="1" applyBorder="1"/>
    <xf fontId="19604" fillId="19605" borderId="19604" applyFont="1" applyFill="1" applyBorder="1"/>
    <xf fontId="19605" fillId="19606" borderId="19605" applyFont="1" applyFill="1" applyBorder="1" numFmtId="164"/>
    <xf fontId="19606" fillId="19607" borderId="19606" applyFont="1" applyFill="1" applyBorder="1" numFmtId="164"/>
    <xf fontId="19607" fillId="19608" borderId="19607" applyFont="1" applyFill="1" applyBorder="1" numFmtId="1"/>
    <xf fontId="19608" fillId="19609" borderId="19608" applyFont="1" applyFill="1" applyBorder="1"/>
    <xf fontId="19609" fillId="19610" borderId="19609" applyFont="1" applyFill="1" applyBorder="1"/>
    <xf fontId="19610" fillId="19611" borderId="19610" applyFont="1" applyFill="1" applyBorder="1"/>
    <xf fontId="19611" fillId="19612" borderId="19611" applyFont="1" applyFill="1" applyBorder="1"/>
    <xf fontId="19612" fillId="19613" borderId="19612" applyFont="1" applyFill="1" applyBorder="1"/>
    <xf fontId="19613" fillId="19614" borderId="19613" applyFont="1" applyFill="1" applyBorder="1"/>
    <xf fontId="19614" fillId="19615" borderId="19614" applyFont="1" applyFill="1" applyBorder="1"/>
    <xf fontId="19615" fillId="19616" borderId="19615" applyFont="1" applyFill="1" applyBorder="1"/>
    <xf fontId="19616" fillId="19617" borderId="19616" applyFont="1" applyFill="1" applyBorder="1" numFmtId="164"/>
    <xf fontId="19617" fillId="19618" borderId="19617" applyFont="1" applyFill="1" applyBorder="1" numFmtId="164"/>
    <xf fontId="19618" fillId="19619" borderId="19618" applyFont="1" applyFill="1" applyBorder="1" numFmtId="1"/>
    <xf fontId="19619" fillId="19620" borderId="19619" applyFont="1" applyFill="1" applyBorder="1"/>
    <xf fontId="19620" fillId="19621" borderId="19620" applyFont="1" applyFill="1" applyBorder="1"/>
    <xf fontId="19621" fillId="19622" borderId="19621" applyFont="1" applyFill="1" applyBorder="1"/>
    <xf fontId="19622" fillId="19623" borderId="19622" applyFont="1" applyFill="1" applyBorder="1"/>
    <xf fontId="19623" fillId="19624" borderId="19623" applyFont="1" applyFill="1" applyBorder="1"/>
    <xf fontId="19624" fillId="19625" borderId="19624" applyFont="1" applyFill="1" applyBorder="1"/>
    <xf fontId="19625" fillId="19626" borderId="19625" applyFont="1" applyFill="1" applyBorder="1"/>
    <xf fontId="19626" fillId="19627" borderId="19626" applyFont="1" applyFill="1" applyBorder="1"/>
    <xf fontId="19627" fillId="19628" borderId="19627" applyFont="1" applyFill="1" applyBorder="1" numFmtId="164"/>
    <xf fontId="19628" fillId="19629" borderId="19628" applyFont="1" applyFill="1" applyBorder="1" numFmtId="164"/>
    <xf fontId="19629" fillId="19630" borderId="19629" applyFont="1" applyFill="1" applyBorder="1" numFmtId="1"/>
    <xf fontId="19630" fillId="19631" borderId="19630" applyFont="1" applyFill="1" applyBorder="1"/>
    <xf fontId="19631" fillId="19632" borderId="19631" applyFont="1" applyFill="1" applyBorder="1"/>
    <xf fontId="19632" fillId="19633" borderId="19632" applyFont="1" applyFill="1" applyBorder="1"/>
    <xf fontId="19633" fillId="19634" borderId="19633" applyFont="1" applyFill="1" applyBorder="1"/>
    <xf fontId="19634" fillId="19635" borderId="19634" applyFont="1" applyFill="1" applyBorder="1"/>
    <xf fontId="19635" fillId="19636" borderId="19635" applyFont="1" applyFill="1" applyBorder="1"/>
    <xf fontId="19636" fillId="19637" borderId="19636" applyFont="1" applyFill="1" applyBorder="1"/>
    <xf fontId="19637" fillId="19638" borderId="19637" applyFont="1" applyFill="1" applyBorder="1"/>
    <xf fontId="19638" fillId="19639" borderId="19638" applyFont="1" applyFill="1" applyBorder="1" numFmtId="164"/>
    <xf fontId="19639" fillId="19640" borderId="19639" applyFont="1" applyFill="1" applyBorder="1" numFmtId="164"/>
    <xf fontId="19640" fillId="19641" borderId="19640" applyFont="1" applyFill="1" applyBorder="1" numFmtId="1"/>
    <xf fontId="19641" fillId="19642" borderId="19641" applyFont="1" applyFill="1" applyBorder="1"/>
    <xf fontId="19642" fillId="19643" borderId="19642" applyFont="1" applyFill="1" applyBorder="1"/>
    <xf fontId="19643" fillId="19644" borderId="19643" applyFont="1" applyFill="1" applyBorder="1"/>
    <xf fontId="19644" fillId="19645" borderId="19644" applyFont="1" applyFill="1" applyBorder="1"/>
    <xf fontId="19645" fillId="19646" borderId="19645" applyFont="1" applyFill="1" applyBorder="1"/>
    <xf fontId="19646" fillId="19647" borderId="19646" applyFont="1" applyFill="1" applyBorder="1"/>
    <xf fontId="19647" fillId="19648" borderId="19647" applyFont="1" applyFill="1" applyBorder="1"/>
    <xf fontId="19648" fillId="19649" borderId="19648" applyFont="1" applyFill="1" applyBorder="1"/>
    <xf fontId="19649" fillId="19650" borderId="19649" applyFont="1" applyFill="1" applyBorder="1" numFmtId="164"/>
    <xf fontId="19650" fillId="19651" borderId="19650" applyFont="1" applyFill="1" applyBorder="1" numFmtId="164"/>
    <xf fontId="19651" fillId="19652" borderId="19651" applyFont="1" applyFill="1" applyBorder="1" numFmtId="1"/>
    <xf fontId="19652" fillId="19653" borderId="19652" applyFont="1" applyFill="1" applyBorder="1"/>
    <xf fontId="19653" fillId="19654" borderId="19653" applyFont="1" applyFill="1" applyBorder="1"/>
    <xf fontId="19654" fillId="19655" borderId="19654" applyFont="1" applyFill="1" applyBorder="1"/>
    <xf fontId="19655" fillId="19656" borderId="19655" applyFont="1" applyFill="1" applyBorder="1"/>
    <xf fontId="19656" fillId="19657" borderId="19656" applyFont="1" applyFill="1" applyBorder="1"/>
    <xf fontId="19657" fillId="19658" borderId="19657" applyFont="1" applyFill="1" applyBorder="1"/>
    <xf fontId="19658" fillId="19659" borderId="19658" applyFont="1" applyFill="1" applyBorder="1"/>
    <xf fontId="19659" fillId="19660" borderId="19659" applyFont="1" applyFill="1" applyBorder="1"/>
    <xf fontId="19660" fillId="19661" borderId="19660" applyFont="1" applyFill="1" applyBorder="1" numFmtId="164"/>
    <xf fontId="19661" fillId="19662" borderId="19661" applyFont="1" applyFill="1" applyBorder="1" numFmtId="164"/>
    <xf fontId="19662" fillId="19663" borderId="19662" applyFont="1" applyFill="1" applyBorder="1" numFmtId="1"/>
    <xf fontId="19663" fillId="19664" borderId="19663" applyFont="1" applyFill="1" applyBorder="1"/>
    <xf fontId="19664" fillId="19665" borderId="19664" applyFont="1" applyFill="1" applyBorder="1"/>
    <xf fontId="19665" fillId="19666" borderId="19665" applyFont="1" applyFill="1" applyBorder="1"/>
    <xf fontId="19666" fillId="19667" borderId="19666" applyFont="1" applyFill="1" applyBorder="1"/>
    <xf fontId="19667" fillId="19668" borderId="19667" applyFont="1" applyFill="1" applyBorder="1"/>
    <xf fontId="19668" fillId="19669" borderId="19668" applyFont="1" applyFill="1" applyBorder="1"/>
    <xf fontId="19669" fillId="19670" borderId="19669" applyFont="1" applyFill="1" applyBorder="1"/>
    <xf fontId="19670" fillId="19671" borderId="19670" applyFont="1" applyFill="1" applyBorder="1"/>
    <xf fontId="19671" fillId="19672" borderId="19671" applyFont="1" applyFill="1" applyBorder="1" numFmtId="164"/>
    <xf fontId="19672" fillId="19673" borderId="19672" applyFont="1" applyFill="1" applyBorder="1" numFmtId="164"/>
    <xf fontId="19673" fillId="19674" borderId="19673" applyFont="1" applyFill="1" applyBorder="1" numFmtId="1"/>
    <xf fontId="19674" fillId="19675" borderId="19674" applyFont="1" applyFill="1" applyBorder="1"/>
    <xf fontId="19675" fillId="19676" borderId="19675" applyFont="1" applyFill="1" applyBorder="1"/>
    <xf fontId="19676" fillId="19677" borderId="19676" applyFont="1" applyFill="1" applyBorder="1"/>
    <xf fontId="19677" fillId="19678" borderId="19677" applyFont="1" applyFill="1" applyBorder="1"/>
    <xf fontId="19678" fillId="19679" borderId="19678" applyFont="1" applyFill="1" applyBorder="1"/>
    <xf fontId="19679" fillId="19680" borderId="19679" applyFont="1" applyFill="1" applyBorder="1"/>
    <xf fontId="19680" fillId="19681" borderId="19680" applyFont="1" applyFill="1" applyBorder="1"/>
    <xf fontId="19681" fillId="19682" borderId="19681" applyFont="1" applyFill="1" applyBorder="1"/>
    <xf fontId="19682" fillId="19683" borderId="19682" applyFont="1" applyFill="1" applyBorder="1" numFmtId="164"/>
    <xf fontId="19683" fillId="19684" borderId="19683" applyFont="1" applyFill="1" applyBorder="1" numFmtId="164"/>
    <xf fontId="19684" fillId="19685" borderId="19684" applyFont="1" applyFill="1" applyBorder="1" numFmtId="1"/>
    <xf fontId="19685" fillId="19686" borderId="19685" applyFont="1" applyFill="1" applyBorder="1"/>
    <xf fontId="19686" fillId="19687" borderId="19686" applyFont="1" applyFill="1" applyBorder="1"/>
    <xf fontId="19687" fillId="19688" borderId="19687" applyFont="1" applyFill="1" applyBorder="1"/>
    <xf fontId="19688" fillId="19689" borderId="19688" applyFont="1" applyFill="1" applyBorder="1"/>
    <xf fontId="19689" fillId="19690" borderId="19689" applyFont="1" applyFill="1" applyBorder="1"/>
    <xf fontId="19690" fillId="19691" borderId="19690" applyFont="1" applyFill="1" applyBorder="1"/>
    <xf fontId="19691" fillId="19692" borderId="19691" applyFont="1" applyFill="1" applyBorder="1"/>
    <xf fontId="19692" fillId="19693" borderId="19692" applyFont="1" applyFill="1" applyBorder="1"/>
    <xf fontId="19693" fillId="19694" borderId="19693" applyFont="1" applyFill="1" applyBorder="1" numFmtId="164"/>
    <xf fontId="19694" fillId="19695" borderId="19694" applyFont="1" applyFill="1" applyBorder="1" numFmtId="164"/>
    <xf fontId="19695" fillId="19696" borderId="19695" applyFont="1" applyFill="1" applyBorder="1" numFmtId="1"/>
    <xf fontId="19696" fillId="19697" borderId="19696" applyFont="1" applyFill="1" applyBorder="1"/>
    <xf fontId="19697" fillId="19698" borderId="19697" applyFont="1" applyFill="1" applyBorder="1"/>
    <xf fontId="19698" fillId="19699" borderId="19698" applyFont="1" applyFill="1" applyBorder="1"/>
    <xf fontId="19699" fillId="19700" borderId="19699" applyFont="1" applyFill="1" applyBorder="1"/>
    <xf fontId="19700" fillId="19701" borderId="19700" applyFont="1" applyFill="1" applyBorder="1"/>
    <xf fontId="19701" fillId="19702" borderId="19701" applyFont="1" applyFill="1" applyBorder="1"/>
    <xf fontId="19702" fillId="19703" borderId="19702" applyFont="1" applyFill="1" applyBorder="1"/>
    <xf fontId="19703" fillId="19704" borderId="19703" applyFont="1" applyFill="1" applyBorder="1"/>
    <xf fontId="19704" fillId="19705" borderId="19704" applyFont="1" applyFill="1" applyBorder="1" numFmtId="164"/>
    <xf fontId="19705" fillId="19706" borderId="19705" applyFont="1" applyFill="1" applyBorder="1" numFmtId="164"/>
    <xf fontId="19706" fillId="19707" borderId="19706" applyFont="1" applyFill="1" applyBorder="1" numFmtId="1"/>
    <xf fontId="19707" fillId="19708" borderId="19707" applyFont="1" applyFill="1" applyBorder="1"/>
    <xf fontId="19708" fillId="19709" borderId="19708" applyFont="1" applyFill="1" applyBorder="1"/>
    <xf fontId="19709" fillId="19710" borderId="19709" applyFont="1" applyFill="1" applyBorder="1"/>
    <xf fontId="19710" fillId="19711" borderId="19710" applyFont="1" applyFill="1" applyBorder="1"/>
    <xf fontId="19711" fillId="19712" borderId="19711" applyFont="1" applyFill="1" applyBorder="1"/>
    <xf fontId="19712" fillId="19713" borderId="19712" applyFont="1" applyFill="1" applyBorder="1"/>
    <xf fontId="19713" fillId="19714" borderId="19713" applyFont="1" applyFill="1" applyBorder="1"/>
    <xf fontId="19714" fillId="19715" borderId="19714" applyFont="1" applyFill="1" applyBorder="1"/>
    <xf fontId="19715" fillId="19716" borderId="19715" applyFont="1" applyFill="1" applyBorder="1" numFmtId="164"/>
    <xf fontId="19716" fillId="19717" borderId="19716" applyFont="1" applyFill="1" applyBorder="1" numFmtId="164"/>
    <xf fontId="19717" fillId="19718" borderId="19717" applyFont="1" applyFill="1" applyBorder="1" numFmtId="1"/>
    <xf fontId="19718" fillId="19719" borderId="19718" applyFont="1" applyFill="1" applyBorder="1"/>
    <xf fontId="19719" fillId="19720" borderId="19719" applyFont="1" applyFill="1" applyBorder="1"/>
    <xf fontId="19720" fillId="19721" borderId="19720" applyFont="1" applyFill="1" applyBorder="1"/>
    <xf fontId="19721" fillId="19722" borderId="19721" applyFont="1" applyFill="1" applyBorder="1"/>
    <xf fontId="19722" fillId="19723" borderId="19722" applyFont="1" applyFill="1" applyBorder="1"/>
    <xf fontId="19723" fillId="19724" borderId="19723" applyFont="1" applyFill="1" applyBorder="1"/>
    <xf fontId="19724" fillId="19725" borderId="19724" applyFont="1" applyFill="1" applyBorder="1"/>
    <xf fontId="19725" fillId="19726" borderId="19725" applyFont="1" applyFill="1" applyBorder="1"/>
    <xf fontId="19726" fillId="19727" borderId="19726" applyFont="1" applyFill="1" applyBorder="1" numFmtId="164"/>
    <xf fontId="19727" fillId="19728" borderId="19727" applyFont="1" applyFill="1" applyBorder="1" numFmtId="164"/>
    <xf fontId="19728" fillId="19729" borderId="19728" applyFont="1" applyFill="1" applyBorder="1" numFmtId="1"/>
    <xf fontId="19729" fillId="19730" borderId="19729" applyFont="1" applyFill="1" applyBorder="1"/>
    <xf fontId="19730" fillId="19731" borderId="19730" applyFont="1" applyFill="1" applyBorder="1"/>
    <xf fontId="19731" fillId="19732" borderId="19731" applyFont="1" applyFill="1" applyBorder="1"/>
    <xf fontId="19732" fillId="19733" borderId="19732" applyFont="1" applyFill="1" applyBorder="1"/>
    <xf fontId="19733" fillId="19734" borderId="19733" applyFont="1" applyFill="1" applyBorder="1"/>
    <xf fontId="19734" fillId="19735" borderId="19734" applyFont="1" applyFill="1" applyBorder="1"/>
    <xf fontId="19735" fillId="19736" borderId="19735" applyFont="1" applyFill="1" applyBorder="1"/>
    <xf fontId="19736" fillId="19737" borderId="19736" applyFont="1" applyFill="1" applyBorder="1"/>
    <xf fontId="19737" fillId="19738" borderId="19737" applyFont="1" applyFill="1" applyBorder="1" numFmtId="164"/>
    <xf fontId="19738" fillId="19739" borderId="19738" applyFont="1" applyFill="1" applyBorder="1" numFmtId="164"/>
    <xf fontId="19739" fillId="19740" borderId="19739" applyFont="1" applyFill="1" applyBorder="1" numFmtId="1"/>
    <xf fontId="19740" fillId="19741" borderId="19740" applyFont="1" applyFill="1" applyBorder="1"/>
    <xf fontId="19741" fillId="19742" borderId="19741" applyFont="1" applyFill="1" applyBorder="1"/>
    <xf fontId="19742" fillId="19743" borderId="19742" applyFont="1" applyFill="1" applyBorder="1"/>
    <xf fontId="19743" fillId="19744" borderId="19743" applyFont="1" applyFill="1" applyBorder="1"/>
    <xf fontId="19744" fillId="19745" borderId="19744" applyFont="1" applyFill="1" applyBorder="1"/>
    <xf fontId="19745" fillId="19746" borderId="19745" applyFont="1" applyFill="1" applyBorder="1"/>
    <xf fontId="19746" fillId="19747" borderId="19746" applyFont="1" applyFill="1" applyBorder="1"/>
    <xf fontId="19747" fillId="19748" borderId="19747" applyFont="1" applyFill="1" applyBorder="1"/>
    <xf fontId="19748" fillId="19749" borderId="19748" applyFont="1" applyFill="1" applyBorder="1" numFmtId="164"/>
    <xf fontId="19749" fillId="19750" borderId="19749" applyFont="1" applyFill="1" applyBorder="1" numFmtId="164"/>
    <xf fontId="19750" fillId="19751" borderId="19750" applyFont="1" applyFill="1" applyBorder="1" numFmtId="1"/>
    <xf fontId="19751" fillId="19752" borderId="19751" applyFont="1" applyFill="1" applyBorder="1"/>
    <xf fontId="19752" fillId="19753" borderId="19752" applyFont="1" applyFill="1" applyBorder="1"/>
    <xf fontId="19753" fillId="19754" borderId="19753" applyFont="1" applyFill="1" applyBorder="1"/>
    <xf fontId="19754" fillId="19755" borderId="19754" applyFont="1" applyFill="1" applyBorder="1"/>
    <xf fontId="19755" fillId="19756" borderId="19755" applyFont="1" applyFill="1" applyBorder="1"/>
    <xf fontId="19756" fillId="19757" borderId="19756" applyFont="1" applyFill="1" applyBorder="1"/>
    <xf fontId="19757" fillId="19758" borderId="19757" applyFont="1" applyFill="1" applyBorder="1"/>
    <xf fontId="19758" fillId="19759" borderId="19758" applyFont="1" applyFill="1" applyBorder="1"/>
    <xf fontId="19759" fillId="19760" borderId="19759" applyFont="1" applyFill="1" applyBorder="1" numFmtId="164"/>
    <xf fontId="19760" fillId="19761" borderId="19760" applyFont="1" applyFill="1" applyBorder="1" numFmtId="164"/>
    <xf fontId="19761" fillId="19762" borderId="19761" applyFont="1" applyFill="1" applyBorder="1" numFmtId="1"/>
    <xf fontId="19762" fillId="19763" borderId="19762" applyFont="1" applyFill="1" applyBorder="1"/>
    <xf fontId="19763" fillId="19764" borderId="19763" applyFont="1" applyFill="1" applyBorder="1"/>
    <xf fontId="19764" fillId="19765" borderId="19764" applyFont="1" applyFill="1" applyBorder="1"/>
    <xf fontId="19765" fillId="19766" borderId="19765" applyFont="1" applyFill="1" applyBorder="1"/>
    <xf fontId="19766" fillId="19767" borderId="19766" applyFont="1" applyFill="1" applyBorder="1"/>
    <xf fontId="19767" fillId="19768" borderId="19767" applyFont="1" applyFill="1" applyBorder="1"/>
    <xf fontId="19768" fillId="19769" borderId="19768" applyFont="1" applyFill="1" applyBorder="1"/>
    <xf fontId="19769" fillId="19770" borderId="19769" applyFont="1" applyFill="1" applyBorder="1"/>
    <xf fontId="19770" fillId="19771" borderId="19770" applyFont="1" applyFill="1" applyBorder="1" numFmtId="164"/>
    <xf fontId="19771" fillId="19772" borderId="19771" applyFont="1" applyFill="1" applyBorder="1" numFmtId="164"/>
    <xf fontId="19772" fillId="19773" borderId="19772" applyFont="1" applyFill="1" applyBorder="1" numFmtId="1"/>
    <xf fontId="19773" fillId="19774" borderId="19773" applyFont="1" applyFill="1" applyBorder="1"/>
    <xf fontId="19774" fillId="19775" borderId="19774" applyFont="1" applyFill="1" applyBorder="1"/>
    <xf fontId="19775" fillId="19776" borderId="19775" applyFont="1" applyFill="1" applyBorder="1"/>
    <xf fontId="19776" fillId="19777" borderId="19776" applyFont="1" applyFill="1" applyBorder="1"/>
    <xf fontId="19777" fillId="19778" borderId="19777" applyFont="1" applyFill="1" applyBorder="1"/>
    <xf fontId="19778" fillId="19779" borderId="19778" applyFont="1" applyFill="1" applyBorder="1"/>
    <xf fontId="19779" fillId="19780" borderId="19779" applyFont="1" applyFill="1" applyBorder="1"/>
    <xf fontId="19780" fillId="19781" borderId="19780" applyFont="1" applyFill="1" applyBorder="1"/>
    <xf fontId="19781" fillId="19782" borderId="19781" applyFont="1" applyFill="1" applyBorder="1" numFmtId="164"/>
    <xf fontId="19782" fillId="19783" borderId="19782" applyFont="1" applyFill="1" applyBorder="1" numFmtId="164"/>
    <xf fontId="19783" fillId="19784" borderId="19783" applyFont="1" applyFill="1" applyBorder="1" numFmtId="1"/>
    <xf fontId="19784" fillId="19785" borderId="19784" applyFont="1" applyFill="1" applyBorder="1"/>
    <xf fontId="19785" fillId="19786" borderId="19785" applyFont="1" applyFill="1" applyBorder="1"/>
    <xf fontId="19786" fillId="19787" borderId="19786" applyFont="1" applyFill="1" applyBorder="1"/>
    <xf fontId="19787" fillId="19788" borderId="19787" applyFont="1" applyFill="1" applyBorder="1"/>
    <xf fontId="19788" fillId="19789" borderId="19788" applyFont="1" applyFill="1" applyBorder="1"/>
    <xf fontId="19789" fillId="19790" borderId="19789" applyFont="1" applyFill="1" applyBorder="1"/>
    <xf fontId="19790" fillId="19791" borderId="19790" applyFont="1" applyFill="1" applyBorder="1"/>
    <xf fontId="19791" fillId="19792" borderId="19791" applyFont="1" applyFill="1" applyBorder="1"/>
    <xf fontId="19792" fillId="19793" borderId="19792" applyFont="1" applyFill="1" applyBorder="1" numFmtId="164"/>
    <xf fontId="19793" fillId="19794" borderId="19793" applyFont="1" applyFill="1" applyBorder="1" numFmtId="164"/>
    <xf fontId="19794" fillId="19795" borderId="19794" applyFont="1" applyFill="1" applyBorder="1" numFmtId="1"/>
    <xf fontId="19795" fillId="19796" borderId="19795" applyFont="1" applyFill="1" applyBorder="1"/>
    <xf fontId="19796" fillId="19797" borderId="19796" applyFont="1" applyFill="1" applyBorder="1"/>
    <xf fontId="19797" fillId="19798" borderId="19797" applyFont="1" applyFill="1" applyBorder="1"/>
    <xf fontId="19798" fillId="19799" borderId="19798" applyFont="1" applyFill="1" applyBorder="1"/>
    <xf fontId="19799" fillId="19800" borderId="19799" applyFont="1" applyFill="1" applyBorder="1"/>
    <xf fontId="19800" fillId="19801" borderId="19800" applyFont="1" applyFill="1" applyBorder="1"/>
    <xf fontId="19801" fillId="19802" borderId="19801" applyFont="1" applyFill="1" applyBorder="1"/>
    <xf fontId="19802" fillId="19803" borderId="19802" applyFont="1" applyFill="1" applyBorder="1"/>
    <xf fontId="19803" fillId="19804" borderId="19803" applyFont="1" applyFill="1" applyBorder="1" numFmtId="164"/>
    <xf fontId="19804" fillId="19805" borderId="19804" applyFont="1" applyFill="1" applyBorder="1" numFmtId="164"/>
    <xf fontId="19805" fillId="19806" borderId="19805" applyFont="1" applyFill="1" applyBorder="1" numFmtId="1"/>
    <xf fontId="19806" fillId="19807" borderId="19806" applyFont="1" applyFill="1" applyBorder="1"/>
    <xf fontId="19807" fillId="19808" borderId="19807" applyFont="1" applyFill="1" applyBorder="1"/>
    <xf fontId="19808" fillId="19809" borderId="19808" applyFont="1" applyFill="1" applyBorder="1"/>
    <xf fontId="19809" fillId="19810" borderId="19809" applyFont="1" applyFill="1" applyBorder="1"/>
    <xf fontId="19810" fillId="19811" borderId="19810" applyFont="1" applyFill="1" applyBorder="1"/>
    <xf fontId="19811" fillId="19812" borderId="19811" applyFont="1" applyFill="1" applyBorder="1"/>
    <xf fontId="19812" fillId="19813" borderId="19812" applyFont="1" applyFill="1" applyBorder="1"/>
    <xf fontId="19813" fillId="19814" borderId="19813" applyFont="1" applyFill="1" applyBorder="1"/>
    <xf fontId="19814" fillId="19815" borderId="19814" applyFont="1" applyFill="1" applyBorder="1" numFmtId="164"/>
    <xf fontId="19815" fillId="19816" borderId="19815" applyFont="1" applyFill="1" applyBorder="1" numFmtId="164"/>
    <xf fontId="19816" fillId="19817" borderId="19816" applyFont="1" applyFill="1" applyBorder="1" numFmtId="1"/>
    <xf fontId="19817" fillId="19818" borderId="19817" applyFont="1" applyFill="1" applyBorder="1"/>
    <xf fontId="19818" fillId="19819" borderId="19818" applyFont="1" applyFill="1" applyBorder="1"/>
    <xf fontId="19819" fillId="19820" borderId="19819" applyFont="1" applyFill="1" applyBorder="1"/>
    <xf fontId="19820" fillId="19821" borderId="19820" applyFont="1" applyFill="1" applyBorder="1"/>
    <xf fontId="19821" fillId="19822" borderId="19821" applyFont="1" applyFill="1" applyBorder="1"/>
    <xf fontId="19822" fillId="19823" borderId="19822" applyFont="1" applyFill="1" applyBorder="1"/>
    <xf fontId="19823" fillId="19824" borderId="19823" applyFont="1" applyFill="1" applyBorder="1"/>
    <xf fontId="19824" fillId="19825" borderId="19824" applyFont="1" applyFill="1" applyBorder="1"/>
    <xf fontId="19825" fillId="19826" borderId="19825" applyFont="1" applyFill="1" applyBorder="1" numFmtId="164"/>
    <xf fontId="19826" fillId="19827" borderId="19826" applyFont="1" applyFill="1" applyBorder="1" numFmtId="164"/>
    <xf fontId="19827" fillId="19828" borderId="19827" applyFont="1" applyFill="1" applyBorder="1" numFmtId="1"/>
    <xf fontId="19828" fillId="19829" borderId="19828" applyFont="1" applyFill="1" applyBorder="1"/>
    <xf fontId="19829" fillId="19830" borderId="19829" applyFont="1" applyFill="1" applyBorder="1"/>
    <xf fontId="19830" fillId="19831" borderId="19830" applyFont="1" applyFill="1" applyBorder="1"/>
    <xf fontId="19831" fillId="19832" borderId="19831" applyFont="1" applyFill="1" applyBorder="1"/>
    <xf fontId="19832" fillId="19833" borderId="19832" applyFont="1" applyFill="1" applyBorder="1"/>
    <xf fontId="19833" fillId="19834" borderId="19833" applyFont="1" applyFill="1" applyBorder="1"/>
    <xf fontId="19834" fillId="19835" borderId="19834" applyFont="1" applyFill="1" applyBorder="1"/>
    <xf fontId="19835" fillId="19836" borderId="19835" applyFont="1" applyFill="1" applyBorder="1"/>
    <xf fontId="19836" fillId="19837" borderId="19836" applyFont="1" applyFill="1" applyBorder="1" numFmtId="164"/>
    <xf fontId="19837" fillId="19838" borderId="19837" applyFont="1" applyFill="1" applyBorder="1" numFmtId="164"/>
    <xf fontId="19838" fillId="19839" borderId="19838" applyFont="1" applyFill="1" applyBorder="1" numFmtId="1"/>
    <xf fontId="19839" fillId="19840" borderId="19839" applyFont="1" applyFill="1" applyBorder="1"/>
    <xf fontId="19840" fillId="19841" borderId="19840" applyFont="1" applyFill="1" applyBorder="1"/>
    <xf fontId="19841" fillId="19842" borderId="19841" applyFont="1" applyFill="1" applyBorder="1"/>
    <xf fontId="19842" fillId="19843" borderId="19842" applyFont="1" applyFill="1" applyBorder="1"/>
    <xf fontId="19843" fillId="19844" borderId="19843" applyFont="1" applyFill="1" applyBorder="1"/>
    <xf fontId="19844" fillId="19845" borderId="19844" applyFont="1" applyFill="1" applyBorder="1"/>
    <xf fontId="19845" fillId="19846" borderId="19845" applyFont="1" applyFill="1" applyBorder="1"/>
    <xf fontId="19846" fillId="19847" borderId="19846" applyFont="1" applyFill="1" applyBorder="1"/>
    <xf fontId="19847" fillId="19848" borderId="19847" applyFont="1" applyFill="1" applyBorder="1" numFmtId="164"/>
    <xf fontId="19848" fillId="19849" borderId="19848" applyFont="1" applyFill="1" applyBorder="1" numFmtId="164"/>
    <xf fontId="19849" fillId="19850" borderId="19849" applyFont="1" applyFill="1" applyBorder="1" numFmtId="1"/>
    <xf fontId="19850" fillId="19851" borderId="19850" applyFont="1" applyFill="1" applyBorder="1"/>
    <xf fontId="19851" fillId="19852" borderId="19851" applyFont="1" applyFill="1" applyBorder="1"/>
    <xf fontId="19852" fillId="19853" borderId="19852" applyFont="1" applyFill="1" applyBorder="1"/>
    <xf fontId="19853" fillId="19854" borderId="19853" applyFont="1" applyFill="1" applyBorder="1"/>
    <xf fontId="19854" fillId="19855" borderId="19854" applyFont="1" applyFill="1" applyBorder="1"/>
    <xf fontId="19855" fillId="19856" borderId="19855" applyFont="1" applyFill="1" applyBorder="1"/>
    <xf fontId="19856" fillId="19857" borderId="19856" applyFont="1" applyFill="1" applyBorder="1"/>
    <xf fontId="19857" fillId="19858" borderId="19857" applyFont="1" applyFill="1" applyBorder="1"/>
    <xf fontId="19858" fillId="19859" borderId="19858" applyFont="1" applyFill="1" applyBorder="1" numFmtId="164"/>
    <xf fontId="19859" fillId="19860" borderId="19859" applyFont="1" applyFill="1" applyBorder="1" numFmtId="164"/>
    <xf fontId="19860" fillId="19861" borderId="19860" applyFont="1" applyFill="1" applyBorder="1" numFmtId="1"/>
    <xf fontId="19861" fillId="19862" borderId="19861" applyFont="1" applyFill="1" applyBorder="1"/>
    <xf fontId="19862" fillId="19863" borderId="19862" applyFont="1" applyFill="1" applyBorder="1"/>
    <xf fontId="19863" fillId="19864" borderId="19863" applyFont="1" applyFill="1" applyBorder="1"/>
    <xf fontId="19864" fillId="19865" borderId="19864" applyFont="1" applyFill="1" applyBorder="1"/>
    <xf fontId="19865" fillId="19866" borderId="19865" applyFont="1" applyFill="1" applyBorder="1"/>
    <xf fontId="19866" fillId="19867" borderId="19866" applyFont="1" applyFill="1" applyBorder="1"/>
    <xf fontId="19867" fillId="19868" borderId="19867" applyFont="1" applyFill="1" applyBorder="1"/>
    <xf fontId="19868" fillId="19869" borderId="19868" applyFont="1" applyFill="1" applyBorder="1"/>
    <xf fontId="19869" fillId="19870" borderId="19869" applyFont="1" applyFill="1" applyBorder="1" numFmtId="164"/>
    <xf fontId="19870" fillId="19871" borderId="19870" applyFont="1" applyFill="1" applyBorder="1" numFmtId="164"/>
    <xf fontId="19871" fillId="19872" borderId="19871" applyFont="1" applyFill="1" applyBorder="1" numFmtId="1"/>
    <xf fontId="19872" fillId="19873" borderId="19872" applyFont="1" applyFill="1" applyBorder="1"/>
    <xf fontId="19873" fillId="19874" borderId="19873" applyFont="1" applyFill="1" applyBorder="1"/>
    <xf fontId="19874" fillId="19875" borderId="19874" applyFont="1" applyFill="1" applyBorder="1"/>
    <xf fontId="19875" fillId="19876" borderId="19875" applyFont="1" applyFill="1" applyBorder="1"/>
    <xf fontId="19876" fillId="19877" borderId="19876" applyFont="1" applyFill="1" applyBorder="1"/>
    <xf fontId="19877" fillId="19878" borderId="19877" applyFont="1" applyFill="1" applyBorder="1"/>
    <xf fontId="19878" fillId="19879" borderId="19878" applyFont="1" applyFill="1" applyBorder="1"/>
    <xf fontId="19879" fillId="19880" borderId="19879" applyFont="1" applyFill="1" applyBorder="1"/>
    <xf fontId="19880" fillId="19881" borderId="19880" applyFont="1" applyFill="1" applyBorder="1" numFmtId="164"/>
    <xf fontId="19881" fillId="19882" borderId="19881" applyFont="1" applyFill="1" applyBorder="1" numFmtId="164"/>
    <xf fontId="19882" fillId="19883" borderId="19882" applyFont="1" applyFill="1" applyBorder="1" numFmtId="1"/>
    <xf fontId="19883" fillId="19884" borderId="19883" applyFont="1" applyFill="1" applyBorder="1"/>
    <xf fontId="19884" fillId="19885" borderId="19884" applyFont="1" applyFill="1" applyBorder="1"/>
    <xf fontId="19885" fillId="19886" borderId="19885" applyFont="1" applyFill="1" applyBorder="1"/>
    <xf fontId="19886" fillId="19887" borderId="19886" applyFont="1" applyFill="1" applyBorder="1"/>
    <xf fontId="19887" fillId="19888" borderId="19887" applyFont="1" applyFill="1" applyBorder="1"/>
    <xf fontId="19888" fillId="19889" borderId="19888" applyFont="1" applyFill="1" applyBorder="1"/>
    <xf fontId="19889" fillId="19890" borderId="19889" applyFont="1" applyFill="1" applyBorder="1"/>
    <xf fontId="19890" fillId="19891" borderId="19890" applyFont="1" applyFill="1" applyBorder="1"/>
    <xf fontId="19891" fillId="19892" borderId="19891" applyFont="1" applyFill="1" applyBorder="1" numFmtId="164"/>
    <xf fontId="19892" fillId="19893" borderId="19892" applyFont="1" applyFill="1" applyBorder="1" numFmtId="164"/>
    <xf fontId="19893" fillId="19894" borderId="19893" applyFont="1" applyFill="1" applyBorder="1" numFmtId="1"/>
    <xf fontId="19894" fillId="19895" borderId="19894" applyFont="1" applyFill="1" applyBorder="1"/>
    <xf fontId="19895" fillId="19896" borderId="19895" applyFont="1" applyFill="1" applyBorder="1"/>
    <xf fontId="19896" fillId="19897" borderId="19896" applyFont="1" applyFill="1" applyBorder="1"/>
    <xf fontId="19897" fillId="19898" borderId="19897" applyFont="1" applyFill="1" applyBorder="1"/>
    <xf fontId="19898" fillId="19899" borderId="19898" applyFont="1" applyFill="1" applyBorder="1"/>
    <xf fontId="19899" fillId="19900" borderId="19899" applyFont="1" applyFill="1" applyBorder="1"/>
    <xf fontId="19900" fillId="19901" borderId="19900" applyFont="1" applyFill="1" applyBorder="1"/>
    <xf fontId="19901" fillId="19902" borderId="19901" applyFont="1" applyFill="1" applyBorder="1"/>
    <xf fontId="19902" fillId="19903" borderId="19902" applyFont="1" applyFill="1" applyBorder="1" numFmtId="164"/>
    <xf fontId="19903" fillId="19904" borderId="19903" applyFont="1" applyFill="1" applyBorder="1" numFmtId="164"/>
    <xf fontId="19904" fillId="19905" borderId="19904" applyFont="1" applyFill="1" applyBorder="1" numFmtId="1"/>
    <xf fontId="19905" fillId="19906" borderId="19905" applyFont="1" applyFill="1" applyBorder="1"/>
    <xf fontId="19906" fillId="19907" borderId="19906" applyFont="1" applyFill="1" applyBorder="1"/>
    <xf fontId="19907" fillId="19908" borderId="19907" applyFont="1" applyFill="1" applyBorder="1"/>
    <xf fontId="19908" fillId="19909" borderId="19908" applyFont="1" applyFill="1" applyBorder="1"/>
    <xf fontId="19909" fillId="19910" borderId="19909" applyFont="1" applyFill="1" applyBorder="1"/>
    <xf fontId="19910" fillId="19911" borderId="19910" applyFont="1" applyFill="1" applyBorder="1"/>
    <xf fontId="19911" fillId="19912" borderId="19911" applyFont="1" applyFill="1" applyBorder="1"/>
    <xf fontId="19912" fillId="19913" borderId="19912" applyFont="1" applyFill="1" applyBorder="1"/>
    <xf fontId="19913" fillId="19914" borderId="19913" applyFont="1" applyFill="1" applyBorder="1" numFmtId="164"/>
    <xf fontId="19914" fillId="19915" borderId="19914" applyFont="1" applyFill="1" applyBorder="1" numFmtId="164"/>
    <xf fontId="19915" fillId="19916" borderId="19915" applyFont="1" applyFill="1" applyBorder="1" numFmtId="1"/>
    <xf fontId="19916" fillId="19917" borderId="19916" applyFont="1" applyFill="1" applyBorder="1"/>
    <xf fontId="19917" fillId="19918" borderId="19917" applyFont="1" applyFill="1" applyBorder="1"/>
    <xf fontId="19918" fillId="19919" borderId="19918" applyFont="1" applyFill="1" applyBorder="1"/>
    <xf fontId="19919" fillId="19920" borderId="19919" applyFont="1" applyFill="1" applyBorder="1"/>
    <xf fontId="19920" fillId="19921" borderId="19920" applyFont="1" applyFill="1" applyBorder="1"/>
    <xf fontId="19921" fillId="19922" borderId="19921" applyFont="1" applyFill="1" applyBorder="1"/>
    <xf fontId="19922" fillId="19923" borderId="19922" applyFont="1" applyFill="1" applyBorder="1"/>
    <xf fontId="19923" fillId="19924" borderId="19923" applyFont="1" applyFill="1" applyBorder="1"/>
    <xf fontId="19924" fillId="19925" borderId="19924" applyFont="1" applyFill="1" applyBorder="1" numFmtId="164"/>
    <xf fontId="19925" fillId="19926" borderId="19925" applyFont="1" applyFill="1" applyBorder="1" numFmtId="164"/>
    <xf fontId="19926" fillId="19927" borderId="19926" applyFont="1" applyFill="1" applyBorder="1" numFmtId="1"/>
    <xf fontId="19927" fillId="19928" borderId="19927" applyFont="1" applyFill="1" applyBorder="1"/>
    <xf fontId="19928" fillId="19929" borderId="19928" applyFont="1" applyFill="1" applyBorder="1"/>
    <xf fontId="19929" fillId="19930" borderId="19929" applyFont="1" applyFill="1" applyBorder="1"/>
    <xf fontId="19930" fillId="19931" borderId="19930" applyFont="1" applyFill="1" applyBorder="1"/>
    <xf fontId="19931" fillId="19932" borderId="19931" applyFont="1" applyFill="1" applyBorder="1"/>
    <xf fontId="19932" fillId="19933" borderId="19932" applyFont="1" applyFill="1" applyBorder="1"/>
    <xf fontId="19933" fillId="19934" borderId="19933" applyFont="1" applyFill="1" applyBorder="1"/>
    <xf fontId="19934" fillId="19935" borderId="19934" applyFont="1" applyFill="1" applyBorder="1"/>
    <xf fontId="19935" fillId="19936" borderId="19935" applyFont="1" applyFill="1" applyBorder="1" numFmtId="164"/>
    <xf fontId="19936" fillId="19937" borderId="19936" applyFont="1" applyFill="1" applyBorder="1" numFmtId="164"/>
    <xf fontId="19937" fillId="19938" borderId="19937" applyFont="1" applyFill="1" applyBorder="1" numFmtId="1"/>
    <xf fontId="19938" fillId="19939" borderId="19938" applyFont="1" applyFill="1" applyBorder="1"/>
    <xf fontId="19939" fillId="19940" borderId="19939" applyFont="1" applyFill="1" applyBorder="1"/>
    <xf fontId="19940" fillId="19941" borderId="19940" applyFont="1" applyFill="1" applyBorder="1"/>
    <xf fontId="19941" fillId="19942" borderId="19941" applyFont="1" applyFill="1" applyBorder="1"/>
    <xf fontId="19942" fillId="19943" borderId="19942" applyFont="1" applyFill="1" applyBorder="1"/>
    <xf fontId="19943" fillId="19944" borderId="19943" applyFont="1" applyFill="1" applyBorder="1"/>
    <xf fontId="19944" fillId="19945" borderId="19944" applyFont="1" applyFill="1" applyBorder="1"/>
    <xf fontId="19945" fillId="19946" borderId="19945" applyFont="1" applyFill="1" applyBorder="1"/>
    <xf fontId="19946" fillId="19947" borderId="19946" applyFont="1" applyFill="1" applyBorder="1" numFmtId="164"/>
    <xf fontId="19947" fillId="19948" borderId="19947" applyFont="1" applyFill="1" applyBorder="1" numFmtId="164"/>
    <xf fontId="19948" fillId="19949" borderId="19948" applyFont="1" applyFill="1" applyBorder="1" numFmtId="1"/>
    <xf fontId="19949" fillId="19950" borderId="19949" applyFont="1" applyFill="1" applyBorder="1"/>
    <xf fontId="19950" fillId="19951" borderId="19950" applyFont="1" applyFill="1" applyBorder="1"/>
    <xf fontId="19951" fillId="19952" borderId="19951" applyFont="1" applyFill="1" applyBorder="1"/>
    <xf fontId="19952" fillId="19953" borderId="19952" applyFont="1" applyFill="1" applyBorder="1"/>
    <xf fontId="19953" fillId="19954" borderId="19953" applyFont="1" applyFill="1" applyBorder="1"/>
    <xf fontId="19954" fillId="19955" borderId="19954" applyFont="1" applyFill="1" applyBorder="1"/>
    <xf fontId="19955" fillId="19956" borderId="19955" applyFont="1" applyFill="1" applyBorder="1"/>
    <xf fontId="19956" fillId="19957" borderId="19956" applyFont="1" applyFill="1" applyBorder="1"/>
    <xf fontId="19957" fillId="19958" borderId="19957" applyFont="1" applyFill="1" applyBorder="1" numFmtId="164"/>
    <xf fontId="19958" fillId="19959" borderId="19958" applyFont="1" applyFill="1" applyBorder="1" numFmtId="164"/>
    <xf fontId="19959" fillId="19960" borderId="19959" applyFont="1" applyFill="1" applyBorder="1" numFmtId="1"/>
    <xf fontId="19960" fillId="19961" borderId="19960" applyFont="1" applyFill="1" applyBorder="1"/>
    <xf fontId="19961" fillId="19962" borderId="19961" applyFont="1" applyFill="1" applyBorder="1"/>
    <xf fontId="19962" fillId="19963" borderId="19962" applyFont="1" applyFill="1" applyBorder="1"/>
    <xf fontId="19963" fillId="19964" borderId="19963" applyFont="1" applyFill="1" applyBorder="1"/>
    <xf fontId="19964" fillId="19965" borderId="19964" applyFont="1" applyFill="1" applyBorder="1"/>
    <xf fontId="19965" fillId="19966" borderId="19965" applyFont="1" applyFill="1" applyBorder="1"/>
    <xf fontId="19966" fillId="19967" borderId="19966" applyFont="1" applyFill="1" applyBorder="1"/>
    <xf fontId="19967" fillId="19968" borderId="19967" applyFont="1" applyFill="1" applyBorder="1"/>
    <xf fontId="19968" fillId="19969" borderId="19968" applyFont="1" applyFill="1" applyBorder="1" numFmtId="164"/>
    <xf fontId="19969" fillId="19970" borderId="19969" applyFont="1" applyFill="1" applyBorder="1" numFmtId="164"/>
    <xf fontId="19970" fillId="19971" borderId="19970" applyFont="1" applyFill="1" applyBorder="1" numFmtId="1"/>
    <xf fontId="19971" fillId="19972" borderId="19971" applyFont="1" applyFill="1" applyBorder="1"/>
    <xf fontId="19972" fillId="19973" borderId="19972" applyFont="1" applyFill="1" applyBorder="1"/>
    <xf fontId="19973" fillId="19974" borderId="19973" applyFont="1" applyFill="1" applyBorder="1"/>
    <xf fontId="19974" fillId="19975" borderId="19974" applyFont="1" applyFill="1" applyBorder="1"/>
    <xf fontId="19975" fillId="19976" borderId="19975" applyFont="1" applyFill="1" applyBorder="1"/>
    <xf fontId="19976" fillId="19977" borderId="19976" applyFont="1" applyFill="1" applyBorder="1"/>
    <xf fontId="19977" fillId="19978" borderId="19977" applyFont="1" applyFill="1" applyBorder="1"/>
    <xf fontId="19978" fillId="19979" borderId="19978" applyFont="1" applyFill="1" applyBorder="1"/>
    <xf fontId="19979" fillId="19980" borderId="19979" applyFont="1" applyFill="1" applyBorder="1" numFmtId="164"/>
    <xf fontId="19980" fillId="19981" borderId="19980" applyFont="1" applyFill="1" applyBorder="1" numFmtId="164"/>
    <xf fontId="19981" fillId="19982" borderId="19981" applyFont="1" applyFill="1" applyBorder="1" numFmtId="1"/>
    <xf fontId="19982" fillId="19983" borderId="19982" applyFont="1" applyFill="1" applyBorder="1"/>
    <xf fontId="19983" fillId="19984" borderId="19983" applyFont="1" applyFill="1" applyBorder="1"/>
    <xf fontId="19984" fillId="19985" borderId="19984" applyFont="1" applyFill="1" applyBorder="1"/>
    <xf fontId="19985" fillId="19986" borderId="19985" applyFont="1" applyFill="1" applyBorder="1"/>
    <xf fontId="19986" fillId="19987" borderId="19986" applyFont="1" applyFill="1" applyBorder="1"/>
    <xf fontId="19987" fillId="19988" borderId="19987" applyFont="1" applyFill="1" applyBorder="1"/>
    <xf fontId="19988" fillId="19989" borderId="19988" applyFont="1" applyFill="1" applyBorder="1"/>
    <xf fontId="19989" fillId="19990" borderId="19989" applyFont="1" applyFill="1" applyBorder="1"/>
    <xf fontId="19990" fillId="19991" borderId="19990" applyFont="1" applyFill="1" applyBorder="1" numFmtId="164"/>
    <xf fontId="19991" fillId="19992" borderId="19991" applyFont="1" applyFill="1" applyBorder="1" numFmtId="164"/>
    <xf fontId="19992" fillId="19993" borderId="19992" applyFont="1" applyFill="1" applyBorder="1" numFmtId="1"/>
    <xf fontId="19993" fillId="19994" borderId="19993" applyFont="1" applyFill="1" applyBorder="1"/>
    <xf fontId="19994" fillId="19995" borderId="19994" applyFont="1" applyFill="1" applyBorder="1"/>
    <xf fontId="19995" fillId="19996" borderId="19995" applyFont="1" applyFill="1" applyBorder="1"/>
    <xf fontId="19996" fillId="19997" borderId="19996" applyFont="1" applyFill="1" applyBorder="1"/>
    <xf fontId="19997" fillId="19998" borderId="19997" applyFont="1" applyFill="1" applyBorder="1"/>
    <xf fontId="19998" fillId="19999" borderId="19998" applyFont="1" applyFill="1" applyBorder="1"/>
    <xf fontId="19999" fillId="20000" borderId="19999" applyFont="1" applyFill="1" applyBorder="1"/>
    <xf fontId="20000" fillId="20001" borderId="20000" applyFont="1" applyFill="1" applyBorder="1"/>
    <xf fontId="20001" fillId="20002" borderId="20001" applyFont="1" applyFill="1" applyBorder="1" numFmtId="164"/>
    <xf fontId="20002" fillId="20003" borderId="20002" applyFont="1" applyFill="1" applyBorder="1" numFmtId="164"/>
    <xf fontId="20003" fillId="20004" borderId="20003" applyFont="1" applyFill="1" applyBorder="1" numFmtId="1"/>
    <xf fontId="20004" fillId="20005" borderId="20004" applyFont="1" applyFill="1" applyBorder="1"/>
    <xf fontId="20005" fillId="20006" borderId="20005" applyFont="1" applyFill="1" applyBorder="1"/>
    <xf fontId="20006" fillId="20007" borderId="20006" applyFont="1" applyFill="1" applyBorder="1"/>
    <xf fontId="20007" fillId="20008" borderId="20007" applyFont="1" applyFill="1" applyBorder="1"/>
    <xf fontId="20008" fillId="20009" borderId="20008" applyFont="1" applyFill="1" applyBorder="1"/>
    <xf fontId="20009" fillId="20010" borderId="20009" applyFont="1" applyFill="1" applyBorder="1"/>
    <xf fontId="20010" fillId="20011" borderId="20010" applyFont="1" applyFill="1" applyBorder="1"/>
    <xf fontId="20011" fillId="20012" borderId="20011" applyFont="1" applyFill="1" applyBorder="1"/>
    <xf fontId="20012" fillId="20013" borderId="20012" applyFont="1" applyFill="1" applyBorder="1" numFmtId="164"/>
    <xf fontId="20013" fillId="20014" borderId="20013" applyFont="1" applyFill="1" applyBorder="1" numFmtId="164"/>
    <xf fontId="20014" fillId="20015" borderId="20014" applyFont="1" applyFill="1" applyBorder="1" numFmtId="1"/>
    <xf fontId="20015" fillId="20016" borderId="20015" applyFont="1" applyFill="1" applyBorder="1"/>
    <xf fontId="20016" fillId="20017" borderId="20016" applyFont="1" applyFill="1" applyBorder="1"/>
    <xf fontId="20017" fillId="20018" borderId="20017" applyFont="1" applyFill="1" applyBorder="1"/>
    <xf fontId="20018" fillId="20019" borderId="20018" applyFont="1" applyFill="1" applyBorder="1"/>
    <xf fontId="20019" fillId="20020" borderId="20019" applyFont="1" applyFill="1" applyBorder="1"/>
    <xf fontId="20020" fillId="20021" borderId="20020" applyFont="1" applyFill="1" applyBorder="1"/>
    <xf fontId="20021" fillId="20022" borderId="20021" applyFont="1" applyFill="1" applyBorder="1"/>
    <xf fontId="20022" fillId="20023" borderId="20022" applyFont="1" applyFill="1" applyBorder="1"/>
    <xf fontId="20023" fillId="20024" borderId="20023" applyFont="1" applyFill="1" applyBorder="1" numFmtId="164"/>
    <xf fontId="20024" fillId="20025" borderId="20024" applyFont="1" applyFill="1" applyBorder="1" numFmtId="164"/>
    <xf fontId="20025" fillId="20026" borderId="20025" applyFont="1" applyFill="1" applyBorder="1" numFmtId="1"/>
    <xf fontId="20026" fillId="20027" borderId="20026" applyFont="1" applyFill="1" applyBorder="1"/>
    <xf fontId="20027" fillId="20028" borderId="20027" applyFont="1" applyFill="1" applyBorder="1"/>
    <xf fontId="20028" fillId="20029" borderId="20028" applyFont="1" applyFill="1" applyBorder="1"/>
    <xf fontId="20029" fillId="20030" borderId="20029" applyFont="1" applyFill="1" applyBorder="1"/>
    <xf fontId="20030" fillId="20031" borderId="20030" applyFont="1" applyFill="1" applyBorder="1"/>
    <xf fontId="20031" fillId="20032" borderId="20031" applyFont="1" applyFill="1" applyBorder="1"/>
    <xf fontId="20032" fillId="20033" borderId="20032" applyFont="1" applyFill="1" applyBorder="1"/>
    <xf fontId="20033" fillId="20034" borderId="20033" applyFont="1" applyFill="1" applyBorder="1"/>
    <xf fontId="20034" fillId="20035" borderId="20034" applyFont="1" applyFill="1" applyBorder="1" numFmtId="164"/>
    <xf fontId="20035" fillId="20036" borderId="20035" applyFont="1" applyFill="1" applyBorder="1" numFmtId="164"/>
    <xf fontId="20036" fillId="20037" borderId="20036" applyFont="1" applyFill="1" applyBorder="1" numFmtId="1"/>
    <xf fontId="20037" fillId="20038" borderId="20037" applyFont="1" applyFill="1" applyBorder="1"/>
    <xf fontId="20038" fillId="20039" borderId="20038" applyFont="1" applyFill="1" applyBorder="1"/>
    <xf fontId="20039" fillId="20040" borderId="20039" applyFont="1" applyFill="1" applyBorder="1"/>
    <xf fontId="20040" fillId="20041" borderId="20040" applyFont="1" applyFill="1" applyBorder="1"/>
    <xf fontId="20041" fillId="20042" borderId="20041" applyFont="1" applyFill="1" applyBorder="1"/>
    <xf fontId="20042" fillId="20043" borderId="20042" applyFont="1" applyFill="1" applyBorder="1"/>
    <xf fontId="20043" fillId="20044" borderId="20043" applyFont="1" applyFill="1" applyBorder="1"/>
    <xf fontId="20044" fillId="20045" borderId="20044" applyFont="1" applyFill="1" applyBorder="1"/>
    <xf fontId="20045" fillId="20046" borderId="20045" applyFont="1" applyFill="1" applyBorder="1" numFmtId="164"/>
    <xf fontId="20046" fillId="20047" borderId="20046" applyFont="1" applyFill="1" applyBorder="1" numFmtId="164"/>
    <xf fontId="20047" fillId="20048" borderId="20047" applyFont="1" applyFill="1" applyBorder="1" numFmtId="1"/>
    <xf fontId="20048" fillId="20049" borderId="20048" applyFont="1" applyFill="1" applyBorder="1"/>
    <xf fontId="20049" fillId="20050" borderId="20049" applyFont="1" applyFill="1" applyBorder="1"/>
    <xf fontId="20050" fillId="20051" borderId="20050" applyFont="1" applyFill="1" applyBorder="1"/>
    <xf fontId="20051" fillId="20052" borderId="20051" applyFont="1" applyFill="1" applyBorder="1"/>
    <xf fontId="20052" fillId="20053" borderId="20052" applyFont="1" applyFill="1" applyBorder="1"/>
    <xf fontId="20053" fillId="20054" borderId="20053" applyFont="1" applyFill="1" applyBorder="1"/>
    <xf fontId="20054" fillId="20055" borderId="20054" applyFont="1" applyFill="1" applyBorder="1"/>
    <xf fontId="20055" fillId="20056" borderId="20055" applyFont="1" applyFill="1" applyBorder="1"/>
    <xf fontId="20056" fillId="20057" borderId="20056" applyFont="1" applyFill="1" applyBorder="1" numFmtId="164"/>
    <xf fontId="20057" fillId="20058" borderId="20057" applyFont="1" applyFill="1" applyBorder="1" numFmtId="164"/>
    <xf fontId="20058" fillId="20059" borderId="20058" applyFont="1" applyFill="1" applyBorder="1" numFmtId="1"/>
    <xf fontId="20059" fillId="20060" borderId="20059" applyFont="1" applyFill="1" applyBorder="1"/>
    <xf fontId="20060" fillId="20061" borderId="20060" applyFont="1" applyFill="1" applyBorder="1"/>
    <xf fontId="20061" fillId="20062" borderId="20061" applyFont="1" applyFill="1" applyBorder="1"/>
    <xf fontId="20062" fillId="20063" borderId="20062" applyFont="1" applyFill="1" applyBorder="1"/>
    <xf fontId="20063" fillId="20064" borderId="20063" applyFont="1" applyFill="1" applyBorder="1"/>
    <xf fontId="20064" fillId="20065" borderId="20064" applyFont="1" applyFill="1" applyBorder="1"/>
    <xf fontId="20065" fillId="20066" borderId="20065" applyFont="1" applyFill="1" applyBorder="1"/>
    <xf fontId="20066" fillId="20067" borderId="20066" applyFont="1" applyFill="1" applyBorder="1"/>
    <xf fontId="20067" fillId="20068" borderId="20067" applyFont="1" applyFill="1" applyBorder="1" numFmtId="164"/>
    <xf fontId="20068" fillId="20069" borderId="20068" applyFont="1" applyFill="1" applyBorder="1" numFmtId="164"/>
    <xf fontId="20069" fillId="20070" borderId="20069" applyFont="1" applyFill="1" applyBorder="1" numFmtId="1"/>
    <xf fontId="20070" fillId="20071" borderId="20070" applyFont="1" applyFill="1" applyBorder="1"/>
    <xf fontId="20071" fillId="20072" borderId="20071" applyFont="1" applyFill="1" applyBorder="1"/>
    <xf fontId="20072" fillId="20073" borderId="20072" applyFont="1" applyFill="1" applyBorder="1"/>
    <xf fontId="20073" fillId="20074" borderId="20073" applyFont="1" applyFill="1" applyBorder="1"/>
    <xf fontId="20074" fillId="20075" borderId="20074" applyFont="1" applyFill="1" applyBorder="1"/>
    <xf fontId="20075" fillId="20076" borderId="20075" applyFont="1" applyFill="1" applyBorder="1"/>
    <xf fontId="20076" fillId="20077" borderId="20076" applyFont="1" applyFill="1" applyBorder="1"/>
    <xf fontId="20077" fillId="20078" borderId="20077" applyFont="1" applyFill="1" applyBorder="1"/>
    <xf fontId="20078" fillId="20079" borderId="20078" applyFont="1" applyFill="1" applyBorder="1" numFmtId="164"/>
    <xf fontId="20079" fillId="20080" borderId="20079" applyFont="1" applyFill="1" applyBorder="1" numFmtId="164"/>
    <xf fontId="20080" fillId="20081" borderId="20080" applyFont="1" applyFill="1" applyBorder="1" numFmtId="1"/>
    <xf fontId="20081" fillId="20082" borderId="20081" applyFont="1" applyFill="1" applyBorder="1"/>
    <xf fontId="20082" fillId="20083" borderId="20082" applyFont="1" applyFill="1" applyBorder="1"/>
    <xf fontId="20083" fillId="20084" borderId="20083" applyFont="1" applyFill="1" applyBorder="1"/>
    <xf fontId="20084" fillId="20085" borderId="20084" applyFont="1" applyFill="1" applyBorder="1"/>
    <xf fontId="20085" fillId="20086" borderId="20085" applyFont="1" applyFill="1" applyBorder="1"/>
    <xf fontId="20086" fillId="20087" borderId="20086" applyFont="1" applyFill="1" applyBorder="1"/>
    <xf fontId="20087" fillId="20088" borderId="20087" applyFont="1" applyFill="1" applyBorder="1"/>
    <xf fontId="20088" fillId="20089" borderId="20088" applyFont="1" applyFill="1" applyBorder="1"/>
    <xf fontId="20089" fillId="20090" borderId="20089" applyFont="1" applyFill="1" applyBorder="1" numFmtId="164"/>
    <xf fontId="20090" fillId="20091" borderId="20090" applyFont="1" applyFill="1" applyBorder="1" numFmtId="164"/>
    <xf fontId="20091" fillId="20092" borderId="20091" applyFont="1" applyFill="1" applyBorder="1" numFmtId="1"/>
    <xf fontId="20092" fillId="20093" borderId="20092" applyFont="1" applyFill="1" applyBorder="1"/>
    <xf fontId="20093" fillId="20094" borderId="20093" applyFont="1" applyFill="1" applyBorder="1"/>
    <xf fontId="20094" fillId="20095" borderId="20094" applyFont="1" applyFill="1" applyBorder="1"/>
    <xf fontId="20095" fillId="20096" borderId="20095" applyFont="1" applyFill="1" applyBorder="1"/>
    <xf fontId="20096" fillId="20097" borderId="20096" applyFont="1" applyFill="1" applyBorder="1"/>
    <xf fontId="20097" fillId="20098" borderId="20097" applyFont="1" applyFill="1" applyBorder="1"/>
    <xf fontId="20098" fillId="20099" borderId="20098" applyFont="1" applyFill="1" applyBorder="1"/>
    <xf fontId="20099" fillId="20100" borderId="20099" applyFont="1" applyFill="1" applyBorder="1"/>
    <xf fontId="20100" fillId="20101" borderId="20100" applyFont="1" applyFill="1" applyBorder="1" numFmtId="164"/>
    <xf fontId="20101" fillId="20102" borderId="20101" applyFont="1" applyFill="1" applyBorder="1" numFmtId="164"/>
    <xf fontId="20102" fillId="20103" borderId="20102" applyFont="1" applyFill="1" applyBorder="1" numFmtId="1"/>
    <xf fontId="20103" fillId="20104" borderId="20103" applyFont="1" applyFill="1" applyBorder="1"/>
    <xf fontId="20104" fillId="20105" borderId="20104" applyFont="1" applyFill="1" applyBorder="1"/>
    <xf fontId="20105" fillId="20106" borderId="20105" applyFont="1" applyFill="1" applyBorder="1"/>
    <xf fontId="20106" fillId="20107" borderId="20106" applyFont="1" applyFill="1" applyBorder="1"/>
    <xf fontId="20107" fillId="20108" borderId="20107" applyFont="1" applyFill="1" applyBorder="1"/>
    <xf fontId="20108" fillId="20109" borderId="20108" applyFont="1" applyFill="1" applyBorder="1"/>
    <xf fontId="20109" fillId="20110" borderId="20109" applyFont="1" applyFill="1" applyBorder="1"/>
    <xf fontId="20110" fillId="20111" borderId="20110" applyFont="1" applyFill="1" applyBorder="1"/>
    <xf fontId="20111" fillId="20112" borderId="20111" applyFont="1" applyFill="1" applyBorder="1" numFmtId="164"/>
    <xf fontId="20112" fillId="20113" borderId="20112" applyFont="1" applyFill="1" applyBorder="1" numFmtId="164"/>
    <xf fontId="20113" fillId="20114" borderId="20113" applyFont="1" applyFill="1" applyBorder="1" numFmtId="1"/>
    <xf fontId="20114" fillId="20115" borderId="20114" applyFont="1" applyFill="1" applyBorder="1"/>
    <xf fontId="20115" fillId="20116" borderId="20115" applyFont="1" applyFill="1" applyBorder="1"/>
    <xf fontId="20116" fillId="20117" borderId="20116" applyFont="1" applyFill="1" applyBorder="1"/>
    <xf fontId="20117" fillId="20118" borderId="20117" applyFont="1" applyFill="1" applyBorder="1"/>
    <xf fontId="20118" fillId="20119" borderId="20118" applyFont="1" applyFill="1" applyBorder="1"/>
    <xf fontId="20119" fillId="20120" borderId="20119" applyFont="1" applyFill="1" applyBorder="1"/>
    <xf fontId="20120" fillId="20121" borderId="20120" applyFont="1" applyFill="1" applyBorder="1"/>
    <xf fontId="20121" fillId="20122" borderId="20121" applyFont="1" applyFill="1" applyBorder="1"/>
    <xf fontId="20122" fillId="20123" borderId="20122" applyFont="1" applyFill="1" applyBorder="1" numFmtId="164"/>
    <xf fontId="20123" fillId="20124" borderId="20123" applyFont="1" applyFill="1" applyBorder="1" numFmtId="164"/>
    <xf fontId="20124" fillId="20125" borderId="20124" applyFont="1" applyFill="1" applyBorder="1" numFmtId="1"/>
    <xf fontId="20125" fillId="20126" borderId="20125" applyFont="1" applyFill="1" applyBorder="1"/>
    <xf fontId="20126" fillId="20127" borderId="20126" applyFont="1" applyFill="1" applyBorder="1"/>
    <xf fontId="20127" fillId="20128" borderId="20127" applyFont="1" applyFill="1" applyBorder="1"/>
    <xf fontId="20128" fillId="20129" borderId="20128" applyFont="1" applyFill="1" applyBorder="1"/>
    <xf fontId="20129" fillId="20130" borderId="20129" applyFont="1" applyFill="1" applyBorder="1"/>
    <xf fontId="20130" fillId="20131" borderId="20130" applyFont="1" applyFill="1" applyBorder="1"/>
    <xf fontId="20131" fillId="20132" borderId="20131" applyFont="1" applyFill="1" applyBorder="1"/>
    <xf fontId="20132" fillId="20133" borderId="20132" applyFont="1" applyFill="1" applyBorder="1"/>
    <xf fontId="20133" fillId="20134" borderId="20133" applyFont="1" applyFill="1" applyBorder="1" numFmtId="164"/>
    <xf fontId="20134" fillId="20135" borderId="20134" applyFont="1" applyFill="1" applyBorder="1" numFmtId="164"/>
    <xf fontId="20135" fillId="20136" borderId="20135" applyFont="1" applyFill="1" applyBorder="1" numFmtId="1"/>
    <xf fontId="20136" fillId="20137" borderId="20136" applyFont="1" applyFill="1" applyBorder="1"/>
    <xf fontId="20137" fillId="20138" borderId="20137" applyFont="1" applyFill="1" applyBorder="1"/>
    <xf fontId="20138" fillId="20139" borderId="20138" applyFont="1" applyFill="1" applyBorder="1"/>
    <xf fontId="20139" fillId="20140" borderId="20139" applyFont="1" applyFill="1" applyBorder="1"/>
    <xf fontId="20140" fillId="20141" borderId="20140" applyFont="1" applyFill="1" applyBorder="1"/>
    <xf fontId="20141" fillId="20142" borderId="20141" applyFont="1" applyFill="1" applyBorder="1"/>
    <xf fontId="20142" fillId="20143" borderId="20142" applyFont="1" applyFill="1" applyBorder="1"/>
    <xf fontId="20143" fillId="20144" borderId="20143" applyFont="1" applyFill="1" applyBorder="1"/>
    <xf fontId="20144" fillId="20145" borderId="20144" applyFont="1" applyFill="1" applyBorder="1" numFmtId="164"/>
    <xf fontId="20145" fillId="20146" borderId="20145" applyFont="1" applyFill="1" applyBorder="1" numFmtId="164"/>
    <xf fontId="20146" fillId="20147" borderId="20146" applyFont="1" applyFill="1" applyBorder="1" numFmtId="1"/>
    <xf fontId="20147" fillId="20148" borderId="20147" applyFont="1" applyFill="1" applyBorder="1"/>
    <xf fontId="20148" fillId="20149" borderId="20148" applyFont="1" applyFill="1" applyBorder="1"/>
    <xf fontId="20149" fillId="20150" borderId="20149" applyFont="1" applyFill="1" applyBorder="1"/>
    <xf fontId="20150" fillId="20151" borderId="20150" applyFont="1" applyFill="1" applyBorder="1"/>
    <xf fontId="20151" fillId="20152" borderId="20151" applyFont="1" applyFill="1" applyBorder="1"/>
    <xf fontId="20152" fillId="20153" borderId="20152" applyFont="1" applyFill="1" applyBorder="1"/>
    <xf fontId="20153" fillId="20154" borderId="20153" applyFont="1" applyFill="1" applyBorder="1"/>
    <xf fontId="20154" fillId="20155" borderId="20154" applyFont="1" applyFill="1" applyBorder="1"/>
    <xf fontId="20155" fillId="20156" borderId="20155" applyFont="1" applyFill="1" applyBorder="1" numFmtId="164"/>
    <xf fontId="20156" fillId="20157" borderId="20156" applyFont="1" applyFill="1" applyBorder="1" numFmtId="164"/>
    <xf fontId="20157" fillId="20158" borderId="20157" applyFont="1" applyFill="1" applyBorder="1" numFmtId="1"/>
    <xf fontId="20158" fillId="20159" borderId="20158" applyFont="1" applyFill="1" applyBorder="1"/>
    <xf fontId="20159" fillId="20160" borderId="20159" applyFont="1" applyFill="1" applyBorder="1"/>
    <xf fontId="20160" fillId="20161" borderId="20160" applyFont="1" applyFill="1" applyBorder="1"/>
    <xf fontId="20161" fillId="20162" borderId="20161" applyFont="1" applyFill="1" applyBorder="1"/>
    <xf fontId="20162" fillId="20163" borderId="20162" applyFont="1" applyFill="1" applyBorder="1"/>
    <xf fontId="20163" fillId="20164" borderId="20163" applyFont="1" applyFill="1" applyBorder="1"/>
    <xf fontId="20164" fillId="20165" borderId="20164" applyFont="1" applyFill="1" applyBorder="1"/>
    <xf fontId="20165" fillId="20166" borderId="20165" applyFont="1" applyFill="1" applyBorder="1"/>
    <xf fontId="20166" fillId="20167" borderId="20166" applyFont="1" applyFill="1" applyBorder="1" numFmtId="164"/>
    <xf fontId="20167" fillId="20168" borderId="20167" applyFont="1" applyFill="1" applyBorder="1" numFmtId="164"/>
    <xf fontId="20168" fillId="20169" borderId="20168" applyFont="1" applyFill="1" applyBorder="1" numFmtId="1"/>
    <xf fontId="20169" fillId="20170" borderId="20169" applyFont="1" applyFill="1" applyBorder="1"/>
    <xf fontId="20170" fillId="20171" borderId="20170" applyFont="1" applyFill="1" applyBorder="1"/>
    <xf fontId="20171" fillId="20172" borderId="20171" applyFont="1" applyFill="1" applyBorder="1"/>
    <xf fontId="20172" fillId="20173" borderId="20172" applyFont="1" applyFill="1" applyBorder="1"/>
    <xf fontId="20173" fillId="20174" borderId="20173" applyFont="1" applyFill="1" applyBorder="1"/>
    <xf fontId="20174" fillId="20175" borderId="20174" applyFont="1" applyFill="1" applyBorder="1"/>
    <xf fontId="20175" fillId="20176" borderId="20175" applyFont="1" applyFill="1" applyBorder="1"/>
    <xf fontId="20176" fillId="20177" borderId="20176" applyFont="1" applyFill="1" applyBorder="1"/>
    <xf fontId="20177" fillId="20178" borderId="20177" applyFont="1" applyFill="1" applyBorder="1" numFmtId="164"/>
    <xf fontId="20178" fillId="20179" borderId="20178" applyFont="1" applyFill="1" applyBorder="1" numFmtId="164"/>
    <xf fontId="20179" fillId="20180" borderId="20179" applyFont="1" applyFill="1" applyBorder="1" numFmtId="1"/>
    <xf fontId="20180" fillId="20181" borderId="20180" applyFont="1" applyFill="1" applyBorder="1"/>
    <xf fontId="20181" fillId="20182" borderId="20181" applyFont="1" applyFill="1" applyBorder="1"/>
    <xf fontId="20182" fillId="20183" borderId="20182" applyFont="1" applyFill="1" applyBorder="1"/>
    <xf fontId="20183" fillId="20184" borderId="20183" applyFont="1" applyFill="1" applyBorder="1"/>
    <xf fontId="20184" fillId="20185" borderId="20184" applyFont="1" applyFill="1" applyBorder="1"/>
    <xf fontId="20185" fillId="20186" borderId="20185" applyFont="1" applyFill="1" applyBorder="1"/>
    <xf fontId="20186" fillId="20187" borderId="20186" applyFont="1" applyFill="1" applyBorder="1"/>
    <xf fontId="20187" fillId="20188" borderId="20187" applyFont="1" applyFill="1" applyBorder="1"/>
    <xf fontId="20188" fillId="20189" borderId="20188" applyFont="1" applyFill="1" applyBorder="1" numFmtId="164"/>
    <xf fontId="20189" fillId="20190" borderId="20189" applyFont="1" applyFill="1" applyBorder="1" numFmtId="164"/>
    <xf fontId="20190" fillId="20191" borderId="20190" applyFont="1" applyFill="1" applyBorder="1" numFmtId="1"/>
    <xf fontId="20191" fillId="20192" borderId="20191" applyFont="1" applyFill="1" applyBorder="1"/>
    <xf fontId="20192" fillId="20193" borderId="20192" applyFont="1" applyFill="1" applyBorder="1"/>
    <xf fontId="20193" fillId="20194" borderId="20193" applyFont="1" applyFill="1" applyBorder="1"/>
    <xf fontId="20194" fillId="20195" borderId="20194" applyFont="1" applyFill="1" applyBorder="1"/>
    <xf fontId="20195" fillId="20196" borderId="20195" applyFont="1" applyFill="1" applyBorder="1"/>
    <xf fontId="20196" fillId="20197" borderId="20196" applyFont="1" applyFill="1" applyBorder="1"/>
    <xf fontId="20197" fillId="20198" borderId="20197" applyFont="1" applyFill="1" applyBorder="1"/>
    <xf fontId="20198" fillId="20199" borderId="20198" applyFont="1" applyFill="1" applyBorder="1"/>
    <xf fontId="20199" fillId="20200" borderId="20199" applyFont="1" applyFill="1" applyBorder="1" numFmtId="164"/>
    <xf fontId="20200" fillId="20201" borderId="20200" applyFont="1" applyFill="1" applyBorder="1" numFmtId="164"/>
    <xf fontId="20201" fillId="20202" borderId="20201" applyFont="1" applyFill="1" applyBorder="1" numFmtId="1"/>
    <xf fontId="20202" fillId="20203" borderId="20202" applyFont="1" applyFill="1" applyBorder="1"/>
    <xf fontId="20203" fillId="20204" borderId="20203" applyFont="1" applyFill="1" applyBorder="1"/>
    <xf fontId="20204" fillId="20205" borderId="20204" applyFont="1" applyFill="1" applyBorder="1"/>
    <xf fontId="20205" fillId="20206" borderId="20205" applyFont="1" applyFill="1" applyBorder="1"/>
    <xf fontId="20206" fillId="20207" borderId="20206" applyFont="1" applyFill="1" applyBorder="1"/>
    <xf fontId="20207" fillId="20208" borderId="20207" applyFont="1" applyFill="1" applyBorder="1"/>
    <xf fontId="20208" fillId="20209" borderId="20208" applyFont="1" applyFill="1" applyBorder="1"/>
    <xf fontId="20209" fillId="20210" borderId="20209" applyFont="1" applyFill="1" applyBorder="1"/>
    <xf fontId="20210" fillId="20211" borderId="20210" applyFont="1" applyFill="1" applyBorder="1" numFmtId="164"/>
    <xf fontId="20211" fillId="20212" borderId="20211" applyFont="1" applyFill="1" applyBorder="1" numFmtId="164"/>
    <xf fontId="20212" fillId="20213" borderId="20212" applyFont="1" applyFill="1" applyBorder="1" numFmtId="1"/>
    <xf fontId="20213" fillId="20214" borderId="20213" applyFont="1" applyFill="1" applyBorder="1"/>
    <xf fontId="20214" fillId="20215" borderId="20214" applyFont="1" applyFill="1" applyBorder="1"/>
    <xf fontId="20215" fillId="20216" borderId="20215" applyFont="1" applyFill="1" applyBorder="1"/>
    <xf fontId="20216" fillId="20217" borderId="20216" applyFont="1" applyFill="1" applyBorder="1"/>
    <xf fontId="20217" fillId="20218" borderId="20217" applyFont="1" applyFill="1" applyBorder="1"/>
    <xf fontId="20218" fillId="20219" borderId="20218" applyFont="1" applyFill="1" applyBorder="1"/>
    <xf fontId="20219" fillId="20220" borderId="20219" applyFont="1" applyFill="1" applyBorder="1"/>
    <xf fontId="20220" fillId="20221" borderId="20220" applyFont="1" applyFill="1" applyBorder="1"/>
    <xf fontId="20221" fillId="20222" borderId="20221" applyFont="1" applyFill="1" applyBorder="1" numFmtId="164"/>
    <xf fontId="20222" fillId="20223" borderId="20222" applyFont="1" applyFill="1" applyBorder="1" numFmtId="164"/>
    <xf fontId="20223" fillId="20224" borderId="20223" applyFont="1" applyFill="1" applyBorder="1" numFmtId="1"/>
    <xf fontId="20224" fillId="20225" borderId="20224" applyFont="1" applyFill="1" applyBorder="1"/>
    <xf fontId="20225" fillId="20226" borderId="20225" applyFont="1" applyFill="1" applyBorder="1"/>
    <xf fontId="20226" fillId="20227" borderId="20226" applyFont="1" applyFill="1" applyBorder="1"/>
    <xf fontId="20227" fillId="20228" borderId="20227" applyFont="1" applyFill="1" applyBorder="1"/>
    <xf fontId="20228" fillId="20229" borderId="20228" applyFont="1" applyFill="1" applyBorder="1"/>
    <xf fontId="20229" fillId="20230" borderId="20229" applyFont="1" applyFill="1" applyBorder="1"/>
    <xf fontId="20230" fillId="20231" borderId="20230" applyFont="1" applyFill="1" applyBorder="1"/>
    <xf fontId="20231" fillId="20232" borderId="20231" applyFont="1" applyFill="1" applyBorder="1"/>
    <xf fontId="20232" fillId="20233" borderId="20232" applyFont="1" applyFill="1" applyBorder="1" numFmtId="164"/>
    <xf fontId="20233" fillId="20234" borderId="20233" applyFont="1" applyFill="1" applyBorder="1" numFmtId="164"/>
    <xf fontId="20234" fillId="20235" borderId="20234" applyFont="1" applyFill="1" applyBorder="1" numFmtId="1"/>
    <xf fontId="20235" fillId="20236" borderId="20235" applyFont="1" applyFill="1" applyBorder="1"/>
    <xf fontId="20236" fillId="20237" borderId="20236" applyFont="1" applyFill="1" applyBorder="1"/>
    <xf fontId="20237" fillId="20238" borderId="20237" applyFont="1" applyFill="1" applyBorder="1"/>
    <xf fontId="20238" fillId="20239" borderId="20238" applyFont="1" applyFill="1" applyBorder="1"/>
    <xf fontId="20239" fillId="20240" borderId="20239" applyFont="1" applyFill="1" applyBorder="1"/>
    <xf fontId="20240" fillId="20241" borderId="20240" applyFont="1" applyFill="1" applyBorder="1"/>
    <xf fontId="20241" fillId="20242" borderId="20241" applyFont="1" applyFill="1" applyBorder="1"/>
    <xf fontId="20242" fillId="20243" borderId="20242" applyFont="1" applyFill="1" applyBorder="1"/>
    <xf fontId="20243" fillId="20244" borderId="20243" applyFont="1" applyFill="1" applyBorder="1" numFmtId="164"/>
    <xf fontId="20244" fillId="20245" borderId="20244" applyFont="1" applyFill="1" applyBorder="1" numFmtId="164"/>
    <xf fontId="20245" fillId="20246" borderId="20245" applyFont="1" applyFill="1" applyBorder="1" numFmtId="1"/>
    <xf fontId="20246" fillId="20247" borderId="20246" applyFont="1" applyFill="1" applyBorder="1"/>
    <xf fontId="20247" fillId="20248" borderId="20247" applyFont="1" applyFill="1" applyBorder="1"/>
    <xf fontId="20248" fillId="20249" borderId="20248" applyFont="1" applyFill="1" applyBorder="1"/>
    <xf fontId="20249" fillId="20250" borderId="20249" applyFont="1" applyFill="1" applyBorder="1"/>
    <xf fontId="20250" fillId="20251" borderId="20250" applyFont="1" applyFill="1" applyBorder="1"/>
    <xf fontId="20251" fillId="20252" borderId="20251" applyFont="1" applyFill="1" applyBorder="1"/>
    <xf fontId="20252" fillId="20253" borderId="20252" applyFont="1" applyFill="1" applyBorder="1"/>
    <xf fontId="20253" fillId="20254" borderId="20253" applyFont="1" applyFill="1" applyBorder="1"/>
    <xf fontId="20254" fillId="20255" borderId="20254" applyFont="1" applyFill="1" applyBorder="1" numFmtId="164"/>
    <xf fontId="20255" fillId="20256" borderId="20255" applyFont="1" applyFill="1" applyBorder="1" numFmtId="164"/>
    <xf fontId="20256" fillId="20257" borderId="20256" applyFont="1" applyFill="1" applyBorder="1" numFmtId="1"/>
    <xf fontId="20257" fillId="20258" borderId="20257" applyFont="1" applyFill="1" applyBorder="1"/>
    <xf fontId="20258" fillId="20259" borderId="20258" applyFont="1" applyFill="1" applyBorder="1"/>
    <xf fontId="20259" fillId="20260" borderId="20259" applyFont="1" applyFill="1" applyBorder="1"/>
    <xf fontId="20260" fillId="20261" borderId="20260" applyFont="1" applyFill="1" applyBorder="1"/>
    <xf fontId="20261" fillId="20262" borderId="20261" applyFont="1" applyFill="1" applyBorder="1"/>
    <xf fontId="20262" fillId="20263" borderId="20262" applyFont="1" applyFill="1" applyBorder="1"/>
    <xf fontId="20263" fillId="20264" borderId="20263" applyFont="1" applyFill="1" applyBorder="1"/>
    <xf fontId="20264" fillId="20265" borderId="20264" applyFont="1" applyFill="1" applyBorder="1"/>
    <xf fontId="20265" fillId="20266" borderId="20265" applyFont="1" applyFill="1" applyBorder="1" numFmtId="164"/>
    <xf fontId="20266" fillId="20267" borderId="20266" applyFont="1" applyFill="1" applyBorder="1" numFmtId="164"/>
    <xf fontId="20267" fillId="20268" borderId="20267" applyFont="1" applyFill="1" applyBorder="1" numFmtId="1"/>
    <xf fontId="20268" fillId="20269" borderId="20268" applyFont="1" applyFill="1" applyBorder="1"/>
    <xf fontId="20269" fillId="20270" borderId="20269" applyFont="1" applyFill="1" applyBorder="1"/>
    <xf fontId="20270" fillId="20271" borderId="20270" applyFont="1" applyFill="1" applyBorder="1"/>
    <xf fontId="20271" fillId="20272" borderId="20271" applyFont="1" applyFill="1" applyBorder="1"/>
    <xf fontId="20272" fillId="20273" borderId="20272" applyFont="1" applyFill="1" applyBorder="1"/>
    <xf fontId="20273" fillId="20274" borderId="20273" applyFont="1" applyFill="1" applyBorder="1"/>
    <xf fontId="20274" fillId="20275" borderId="20274" applyFont="1" applyFill="1" applyBorder="1"/>
    <xf fontId="20275" fillId="20276" borderId="20275" applyFont="1" applyFill="1" applyBorder="1"/>
    <xf fontId="20276" fillId="20277" borderId="20276" applyFont="1" applyFill="1" applyBorder="1" numFmtId="164"/>
    <xf fontId="20277" fillId="20278" borderId="20277" applyFont="1" applyFill="1" applyBorder="1" numFmtId="164"/>
    <xf fontId="20278" fillId="20279" borderId="20278" applyFont="1" applyFill="1" applyBorder="1" numFmtId="1"/>
    <xf fontId="20279" fillId="20280" borderId="20279" applyFont="1" applyFill="1" applyBorder="1"/>
    <xf fontId="20280" fillId="20281" borderId="20280" applyFont="1" applyFill="1" applyBorder="1"/>
    <xf fontId="20281" fillId="20282" borderId="20281" applyFont="1" applyFill="1" applyBorder="1"/>
    <xf fontId="20282" fillId="20283" borderId="20282" applyFont="1" applyFill="1" applyBorder="1"/>
    <xf fontId="20283" fillId="20284" borderId="20283" applyFont="1" applyFill="1" applyBorder="1"/>
    <xf fontId="20284" fillId="20285" borderId="20284" applyFont="1" applyFill="1" applyBorder="1"/>
    <xf fontId="20285" fillId="20286" borderId="20285" applyFont="1" applyFill="1" applyBorder="1"/>
    <xf fontId="20286" fillId="20287" borderId="20286" applyFont="1" applyFill="1" applyBorder="1"/>
    <xf fontId="20287" fillId="20288" borderId="20287" applyFont="1" applyFill="1" applyBorder="1" numFmtId="164"/>
    <xf fontId="20288" fillId="20289" borderId="20288" applyFont="1" applyFill="1" applyBorder="1" numFmtId="164"/>
    <xf fontId="20289" fillId="20290" borderId="20289" applyFont="1" applyFill="1" applyBorder="1" numFmtId="1"/>
    <xf fontId="20290" fillId="20291" borderId="20290" applyFont="1" applyFill="1" applyBorder="1"/>
    <xf fontId="20291" fillId="20292" borderId="20291" applyFont="1" applyFill="1" applyBorder="1"/>
    <xf fontId="20292" fillId="20293" borderId="20292" applyFont="1" applyFill="1" applyBorder="1"/>
    <xf fontId="20293" fillId="20294" borderId="20293" applyFont="1" applyFill="1" applyBorder="1"/>
    <xf fontId="20294" fillId="20295" borderId="20294" applyFont="1" applyFill="1" applyBorder="1"/>
    <xf fontId="20295" fillId="20296" borderId="20295" applyFont="1" applyFill="1" applyBorder="1"/>
    <xf fontId="20296" fillId="20297" borderId="20296" applyFont="1" applyFill="1" applyBorder="1"/>
    <xf fontId="20297" fillId="20298" borderId="20297" applyFont="1" applyFill="1" applyBorder="1"/>
    <xf fontId="20298" fillId="20299" borderId="20298" applyFont="1" applyFill="1" applyBorder="1" numFmtId="164"/>
    <xf fontId="20299" fillId="20300" borderId="20299" applyFont="1" applyFill="1" applyBorder="1" numFmtId="164"/>
    <xf fontId="20300" fillId="20301" borderId="20300" applyFont="1" applyFill="1" applyBorder="1" numFmtId="1"/>
    <xf fontId="20301" fillId="20302" borderId="20301" applyFont="1" applyFill="1" applyBorder="1"/>
    <xf fontId="20302" fillId="20303" borderId="20302" applyFont="1" applyFill="1" applyBorder="1"/>
    <xf fontId="20303" fillId="20304" borderId="20303" applyFont="1" applyFill="1" applyBorder="1"/>
    <xf fontId="20304" fillId="20305" borderId="20304" applyFont="1" applyFill="1" applyBorder="1"/>
    <xf fontId="20305" fillId="20306" borderId="20305" applyFont="1" applyFill="1" applyBorder="1"/>
    <xf fontId="20306" fillId="20307" borderId="20306" applyFont="1" applyFill="1" applyBorder="1"/>
    <xf fontId="20307" fillId="20308" borderId="20307" applyFont="1" applyFill="1" applyBorder="1"/>
    <xf fontId="20308" fillId="20309" borderId="20308" applyFont="1" applyFill="1" applyBorder="1"/>
    <xf fontId="20309" fillId="20310" borderId="20309" applyFont="1" applyFill="1" applyBorder="1" numFmtId="164"/>
    <xf fontId="20310" fillId="20311" borderId="20310" applyFont="1" applyFill="1" applyBorder="1" numFmtId="164"/>
    <xf fontId="20311" fillId="20312" borderId="20311" applyFont="1" applyFill="1" applyBorder="1" numFmtId="1"/>
    <xf fontId="20312" fillId="20313" borderId="20312" applyFont="1" applyFill="1" applyBorder="1"/>
    <xf fontId="20313" fillId="20314" borderId="20313" applyFont="1" applyFill="1" applyBorder="1"/>
    <xf fontId="20314" fillId="20315" borderId="20314" applyFont="1" applyFill="1" applyBorder="1"/>
    <xf fontId="20315" fillId="20316" borderId="20315" applyFont="1" applyFill="1" applyBorder="1"/>
    <xf fontId="20316" fillId="20317" borderId="20316" applyFont="1" applyFill="1" applyBorder="1"/>
    <xf fontId="20317" fillId="20318" borderId="20317" applyFont="1" applyFill="1" applyBorder="1"/>
    <xf fontId="20318" fillId="20319" borderId="20318" applyFont="1" applyFill="1" applyBorder="1"/>
    <xf fontId="20319" fillId="20320" borderId="20319" applyFont="1" applyFill="1" applyBorder="1"/>
    <xf fontId="20320" fillId="20321" borderId="20320" applyFont="1" applyFill="1" applyBorder="1" numFmtId="164"/>
    <xf fontId="20321" fillId="20322" borderId="20321" applyFont="1" applyFill="1" applyBorder="1" numFmtId="164"/>
    <xf fontId="20322" fillId="20323" borderId="20322" applyFont="1" applyFill="1" applyBorder="1" numFmtId="1"/>
    <xf fontId="20323" fillId="20324" borderId="20323" applyFont="1" applyFill="1" applyBorder="1"/>
    <xf fontId="20324" fillId="20325" borderId="20324" applyFont="1" applyFill="1" applyBorder="1"/>
    <xf fontId="20325" fillId="20326" borderId="20325" applyFont="1" applyFill="1" applyBorder="1"/>
    <xf fontId="20326" fillId="20327" borderId="20326" applyFont="1" applyFill="1" applyBorder="1"/>
    <xf fontId="20327" fillId="20328" borderId="20327" applyFont="1" applyFill="1" applyBorder="1"/>
    <xf fontId="20328" fillId="20329" borderId="20328" applyFont="1" applyFill="1" applyBorder="1"/>
    <xf fontId="20329" fillId="20330" borderId="20329" applyFont="1" applyFill="1" applyBorder="1"/>
    <xf fontId="20330" fillId="20331" borderId="20330" applyFont="1" applyFill="1" applyBorder="1"/>
    <xf fontId="20331" fillId="20332" borderId="20331" applyFont="1" applyFill="1" applyBorder="1" numFmtId="164"/>
    <xf fontId="20332" fillId="20333" borderId="20332" applyFont="1" applyFill="1" applyBorder="1" numFmtId="164"/>
    <xf fontId="20333" fillId="20334" borderId="20333" applyFont="1" applyFill="1" applyBorder="1" numFmtId="1"/>
    <xf fontId="20334" fillId="20335" borderId="20334" applyFont="1" applyFill="1" applyBorder="1"/>
    <xf fontId="20335" fillId="20336" borderId="20335" applyFont="1" applyFill="1" applyBorder="1"/>
    <xf fontId="20336" fillId="20337" borderId="20336" applyFont="1" applyFill="1" applyBorder="1"/>
    <xf fontId="20337" fillId="20338" borderId="20337" applyFont="1" applyFill="1" applyBorder="1"/>
    <xf fontId="20338" fillId="20339" borderId="20338" applyFont="1" applyFill="1" applyBorder="1"/>
    <xf fontId="20339" fillId="20340" borderId="20339" applyFont="1" applyFill="1" applyBorder="1"/>
    <xf fontId="20340" fillId="20341" borderId="20340" applyFont="1" applyFill="1" applyBorder="1"/>
    <xf fontId="20341" fillId="20342" borderId="20341" applyFont="1" applyFill="1" applyBorder="1"/>
    <xf fontId="20342" fillId="20343" borderId="20342" applyFont="1" applyFill="1" applyBorder="1" numFmtId="164"/>
    <xf fontId="20343" fillId="20344" borderId="20343" applyFont="1" applyFill="1" applyBorder="1" numFmtId="164"/>
    <xf fontId="20344" fillId="20345" borderId="20344" applyFont="1" applyFill="1" applyBorder="1" numFmtId="1"/>
    <xf fontId="20345" fillId="20346" borderId="20345" applyFont="1" applyFill="1" applyBorder="1"/>
    <xf fontId="20346" fillId="20347" borderId="20346" applyFont="1" applyFill="1" applyBorder="1"/>
    <xf fontId="20347" fillId="20348" borderId="20347" applyFont="1" applyFill="1" applyBorder="1"/>
    <xf fontId="20348" fillId="20349" borderId="20348" applyFont="1" applyFill="1" applyBorder="1"/>
    <xf fontId="20349" fillId="20350" borderId="20349" applyFont="1" applyFill="1" applyBorder="1"/>
    <xf fontId="20350" fillId="20351" borderId="20350" applyFont="1" applyFill="1" applyBorder="1"/>
    <xf fontId="20351" fillId="20352" borderId="20351" applyFont="1" applyFill="1" applyBorder="1"/>
    <xf fontId="20352" fillId="20353" borderId="20352" applyFont="1" applyFill="1" applyBorder="1"/>
    <xf fontId="20353" fillId="20354" borderId="20353" applyFont="1" applyFill="1" applyBorder="1" numFmtId="164"/>
    <xf fontId="20354" fillId="20355" borderId="20354" applyFont="1" applyFill="1" applyBorder="1" numFmtId="164"/>
    <xf fontId="20355" fillId="20356" borderId="20355" applyFont="1" applyFill="1" applyBorder="1" numFmtId="1"/>
    <xf fontId="20356" fillId="20357" borderId="20356" applyFont="1" applyFill="1" applyBorder="1"/>
    <xf fontId="20357" fillId="20358" borderId="20357" applyFont="1" applyFill="1" applyBorder="1"/>
    <xf fontId="20358" fillId="20359" borderId="20358" applyFont="1" applyFill="1" applyBorder="1"/>
    <xf fontId="20359" fillId="20360" borderId="20359" applyFont="1" applyFill="1" applyBorder="1"/>
    <xf fontId="20360" fillId="20361" borderId="20360" applyFont="1" applyFill="1" applyBorder="1"/>
    <xf fontId="20361" fillId="20362" borderId="20361" applyFont="1" applyFill="1" applyBorder="1"/>
    <xf fontId="20362" fillId="20363" borderId="20362" applyFont="1" applyFill="1" applyBorder="1"/>
    <xf fontId="20363" fillId="20364" borderId="20363" applyFont="1" applyFill="1" applyBorder="1"/>
    <xf fontId="20364" fillId="20365" borderId="20364" applyFont="1" applyFill="1" applyBorder="1" numFmtId="164"/>
    <xf fontId="20365" fillId="20366" borderId="20365" applyFont="1" applyFill="1" applyBorder="1" numFmtId="164"/>
    <xf fontId="20366" fillId="20367" borderId="20366" applyFont="1" applyFill="1" applyBorder="1" numFmtId="1"/>
    <xf fontId="20367" fillId="20368" borderId="20367" applyFont="1" applyFill="1" applyBorder="1"/>
    <xf fontId="20368" fillId="20369" borderId="20368" applyFont="1" applyFill="1" applyBorder="1"/>
    <xf fontId="20369" fillId="20370" borderId="20369" applyFont="1" applyFill="1" applyBorder="1"/>
    <xf fontId="20370" fillId="20371" borderId="20370" applyFont="1" applyFill="1" applyBorder="1"/>
    <xf fontId="20371" fillId="20372" borderId="20371" applyFont="1" applyFill="1" applyBorder="1"/>
    <xf fontId="20372" fillId="20373" borderId="20372" applyFont="1" applyFill="1" applyBorder="1"/>
    <xf fontId="20373" fillId="20374" borderId="20373" applyFont="1" applyFill="1" applyBorder="1"/>
    <xf fontId="20374" fillId="20375" borderId="20374" applyFont="1" applyFill="1" applyBorder="1"/>
    <xf fontId="20375" fillId="20376" borderId="20375" applyFont="1" applyFill="1" applyBorder="1" numFmtId="164"/>
    <xf fontId="20376" fillId="20377" borderId="20376" applyFont="1" applyFill="1" applyBorder="1" numFmtId="164"/>
    <xf fontId="20377" fillId="20378" borderId="20377" applyFont="1" applyFill="1" applyBorder="1" numFmtId="1"/>
    <xf fontId="20378" fillId="20379" borderId="20378" applyFont="1" applyFill="1" applyBorder="1"/>
    <xf fontId="20379" fillId="20380" borderId="20379" applyFont="1" applyFill="1" applyBorder="1"/>
    <xf fontId="20380" fillId="20381" borderId="20380" applyFont="1" applyFill="1" applyBorder="1"/>
    <xf fontId="20381" fillId="20382" borderId="20381" applyFont="1" applyFill="1" applyBorder="1"/>
    <xf fontId="20382" fillId="20383" borderId="20382" applyFont="1" applyFill="1" applyBorder="1"/>
    <xf fontId="20383" fillId="20384" borderId="20383" applyFont="1" applyFill="1" applyBorder="1"/>
    <xf fontId="20384" fillId="20385" borderId="20384" applyFont="1" applyFill="1" applyBorder="1"/>
    <xf fontId="20385" fillId="20386" borderId="20385" applyFont="1" applyFill="1" applyBorder="1"/>
    <xf fontId="20386" fillId="20387" borderId="20386" applyFont="1" applyFill="1" applyBorder="1" numFmtId="164"/>
    <xf fontId="20387" fillId="20388" borderId="20387" applyFont="1" applyFill="1" applyBorder="1" numFmtId="164"/>
    <xf fontId="20388" fillId="20389" borderId="20388" applyFont="1" applyFill="1" applyBorder="1" numFmtId="1"/>
    <xf fontId="20389" fillId="20390" borderId="20389" applyFont="1" applyFill="1" applyBorder="1"/>
    <xf fontId="20390" fillId="20391" borderId="20390" applyFont="1" applyFill="1" applyBorder="1"/>
    <xf fontId="20391" fillId="20392" borderId="20391" applyFont="1" applyFill="1" applyBorder="1"/>
    <xf fontId="20392" fillId="20393" borderId="20392" applyFont="1" applyFill="1" applyBorder="1"/>
    <xf fontId="20393" fillId="20394" borderId="20393" applyFont="1" applyFill="1" applyBorder="1"/>
    <xf fontId="20394" fillId="20395" borderId="20394" applyFont="1" applyFill="1" applyBorder="1"/>
    <xf fontId="20395" fillId="20396" borderId="20395" applyFont="1" applyFill="1" applyBorder="1"/>
    <xf fontId="20396" fillId="20397" borderId="20396" applyFont="1" applyFill="1" applyBorder="1"/>
    <xf fontId="20397" fillId="20398" borderId="20397" applyFont="1" applyFill="1" applyBorder="1" numFmtId="164"/>
    <xf fontId="20398" fillId="20399" borderId="20398" applyFont="1" applyFill="1" applyBorder="1" numFmtId="164"/>
    <xf fontId="20399" fillId="20400" borderId="20399" applyFont="1" applyFill="1" applyBorder="1" numFmtId="1"/>
    <xf fontId="20400" fillId="20401" borderId="20400" applyFont="1" applyFill="1" applyBorder="1"/>
    <xf fontId="20401" fillId="20402" borderId="20401" applyFont="1" applyFill="1" applyBorder="1"/>
    <xf fontId="20402" fillId="20403" borderId="20402" applyFont="1" applyFill="1" applyBorder="1"/>
    <xf fontId="20403" fillId="20404" borderId="20403" applyFont="1" applyFill="1" applyBorder="1"/>
    <xf fontId="20404" fillId="20405" borderId="20404" applyFont="1" applyFill="1" applyBorder="1"/>
    <xf fontId="20405" fillId="20406" borderId="20405" applyFont="1" applyFill="1" applyBorder="1"/>
    <xf fontId="20406" fillId="20407" borderId="20406" applyFont="1" applyFill="1" applyBorder="1"/>
    <xf fontId="20407" fillId="20408" borderId="20407" applyFont="1" applyFill="1" applyBorder="1"/>
    <xf fontId="20408" fillId="20409" borderId="20408" applyFont="1" applyFill="1" applyBorder="1" numFmtId="164"/>
    <xf fontId="20409" fillId="20410" borderId="20409" applyFont="1" applyFill="1" applyBorder="1" numFmtId="164"/>
    <xf fontId="20410" fillId="20411" borderId="20410" applyFont="1" applyFill="1" applyBorder="1" numFmtId="1"/>
    <xf fontId="20411" fillId="20412" borderId="20411" applyFont="1" applyFill="1" applyBorder="1"/>
    <xf fontId="20412" fillId="20413" borderId="20412" applyFont="1" applyFill="1" applyBorder="1"/>
    <xf fontId="20413" fillId="20414" borderId="20413" applyFont="1" applyFill="1" applyBorder="1"/>
    <xf fontId="20414" fillId="20415" borderId="20414" applyFont="1" applyFill="1" applyBorder="1"/>
    <xf fontId="20415" fillId="20416" borderId="20415" applyFont="1" applyFill="1" applyBorder="1"/>
    <xf fontId="20416" fillId="20417" borderId="20416" applyFont="1" applyFill="1" applyBorder="1"/>
    <xf fontId="20417" fillId="20418" borderId="20417" applyFont="1" applyFill="1" applyBorder="1"/>
    <xf fontId="20418" fillId="20419" borderId="20418" applyFont="1" applyFill="1" applyBorder="1"/>
    <xf fontId="20419" fillId="20420" borderId="20419" applyFont="1" applyFill="1" applyBorder="1" numFmtId="164"/>
    <xf fontId="20420" fillId="20421" borderId="20420" applyFont="1" applyFill="1" applyBorder="1" numFmtId="164"/>
    <xf fontId="20421" fillId="20422" borderId="20421" applyFont="1" applyFill="1" applyBorder="1" numFmtId="1"/>
    <xf fontId="20422" fillId="20423" borderId="20422" applyFont="1" applyFill="1" applyBorder="1"/>
    <xf fontId="20423" fillId="20424" borderId="20423" applyFont="1" applyFill="1" applyBorder="1"/>
    <xf fontId="20424" fillId="20425" borderId="20424" applyFont="1" applyFill="1" applyBorder="1"/>
    <xf fontId="20425" fillId="20426" borderId="20425" applyFont="1" applyFill="1" applyBorder="1"/>
    <xf fontId="20426" fillId="20427" borderId="20426" applyFont="1" applyFill="1" applyBorder="1"/>
    <xf fontId="20427" fillId="20428" borderId="20427" applyFont="1" applyFill="1" applyBorder="1"/>
    <xf fontId="20428" fillId="20429" borderId="20428" applyFont="1" applyFill="1" applyBorder="1"/>
    <xf fontId="20429" fillId="20430" borderId="20429" applyFont="1" applyFill="1" applyBorder="1"/>
    <xf fontId="20430" fillId="20431" borderId="20430" applyFont="1" applyFill="1" applyBorder="1" numFmtId="164"/>
    <xf fontId="20431" fillId="20432" borderId="20431" applyFont="1" applyFill="1" applyBorder="1" numFmtId="164"/>
    <xf fontId="20432" fillId="20433" borderId="20432" applyFont="1" applyFill="1" applyBorder="1" numFmtId="1"/>
    <xf fontId="20433" fillId="20434" borderId="20433" applyFont="1" applyFill="1" applyBorder="1"/>
    <xf fontId="20434" fillId="20435" borderId="20434" applyFont="1" applyFill="1" applyBorder="1"/>
    <xf fontId="20435" fillId="20436" borderId="20435" applyFont="1" applyFill="1" applyBorder="1"/>
    <xf fontId="20436" fillId="20437" borderId="20436" applyFont="1" applyFill="1" applyBorder="1"/>
    <xf fontId="20437" fillId="20438" borderId="20437" applyFont="1" applyFill="1" applyBorder="1"/>
    <xf fontId="20438" fillId="20439" borderId="20438" applyFont="1" applyFill="1" applyBorder="1"/>
    <xf fontId="20439" fillId="20440" borderId="20439" applyFont="1" applyFill="1" applyBorder="1"/>
    <xf fontId="20440" fillId="20441" borderId="20440" applyFont="1" applyFill="1" applyBorder="1"/>
    <xf fontId="20441" fillId="20442" borderId="20441" applyFont="1" applyFill="1" applyBorder="1" numFmtId="164"/>
    <xf fontId="20442" fillId="20443" borderId="20442" applyFont="1" applyFill="1" applyBorder="1" numFmtId="164"/>
    <xf fontId="20443" fillId="20444" borderId="20443" applyFont="1" applyFill="1" applyBorder="1" numFmtId="1"/>
    <xf fontId="20444" fillId="20445" borderId="20444" applyFont="1" applyFill="1" applyBorder="1"/>
    <xf fontId="20445" fillId="20446" borderId="20445" applyFont="1" applyFill="1" applyBorder="1"/>
    <xf fontId="20446" fillId="20447" borderId="20446" applyFont="1" applyFill="1" applyBorder="1"/>
    <xf fontId="20447" fillId="20448" borderId="20447" applyFont="1" applyFill="1" applyBorder="1"/>
    <xf fontId="20448" fillId="20449" borderId="20448" applyFont="1" applyFill="1" applyBorder="1"/>
    <xf fontId="20449" fillId="20450" borderId="20449" applyFont="1" applyFill="1" applyBorder="1"/>
    <xf fontId="20450" fillId="20451" borderId="20450" applyFont="1" applyFill="1" applyBorder="1"/>
    <xf fontId="20451" fillId="20452" borderId="20451" applyFont="1" applyFill="1" applyBorder="1"/>
    <xf fontId="20452" fillId="20453" borderId="20452" applyFont="1" applyFill="1" applyBorder="1" numFmtId="164"/>
    <xf fontId="20453" fillId="20454" borderId="20453" applyFont="1" applyFill="1" applyBorder="1" numFmtId="164"/>
    <xf fontId="20454" fillId="20455" borderId="20454" applyFont="1" applyFill="1" applyBorder="1" numFmtId="1"/>
    <xf fontId="20455" fillId="20456" borderId="20455" applyFont="1" applyFill="1" applyBorder="1"/>
    <xf fontId="20456" fillId="20457" borderId="20456" applyFont="1" applyFill="1" applyBorder="1"/>
    <xf fontId="20457" fillId="20458" borderId="20457" applyFont="1" applyFill="1" applyBorder="1"/>
    <xf fontId="20458" fillId="20459" borderId="20458" applyFont="1" applyFill="1" applyBorder="1"/>
    <xf fontId="20459" fillId="20460" borderId="20459" applyFont="1" applyFill="1" applyBorder="1"/>
    <xf fontId="20460" fillId="20461" borderId="20460" applyFont="1" applyFill="1" applyBorder="1"/>
    <xf fontId="20461" fillId="20462" borderId="20461" applyFont="1" applyFill="1" applyBorder="1"/>
    <xf fontId="20462" fillId="20463" borderId="20462" applyFont="1" applyFill="1" applyBorder="1"/>
    <xf fontId="20463" fillId="20464" borderId="20463" applyFont="1" applyFill="1" applyBorder="1" numFmtId="164"/>
    <xf fontId="20464" fillId="20465" borderId="20464" applyFont="1" applyFill="1" applyBorder="1" numFmtId="164"/>
    <xf fontId="20465" fillId="20466" borderId="20465" applyFont="1" applyFill="1" applyBorder="1" numFmtId="1"/>
    <xf fontId="20466" fillId="20467" borderId="20466" applyFont="1" applyFill="1" applyBorder="1"/>
    <xf fontId="20467" fillId="20468" borderId="20467" applyFont="1" applyFill="1" applyBorder="1"/>
    <xf fontId="20468" fillId="20469" borderId="20468" applyFont="1" applyFill="1" applyBorder="1"/>
    <xf fontId="20469" fillId="20470" borderId="20469" applyFont="1" applyFill="1" applyBorder="1"/>
    <xf fontId="20470" fillId="20471" borderId="20470" applyFont="1" applyFill="1" applyBorder="1"/>
    <xf fontId="20471" fillId="20472" borderId="20471" applyFont="1" applyFill="1" applyBorder="1"/>
    <xf fontId="20472" fillId="20473" borderId="20472" applyFont="1" applyFill="1" applyBorder="1"/>
    <xf fontId="20473" fillId="20474" borderId="20473" applyFont="1" applyFill="1" applyBorder="1"/>
    <xf fontId="20474" fillId="20475" borderId="20474" applyFont="1" applyFill="1" applyBorder="1" numFmtId="164"/>
    <xf fontId="20475" fillId="20476" borderId="20475" applyFont="1" applyFill="1" applyBorder="1" numFmtId="164"/>
    <xf fontId="20476" fillId="20477" borderId="20476" applyFont="1" applyFill="1" applyBorder="1" numFmtId="1"/>
    <xf fontId="20477" fillId="20478" borderId="20477" applyFont="1" applyFill="1" applyBorder="1"/>
    <xf fontId="20478" fillId="20479" borderId="20478" applyFont="1" applyFill="1" applyBorder="1"/>
    <xf fontId="20479" fillId="20480" borderId="20479" applyFont="1" applyFill="1" applyBorder="1"/>
    <xf fontId="20480" fillId="20481" borderId="20480" applyFont="1" applyFill="1" applyBorder="1"/>
    <xf fontId="20481" fillId="20482" borderId="20481" applyFont="1" applyFill="1" applyBorder="1"/>
    <xf fontId="20482" fillId="20483" borderId="20482" applyFont="1" applyFill="1" applyBorder="1"/>
    <xf fontId="20483" fillId="20484" borderId="20483" applyFont="1" applyFill="1" applyBorder="1"/>
    <xf fontId="20484" fillId="20485" borderId="20484" applyFont="1" applyFill="1" applyBorder="1"/>
    <xf fontId="20485" fillId="20486" borderId="20485" applyFont="1" applyFill="1" applyBorder="1" numFmtId="164"/>
    <xf fontId="20486" fillId="20487" borderId="20486" applyFont="1" applyFill="1" applyBorder="1" numFmtId="164"/>
    <xf fontId="20487" fillId="20488" borderId="20487" applyFont="1" applyFill="1" applyBorder="1" numFmtId="1"/>
    <xf fontId="20488" fillId="20489" borderId="20488" applyFont="1" applyFill="1" applyBorder="1"/>
    <xf fontId="20489" fillId="20490" borderId="20489" applyFont="1" applyFill="1" applyBorder="1"/>
    <xf fontId="20490" fillId="20491" borderId="20490" applyFont="1" applyFill="1" applyBorder="1"/>
    <xf fontId="20491" fillId="20492" borderId="20491" applyFont="1" applyFill="1" applyBorder="1"/>
    <xf fontId="20492" fillId="20493" borderId="20492" applyFont="1" applyFill="1" applyBorder="1"/>
    <xf fontId="20493" fillId="20494" borderId="20493" applyFont="1" applyFill="1" applyBorder="1"/>
    <xf fontId="20494" fillId="20495" borderId="20494" applyFont="1" applyFill="1" applyBorder="1"/>
    <xf fontId="20495" fillId="20496" borderId="20495" applyFont="1" applyFill="1" applyBorder="1"/>
    <xf fontId="20496" fillId="20497" borderId="20496" applyFont="1" applyFill="1" applyBorder="1" numFmtId="164"/>
    <xf fontId="20497" fillId="20498" borderId="20497" applyFont="1" applyFill="1" applyBorder="1" numFmtId="164"/>
    <xf fontId="20498" fillId="20499" borderId="20498" applyFont="1" applyFill="1" applyBorder="1" numFmtId="1"/>
    <xf fontId="20499" fillId="20500" borderId="20499" applyFont="1" applyFill="1" applyBorder="1"/>
    <xf fontId="20500" fillId="20501" borderId="20500" applyFont="1" applyFill="1" applyBorder="1"/>
    <xf fontId="20501" fillId="20502" borderId="20501" applyFont="1" applyFill="1" applyBorder="1"/>
    <xf fontId="20502" fillId="20503" borderId="20502" applyFont="1" applyFill="1" applyBorder="1"/>
    <xf fontId="20503" fillId="20504" borderId="20503" applyFont="1" applyFill="1" applyBorder="1"/>
    <xf fontId="20504" fillId="20505" borderId="20504" applyFont="1" applyFill="1" applyBorder="1"/>
    <xf fontId="20505" fillId="20506" borderId="20505" applyFont="1" applyFill="1" applyBorder="1"/>
    <xf fontId="20506" fillId="20507" borderId="20506" applyFont="1" applyFill="1" applyBorder="1"/>
    <xf fontId="20507" fillId="20508" borderId="20507" applyFont="1" applyFill="1" applyBorder="1" numFmtId="164"/>
    <xf fontId="20508" fillId="20509" borderId="20508" applyFont="1" applyFill="1" applyBorder="1" numFmtId="164"/>
    <xf fontId="20509" fillId="20510" borderId="20509" applyFont="1" applyFill="1" applyBorder="1" numFmtId="1"/>
    <xf fontId="20510" fillId="20511" borderId="20510" applyFont="1" applyFill="1" applyBorder="1"/>
    <xf fontId="20511" fillId="20512" borderId="20511" applyFont="1" applyFill="1" applyBorder="1"/>
    <xf fontId="20512" fillId="20513" borderId="20512" applyFont="1" applyFill="1" applyBorder="1"/>
    <xf fontId="20513" fillId="20514" borderId="20513" applyFont="1" applyFill="1" applyBorder="1"/>
    <xf fontId="20514" fillId="20515" borderId="20514" applyFont="1" applyFill="1" applyBorder="1"/>
    <xf fontId="20515" fillId="20516" borderId="20515" applyFont="1" applyFill="1" applyBorder="1"/>
    <xf fontId="20516" fillId="20517" borderId="20516" applyFont="1" applyFill="1" applyBorder="1"/>
    <xf fontId="20517" fillId="20518" borderId="20517" applyFont="1" applyFill="1" applyBorder="1"/>
    <xf fontId="20518" fillId="20519" borderId="20518" applyFont="1" applyFill="1" applyBorder="1" numFmtId="164"/>
    <xf fontId="20519" fillId="20520" borderId="20519" applyFont="1" applyFill="1" applyBorder="1" numFmtId="164"/>
    <xf fontId="20520" fillId="20521" borderId="20520" applyFont="1" applyFill="1" applyBorder="1" numFmtId="1"/>
    <xf fontId="20521" fillId="20522" borderId="20521" applyFont="1" applyFill="1" applyBorder="1"/>
    <xf fontId="20522" fillId="20523" borderId="20522" applyFont="1" applyFill="1" applyBorder="1"/>
    <xf fontId="20523" fillId="20524" borderId="20523" applyFont="1" applyFill="1" applyBorder="1"/>
    <xf fontId="20524" fillId="20525" borderId="20524" applyFont="1" applyFill="1" applyBorder="1"/>
    <xf fontId="20525" fillId="20526" borderId="20525" applyFont="1" applyFill="1" applyBorder="1"/>
    <xf fontId="20526" fillId="20527" borderId="20526" applyFont="1" applyFill="1" applyBorder="1"/>
    <xf fontId="20527" fillId="20528" borderId="20527" applyFont="1" applyFill="1" applyBorder="1"/>
    <xf fontId="20528" fillId="20529" borderId="20528" applyFont="1" applyFill="1" applyBorder="1"/>
    <xf fontId="20529" fillId="20530" borderId="20529" applyFont="1" applyFill="1" applyBorder="1" numFmtId="164"/>
    <xf fontId="20530" fillId="20531" borderId="20530" applyFont="1" applyFill="1" applyBorder="1" numFmtId="164"/>
    <xf fontId="20531" fillId="20532" borderId="20531" applyFont="1" applyFill="1" applyBorder="1" numFmtId="1"/>
    <xf fontId="20532" fillId="20533" borderId="20532" applyFont="1" applyFill="1" applyBorder="1"/>
    <xf fontId="20533" fillId="20534" borderId="20533" applyFont="1" applyFill="1" applyBorder="1"/>
    <xf fontId="20534" fillId="20535" borderId="20534" applyFont="1" applyFill="1" applyBorder="1"/>
    <xf fontId="20535" fillId="20536" borderId="20535" applyFont="1" applyFill="1" applyBorder="1"/>
    <xf fontId="20536" fillId="20537" borderId="20536" applyFont="1" applyFill="1" applyBorder="1"/>
    <xf fontId="20537" fillId="20538" borderId="20537" applyFont="1" applyFill="1" applyBorder="1"/>
    <xf fontId="20538" fillId="20539" borderId="20538" applyFont="1" applyFill="1" applyBorder="1"/>
    <xf fontId="20539" fillId="20540" borderId="20539" applyFont="1" applyFill="1" applyBorder="1"/>
    <xf fontId="20540" fillId="20541" borderId="20540" applyFont="1" applyFill="1" applyBorder="1" numFmtId="164"/>
    <xf fontId="20541" fillId="20542" borderId="20541" applyFont="1" applyFill="1" applyBorder="1" numFmtId="164"/>
    <xf fontId="20542" fillId="20543" borderId="20542" applyFont="1" applyFill="1" applyBorder="1" numFmtId="1"/>
    <xf fontId="20543" fillId="20544" borderId="20543" applyFont="1" applyFill="1" applyBorder="1"/>
    <xf fontId="20544" fillId="20545" borderId="20544" applyFont="1" applyFill="1" applyBorder="1"/>
    <xf fontId="20545" fillId="20546" borderId="20545" applyFont="1" applyFill="1" applyBorder="1"/>
    <xf fontId="20546" fillId="20547" borderId="20546" applyFont="1" applyFill="1" applyBorder="1"/>
    <xf fontId="20547" fillId="20548" borderId="20547" applyFont="1" applyFill="1" applyBorder="1"/>
    <xf fontId="20548" fillId="20549" borderId="20548" applyFont="1" applyFill="1" applyBorder="1"/>
    <xf fontId="20549" fillId="20550" borderId="20549" applyFont="1" applyFill="1" applyBorder="1"/>
    <xf fontId="20550" fillId="20551" borderId="20550" applyFont="1" applyFill="1" applyBorder="1"/>
    <xf fontId="20551" fillId="20552" borderId="20551" applyFont="1" applyFill="1" applyBorder="1" numFmtId="164"/>
    <xf fontId="20552" fillId="20553" borderId="20552" applyFont="1" applyFill="1" applyBorder="1" numFmtId="164"/>
    <xf fontId="20553" fillId="20554" borderId="20553" applyFont="1" applyFill="1" applyBorder="1" numFmtId="1"/>
    <xf fontId="20554" fillId="20555" borderId="20554" applyFont="1" applyFill="1" applyBorder="1"/>
    <xf fontId="20555" fillId="20556" borderId="20555" applyFont="1" applyFill="1" applyBorder="1"/>
    <xf fontId="20556" fillId="20557" borderId="20556" applyFont="1" applyFill="1" applyBorder="1"/>
    <xf fontId="20557" fillId="20558" borderId="20557" applyFont="1" applyFill="1" applyBorder="1"/>
    <xf fontId="20558" fillId="20559" borderId="20558" applyFont="1" applyFill="1" applyBorder="1"/>
    <xf fontId="20559" fillId="20560" borderId="20559" applyFont="1" applyFill="1" applyBorder="1"/>
    <xf fontId="20560" fillId="20561" borderId="20560" applyFont="1" applyFill="1" applyBorder="1"/>
    <xf fontId="20561" fillId="20562" borderId="20561" applyFont="1" applyFill="1" applyBorder="1"/>
    <xf fontId="20562" fillId="20563" borderId="20562" applyFont="1" applyFill="1" applyBorder="1" numFmtId="164"/>
    <xf fontId="20563" fillId="20564" borderId="20563" applyFont="1" applyFill="1" applyBorder="1" numFmtId="164"/>
    <xf fontId="20564" fillId="20565" borderId="20564" applyFont="1" applyFill="1" applyBorder="1" numFmtId="1"/>
    <xf fontId="20565" fillId="20566" borderId="20565" applyFont="1" applyFill="1" applyBorder="1"/>
    <xf fontId="20566" fillId="20567" borderId="20566" applyFont="1" applyFill="1" applyBorder="1"/>
    <xf fontId="20567" fillId="20568" borderId="20567" applyFont="1" applyFill="1" applyBorder="1"/>
    <xf fontId="20568" fillId="20569" borderId="20568" applyFont="1" applyFill="1" applyBorder="1"/>
    <xf fontId="20569" fillId="20570" borderId="20569" applyFont="1" applyFill="1" applyBorder="1"/>
    <xf fontId="20570" fillId="20571" borderId="20570" applyFont="1" applyFill="1" applyBorder="1"/>
    <xf fontId="20571" fillId="20572" borderId="20571" applyFont="1" applyFill="1" applyBorder="1"/>
    <xf fontId="20572" fillId="20573" borderId="20572" applyFont="1" applyFill="1" applyBorder="1"/>
    <xf fontId="20573" fillId="20574" borderId="20573" applyFont="1" applyFill="1" applyBorder="1" numFmtId="164"/>
    <xf fontId="20574" fillId="20575" borderId="20574" applyFont="1" applyFill="1" applyBorder="1" numFmtId="164"/>
    <xf fontId="20575" fillId="20576" borderId="20575" applyFont="1" applyFill="1" applyBorder="1" numFmtId="1"/>
    <xf fontId="20576" fillId="20577" borderId="20576" applyFont="1" applyFill="1" applyBorder="1"/>
    <xf fontId="20577" fillId="20578" borderId="20577" applyFont="1" applyFill="1" applyBorder="1"/>
    <xf fontId="20578" fillId="20579" borderId="20578" applyFont="1" applyFill="1" applyBorder="1"/>
    <xf fontId="20579" fillId="20580" borderId="20579" applyFont="1" applyFill="1" applyBorder="1"/>
    <xf fontId="20580" fillId="20581" borderId="20580" applyFont="1" applyFill="1" applyBorder="1"/>
    <xf fontId="20581" fillId="20582" borderId="20581" applyFont="1" applyFill="1" applyBorder="1"/>
    <xf fontId="20582" fillId="20583" borderId="20582" applyFont="1" applyFill="1" applyBorder="1"/>
    <xf fontId="20583" fillId="20584" borderId="20583" applyFont="1" applyFill="1" applyBorder="1"/>
    <xf fontId="20584" fillId="20585" borderId="20584" applyFont="1" applyFill="1" applyBorder="1" numFmtId="164"/>
    <xf fontId="20585" fillId="20586" borderId="20585" applyFont="1" applyFill="1" applyBorder="1" numFmtId="164"/>
    <xf fontId="20586" fillId="20587" borderId="20586" applyFont="1" applyFill="1" applyBorder="1" numFmtId="1"/>
    <xf fontId="20587" fillId="20588" borderId="20587" applyFont="1" applyFill="1" applyBorder="1"/>
    <xf fontId="20588" fillId="20589" borderId="20588" applyFont="1" applyFill="1" applyBorder="1"/>
    <xf fontId="20589" fillId="20590" borderId="20589" applyFont="1" applyFill="1" applyBorder="1"/>
    <xf fontId="20590" fillId="20591" borderId="20590" applyFont="1" applyFill="1" applyBorder="1"/>
    <xf fontId="20591" fillId="20592" borderId="20591" applyFont="1" applyFill="1" applyBorder="1"/>
    <xf fontId="20592" fillId="20593" borderId="20592" applyFont="1" applyFill="1" applyBorder="1"/>
    <xf fontId="20593" fillId="20594" borderId="20593" applyFont="1" applyFill="1" applyBorder="1"/>
    <xf fontId="20594" fillId="20595" borderId="20594" applyFont="1" applyFill="1" applyBorder="1"/>
    <xf fontId="20595" fillId="20596" borderId="20595" applyFont="1" applyFill="1" applyBorder="1" numFmtId="164"/>
    <xf fontId="20596" fillId="20597" borderId="20596" applyFont="1" applyFill="1" applyBorder="1" numFmtId="164"/>
    <xf fontId="20597" fillId="20598" borderId="20597" applyFont="1" applyFill="1" applyBorder="1" numFmtId="1"/>
    <xf fontId="20598" fillId="20599" borderId="20598" applyFont="1" applyFill="1" applyBorder="1"/>
    <xf fontId="20599" fillId="20600" borderId="20599" applyFont="1" applyFill="1" applyBorder="1"/>
    <xf fontId="20600" fillId="20601" borderId="20600" applyFont="1" applyFill="1" applyBorder="1"/>
    <xf fontId="20601" fillId="20602" borderId="20601" applyFont="1" applyFill="1" applyBorder="1"/>
    <xf fontId="20602" fillId="20603" borderId="20602" applyFont="1" applyFill="1" applyBorder="1"/>
    <xf fontId="20603" fillId="20604" borderId="20603" applyFont="1" applyFill="1" applyBorder="1"/>
    <xf fontId="20604" fillId="20605" borderId="20604" applyFont="1" applyFill="1" applyBorder="1"/>
    <xf fontId="20605" fillId="20606" borderId="20605" applyFont="1" applyFill="1" applyBorder="1"/>
    <xf fontId="20606" fillId="20607" borderId="20606" applyFont="1" applyFill="1" applyBorder="1" numFmtId="164"/>
    <xf fontId="20607" fillId="20608" borderId="20607" applyFont="1" applyFill="1" applyBorder="1" numFmtId="164"/>
    <xf fontId="20608" fillId="20609" borderId="20608" applyFont="1" applyFill="1" applyBorder="1" numFmtId="1"/>
    <xf fontId="20609" fillId="20610" borderId="20609" applyFont="1" applyFill="1" applyBorder="1"/>
    <xf fontId="20610" fillId="20611" borderId="20610" applyFont="1" applyFill="1" applyBorder="1"/>
    <xf fontId="20611" fillId="20612" borderId="20611" applyFont="1" applyFill="1" applyBorder="1"/>
    <xf fontId="20612" fillId="20613" borderId="20612" applyFont="1" applyFill="1" applyBorder="1"/>
    <xf fontId="20613" fillId="20614" borderId="20613" applyFont="1" applyFill="1" applyBorder="1"/>
    <xf fontId="20614" fillId="20615" borderId="20614" applyFont="1" applyFill="1" applyBorder="1"/>
    <xf fontId="20615" fillId="20616" borderId="20615" applyFont="1" applyFill="1" applyBorder="1"/>
    <xf fontId="20616" fillId="20617" borderId="20616" applyFont="1" applyFill="1" applyBorder="1"/>
    <xf fontId="20617" fillId="20618" borderId="20617" applyFont="1" applyFill="1" applyBorder="1" numFmtId="164"/>
    <xf fontId="20618" fillId="20619" borderId="20618" applyFont="1" applyFill="1" applyBorder="1" numFmtId="164"/>
    <xf fontId="20619" fillId="20620" borderId="20619" applyFont="1" applyFill="1" applyBorder="1" numFmtId="1"/>
    <xf fontId="20620" fillId="20621" borderId="20620" applyFont="1" applyFill="1" applyBorder="1"/>
    <xf fontId="20621" fillId="20622" borderId="20621" applyFont="1" applyFill="1" applyBorder="1"/>
    <xf fontId="20622" fillId="20623" borderId="20622" applyFont="1" applyFill="1" applyBorder="1"/>
    <xf fontId="20623" fillId="20624" borderId="20623" applyFont="1" applyFill="1" applyBorder="1"/>
    <xf fontId="20624" fillId="20625" borderId="20624" applyFont="1" applyFill="1" applyBorder="1"/>
    <xf fontId="20625" fillId="20626" borderId="20625" applyFont="1" applyFill="1" applyBorder="1"/>
    <xf fontId="20626" fillId="20627" borderId="20626" applyFont="1" applyFill="1" applyBorder="1"/>
    <xf fontId="20627" fillId="20628" borderId="20627" applyFont="1" applyFill="1" applyBorder="1"/>
    <xf fontId="20628" fillId="20629" borderId="20628" applyFont="1" applyFill="1" applyBorder="1" numFmtId="164"/>
    <xf fontId="20629" fillId="20630" borderId="20629" applyFont="1" applyFill="1" applyBorder="1" numFmtId="164"/>
    <xf fontId="20630" fillId="20631" borderId="20630" applyFont="1" applyFill="1" applyBorder="1" numFmtId="1"/>
    <xf fontId="20631" fillId="20632" borderId="20631" applyFont="1" applyFill="1" applyBorder="1"/>
    <xf fontId="20632" fillId="20633" borderId="20632" applyFont="1" applyFill="1" applyBorder="1"/>
    <xf fontId="20633" fillId="20634" borderId="20633" applyFont="1" applyFill="1" applyBorder="1"/>
    <xf fontId="20634" fillId="20635" borderId="20634" applyFont="1" applyFill="1" applyBorder="1"/>
    <xf fontId="20635" fillId="20636" borderId="20635" applyFont="1" applyFill="1" applyBorder="1"/>
    <xf fontId="20636" fillId="20637" borderId="20636" applyFont="1" applyFill="1" applyBorder="1"/>
    <xf fontId="20637" fillId="20638" borderId="20637" applyFont="1" applyFill="1" applyBorder="1"/>
    <xf fontId="20638" fillId="20639" borderId="20638" applyFont="1" applyFill="1" applyBorder="1"/>
    <xf fontId="20639" fillId="20640" borderId="20639" applyFont="1" applyFill="1" applyBorder="1" numFmtId="164"/>
    <xf fontId="20640" fillId="20641" borderId="20640" applyFont="1" applyFill="1" applyBorder="1" numFmtId="164"/>
    <xf fontId="20641" fillId="20642" borderId="20641" applyFont="1" applyFill="1" applyBorder="1" numFmtId="1"/>
    <xf fontId="20642" fillId="20643" borderId="20642" applyFont="1" applyFill="1" applyBorder="1"/>
    <xf fontId="20643" fillId="20644" borderId="20643" applyFont="1" applyFill="1" applyBorder="1"/>
    <xf fontId="20644" fillId="20645" borderId="20644" applyFont="1" applyFill="1" applyBorder="1"/>
    <xf fontId="20645" fillId="20646" borderId="20645" applyFont="1" applyFill="1" applyBorder="1"/>
    <xf fontId="20646" fillId="20647" borderId="20646" applyFont="1" applyFill="1" applyBorder="1"/>
    <xf fontId="20647" fillId="20648" borderId="20647" applyFont="1" applyFill="1" applyBorder="1"/>
    <xf fontId="20648" fillId="20649" borderId="20648" applyFont="1" applyFill="1" applyBorder="1"/>
    <xf fontId="20649" fillId="20650" borderId="20649" applyFont="1" applyFill="1" applyBorder="1"/>
    <xf fontId="20650" fillId="20651" borderId="20650" applyFont="1" applyFill="1" applyBorder="1" numFmtId="164"/>
    <xf fontId="20651" fillId="20652" borderId="20651" applyFont="1" applyFill="1" applyBorder="1" numFmtId="164"/>
    <xf fontId="20652" fillId="20653" borderId="20652" applyFont="1" applyFill="1" applyBorder="1" numFmtId="1"/>
    <xf fontId="20653" fillId="20654" borderId="20653" applyFont="1" applyFill="1" applyBorder="1"/>
    <xf fontId="20654" fillId="20655" borderId="20654" applyFont="1" applyFill="1" applyBorder="1"/>
    <xf fontId="20655" fillId="20656" borderId="20655" applyFont="1" applyFill="1" applyBorder="1"/>
    <xf fontId="20656" fillId="20657" borderId="20656" applyFont="1" applyFill="1" applyBorder="1"/>
    <xf fontId="20657" fillId="20658" borderId="20657" applyFont="1" applyFill="1" applyBorder="1"/>
    <xf fontId="20658" fillId="20659" borderId="20658" applyFont="1" applyFill="1" applyBorder="1"/>
    <xf fontId="20659" fillId="20660" borderId="20659" applyFont="1" applyFill="1" applyBorder="1"/>
    <xf fontId="20660" fillId="20661" borderId="20660" applyFont="1" applyFill="1" applyBorder="1"/>
    <xf fontId="20661" fillId="20662" borderId="20661" applyFont="1" applyFill="1" applyBorder="1" numFmtId="164"/>
    <xf fontId="20662" fillId="20663" borderId="20662" applyFont="1" applyFill="1" applyBorder="1" numFmtId="164"/>
    <xf fontId="20663" fillId="20664" borderId="20663" applyFont="1" applyFill="1" applyBorder="1" numFmtId="1"/>
    <xf fontId="20664" fillId="20665" borderId="20664" applyFont="1" applyFill="1" applyBorder="1"/>
    <xf fontId="20665" fillId="20666" borderId="20665" applyFont="1" applyFill="1" applyBorder="1"/>
    <xf fontId="20666" fillId="20667" borderId="20666" applyFont="1" applyFill="1" applyBorder="1"/>
    <xf fontId="20667" fillId="20668" borderId="20667" applyFont="1" applyFill="1" applyBorder="1"/>
    <xf fontId="20668" fillId="20669" borderId="20668" applyFont="1" applyFill="1" applyBorder="1"/>
    <xf fontId="20669" fillId="20670" borderId="20669" applyFont="1" applyFill="1" applyBorder="1"/>
    <xf fontId="20670" fillId="20671" borderId="20670" applyFont="1" applyFill="1" applyBorder="1"/>
    <xf fontId="20671" fillId="20672" borderId="20671" applyFont="1" applyFill="1" applyBorder="1"/>
    <xf fontId="20672" fillId="20673" borderId="20672" applyFont="1" applyFill="1" applyBorder="1" numFmtId="164"/>
    <xf fontId="20673" fillId="20674" borderId="20673" applyFont="1" applyFill="1" applyBorder="1" numFmtId="164"/>
    <xf fontId="20674" fillId="20675" borderId="20674" applyFont="1" applyFill="1" applyBorder="1" numFmtId="1"/>
    <xf fontId="20675" fillId="20676" borderId="20675" applyFont="1" applyFill="1" applyBorder="1"/>
    <xf fontId="20676" fillId="20677" borderId="20676" applyFont="1" applyFill="1" applyBorder="1"/>
    <xf fontId="20677" fillId="20678" borderId="20677" applyFont="1" applyFill="1" applyBorder="1"/>
    <xf fontId="20678" fillId="20679" borderId="20678" applyFont="1" applyFill="1" applyBorder="1"/>
    <xf fontId="20679" fillId="20680" borderId="20679" applyFont="1" applyFill="1" applyBorder="1"/>
    <xf fontId="20680" fillId="20681" borderId="20680" applyFont="1" applyFill="1" applyBorder="1"/>
    <xf fontId="20681" fillId="20682" borderId="20681" applyFont="1" applyFill="1" applyBorder="1"/>
    <xf fontId="20682" fillId="20683" borderId="20682" applyFont="1" applyFill="1" applyBorder="1"/>
    <xf fontId="20683" fillId="20684" borderId="20683" applyFont="1" applyFill="1" applyBorder="1" numFmtId="164"/>
    <xf fontId="20684" fillId="20685" borderId="20684" applyFont="1" applyFill="1" applyBorder="1" numFmtId="164"/>
    <xf fontId="20685" fillId="20686" borderId="20685" applyFont="1" applyFill="1" applyBorder="1" numFmtId="1"/>
    <xf fontId="20686" fillId="20687" borderId="20686" applyFont="1" applyFill="1" applyBorder="1"/>
    <xf fontId="20687" fillId="20688" borderId="20687" applyFont="1" applyFill="1" applyBorder="1"/>
    <xf fontId="20688" fillId="20689" borderId="20688" applyFont="1" applyFill="1" applyBorder="1"/>
    <xf fontId="20689" fillId="20690" borderId="20689" applyFont="1" applyFill="1" applyBorder="1"/>
    <xf fontId="20690" fillId="20691" borderId="20690" applyFont="1" applyFill="1" applyBorder="1"/>
    <xf fontId="20691" fillId="20692" borderId="20691" applyFont="1" applyFill="1" applyBorder="1"/>
    <xf fontId="20692" fillId="20693" borderId="20692" applyFont="1" applyFill="1" applyBorder="1"/>
    <xf fontId="20693" fillId="20694" borderId="20693" applyFont="1" applyFill="1" applyBorder="1"/>
    <xf fontId="20694" fillId="20695" borderId="20694" applyFont="1" applyFill="1" applyBorder="1" numFmtId="164"/>
    <xf fontId="20695" fillId="20696" borderId="20695" applyFont="1" applyFill="1" applyBorder="1" numFmtId="164"/>
    <xf fontId="20696" fillId="20697" borderId="20696" applyFont="1" applyFill="1" applyBorder="1" numFmtId="1"/>
    <xf fontId="20697" fillId="20698" borderId="20697" applyFont="1" applyFill="1" applyBorder="1"/>
    <xf fontId="20698" fillId="20699" borderId="20698" applyFont="1" applyFill="1" applyBorder="1"/>
    <xf fontId="20699" fillId="20700" borderId="20699" applyFont="1" applyFill="1" applyBorder="1"/>
    <xf fontId="20700" fillId="20701" borderId="20700" applyFont="1" applyFill="1" applyBorder="1"/>
    <xf fontId="20701" fillId="20702" borderId="20701" applyFont="1" applyFill="1" applyBorder="1"/>
    <xf fontId="20702" fillId="20703" borderId="20702" applyFont="1" applyFill="1" applyBorder="1"/>
    <xf fontId="20703" fillId="20704" borderId="20703" applyFont="1" applyFill="1" applyBorder="1"/>
    <xf fontId="20704" fillId="20705" borderId="20704" applyFont="1" applyFill="1" applyBorder="1"/>
    <xf fontId="20705" fillId="20706" borderId="20705" applyFont="1" applyFill="1" applyBorder="1" numFmtId="164"/>
    <xf fontId="20706" fillId="20707" borderId="20706" applyFont="1" applyFill="1" applyBorder="1" numFmtId="164"/>
    <xf fontId="20707" fillId="20708" borderId="20707" applyFont="1" applyFill="1" applyBorder="1" numFmtId="1"/>
    <xf fontId="20708" fillId="20709" borderId="20708" applyFont="1" applyFill="1" applyBorder="1"/>
    <xf fontId="20709" fillId="20710" borderId="20709" applyFont="1" applyFill="1" applyBorder="1"/>
    <xf fontId="20710" fillId="20711" borderId="20710" applyFont="1" applyFill="1" applyBorder="1"/>
    <xf fontId="20711" fillId="20712" borderId="20711" applyFont="1" applyFill="1" applyBorder="1"/>
    <xf fontId="20712" fillId="20713" borderId="20712" applyFont="1" applyFill="1" applyBorder="1"/>
    <xf fontId="20713" fillId="20714" borderId="20713" applyFont="1" applyFill="1" applyBorder="1"/>
    <xf fontId="20714" fillId="20715" borderId="20714" applyFont="1" applyFill="1" applyBorder="1"/>
    <xf fontId="20715" fillId="20716" borderId="20715" applyFont="1" applyFill="1" applyBorder="1"/>
    <xf fontId="20716" fillId="20717" borderId="20716" applyFont="1" applyFill="1" applyBorder="1" numFmtId="164"/>
    <xf fontId="20717" fillId="20718" borderId="20717" applyFont="1" applyFill="1" applyBorder="1" numFmtId="164"/>
    <xf fontId="20718" fillId="20719" borderId="20718" applyFont="1" applyFill="1" applyBorder="1" numFmtId="1"/>
    <xf fontId="20719" fillId="20720" borderId="20719" applyFont="1" applyFill="1" applyBorder="1"/>
    <xf fontId="20720" fillId="20721" borderId="20720" applyFont="1" applyFill="1" applyBorder="1"/>
    <xf fontId="20721" fillId="20722" borderId="20721" applyFont="1" applyFill="1" applyBorder="1"/>
    <xf fontId="20722" fillId="20723" borderId="20722" applyFont="1" applyFill="1" applyBorder="1"/>
    <xf fontId="20723" fillId="20724" borderId="20723" applyFont="1" applyFill="1" applyBorder="1"/>
    <xf fontId="20724" fillId="20725" borderId="20724" applyFont="1" applyFill="1" applyBorder="1"/>
    <xf fontId="20725" fillId="20726" borderId="20725" applyFont="1" applyFill="1" applyBorder="1"/>
    <xf fontId="20726" fillId="20727" borderId="20726" applyFont="1" applyFill="1" applyBorder="1"/>
    <xf fontId="20727" fillId="20728" borderId="20727" applyFont="1" applyFill="1" applyBorder="1" numFmtId="164"/>
    <xf fontId="20728" fillId="20729" borderId="20728" applyFont="1" applyFill="1" applyBorder="1" numFmtId="164"/>
    <xf fontId="20729" fillId="20730" borderId="20729" applyFont="1" applyFill="1" applyBorder="1" numFmtId="1"/>
    <xf fontId="20730" fillId="20731" borderId="20730" applyFont="1" applyFill="1" applyBorder="1"/>
    <xf fontId="20731" fillId="20732" borderId="20731" applyFont="1" applyFill="1" applyBorder="1"/>
    <xf fontId="20732" fillId="20733" borderId="20732" applyFont="1" applyFill="1" applyBorder="1"/>
    <xf fontId="20733" fillId="20734" borderId="20733" applyFont="1" applyFill="1" applyBorder="1"/>
    <xf fontId="20734" fillId="20735" borderId="20734" applyFont="1" applyFill="1" applyBorder="1"/>
    <xf fontId="20735" fillId="20736" borderId="20735" applyFont="1" applyFill="1" applyBorder="1"/>
    <xf fontId="20736" fillId="20737" borderId="20736" applyFont="1" applyFill="1" applyBorder="1"/>
    <xf fontId="20737" fillId="20738" borderId="20737" applyFont="1" applyFill="1" applyBorder="1"/>
    <xf fontId="20738" fillId="20739" borderId="20738" applyFont="1" applyFill="1" applyBorder="1" numFmtId="164"/>
    <xf fontId="20739" fillId="20740" borderId="20739" applyFont="1" applyFill="1" applyBorder="1" numFmtId="164"/>
    <xf fontId="20740" fillId="20741" borderId="20740" applyFont="1" applyFill="1" applyBorder="1" numFmtId="1"/>
    <xf fontId="20741" fillId="20742" borderId="20741" applyFont="1" applyFill="1" applyBorder="1"/>
    <xf fontId="20742" fillId="20743" borderId="20742" applyFont="1" applyFill="1" applyBorder="1"/>
    <xf fontId="20743" fillId="20744" borderId="20743" applyFont="1" applyFill="1" applyBorder="1"/>
    <xf fontId="20744" fillId="20745" borderId="20744" applyFont="1" applyFill="1" applyBorder="1"/>
    <xf fontId="20745" fillId="20746" borderId="20745" applyFont="1" applyFill="1" applyBorder="1"/>
    <xf fontId="20746" fillId="20747" borderId="20746" applyFont="1" applyFill="1" applyBorder="1"/>
    <xf fontId="20747" fillId="20748" borderId="20747" applyFont="1" applyFill="1" applyBorder="1"/>
    <xf fontId="20748" fillId="20749" borderId="20748" applyFont="1" applyFill="1" applyBorder="1"/>
    <xf fontId="20749" fillId="20750" borderId="20749" applyFont="1" applyFill="1" applyBorder="1" numFmtId="164"/>
    <xf fontId="20750" fillId="20751" borderId="20750" applyFont="1" applyFill="1" applyBorder="1" numFmtId="164"/>
    <xf fontId="20751" fillId="20752" borderId="20751" applyFont="1" applyFill="1" applyBorder="1" numFmtId="1"/>
    <xf fontId="20752" fillId="20753" borderId="20752" applyFont="1" applyFill="1" applyBorder="1"/>
    <xf fontId="20753" fillId="20754" borderId="20753" applyFont="1" applyFill="1" applyBorder="1"/>
    <xf fontId="20754" fillId="20755" borderId="20754" applyFont="1" applyFill="1" applyBorder="1"/>
    <xf fontId="20755" fillId="20756" borderId="20755" applyFont="1" applyFill="1" applyBorder="1"/>
    <xf fontId="20756" fillId="20757" borderId="20756" applyFont="1" applyFill="1" applyBorder="1"/>
    <xf fontId="20757" fillId="20758" borderId="20757" applyFont="1" applyFill="1" applyBorder="1"/>
    <xf fontId="20758" fillId="20759" borderId="20758" applyFont="1" applyFill="1" applyBorder="1"/>
    <xf fontId="20759" fillId="20760" borderId="20759" applyFont="1" applyFill="1" applyBorder="1"/>
    <xf fontId="20760" fillId="20761" borderId="20760" applyFont="1" applyFill="1" applyBorder="1" numFmtId="164"/>
    <xf fontId="20761" fillId="20762" borderId="20761" applyFont="1" applyFill="1" applyBorder="1" numFmtId="164"/>
    <xf fontId="20762" fillId="20763" borderId="20762" applyFont="1" applyFill="1" applyBorder="1" numFmtId="1"/>
    <xf fontId="20763" fillId="20764" borderId="20763" applyFont="1" applyFill="1" applyBorder="1"/>
    <xf fontId="20764" fillId="20765" borderId="20764" applyFont="1" applyFill="1" applyBorder="1"/>
    <xf fontId="20765" fillId="20766" borderId="20765" applyFont="1" applyFill="1" applyBorder="1"/>
    <xf fontId="20766" fillId="20767" borderId="20766" applyFont="1" applyFill="1" applyBorder="1"/>
    <xf fontId="20767" fillId="20768" borderId="20767" applyFont="1" applyFill="1" applyBorder="1"/>
    <xf fontId="20768" fillId="20769" borderId="20768" applyFont="1" applyFill="1" applyBorder="1"/>
    <xf fontId="20769" fillId="20770" borderId="20769" applyFont="1" applyFill="1" applyBorder="1"/>
    <xf fontId="20770" fillId="20771" borderId="20770" applyFont="1" applyFill="1" applyBorder="1"/>
    <xf fontId="20771" fillId="20772" borderId="20771" applyFont="1" applyFill="1" applyBorder="1"/>
    <xf fontId="20772" fillId="20773" borderId="20772" applyFont="1" applyFill="1" applyBorder="1" numFmtId="164"/>
    <xf fontId="20773" fillId="20774" borderId="20773" applyFont="1" applyFill="1" applyBorder="1"/>
    <xf fontId="20774" fillId="20775" borderId="20774" applyFont="1" applyFill="1" applyBorder="1"/>
    <xf fontId="20775" fillId="20776" borderId="20775" applyFont="1" applyFill="1" applyBorder="1"/>
    <xf fontId="20776" fillId="20777" borderId="20776" applyFont="1" applyFill="1" applyBorder="1"/>
    <xf fontId="20777" fillId="20778" borderId="20777" applyFont="1" applyFill="1" applyBorder="1"/>
    <xf fontId="20778" fillId="20779" borderId="20778" applyFont="1" applyFill="1" applyBorder="1"/>
    <xf fontId="20779" fillId="20780" borderId="20779" applyFont="1" applyFill="1" applyBorder="1"/>
    <xf fontId="20780" fillId="20781" borderId="20780" applyFont="1" applyFill="1" applyBorder="1"/>
    <xf fontId="20781" fillId="20782" borderId="20781" applyFont="1" applyFill="1" applyBorder="1"/>
    <xf fontId="20782" fillId="20783" borderId="20782" applyFont="1" applyFill="1" applyBorder="1" numFmtId="164"/>
    <xf fontId="20783" fillId="20784" borderId="20783" applyFont="1" applyFill="1" applyBorder="1" numFmtId="164"/>
    <xf fontId="20784" fillId="20785" borderId="20784" applyFont="1" applyFill="1" applyBorder="1" numFmtId="1"/>
    <xf fontId="20785" fillId="20786" borderId="20785" applyFont="1" applyFill="1" applyBorder="1"/>
    <xf fontId="20786" fillId="20787" borderId="20786" applyFont="1" applyFill="1" applyBorder="1"/>
    <xf fontId="20787" fillId="20788" borderId="20787" applyFont="1" applyFill="1" applyBorder="1"/>
    <xf fontId="20788" fillId="20789" borderId="20788" applyFont="1" applyFill="1" applyBorder="1"/>
    <xf fontId="20789" fillId="20790" borderId="20789" applyFont="1" applyFill="1" applyBorder="1"/>
    <xf fontId="20790" fillId="20791" borderId="20790" applyFont="1" applyFill="1" applyBorder="1"/>
    <xf fontId="20791" fillId="20792" borderId="20791" applyFont="1" applyFill="1" applyBorder="1"/>
    <xf fontId="20792" fillId="20793" borderId="20792" applyFont="1" applyFill="1" applyBorder="1"/>
    <xf fontId="20793" fillId="20794" borderId="20793" applyFont="1" applyFill="1" applyBorder="1" numFmtId="164"/>
    <xf fontId="20794" fillId="20795" borderId="20794" applyFont="1" applyFill="1" applyBorder="1" numFmtId="164"/>
    <xf fontId="20795" fillId="20796" borderId="20795" applyFont="1" applyFill="1" applyBorder="1" numFmtId="1"/>
    <xf fontId="20796" fillId="20797" borderId="20796" applyFont="1" applyFill="1" applyBorder="1"/>
    <xf fontId="20797" fillId="20798" borderId="20797" applyFont="1" applyFill="1" applyBorder="1"/>
    <xf fontId="20798" fillId="20799" borderId="20798" applyFont="1" applyFill="1" applyBorder="1"/>
    <xf fontId="20799" fillId="20800" borderId="20799" applyFont="1" applyFill="1" applyBorder="1"/>
    <xf fontId="20800" fillId="20801" borderId="20800" applyFont="1" applyFill="1" applyBorder="1"/>
    <xf fontId="20801" fillId="20802" borderId="20801" applyFont="1" applyFill="1" applyBorder="1"/>
    <xf fontId="20802" fillId="20803" borderId="20802" applyFont="1" applyFill="1" applyBorder="1"/>
    <xf fontId="20803" fillId="20804" borderId="20803" applyFont="1" applyFill="1" applyBorder="1"/>
    <xf fontId="20804" fillId="20805" borderId="20804" applyFont="1" applyFill="1" applyBorder="1" numFmtId="164"/>
    <xf fontId="20805" fillId="20806" borderId="20805" applyFont="1" applyFill="1" applyBorder="1" numFmtId="164"/>
    <xf fontId="20806" fillId="20807" borderId="20806" applyFont="1" applyFill="1" applyBorder="1" numFmtId="1"/>
    <xf fontId="20807" fillId="20808" borderId="20807" applyFont="1" applyFill="1" applyBorder="1"/>
    <xf fontId="20808" fillId="20809" borderId="20808" applyFont="1" applyFill="1" applyBorder="1"/>
    <xf fontId="20809" fillId="20810" borderId="20809" applyFont="1" applyFill="1" applyBorder="1"/>
    <xf fontId="20810" fillId="20811" borderId="20810" applyFont="1" applyFill="1" applyBorder="1"/>
    <xf fontId="20811" fillId="20812" borderId="20811" applyFont="1" applyFill="1" applyBorder="1"/>
    <xf fontId="20812" fillId="20813" borderId="20812" applyFont="1" applyFill="1" applyBorder="1"/>
    <xf fontId="20813" fillId="20814" borderId="20813" applyFont="1" applyFill="1" applyBorder="1"/>
    <xf fontId="20814" fillId="20815" borderId="20814" applyFont="1" applyFill="1" applyBorder="1"/>
    <xf fontId="20815" fillId="20816" borderId="20815" applyFont="1" applyFill="1" applyBorder="1" numFmtId="164"/>
    <xf fontId="20816" fillId="20817" borderId="20816" applyFont="1" applyFill="1" applyBorder="1" numFmtId="164"/>
    <xf fontId="20817" fillId="20818" borderId="20817" applyFont="1" applyFill="1" applyBorder="1" numFmtId="1"/>
    <xf fontId="20818" fillId="20819" borderId="20818" applyFont="1" applyFill="1" applyBorder="1"/>
    <xf fontId="20819" fillId="20820" borderId="20819" applyFont="1" applyFill="1" applyBorder="1"/>
    <xf fontId="20820" fillId="20821" borderId="20820" applyFont="1" applyFill="1" applyBorder="1"/>
    <xf fontId="20821" fillId="20822" borderId="20821" applyFont="1" applyFill="1" applyBorder="1"/>
    <xf fontId="20822" fillId="20823" borderId="20822" applyFont="1" applyFill="1" applyBorder="1"/>
    <xf fontId="20823" fillId="20824" borderId="20823" applyFont="1" applyFill="1" applyBorder="1"/>
    <xf fontId="20824" fillId="20825" borderId="20824" applyFont="1" applyFill="1" applyBorder="1"/>
    <xf fontId="20825" fillId="20826" borderId="20825" applyFont="1" applyFill="1" applyBorder="1"/>
    <xf fontId="20826" fillId="20827" borderId="20826" applyFont="1" applyFill="1" applyBorder="1" numFmtId="164"/>
    <xf fontId="20827" fillId="20828" borderId="20827" applyFont="1" applyFill="1" applyBorder="1" numFmtId="164"/>
    <xf fontId="20828" fillId="20829" borderId="20828" applyFont="1" applyFill="1" applyBorder="1" numFmtId="1"/>
    <xf fontId="20829" fillId="20830" borderId="20829" applyFont="1" applyFill="1" applyBorder="1"/>
    <xf fontId="20830" fillId="20831" borderId="20830" applyFont="1" applyFill="1" applyBorder="1"/>
    <xf fontId="20831" fillId="20832" borderId="20831" applyFont="1" applyFill="1" applyBorder="1"/>
    <xf fontId="20832" fillId="20833" borderId="20832" applyFont="1" applyFill="1" applyBorder="1"/>
    <xf fontId="20833" fillId="20834" borderId="20833" applyFont="1" applyFill="1" applyBorder="1"/>
    <xf fontId="20834" fillId="20835" borderId="20834" applyFont="1" applyFill="1" applyBorder="1"/>
    <xf fontId="20835" fillId="20836" borderId="20835" applyFont="1" applyFill="1" applyBorder="1"/>
    <xf fontId="20836" fillId="20837" borderId="20836" applyFont="1" applyFill="1" applyBorder="1"/>
    <xf fontId="20837" fillId="20838" borderId="20837" applyFont="1" applyFill="1" applyBorder="1" numFmtId="164"/>
    <xf fontId="20838" fillId="20839" borderId="20838" applyFont="1" applyFill="1" applyBorder="1" numFmtId="164"/>
    <xf fontId="20839" fillId="20840" borderId="20839" applyFont="1" applyFill="1" applyBorder="1" numFmtId="1"/>
    <xf fontId="20840" fillId="20841" borderId="20840" applyFont="1" applyFill="1" applyBorder="1"/>
    <xf fontId="20841" fillId="20842" borderId="20841" applyFont="1" applyFill="1" applyBorder="1"/>
    <xf fontId="20842" fillId="20843" borderId="20842" applyFont="1" applyFill="1" applyBorder="1"/>
    <xf fontId="20843" fillId="20844" borderId="20843" applyFont="1" applyFill="1" applyBorder="1"/>
    <xf fontId="20844" fillId="20845" borderId="20844" applyFont="1" applyFill="1" applyBorder="1"/>
    <xf fontId="20845" fillId="20846" borderId="20845" applyFont="1" applyFill="1" applyBorder="1"/>
    <xf fontId="20846" fillId="20847" borderId="20846" applyFont="1" applyFill="1" applyBorder="1"/>
    <xf fontId="20847" fillId="20848" borderId="20847" applyFont="1" applyFill="1" applyBorder="1"/>
    <xf fontId="20848" fillId="20849" borderId="20848" applyFont="1" applyFill="1" applyBorder="1" numFmtId="164"/>
    <xf fontId="20849" fillId="20850" borderId="20849" applyFont="1" applyFill="1" applyBorder="1" numFmtId="164"/>
    <xf fontId="20850" fillId="20851" borderId="20850" applyFont="1" applyFill="1" applyBorder="1" numFmtId="1"/>
    <xf fontId="20851" fillId="20852" borderId="20851" applyFont="1" applyFill="1" applyBorder="1"/>
    <xf fontId="20852" fillId="20853" borderId="20852" applyFont="1" applyFill="1" applyBorder="1"/>
    <xf fontId="20853" fillId="20854" borderId="20853" applyFont="1" applyFill="1" applyBorder="1"/>
    <xf fontId="20854" fillId="20855" borderId="20854" applyFont="1" applyFill="1" applyBorder="1"/>
    <xf fontId="20855" fillId="20856" borderId="20855" applyFont="1" applyFill="1" applyBorder="1"/>
    <xf fontId="20856" fillId="20857" borderId="20856" applyFont="1" applyFill="1" applyBorder="1"/>
    <xf fontId="20857" fillId="20858" borderId="20857" applyFont="1" applyFill="1" applyBorder="1"/>
    <xf fontId="20858" fillId="20859" borderId="20858" applyFont="1" applyFill="1" applyBorder="1"/>
    <xf fontId="20859" fillId="20860" borderId="20859" applyFont="1" applyFill="1" applyBorder="1" numFmtId="164"/>
    <xf fontId="20860" fillId="20861" borderId="20860" applyFont="1" applyFill="1" applyBorder="1" numFmtId="164"/>
    <xf fontId="20861" fillId="20862" borderId="20861" applyFont="1" applyFill="1" applyBorder="1" numFmtId="1"/>
    <xf fontId="20862" fillId="20863" borderId="20862" applyFont="1" applyFill="1" applyBorder="1"/>
    <xf fontId="20863" fillId="20864" borderId="20863" applyFont="1" applyFill="1" applyBorder="1"/>
    <xf fontId="20864" fillId="20865" borderId="20864" applyFont="1" applyFill="1" applyBorder="1"/>
    <xf fontId="20865" fillId="20866" borderId="20865" applyFont="1" applyFill="1" applyBorder="1"/>
    <xf fontId="20866" fillId="20867" borderId="20866" applyFont="1" applyFill="1" applyBorder="1"/>
    <xf fontId="20867" fillId="20868" borderId="20867" applyFont="1" applyFill="1" applyBorder="1"/>
    <xf fontId="20868" fillId="20869" borderId="20868" applyFont="1" applyFill="1" applyBorder="1"/>
    <xf fontId="20869" fillId="20870" borderId="20869" applyFont="1" applyFill="1" applyBorder="1"/>
    <xf fontId="20870" fillId="20871" borderId="20870" applyFont="1" applyFill="1" applyBorder="1" numFmtId="164"/>
    <xf fontId="20871" fillId="20872" borderId="20871" applyFont="1" applyFill="1" applyBorder="1" numFmtId="164"/>
    <xf fontId="20872" fillId="20873" borderId="20872" applyFont="1" applyFill="1" applyBorder="1" numFmtId="1"/>
    <xf fontId="20873" fillId="20874" borderId="20873" applyFont="1" applyFill="1" applyBorder="1"/>
    <xf fontId="20874" fillId="20875" borderId="20874" applyFont="1" applyFill="1" applyBorder="1"/>
    <xf fontId="20875" fillId="20876" borderId="20875" applyFont="1" applyFill="1" applyBorder="1"/>
    <xf fontId="20876" fillId="20877" borderId="20876" applyFont="1" applyFill="1" applyBorder="1"/>
    <xf fontId="20877" fillId="20878" borderId="20877" applyFont="1" applyFill="1" applyBorder="1"/>
    <xf fontId="20878" fillId="20879" borderId="20878" applyFont="1" applyFill="1" applyBorder="1"/>
    <xf fontId="20879" fillId="20880" borderId="20879" applyFont="1" applyFill="1" applyBorder="1"/>
    <xf fontId="20880" fillId="20881" borderId="20880" applyFont="1" applyFill="1" applyBorder="1"/>
    <xf fontId="20881" fillId="20882" borderId="20881" applyFont="1" applyFill="1" applyBorder="1" numFmtId="164"/>
    <xf fontId="20882" fillId="20883" borderId="20882" applyFont="1" applyFill="1" applyBorder="1" numFmtId="164"/>
    <xf fontId="20883" fillId="20884" borderId="20883" applyFont="1" applyFill="1" applyBorder="1" numFmtId="1"/>
    <xf fontId="20884" fillId="20885" borderId="20884" applyFont="1" applyFill="1" applyBorder="1"/>
    <xf fontId="20885" fillId="20886" borderId="20885" applyFont="1" applyFill="1" applyBorder="1"/>
    <xf fontId="20886" fillId="20887" borderId="20886" applyFont="1" applyFill="1" applyBorder="1"/>
    <xf fontId="20887" fillId="20888" borderId="20887" applyFont="1" applyFill="1" applyBorder="1"/>
    <xf fontId="20888" fillId="20889" borderId="20888" applyFont="1" applyFill="1" applyBorder="1"/>
    <xf fontId="20889" fillId="20890" borderId="20889" applyFont="1" applyFill="1" applyBorder="1"/>
    <xf fontId="20890" fillId="20891" borderId="20890" applyFont="1" applyFill="1" applyBorder="1"/>
    <xf fontId="20891" fillId="20892" borderId="20891" applyFont="1" applyFill="1" applyBorder="1"/>
    <xf fontId="20892" fillId="20893" borderId="20892" applyFont="1" applyFill="1" applyBorder="1" numFmtId="164"/>
    <xf fontId="20893" fillId="20894" borderId="20893" applyFont="1" applyFill="1" applyBorder="1" numFmtId="164"/>
    <xf fontId="20894" fillId="20895" borderId="20894" applyFont="1" applyFill="1" applyBorder="1" numFmtId="1"/>
    <xf fontId="20895" fillId="20896" borderId="20895" applyFont="1" applyFill="1" applyBorder="1"/>
    <xf fontId="20896" fillId="20897" borderId="20896" applyFont="1" applyFill="1" applyBorder="1"/>
    <xf fontId="20897" fillId="20898" borderId="20897" applyFont="1" applyFill="1" applyBorder="1"/>
    <xf fontId="20898" fillId="20899" borderId="20898" applyFont="1" applyFill="1" applyBorder="1"/>
    <xf fontId="20899" fillId="20900" borderId="20899" applyFont="1" applyFill="1" applyBorder="1"/>
    <xf fontId="20900" fillId="20901" borderId="20900" applyFont="1" applyFill="1" applyBorder="1"/>
    <xf fontId="20901" fillId="20902" borderId="20901" applyFont="1" applyFill="1" applyBorder="1"/>
    <xf fontId="20902" fillId="20903" borderId="20902" applyFont="1" applyFill="1" applyBorder="1"/>
    <xf fontId="20903" fillId="20904" borderId="20903" applyFont="1" applyFill="1" applyBorder="1" numFmtId="164"/>
    <xf fontId="20904" fillId="20905" borderId="20904" applyFont="1" applyFill="1" applyBorder="1" numFmtId="164"/>
    <xf fontId="20905" fillId="20906" borderId="20905" applyFont="1" applyFill="1" applyBorder="1" numFmtId="1"/>
    <xf fontId="20906" fillId="20907" borderId="20906" applyFont="1" applyFill="1" applyBorder="1"/>
    <xf fontId="20907" fillId="20908" borderId="20907" applyFont="1" applyFill="1" applyBorder="1"/>
    <xf fontId="20908" fillId="20909" borderId="20908" applyFont="1" applyFill="1" applyBorder="1"/>
    <xf fontId="20909" fillId="20910" borderId="20909" applyFont="1" applyFill="1" applyBorder="1"/>
    <xf fontId="20910" fillId="20911" borderId="20910" applyFont="1" applyFill="1" applyBorder="1"/>
    <xf fontId="20911" fillId="20912" borderId="20911" applyFont="1" applyFill="1" applyBorder="1"/>
    <xf fontId="20912" fillId="20913" borderId="20912" applyFont="1" applyFill="1" applyBorder="1"/>
    <xf fontId="20913" fillId="20914" borderId="20913" applyFont="1" applyFill="1" applyBorder="1"/>
    <xf fontId="20914" fillId="20915" borderId="20914" applyFont="1" applyFill="1" applyBorder="1" numFmtId="164"/>
    <xf fontId="20915" fillId="20916" borderId="20915" applyFont="1" applyFill="1" applyBorder="1" numFmtId="164"/>
    <xf fontId="20916" fillId="20917" borderId="20916" applyFont="1" applyFill="1" applyBorder="1" numFmtId="1"/>
    <xf fontId="20917" fillId="20918" borderId="20917" applyFont="1" applyFill="1" applyBorder="1"/>
    <xf fontId="20918" fillId="20919" borderId="20918" applyFont="1" applyFill="1" applyBorder="1"/>
    <xf fontId="20919" fillId="20920" borderId="20919" applyFont="1" applyFill="1" applyBorder="1"/>
    <xf fontId="20920" fillId="20921" borderId="20920" applyFont="1" applyFill="1" applyBorder="1"/>
    <xf fontId="20921" fillId="20922" borderId="20921" applyFont="1" applyFill="1" applyBorder="1"/>
    <xf fontId="20922" fillId="20923" borderId="20922" applyFont="1" applyFill="1" applyBorder="1"/>
    <xf fontId="20923" fillId="20924" borderId="20923" applyFont="1" applyFill="1" applyBorder="1"/>
    <xf fontId="20924" fillId="20925" borderId="20924" applyFont="1" applyFill="1" applyBorder="1"/>
    <xf fontId="20925" fillId="20926" borderId="20925" applyFont="1" applyFill="1" applyBorder="1" numFmtId="164"/>
    <xf fontId="20926" fillId="20927" borderId="20926" applyFont="1" applyFill="1" applyBorder="1" numFmtId="164"/>
    <xf fontId="20927" fillId="20928" borderId="20927" applyFont="1" applyFill="1" applyBorder="1" numFmtId="1"/>
    <xf fontId="20928" fillId="20929" borderId="20928" applyFont="1" applyFill="1" applyBorder="1"/>
    <xf fontId="20929" fillId="20930" borderId="20929" applyFont="1" applyFill="1" applyBorder="1"/>
    <xf fontId="20930" fillId="20931" borderId="20930" applyFont="1" applyFill="1" applyBorder="1"/>
    <xf fontId="20931" fillId="20932" borderId="20931" applyFont="1" applyFill="1" applyBorder="1"/>
    <xf fontId="20932" fillId="20933" borderId="20932" applyFont="1" applyFill="1" applyBorder="1"/>
    <xf fontId="20933" fillId="20934" borderId="20933" applyFont="1" applyFill="1" applyBorder="1"/>
    <xf fontId="20934" fillId="20935" borderId="20934" applyFont="1" applyFill="1" applyBorder="1"/>
    <xf fontId="20935" fillId="20936" borderId="20935" applyFont="1" applyFill="1" applyBorder="1"/>
    <xf fontId="20936" fillId="20937" borderId="20936" applyFont="1" applyFill="1" applyBorder="1" numFmtId="164"/>
    <xf fontId="20937" fillId="20938" borderId="20937" applyFont="1" applyFill="1" applyBorder="1" numFmtId="164"/>
    <xf fontId="20938" fillId="20939" borderId="20938" applyFont="1" applyFill="1" applyBorder="1" numFmtId="1"/>
    <xf fontId="20939" fillId="20940" borderId="20939" applyFont="1" applyFill="1" applyBorder="1"/>
    <xf fontId="20940" fillId="20941" borderId="20940" applyFont="1" applyFill="1" applyBorder="1"/>
    <xf fontId="20941" fillId="20942" borderId="20941" applyFont="1" applyFill="1" applyBorder="1"/>
    <xf fontId="20942" fillId="20943" borderId="20942" applyFont="1" applyFill="1" applyBorder="1"/>
    <xf fontId="20943" fillId="20944" borderId="20943" applyFont="1" applyFill="1" applyBorder="1"/>
    <xf fontId="20944" fillId="20945" borderId="20944" applyFont="1" applyFill="1" applyBorder="1"/>
    <xf fontId="20945" fillId="20946" borderId="20945" applyFont="1" applyFill="1" applyBorder="1"/>
    <xf fontId="20946" fillId="20947" borderId="20946" applyFont="1" applyFill="1" applyBorder="1"/>
    <xf fontId="20947" fillId="20948" borderId="20947" applyFont="1" applyFill="1" applyBorder="1" numFmtId="164"/>
    <xf fontId="20948" fillId="20949" borderId="20948" applyFont="1" applyFill="1" applyBorder="1" numFmtId="164"/>
    <xf fontId="20949" fillId="20950" borderId="20949" applyFont="1" applyFill="1" applyBorder="1" numFmtId="1"/>
    <xf fontId="20950" fillId="20951" borderId="20950" applyFont="1" applyFill="1" applyBorder="1"/>
    <xf fontId="20951" fillId="20952" borderId="20951" applyFont="1" applyFill="1" applyBorder="1"/>
    <xf fontId="20952" fillId="20953" borderId="20952" applyFont="1" applyFill="1" applyBorder="1"/>
    <xf fontId="20953" fillId="20954" borderId="20953" applyFont="1" applyFill="1" applyBorder="1"/>
    <xf fontId="20954" fillId="20955" borderId="20954" applyFont="1" applyFill="1" applyBorder="1"/>
    <xf fontId="20955" fillId="20956" borderId="20955" applyFont="1" applyFill="1" applyBorder="1"/>
    <xf fontId="20956" fillId="20957" borderId="20956" applyFont="1" applyFill="1" applyBorder="1"/>
    <xf fontId="20957" fillId="20958" borderId="20957" applyFont="1" applyFill="1" applyBorder="1"/>
    <xf fontId="20958" fillId="20959" borderId="20958" applyFont="1" applyFill="1" applyBorder="1" numFmtId="164"/>
    <xf fontId="20959" fillId="20960" borderId="20959" applyFont="1" applyFill="1" applyBorder="1" numFmtId="164"/>
    <xf fontId="20960" fillId="20961" borderId="20960" applyFont="1" applyFill="1" applyBorder="1" numFmtId="1"/>
    <xf fontId="20961" fillId="20962" borderId="20961" applyFont="1" applyFill="1" applyBorder="1"/>
    <xf fontId="20962" fillId="20963" borderId="20962" applyFont="1" applyFill="1" applyBorder="1"/>
    <xf fontId="20963" fillId="20964" borderId="20963" applyFont="1" applyFill="1" applyBorder="1"/>
    <xf fontId="20964" fillId="20965" borderId="20964" applyFont="1" applyFill="1" applyBorder="1"/>
    <xf fontId="20965" fillId="20966" borderId="20965" applyFont="1" applyFill="1" applyBorder="1"/>
    <xf fontId="20966" fillId="20967" borderId="20966" applyFont="1" applyFill="1" applyBorder="1"/>
    <xf fontId="20967" fillId="20968" borderId="20967" applyFont="1" applyFill="1" applyBorder="1"/>
    <xf fontId="20968" fillId="20969" borderId="20968" applyFont="1" applyFill="1" applyBorder="1"/>
    <xf fontId="20969" fillId="20970" borderId="20969" applyFont="1" applyFill="1" applyBorder="1" numFmtId="164"/>
    <xf fontId="20970" fillId="20971" borderId="20970" applyFont="1" applyFill="1" applyBorder="1" numFmtId="164"/>
    <xf fontId="20971" fillId="20972" borderId="20971" applyFont="1" applyFill="1" applyBorder="1" numFmtId="1"/>
    <xf fontId="20972" fillId="20973" borderId="20972" applyFont="1" applyFill="1" applyBorder="1"/>
    <xf fontId="20973" fillId="20974" borderId="20973" applyFont="1" applyFill="1" applyBorder="1"/>
    <xf fontId="20974" fillId="20975" borderId="20974" applyFont="1" applyFill="1" applyBorder="1"/>
    <xf fontId="20975" fillId="20976" borderId="20975" applyFont="1" applyFill="1" applyBorder="1"/>
    <xf fontId="20976" fillId="20977" borderId="20976" applyFont="1" applyFill="1" applyBorder="1"/>
    <xf fontId="20977" fillId="20978" borderId="20977" applyFont="1" applyFill="1" applyBorder="1"/>
    <xf fontId="20978" fillId="20979" borderId="20978" applyFont="1" applyFill="1" applyBorder="1"/>
    <xf fontId="20979" fillId="20980" borderId="20979" applyFont="1" applyFill="1" applyBorder="1"/>
    <xf fontId="20980" fillId="20981" borderId="20980" applyFont="1" applyFill="1" applyBorder="1" numFmtId="164"/>
    <xf fontId="20981" fillId="20982" borderId="20981" applyFont="1" applyFill="1" applyBorder="1" numFmtId="164"/>
    <xf fontId="20982" fillId="20983" borderId="20982" applyFont="1" applyFill="1" applyBorder="1" numFmtId="1"/>
    <xf fontId="20983" fillId="20984" borderId="20983" applyFont="1" applyFill="1" applyBorder="1"/>
    <xf fontId="20984" fillId="20985" borderId="20984" applyFont="1" applyFill="1" applyBorder="1"/>
    <xf fontId="20985" fillId="20986" borderId="20985" applyFont="1" applyFill="1" applyBorder="1"/>
    <xf fontId="20986" fillId="20987" borderId="20986" applyFont="1" applyFill="1" applyBorder="1"/>
    <xf fontId="20987" fillId="20988" borderId="20987" applyFont="1" applyFill="1" applyBorder="1"/>
    <xf fontId="20988" fillId="20989" borderId="20988" applyFont="1" applyFill="1" applyBorder="1"/>
    <xf fontId="20989" fillId="20990" borderId="20989" applyFont="1" applyFill="1" applyBorder="1"/>
    <xf fontId="20990" fillId="20991" borderId="20990" applyFont="1" applyFill="1" applyBorder="1"/>
    <xf fontId="20991" fillId="20992" borderId="20991" applyFont="1" applyFill="1" applyBorder="1" numFmtId="164"/>
    <xf fontId="20992" fillId="20993" borderId="20992" applyFont="1" applyFill="1" applyBorder="1" numFmtId="164"/>
    <xf fontId="20993" fillId="20994" borderId="20993" applyFont="1" applyFill="1" applyBorder="1" numFmtId="1"/>
    <xf fontId="20994" fillId="20995" borderId="20994" applyFont="1" applyFill="1" applyBorder="1"/>
    <xf fontId="20995" fillId="20996" borderId="20995" applyFont="1" applyFill="1" applyBorder="1"/>
    <xf fontId="20996" fillId="20997" borderId="20996" applyFont="1" applyFill="1" applyBorder="1"/>
    <xf fontId="20997" fillId="20998" borderId="20997" applyFont="1" applyFill="1" applyBorder="1"/>
    <xf fontId="20998" fillId="20999" borderId="20998" applyFont="1" applyFill="1" applyBorder="1"/>
    <xf fontId="20999" fillId="21000" borderId="20999" applyFont="1" applyFill="1" applyBorder="1"/>
    <xf fontId="21000" fillId="21001" borderId="21000" applyFont="1" applyFill="1" applyBorder="1"/>
    <xf fontId="21001" fillId="21002" borderId="21001" applyFont="1" applyFill="1" applyBorder="1"/>
    <xf fontId="21002" fillId="21003" borderId="21002" applyFont="1" applyFill="1" applyBorder="1" numFmtId="164"/>
    <xf fontId="21003" fillId="21004" borderId="21003" applyFont="1" applyFill="1" applyBorder="1" numFmtId="164"/>
    <xf fontId="21004" fillId="21005" borderId="21004" applyFont="1" applyFill="1" applyBorder="1" numFmtId="1"/>
    <xf fontId="21005" fillId="21006" borderId="21005" applyFont="1" applyFill="1" applyBorder="1"/>
    <xf fontId="21006" fillId="21007" borderId="21006" applyFont="1" applyFill="1" applyBorder="1"/>
    <xf fontId="21007" fillId="21008" borderId="21007" applyFont="1" applyFill="1" applyBorder="1"/>
    <xf fontId="21008" fillId="21009" borderId="21008" applyFont="1" applyFill="1" applyBorder="1"/>
    <xf fontId="21009" fillId="21010" borderId="21009" applyFont="1" applyFill="1" applyBorder="1"/>
    <xf fontId="21010" fillId="21011" borderId="21010" applyFont="1" applyFill="1" applyBorder="1"/>
    <xf fontId="21011" fillId="21012" borderId="21011" applyFont="1" applyFill="1" applyBorder="1"/>
    <xf fontId="21012" fillId="21013" borderId="21012" applyFont="1" applyFill="1" applyBorder="1"/>
    <xf fontId="21013" fillId="21014" borderId="21013" applyFont="1" applyFill="1" applyBorder="1" numFmtId="164"/>
    <xf fontId="21014" fillId="21015" borderId="21014" applyFont="1" applyFill="1" applyBorder="1" numFmtId="164"/>
    <xf fontId="21015" fillId="21016" borderId="21015" applyFont="1" applyFill="1" applyBorder="1" numFmtId="1"/>
    <xf fontId="21016" fillId="21017" borderId="21016" applyFont="1" applyFill="1" applyBorder="1"/>
    <xf fontId="21017" fillId="21018" borderId="21017" applyFont="1" applyFill="1" applyBorder="1"/>
    <xf fontId="21018" fillId="21019" borderId="21018" applyFont="1" applyFill="1" applyBorder="1"/>
    <xf fontId="21019" fillId="21020" borderId="21019" applyFont="1" applyFill="1" applyBorder="1"/>
    <xf fontId="21020" fillId="21021" borderId="21020" applyFont="1" applyFill="1" applyBorder="1"/>
    <xf fontId="21021" fillId="21022" borderId="21021" applyFont="1" applyFill="1" applyBorder="1"/>
    <xf fontId="21022" fillId="21023" borderId="21022" applyFont="1" applyFill="1" applyBorder="1"/>
    <xf fontId="21023" fillId="21024" borderId="21023" applyFont="1" applyFill="1" applyBorder="1"/>
    <xf fontId="21024" fillId="21025" borderId="21024" applyFont="1" applyFill="1" applyBorder="1" numFmtId="164"/>
    <xf fontId="21025" fillId="21026" borderId="21025" applyFont="1" applyFill="1" applyBorder="1" numFmtId="164"/>
    <xf fontId="21026" fillId="21027" borderId="21026" applyFont="1" applyFill="1" applyBorder="1" numFmtId="1"/>
    <xf fontId="21027" fillId="21028" borderId="21027" applyFont="1" applyFill="1" applyBorder="1"/>
    <xf fontId="21028" fillId="21029" borderId="21028" applyFont="1" applyFill="1" applyBorder="1"/>
    <xf fontId="21029" fillId="21030" borderId="21029" applyFont="1" applyFill="1" applyBorder="1"/>
    <xf fontId="21030" fillId="21031" borderId="21030" applyFont="1" applyFill="1" applyBorder="1"/>
    <xf fontId="21031" fillId="21032" borderId="21031" applyFont="1" applyFill="1" applyBorder="1"/>
    <xf fontId="21032" fillId="21033" borderId="21032" applyFont="1" applyFill="1" applyBorder="1"/>
    <xf fontId="21033" fillId="21034" borderId="21033" applyFont="1" applyFill="1" applyBorder="1"/>
    <xf fontId="21034" fillId="21035" borderId="21034" applyFont="1" applyFill="1" applyBorder="1"/>
    <xf fontId="21035" fillId="21036" borderId="21035" applyFont="1" applyFill="1" applyBorder="1" numFmtId="164"/>
    <xf fontId="21036" fillId="21037" borderId="21036" applyFont="1" applyFill="1" applyBorder="1" numFmtId="164"/>
    <xf fontId="21037" fillId="21038" borderId="21037" applyFont="1" applyFill="1" applyBorder="1" numFmtId="1"/>
    <xf fontId="21038" fillId="21039" borderId="21038" applyFont="1" applyFill="1" applyBorder="1"/>
    <xf fontId="21039" fillId="21040" borderId="21039" applyFont="1" applyFill="1" applyBorder="1"/>
    <xf fontId="21040" fillId="21041" borderId="21040" applyFont="1" applyFill="1" applyBorder="1"/>
    <xf fontId="21041" fillId="21042" borderId="21041" applyFont="1" applyFill="1" applyBorder="1"/>
    <xf fontId="21042" fillId="21043" borderId="21042" applyFont="1" applyFill="1" applyBorder="1"/>
    <xf fontId="21043" fillId="21044" borderId="21043" applyFont="1" applyFill="1" applyBorder="1"/>
    <xf fontId="21044" fillId="21045" borderId="21044" applyFont="1" applyFill="1" applyBorder="1"/>
    <xf fontId="21045" fillId="21046" borderId="21045" applyFont="1" applyFill="1" applyBorder="1"/>
    <xf fontId="21046" fillId="21047" borderId="21046" applyFont="1" applyFill="1" applyBorder="1" numFmtId="164"/>
    <xf fontId="21047" fillId="21048" borderId="21047" applyFont="1" applyFill="1" applyBorder="1" numFmtId="164"/>
    <xf fontId="21048" fillId="21049" borderId="21048" applyFont="1" applyFill="1" applyBorder="1" numFmtId="1"/>
    <xf fontId="21049" fillId="21050" borderId="21049" applyFont="1" applyFill="1" applyBorder="1"/>
    <xf fontId="21050" fillId="21051" borderId="21050" applyFont="1" applyFill="1" applyBorder="1"/>
    <xf fontId="21051" fillId="21052" borderId="21051" applyFont="1" applyFill="1" applyBorder="1"/>
    <xf fontId="21052" fillId="21053" borderId="21052" applyFont="1" applyFill="1" applyBorder="1"/>
    <xf fontId="21053" fillId="21054" borderId="21053" applyFont="1" applyFill="1" applyBorder="1"/>
    <xf fontId="21054" fillId="21055" borderId="21054" applyFont="1" applyFill="1" applyBorder="1"/>
    <xf fontId="21055" fillId="21056" borderId="21055" applyFont="1" applyFill="1" applyBorder="1"/>
    <xf fontId="21056" fillId="21057" borderId="21056" applyFont="1" applyFill="1" applyBorder="1"/>
    <xf fontId="21057" fillId="21058" borderId="21057" applyFont="1" applyFill="1" applyBorder="1" numFmtId="164"/>
    <xf fontId="21058" fillId="21059" borderId="21058" applyFont="1" applyFill="1" applyBorder="1" numFmtId="164"/>
    <xf fontId="21059" fillId="21060" borderId="21059" applyFont="1" applyFill="1" applyBorder="1" numFmtId="1"/>
    <xf fontId="21060" fillId="21061" borderId="21060" applyFont="1" applyFill="1" applyBorder="1"/>
    <xf fontId="21061" fillId="21062" borderId="21061" applyFont="1" applyFill="1" applyBorder="1"/>
    <xf fontId="21062" fillId="21063" borderId="21062" applyFont="1" applyFill="1" applyBorder="1"/>
    <xf fontId="21063" fillId="21064" borderId="21063" applyFont="1" applyFill="1" applyBorder="1"/>
    <xf fontId="21064" fillId="21065" borderId="21064" applyFont="1" applyFill="1" applyBorder="1"/>
    <xf fontId="21065" fillId="21066" borderId="21065" applyFont="1" applyFill="1" applyBorder="1"/>
    <xf fontId="21066" fillId="21067" borderId="21066" applyFont="1" applyFill="1" applyBorder="1"/>
    <xf fontId="21067" fillId="21068" borderId="21067" applyFont="1" applyFill="1" applyBorder="1"/>
    <xf fontId="21068" fillId="21069" borderId="21068" applyFont="1" applyFill="1" applyBorder="1" numFmtId="164"/>
    <xf fontId="21069" fillId="21070" borderId="21069" applyFont="1" applyFill="1" applyBorder="1" numFmtId="164"/>
    <xf fontId="21070" fillId="21071" borderId="21070" applyFont="1" applyFill="1" applyBorder="1" numFmtId="1"/>
    <xf fontId="21071" fillId="21072" borderId="21071" applyFont="1" applyFill="1" applyBorder="1"/>
    <xf fontId="21072" fillId="21073" borderId="21072" applyFont="1" applyFill="1" applyBorder="1"/>
    <xf fontId="21073" fillId="21074" borderId="21073" applyFont="1" applyFill="1" applyBorder="1"/>
    <xf fontId="21074" fillId="21075" borderId="21074" applyFont="1" applyFill="1" applyBorder="1"/>
    <xf fontId="21075" fillId="21076" borderId="21075" applyFont="1" applyFill="1" applyBorder="1"/>
    <xf fontId="21076" fillId="21077" borderId="21076" applyFont="1" applyFill="1" applyBorder="1"/>
    <xf fontId="21077" fillId="21078" borderId="21077" applyFont="1" applyFill="1" applyBorder="1"/>
    <xf fontId="21078" fillId="21079" borderId="21078" applyFont="1" applyFill="1" applyBorder="1"/>
    <xf fontId="21079" fillId="21080" borderId="21079" applyFont="1" applyFill="1" applyBorder="1" numFmtId="164"/>
    <xf fontId="21080" fillId="21081" borderId="21080" applyFont="1" applyFill="1" applyBorder="1" numFmtId="164"/>
    <xf fontId="21081" fillId="21082" borderId="21081" applyFont="1" applyFill="1" applyBorder="1" numFmtId="1"/>
    <xf fontId="21082" fillId="21083" borderId="21082" applyFont="1" applyFill="1" applyBorder="1"/>
    <xf fontId="21083" fillId="21084" borderId="21083" applyFont="1" applyFill="1" applyBorder="1"/>
    <xf fontId="21084" fillId="21085" borderId="21084" applyFont="1" applyFill="1" applyBorder="1"/>
    <xf fontId="21085" fillId="21086" borderId="21085" applyFont="1" applyFill="1" applyBorder="1"/>
    <xf fontId="21086" fillId="21087" borderId="21086" applyFont="1" applyFill="1" applyBorder="1"/>
    <xf fontId="21087" fillId="21088" borderId="21087" applyFont="1" applyFill="1" applyBorder="1"/>
    <xf fontId="21088" fillId="21089" borderId="21088" applyFont="1" applyFill="1" applyBorder="1"/>
    <xf fontId="21089" fillId="21090" borderId="21089" applyFont="1" applyFill="1" applyBorder="1"/>
    <xf fontId="21090" fillId="21091" borderId="21090" applyFont="1" applyFill="1" applyBorder="1" numFmtId="164"/>
    <xf fontId="21091" fillId="21092" borderId="21091" applyFont="1" applyFill="1" applyBorder="1" numFmtId="164"/>
    <xf fontId="21092" fillId="21093" borderId="21092" applyFont="1" applyFill="1" applyBorder="1" numFmtId="1"/>
    <xf fontId="21093" fillId="21094" borderId="21093" applyFont="1" applyFill="1" applyBorder="1"/>
    <xf fontId="21094" fillId="21095" borderId="21094" applyFont="1" applyFill="1" applyBorder="1"/>
    <xf fontId="21095" fillId="21096" borderId="21095" applyFont="1" applyFill="1" applyBorder="1"/>
    <xf fontId="21096" fillId="21097" borderId="21096" applyFont="1" applyFill="1" applyBorder="1"/>
    <xf fontId="21097" fillId="21098" borderId="21097" applyFont="1" applyFill="1" applyBorder="1"/>
    <xf fontId="21098" fillId="21099" borderId="21098" applyFont="1" applyFill="1" applyBorder="1"/>
    <xf fontId="21099" fillId="21100" borderId="21099" applyFont="1" applyFill="1" applyBorder="1"/>
    <xf fontId="21100" fillId="21101" borderId="21100" applyFont="1" applyFill="1" applyBorder="1"/>
    <xf fontId="21101" fillId="21102" borderId="21101" applyFont="1" applyFill="1" applyBorder="1" numFmtId="164"/>
    <xf fontId="21102" fillId="21103" borderId="21102" applyFont="1" applyFill="1" applyBorder="1" numFmtId="164"/>
    <xf fontId="21103" fillId="21104" borderId="21103" applyFont="1" applyFill="1" applyBorder="1" numFmtId="1"/>
    <xf fontId="21104" fillId="21105" borderId="21104" applyFont="1" applyFill="1" applyBorder="1"/>
    <xf fontId="21105" fillId="21106" borderId="21105" applyFont="1" applyFill="1" applyBorder="1"/>
    <xf fontId="21106" fillId="21107" borderId="21106" applyFont="1" applyFill="1" applyBorder="1"/>
    <xf fontId="21107" fillId="21108" borderId="21107" applyFont="1" applyFill="1" applyBorder="1"/>
    <xf fontId="21108" fillId="21109" borderId="21108" applyFont="1" applyFill="1" applyBorder="1"/>
    <xf fontId="21109" fillId="21110" borderId="21109" applyFont="1" applyFill="1" applyBorder="1"/>
    <xf fontId="21110" fillId="21111" borderId="21110" applyFont="1" applyFill="1" applyBorder="1"/>
    <xf fontId="21111" fillId="21112" borderId="21111" applyFont="1" applyFill="1" applyBorder="1"/>
    <xf fontId="21112" fillId="21113" borderId="21112" applyFont="1" applyFill="1" applyBorder="1" numFmtId="164"/>
    <xf fontId="21113" fillId="21114" borderId="21113" applyFont="1" applyFill="1" applyBorder="1" numFmtId="164"/>
    <xf fontId="21114" fillId="21115" borderId="21114" applyFont="1" applyFill="1" applyBorder="1" numFmtId="1"/>
    <xf fontId="21115" fillId="21116" borderId="21115" applyFont="1" applyFill="1" applyBorder="1"/>
    <xf fontId="21116" fillId="21117" borderId="21116" applyFont="1" applyFill="1" applyBorder="1"/>
    <xf fontId="21117" fillId="21118" borderId="21117" applyFont="1" applyFill="1" applyBorder="1"/>
    <xf fontId="21118" fillId="21119" borderId="21118" applyFont="1" applyFill="1" applyBorder="1"/>
    <xf fontId="21119" fillId="21120" borderId="21119" applyFont="1" applyFill="1" applyBorder="1"/>
    <xf fontId="21120" fillId="21121" borderId="21120" applyFont="1" applyFill="1" applyBorder="1"/>
    <xf fontId="21121" fillId="21122" borderId="21121" applyFont="1" applyFill="1" applyBorder="1"/>
    <xf fontId="21122" fillId="21123" borderId="21122" applyFont="1" applyFill="1" applyBorder="1"/>
    <xf fontId="21123" fillId="21124" borderId="21123" applyFont="1" applyFill="1" applyBorder="1" numFmtId="164"/>
    <xf fontId="21124" fillId="21125" borderId="21124" applyFont="1" applyFill="1" applyBorder="1" numFmtId="164"/>
    <xf fontId="21125" fillId="21126" borderId="21125" applyFont="1" applyFill="1" applyBorder="1" numFmtId="1"/>
    <xf fontId="21126" fillId="21127" borderId="21126" applyFont="1" applyFill="1" applyBorder="1"/>
    <xf fontId="21127" fillId="21128" borderId="21127" applyFont="1" applyFill="1" applyBorder="1"/>
    <xf fontId="21128" fillId="21129" borderId="21128" applyFont="1" applyFill="1" applyBorder="1"/>
    <xf fontId="21129" fillId="21130" borderId="21129" applyFont="1" applyFill="1" applyBorder="1"/>
    <xf fontId="21130" fillId="21131" borderId="21130" applyFont="1" applyFill="1" applyBorder="1"/>
    <xf fontId="21131" fillId="21132" borderId="21131" applyFont="1" applyFill="1" applyBorder="1"/>
    <xf fontId="21132" fillId="21133" borderId="21132" applyFont="1" applyFill="1" applyBorder="1"/>
    <xf fontId="21133" fillId="21134" borderId="21133" applyFont="1" applyFill="1" applyBorder="1"/>
    <xf fontId="21134" fillId="21135" borderId="21134" applyFont="1" applyFill="1" applyBorder="1" numFmtId="164"/>
    <xf fontId="21135" fillId="21136" borderId="21135" applyFont="1" applyFill="1" applyBorder="1" numFmtId="164"/>
    <xf fontId="21136" fillId="21137" borderId="21136" applyFont="1" applyFill="1" applyBorder="1" numFmtId="1"/>
    <xf fontId="21137" fillId="21138" borderId="21137" applyFont="1" applyFill="1" applyBorder="1"/>
    <xf fontId="21138" fillId="21139" borderId="21138" applyFont="1" applyFill="1" applyBorder="1"/>
    <xf fontId="21139" fillId="21140" borderId="21139" applyFont="1" applyFill="1" applyBorder="1"/>
    <xf fontId="21140" fillId="21141" borderId="21140" applyFont="1" applyFill="1" applyBorder="1"/>
    <xf fontId="21141" fillId="21142" borderId="21141" applyFont="1" applyFill="1" applyBorder="1"/>
    <xf fontId="21142" fillId="21143" borderId="21142" applyFont="1" applyFill="1" applyBorder="1"/>
    <xf fontId="21143" fillId="21144" borderId="21143" applyFont="1" applyFill="1" applyBorder="1"/>
    <xf fontId="21144" fillId="21145" borderId="21144" applyFont="1" applyFill="1" applyBorder="1"/>
    <xf fontId="21145" fillId="21146" borderId="21145" applyFont="1" applyFill="1" applyBorder="1"/>
    <xf fontId="21146" fillId="21147" borderId="21146" applyFont="1" applyFill="1" applyBorder="1" numFmtId="164"/>
    <xf fontId="21147" fillId="21148" borderId="21147" applyFont="1" applyFill="1" applyBorder="1"/>
    <xf fontId="21148" fillId="21149" borderId="21148" applyFont="1" applyFill="1" applyBorder="1"/>
    <xf fontId="21149" fillId="21150" borderId="21149" applyFont="1" applyFill="1" applyBorder="1"/>
    <xf fontId="21150" fillId="21151" borderId="21150" applyFont="1" applyFill="1" applyBorder="1"/>
    <xf fontId="21151" fillId="21152" borderId="21151" applyFont="1" applyFill="1" applyBorder="1"/>
    <xf fontId="21152" fillId="21153" borderId="21152" applyFont="1" applyFill="1" applyBorder="1"/>
    <xf fontId="21153" fillId="21154" borderId="21153" applyFont="1" applyFill="1" applyBorder="1"/>
    <xf fontId="21154" fillId="21155" borderId="21154" applyFont="1" applyFill="1" applyBorder="1"/>
    <xf fontId="21155" fillId="21156" borderId="21155" applyFont="1" applyFill="1" applyBorder="1"/>
    <xf fontId="21156" fillId="21157" borderId="21156" applyFont="1" applyFill="1" applyBorder="1" numFmtId="164"/>
    <xf fontId="21157" fillId="21158" borderId="21157" applyFont="1" applyFill="1" applyBorder="1" numFmtId="164"/>
    <xf fontId="21158" fillId="21159" borderId="21158" applyFont="1" applyFill="1" applyBorder="1" numFmtId="1"/>
    <xf fontId="21159" fillId="21160" borderId="21159" applyFont="1" applyFill="1" applyBorder="1"/>
    <xf fontId="21160" fillId="21161" borderId="21160" applyFont="1" applyFill="1" applyBorder="1"/>
    <xf fontId="21161" fillId="21162" borderId="21161" applyFont="1" applyFill="1" applyBorder="1"/>
    <xf fontId="21162" fillId="21163" borderId="21162" applyFont="1" applyFill="1" applyBorder="1"/>
    <xf fontId="21163" fillId="21164" borderId="21163" applyFont="1" applyFill="1" applyBorder="1"/>
    <xf fontId="21164" fillId="21165" borderId="21164" applyFont="1" applyFill="1" applyBorder="1"/>
    <xf fontId="21165" fillId="21166" borderId="21165" applyFont="1" applyFill="1" applyBorder="1"/>
    <xf fontId="21166" fillId="21167" borderId="21166" applyFont="1" applyFill="1" applyBorder="1"/>
    <xf fontId="21167" fillId="21168" borderId="21167" applyFont="1" applyFill="1" applyBorder="1" numFmtId="164"/>
    <xf fontId="21168" fillId="21169" borderId="21168" applyFont="1" applyFill="1" applyBorder="1" numFmtId="164"/>
    <xf fontId="21169" fillId="21170" borderId="21169" applyFont="1" applyFill="1" applyBorder="1" numFmtId="1"/>
    <xf fontId="21170" fillId="21171" borderId="21170" applyFont="1" applyFill="1" applyBorder="1"/>
    <xf fontId="21171" fillId="21172" borderId="21171" applyFont="1" applyFill="1" applyBorder="1"/>
    <xf fontId="21172" fillId="21173" borderId="21172" applyFont="1" applyFill="1" applyBorder="1"/>
    <xf fontId="21173" fillId="21174" borderId="21173" applyFont="1" applyFill="1" applyBorder="1"/>
    <xf fontId="21174" fillId="21175" borderId="21174" applyFont="1" applyFill="1" applyBorder="1"/>
    <xf fontId="21175" fillId="21176" borderId="21175" applyFont="1" applyFill="1" applyBorder="1"/>
    <xf fontId="21176" fillId="21177" borderId="21176" applyFont="1" applyFill="1" applyBorder="1"/>
    <xf fontId="21177" fillId="21178" borderId="21177" applyFont="1" applyFill="1" applyBorder="1"/>
    <xf fontId="21178" fillId="21179" borderId="21178" applyFont="1" applyFill="1" applyBorder="1" numFmtId="164"/>
    <xf fontId="21179" fillId="21180" borderId="21179" applyFont="1" applyFill="1" applyBorder="1" numFmtId="164"/>
    <xf fontId="21180" fillId="21181" borderId="21180" applyFont="1" applyFill="1" applyBorder="1" numFmtId="1"/>
    <xf fontId="21181" fillId="21182" borderId="21181" applyFont="1" applyFill="1" applyBorder="1"/>
    <xf fontId="21182" fillId="21183" borderId="21182" applyFont="1" applyFill="1" applyBorder="1"/>
    <xf fontId="21183" fillId="21184" borderId="21183" applyFont="1" applyFill="1" applyBorder="1"/>
    <xf fontId="21184" fillId="21185" borderId="21184" applyFont="1" applyFill="1" applyBorder="1"/>
    <xf fontId="21185" fillId="21186" borderId="21185" applyFont="1" applyFill="1" applyBorder="1"/>
    <xf fontId="21186" fillId="21187" borderId="21186" applyFont="1" applyFill="1" applyBorder="1"/>
    <xf fontId="21187" fillId="21188" borderId="21187" applyFont="1" applyFill="1" applyBorder="1"/>
    <xf fontId="21188" fillId="21189" borderId="21188" applyFont="1" applyFill="1" applyBorder="1"/>
    <xf fontId="21189" fillId="21190" borderId="21189" applyFont="1" applyFill="1" applyBorder="1" numFmtId="164"/>
    <xf fontId="21190" fillId="21191" borderId="21190" applyFont="1" applyFill="1" applyBorder="1" numFmtId="164"/>
    <xf fontId="21191" fillId="21192" borderId="21191" applyFont="1" applyFill="1" applyBorder="1" numFmtId="1"/>
    <xf fontId="21192" fillId="21193" borderId="21192" applyFont="1" applyFill="1" applyBorder="1"/>
    <xf fontId="21193" fillId="21194" borderId="21193" applyFont="1" applyFill="1" applyBorder="1"/>
    <xf fontId="21194" fillId="21195" borderId="21194" applyFont="1" applyFill="1" applyBorder="1"/>
    <xf fontId="21195" fillId="21196" borderId="21195" applyFont="1" applyFill="1" applyBorder="1"/>
    <xf fontId="21196" fillId="21197" borderId="21196" applyFont="1" applyFill="1" applyBorder="1"/>
    <xf fontId="21197" fillId="21198" borderId="21197" applyFont="1" applyFill="1" applyBorder="1"/>
    <xf fontId="21198" fillId="21199" borderId="21198" applyFont="1" applyFill="1" applyBorder="1"/>
    <xf fontId="21199" fillId="21200" borderId="21199" applyFont="1" applyFill="1" applyBorder="1"/>
    <xf fontId="21200" fillId="21201" borderId="21200" applyFont="1" applyFill="1" applyBorder="1" numFmtId="164"/>
    <xf fontId="21201" fillId="21202" borderId="21201" applyFont="1" applyFill="1" applyBorder="1" numFmtId="164"/>
    <xf fontId="21202" fillId="21203" borderId="21202" applyFont="1" applyFill="1" applyBorder="1" numFmtId="1"/>
    <xf fontId="21203" fillId="21204" borderId="21203" applyFont="1" applyFill="1" applyBorder="1"/>
    <xf fontId="21204" fillId="21205" borderId="21204" applyFont="1" applyFill="1" applyBorder="1"/>
    <xf fontId="21205" fillId="21206" borderId="21205" applyFont="1" applyFill="1" applyBorder="1"/>
    <xf fontId="21206" fillId="21207" borderId="21206" applyFont="1" applyFill="1" applyBorder="1"/>
    <xf fontId="21207" fillId="21208" borderId="21207" applyFont="1" applyFill="1" applyBorder="1"/>
    <xf fontId="21208" fillId="21209" borderId="21208" applyFont="1" applyFill="1" applyBorder="1"/>
    <xf fontId="21209" fillId="21210" borderId="21209" applyFont="1" applyFill="1" applyBorder="1"/>
    <xf fontId="21210" fillId="21211" borderId="21210" applyFont="1" applyFill="1" applyBorder="1"/>
    <xf fontId="21211" fillId="21212" borderId="21211" applyFont="1" applyFill="1" applyBorder="1" numFmtId="164"/>
    <xf fontId="21212" fillId="21213" borderId="21212" applyFont="1" applyFill="1" applyBorder="1" numFmtId="164"/>
    <xf fontId="21213" fillId="21214" borderId="21213" applyFont="1" applyFill="1" applyBorder="1" numFmtId="1"/>
    <xf fontId="21214" fillId="21215" borderId="21214" applyFont="1" applyFill="1" applyBorder="1"/>
    <xf fontId="21215" fillId="21216" borderId="21215" applyFont="1" applyFill="1" applyBorder="1"/>
    <xf fontId="21216" fillId="21217" borderId="21216" applyFont="1" applyFill="1" applyBorder="1"/>
    <xf fontId="21217" fillId="21218" borderId="21217" applyFont="1" applyFill="1" applyBorder="1"/>
    <xf fontId="21218" fillId="21219" borderId="21218" applyFont="1" applyFill="1" applyBorder="1"/>
    <xf fontId="21219" fillId="21220" borderId="21219" applyFont="1" applyFill="1" applyBorder="1"/>
    <xf fontId="21220" fillId="21221" borderId="21220" applyFont="1" applyFill="1" applyBorder="1"/>
    <xf fontId="21221" fillId="21222" borderId="21221" applyFont="1" applyFill="1" applyBorder="1"/>
    <xf fontId="21222" fillId="21223" borderId="21222" applyFont="1" applyFill="1" applyBorder="1" numFmtId="164"/>
    <xf fontId="21223" fillId="21224" borderId="21223" applyFont="1" applyFill="1" applyBorder="1" numFmtId="164"/>
    <xf fontId="21224" fillId="21225" borderId="21224" applyFont="1" applyFill="1" applyBorder="1" numFmtId="1"/>
    <xf fontId="21225" fillId="21226" borderId="21225" applyFont="1" applyFill="1" applyBorder="1"/>
    <xf fontId="21226" fillId="21227" borderId="21226" applyFont="1" applyFill="1" applyBorder="1"/>
    <xf fontId="21227" fillId="21228" borderId="21227" applyFont="1" applyFill="1" applyBorder="1"/>
    <xf fontId="21228" fillId="21229" borderId="21228" applyFont="1" applyFill="1" applyBorder="1"/>
    <xf fontId="21229" fillId="21230" borderId="21229" applyFont="1" applyFill="1" applyBorder="1"/>
    <xf fontId="21230" fillId="21231" borderId="21230" applyFont="1" applyFill="1" applyBorder="1"/>
    <xf fontId="21231" fillId="21232" borderId="21231" applyFont="1" applyFill="1" applyBorder="1"/>
    <xf fontId="21232" fillId="21233" borderId="21232" applyFont="1" applyFill="1" applyBorder="1"/>
    <xf fontId="21233" fillId="21234" borderId="21233" applyFont="1" applyFill="1" applyBorder="1" numFmtId="164"/>
    <xf fontId="21234" fillId="21235" borderId="21234" applyFont="1" applyFill="1" applyBorder="1" numFmtId="164"/>
    <xf fontId="21235" fillId="21236" borderId="21235" applyFont="1" applyFill="1" applyBorder="1" numFmtId="1"/>
    <xf fontId="21236" fillId="21237" borderId="21236" applyFont="1" applyFill="1" applyBorder="1"/>
    <xf fontId="21237" fillId="21238" borderId="21237" applyFont="1" applyFill="1" applyBorder="1"/>
    <xf fontId="21238" fillId="21239" borderId="21238" applyFont="1" applyFill="1" applyBorder="1"/>
    <xf fontId="21239" fillId="21240" borderId="21239" applyFont="1" applyFill="1" applyBorder="1"/>
    <xf fontId="21240" fillId="21241" borderId="21240" applyFont="1" applyFill="1" applyBorder="1"/>
    <xf fontId="21241" fillId="21242" borderId="21241" applyFont="1" applyFill="1" applyBorder="1"/>
    <xf fontId="21242" fillId="21243" borderId="21242" applyFont="1" applyFill="1" applyBorder="1"/>
    <xf fontId="21243" fillId="21244" borderId="21243" applyFont="1" applyFill="1" applyBorder="1"/>
    <xf fontId="21244" fillId="21245" borderId="21244" applyFont="1" applyFill="1" applyBorder="1" numFmtId="164"/>
    <xf fontId="21245" fillId="21246" borderId="21245" applyFont="1" applyFill="1" applyBorder="1" numFmtId="164"/>
    <xf fontId="21246" fillId="21247" borderId="21246" applyFont="1" applyFill="1" applyBorder="1" numFmtId="1"/>
    <xf fontId="21247" fillId="21248" borderId="21247" applyFont="1" applyFill="1" applyBorder="1"/>
    <xf fontId="21248" fillId="21249" borderId="21248" applyFont="1" applyFill="1" applyBorder="1"/>
    <xf fontId="21249" fillId="21250" borderId="21249" applyFont="1" applyFill="1" applyBorder="1"/>
    <xf fontId="21250" fillId="21251" borderId="21250" applyFont="1" applyFill="1" applyBorder="1"/>
    <xf fontId="21251" fillId="21252" borderId="21251" applyFont="1" applyFill="1" applyBorder="1"/>
    <xf fontId="21252" fillId="21253" borderId="21252" applyFont="1" applyFill="1" applyBorder="1"/>
    <xf fontId="21253" fillId="21254" borderId="21253" applyFont="1" applyFill="1" applyBorder="1"/>
    <xf fontId="21254" fillId="21255" borderId="21254" applyFont="1" applyFill="1" applyBorder="1"/>
    <xf fontId="21255" fillId="21256" borderId="21255" applyFont="1" applyFill="1" applyBorder="1" numFmtId="164"/>
    <xf fontId="21256" fillId="21257" borderId="21256" applyFont="1" applyFill="1" applyBorder="1" numFmtId="164"/>
    <xf fontId="21257" fillId="21258" borderId="21257" applyFont="1" applyFill="1" applyBorder="1" numFmtId="1"/>
    <xf fontId="21258" fillId="21259" borderId="21258" applyFont="1" applyFill="1" applyBorder="1"/>
    <xf fontId="21259" fillId="21260" borderId="21259" applyFont="1" applyFill="1" applyBorder="1"/>
    <xf fontId="21260" fillId="21261" borderId="21260" applyFont="1" applyFill="1" applyBorder="1"/>
    <xf fontId="21261" fillId="21262" borderId="21261" applyFont="1" applyFill="1" applyBorder="1"/>
    <xf fontId="21262" fillId="21263" borderId="21262" applyFont="1" applyFill="1" applyBorder="1"/>
    <xf fontId="21263" fillId="21264" borderId="21263" applyFont="1" applyFill="1" applyBorder="1"/>
    <xf fontId="21264" fillId="21265" borderId="21264" applyFont="1" applyFill="1" applyBorder="1"/>
    <xf fontId="21265" fillId="21266" borderId="21265" applyFont="1" applyFill="1" applyBorder="1"/>
    <xf fontId="21266" fillId="21267" borderId="21266" applyFont="1" applyFill="1" applyBorder="1" numFmtId="164"/>
    <xf fontId="21267" fillId="21268" borderId="21267" applyFont="1" applyFill="1" applyBorder="1" numFmtId="164"/>
    <xf fontId="21268" fillId="21269" borderId="21268" applyFont="1" applyFill="1" applyBorder="1" numFmtId="1"/>
    <xf fontId="21269" fillId="21270" borderId="21269" applyFont="1" applyFill="1" applyBorder="1"/>
    <xf fontId="21270" fillId="21271" borderId="21270" applyFont="1" applyFill="1" applyBorder="1"/>
    <xf fontId="21271" fillId="21272" borderId="21271" applyFont="1" applyFill="1" applyBorder="1"/>
    <xf fontId="21272" fillId="21273" borderId="21272" applyFont="1" applyFill="1" applyBorder="1"/>
    <xf fontId="21273" fillId="21274" borderId="21273" applyFont="1" applyFill="1" applyBorder="1"/>
    <xf fontId="21274" fillId="21275" borderId="21274" applyFont="1" applyFill="1" applyBorder="1"/>
    <xf fontId="21275" fillId="21276" borderId="21275" applyFont="1" applyFill="1" applyBorder="1"/>
    <xf fontId="21276" fillId="21277" borderId="21276" applyFont="1" applyFill="1" applyBorder="1"/>
    <xf fontId="21277" fillId="21278" borderId="21277" applyFont="1" applyFill="1" applyBorder="1" numFmtId="164"/>
    <xf fontId="21278" fillId="21279" borderId="21278" applyFont="1" applyFill="1" applyBorder="1" numFmtId="164"/>
    <xf fontId="21279" fillId="21280" borderId="21279" applyFont="1" applyFill="1" applyBorder="1" numFmtId="1"/>
    <xf fontId="21280" fillId="21281" borderId="21280" applyFont="1" applyFill="1" applyBorder="1"/>
    <xf fontId="21281" fillId="21282" borderId="21281" applyFont="1" applyFill="1" applyBorder="1"/>
    <xf fontId="21282" fillId="21283" borderId="21282" applyFont="1" applyFill="1" applyBorder="1"/>
    <xf fontId="21283" fillId="21284" borderId="21283" applyFont="1" applyFill="1" applyBorder="1"/>
    <xf fontId="21284" fillId="21285" borderId="21284" applyFont="1" applyFill="1" applyBorder="1"/>
    <xf fontId="21285" fillId="21286" borderId="21285" applyFont="1" applyFill="1" applyBorder="1"/>
    <xf fontId="21286" fillId="21287" borderId="21286" applyFont="1" applyFill="1" applyBorder="1"/>
    <xf fontId="21287" fillId="21288" borderId="21287" applyFont="1" applyFill="1" applyBorder="1"/>
    <xf fontId="21288" fillId="21289" borderId="21288" applyFont="1" applyFill="1" applyBorder="1" numFmtId="164"/>
    <xf fontId="21289" fillId="21290" borderId="21289" applyFont="1" applyFill="1" applyBorder="1" numFmtId="164"/>
    <xf fontId="21290" fillId="21291" borderId="21290" applyFont="1" applyFill="1" applyBorder="1" numFmtId="1"/>
    <xf fontId="21291" fillId="21292" borderId="21291" applyFont="1" applyFill="1" applyBorder="1"/>
    <xf fontId="21292" fillId="21293" borderId="21292" applyFont="1" applyFill="1" applyBorder="1"/>
    <xf fontId="21293" fillId="21294" borderId="21293" applyFont="1" applyFill="1" applyBorder="1"/>
    <xf fontId="21294" fillId="21295" borderId="21294" applyFont="1" applyFill="1" applyBorder="1"/>
    <xf fontId="21295" fillId="21296" borderId="21295" applyFont="1" applyFill="1" applyBorder="1"/>
    <xf fontId="21296" fillId="21297" borderId="21296" applyFont="1" applyFill="1" applyBorder="1"/>
    <xf fontId="21297" fillId="21298" borderId="21297" applyFont="1" applyFill="1" applyBorder="1"/>
    <xf fontId="21298" fillId="21299" borderId="21298" applyFont="1" applyFill="1" applyBorder="1"/>
    <xf fontId="21299" fillId="21300" borderId="21299" applyFont="1" applyFill="1" applyBorder="1" numFmtId="164"/>
    <xf fontId="21300" fillId="21301" borderId="21300" applyFont="1" applyFill="1" applyBorder="1" numFmtId="164"/>
    <xf fontId="21301" fillId="21302" borderId="21301" applyFont="1" applyFill="1" applyBorder="1" numFmtId="1"/>
    <xf fontId="21302" fillId="21303" borderId="21302" applyFont="1" applyFill="1" applyBorder="1"/>
    <xf fontId="21303" fillId="21304" borderId="21303" applyFont="1" applyFill="1" applyBorder="1"/>
    <xf fontId="21304" fillId="21305" borderId="21304" applyFont="1" applyFill="1" applyBorder="1"/>
    <xf fontId="21305" fillId="21306" borderId="21305" applyFont="1" applyFill="1" applyBorder="1"/>
    <xf fontId="21306" fillId="21307" borderId="21306" applyFont="1" applyFill="1" applyBorder="1"/>
    <xf fontId="21307" fillId="21308" borderId="21307" applyFont="1" applyFill="1" applyBorder="1"/>
    <xf fontId="21308" fillId="21309" borderId="21308" applyFont="1" applyFill="1" applyBorder="1"/>
    <xf fontId="21309" fillId="21310" borderId="21309" applyFont="1" applyFill="1" applyBorder="1"/>
    <xf fontId="21310" fillId="21311" borderId="21310" applyFont="1" applyFill="1" applyBorder="1" numFmtId="164"/>
    <xf fontId="21311" fillId="21312" borderId="21311" applyFont="1" applyFill="1" applyBorder="1" numFmtId="164"/>
    <xf fontId="21312" fillId="21313" borderId="21312" applyFont="1" applyFill="1" applyBorder="1" numFmtId="1"/>
    <xf fontId="21313" fillId="21314" borderId="21313" applyFont="1" applyFill="1" applyBorder="1"/>
    <xf fontId="21314" fillId="21315" borderId="21314" applyFont="1" applyFill="1" applyBorder="1"/>
    <xf fontId="21315" fillId="21316" borderId="21315" applyFont="1" applyFill="1" applyBorder="1"/>
    <xf fontId="21316" fillId="21317" borderId="21316" applyFont="1" applyFill="1" applyBorder="1"/>
    <xf fontId="21317" fillId="21318" borderId="21317" applyFont="1" applyFill="1" applyBorder="1"/>
    <xf fontId="21318" fillId="21319" borderId="21318" applyFont="1" applyFill="1" applyBorder="1"/>
    <xf fontId="21319" fillId="21320" borderId="21319" applyFont="1" applyFill="1" applyBorder="1"/>
    <xf fontId="21320" fillId="21321" borderId="21320" applyFont="1" applyFill="1" applyBorder="1"/>
    <xf fontId="21321" fillId="21322" borderId="21321" applyFont="1" applyFill="1" applyBorder="1" numFmtId="164"/>
    <xf fontId="21322" fillId="21323" borderId="21322" applyFont="1" applyFill="1" applyBorder="1" numFmtId="164"/>
    <xf fontId="21323" fillId="21324" borderId="21323" applyFont="1" applyFill="1" applyBorder="1" numFmtId="1"/>
    <xf fontId="21324" fillId="21325" borderId="21324" applyFont="1" applyFill="1" applyBorder="1"/>
    <xf fontId="21325" fillId="21326" borderId="21325" applyFont="1" applyFill="1" applyBorder="1"/>
    <xf fontId="21326" fillId="21327" borderId="21326" applyFont="1" applyFill="1" applyBorder="1"/>
    <xf fontId="21327" fillId="21328" borderId="21327" applyFont="1" applyFill="1" applyBorder="1"/>
    <xf fontId="21328" fillId="21329" borderId="21328" applyFont="1" applyFill="1" applyBorder="1"/>
    <xf fontId="21329" fillId="21330" borderId="21329" applyFont="1" applyFill="1" applyBorder="1"/>
    <xf fontId="21330" fillId="21331" borderId="21330" applyFont="1" applyFill="1" applyBorder="1"/>
    <xf fontId="21331" fillId="21332" borderId="21331" applyFont="1" applyFill="1" applyBorder="1"/>
    <xf fontId="21332" fillId="21333" borderId="21332" applyFont="1" applyFill="1" applyBorder="1" numFmtId="164"/>
    <xf fontId="21333" fillId="21334" borderId="21333" applyFont="1" applyFill="1" applyBorder="1" numFmtId="164"/>
    <xf fontId="21334" fillId="21335" borderId="21334" applyFont="1" applyFill="1" applyBorder="1" numFmtId="1"/>
    <xf fontId="21335" fillId="21336" borderId="21335" applyFont="1" applyFill="1" applyBorder="1"/>
    <xf fontId="21336" fillId="21337" borderId="21336" applyFont="1" applyFill="1" applyBorder="1"/>
    <xf fontId="21337" fillId="21338" borderId="21337" applyFont="1" applyFill="1" applyBorder="1"/>
    <xf fontId="21338" fillId="21339" borderId="21338" applyFont="1" applyFill="1" applyBorder="1"/>
    <xf fontId="21339" fillId="21340" borderId="21339" applyFont="1" applyFill="1" applyBorder="1"/>
    <xf fontId="21340" fillId="21341" borderId="21340" applyFont="1" applyFill="1" applyBorder="1"/>
    <xf fontId="21341" fillId="21342" borderId="21341" applyFont="1" applyFill="1" applyBorder="1"/>
    <xf fontId="21342" fillId="21343" borderId="21342" applyFont="1" applyFill="1" applyBorder="1"/>
    <xf fontId="21343" fillId="21344" borderId="21343" applyFont="1" applyFill="1" applyBorder="1" numFmtId="164"/>
    <xf fontId="21344" fillId="21345" borderId="21344" applyFont="1" applyFill="1" applyBorder="1" numFmtId="164"/>
    <xf fontId="21345" fillId="21346" borderId="21345" applyFont="1" applyFill="1" applyBorder="1" numFmtId="1"/>
    <xf fontId="21346" fillId="21347" borderId="21346" applyFont="1" applyFill="1" applyBorder="1"/>
    <xf fontId="21347" fillId="21348" borderId="21347" applyFont="1" applyFill="1" applyBorder="1"/>
    <xf fontId="21348" fillId="21349" borderId="21348" applyFont="1" applyFill="1" applyBorder="1"/>
    <xf fontId="21349" fillId="21350" borderId="21349" applyFont="1" applyFill="1" applyBorder="1"/>
    <xf fontId="21350" fillId="21351" borderId="21350" applyFont="1" applyFill="1" applyBorder="1"/>
    <xf fontId="21351" fillId="21352" borderId="21351" applyFont="1" applyFill="1" applyBorder="1"/>
    <xf fontId="21352" fillId="21353" borderId="21352" applyFont="1" applyFill="1" applyBorder="1"/>
    <xf fontId="21353" fillId="21354" borderId="21353" applyFont="1" applyFill="1" applyBorder="1"/>
    <xf fontId="21354" fillId="21355" borderId="21354" applyFont="1" applyFill="1" applyBorder="1" numFmtId="164"/>
    <xf fontId="21355" fillId="21356" borderId="21355" applyFont="1" applyFill="1" applyBorder="1" numFmtId="164"/>
    <xf fontId="21356" fillId="21357" borderId="21356" applyFont="1" applyFill="1" applyBorder="1" numFmtId="1"/>
    <xf fontId="21357" fillId="21358" borderId="21357" applyFont="1" applyFill="1" applyBorder="1"/>
    <xf fontId="21358" fillId="21359" borderId="21358" applyFont="1" applyFill="1" applyBorder="1"/>
    <xf fontId="21359" fillId="21360" borderId="21359" applyFont="1" applyFill="1" applyBorder="1"/>
    <xf fontId="21360" fillId="21361" borderId="21360" applyFont="1" applyFill="1" applyBorder="1"/>
    <xf fontId="21361" fillId="21362" borderId="21361" applyFont="1" applyFill="1" applyBorder="1"/>
    <xf fontId="21362" fillId="21363" borderId="21362" applyFont="1" applyFill="1" applyBorder="1"/>
    <xf fontId="21363" fillId="21364" borderId="21363" applyFont="1" applyFill="1" applyBorder="1"/>
    <xf fontId="21364" fillId="21365" borderId="21364" applyFont="1" applyFill="1" applyBorder="1"/>
    <xf fontId="21365" fillId="21366" borderId="21365" applyFont="1" applyFill="1" applyBorder="1" numFmtId="164"/>
    <xf fontId="21366" fillId="21367" borderId="21366" applyFont="1" applyFill="1" applyBorder="1" numFmtId="164"/>
    <xf fontId="21367" fillId="21368" borderId="21367" applyFont="1" applyFill="1" applyBorder="1" numFmtId="1"/>
    <xf fontId="21368" fillId="21369" borderId="21368" applyFont="1" applyFill="1" applyBorder="1"/>
    <xf fontId="21369" fillId="21370" borderId="21369" applyFont="1" applyFill="1" applyBorder="1"/>
    <xf fontId="21370" fillId="21371" borderId="21370" applyFont="1" applyFill="1" applyBorder="1"/>
    <xf fontId="21371" fillId="21372" borderId="21371" applyFont="1" applyFill="1" applyBorder="1"/>
    <xf fontId="21372" fillId="21373" borderId="21372" applyFont="1" applyFill="1" applyBorder="1"/>
    <xf fontId="21373" fillId="21374" borderId="21373" applyFont="1" applyFill="1" applyBorder="1"/>
    <xf fontId="21374" fillId="21375" borderId="21374" applyFont="1" applyFill="1" applyBorder="1"/>
    <xf fontId="21375" fillId="21376" borderId="21375" applyFont="1" applyFill="1" applyBorder="1"/>
    <xf fontId="21376" fillId="21377" borderId="21376" applyFont="1" applyFill="1" applyBorder="1" numFmtId="164"/>
    <xf fontId="21377" fillId="21378" borderId="21377" applyFont="1" applyFill="1" applyBorder="1" numFmtId="164"/>
    <xf fontId="21378" fillId="21379" borderId="21378" applyFont="1" applyFill="1" applyBorder="1" numFmtId="1"/>
    <xf fontId="21379" fillId="21380" borderId="21379" applyFont="1" applyFill="1" applyBorder="1"/>
    <xf fontId="21380" fillId="21381" borderId="21380" applyFont="1" applyFill="1" applyBorder="1"/>
    <xf fontId="21381" fillId="21382" borderId="21381" applyFont="1" applyFill="1" applyBorder="1"/>
    <xf fontId="21382" fillId="21383" borderId="21382" applyFont="1" applyFill="1" applyBorder="1"/>
    <xf fontId="21383" fillId="21384" borderId="21383" applyFont="1" applyFill="1" applyBorder="1"/>
    <xf fontId="21384" fillId="21385" borderId="21384" applyFont="1" applyFill="1" applyBorder="1"/>
    <xf fontId="21385" fillId="21386" borderId="21385" applyFont="1" applyFill="1" applyBorder="1"/>
    <xf fontId="21386" fillId="21387" borderId="21386" applyFont="1" applyFill="1" applyBorder="1"/>
    <xf fontId="21387" fillId="21388" borderId="21387" applyFont="1" applyFill="1" applyBorder="1" numFmtId="164"/>
    <xf fontId="21388" fillId="21389" borderId="21388" applyFont="1" applyFill="1" applyBorder="1" numFmtId="164"/>
    <xf fontId="21389" fillId="21390" borderId="21389" applyFont="1" applyFill="1" applyBorder="1" numFmtId="1"/>
    <xf fontId="21390" fillId="21391" borderId="21390" applyFont="1" applyFill="1" applyBorder="1"/>
    <xf fontId="21391" fillId="21392" borderId="21391" applyFont="1" applyFill="1" applyBorder="1"/>
    <xf fontId="21392" fillId="21393" borderId="21392" applyFont="1" applyFill="1" applyBorder="1"/>
    <xf fontId="21393" fillId="21394" borderId="21393" applyFont="1" applyFill="1" applyBorder="1"/>
    <xf fontId="21394" fillId="21395" borderId="21394" applyFont="1" applyFill="1" applyBorder="1"/>
    <xf fontId="21395" fillId="21396" borderId="21395" applyFont="1" applyFill="1" applyBorder="1"/>
    <xf fontId="21396" fillId="21397" borderId="21396" applyFont="1" applyFill="1" applyBorder="1"/>
    <xf fontId="21397" fillId="21398" borderId="21397" applyFont="1" applyFill="1" applyBorder="1"/>
    <xf fontId="21398" fillId="21399" borderId="21398" applyFont="1" applyFill="1" applyBorder="1" numFmtId="164"/>
    <xf fontId="21399" fillId="21400" borderId="21399" applyFont="1" applyFill="1" applyBorder="1" numFmtId="164"/>
    <xf fontId="21400" fillId="21401" borderId="21400" applyFont="1" applyFill="1" applyBorder="1" numFmtId="1"/>
    <xf fontId="21401" fillId="21402" borderId="21401" applyFont="1" applyFill="1" applyBorder="1"/>
    <xf fontId="21402" fillId="21403" borderId="21402" applyFont="1" applyFill="1" applyBorder="1"/>
    <xf fontId="21403" fillId="21404" borderId="21403" applyFont="1" applyFill="1" applyBorder="1"/>
    <xf fontId="21404" fillId="21405" borderId="21404" applyFont="1" applyFill="1" applyBorder="1"/>
    <xf fontId="21405" fillId="21406" borderId="21405" applyFont="1" applyFill="1" applyBorder="1"/>
    <xf fontId="21406" fillId="21407" borderId="21406" applyFont="1" applyFill="1" applyBorder="1"/>
    <xf fontId="21407" fillId="21408" borderId="21407" applyFont="1" applyFill="1" applyBorder="1"/>
    <xf fontId="21408" fillId="21409" borderId="21408" applyFont="1" applyFill="1" applyBorder="1"/>
    <xf fontId="21409" fillId="21410" borderId="21409" applyFont="1" applyFill="1" applyBorder="1" numFmtId="164"/>
    <xf fontId="21410" fillId="21411" borderId="21410" applyFont="1" applyFill="1" applyBorder="1" numFmtId="164"/>
    <xf fontId="21411" fillId="21412" borderId="21411" applyFont="1" applyFill="1" applyBorder="1" numFmtId="1"/>
    <xf fontId="21412" fillId="21413" borderId="21412" applyFont="1" applyFill="1" applyBorder="1"/>
    <xf fontId="21413" fillId="21414" borderId="21413" applyFont="1" applyFill="1" applyBorder="1"/>
    <xf fontId="21414" fillId="21415" borderId="21414" applyFont="1" applyFill="1" applyBorder="1"/>
    <xf fontId="21415" fillId="21416" borderId="21415" applyFont="1" applyFill="1" applyBorder="1"/>
    <xf fontId="21416" fillId="21417" borderId="21416" applyFont="1" applyFill="1" applyBorder="1"/>
    <xf fontId="21417" fillId="21418" borderId="21417" applyFont="1" applyFill="1" applyBorder="1"/>
    <xf fontId="21418" fillId="21419" borderId="21418" applyFont="1" applyFill="1" applyBorder="1"/>
    <xf fontId="21419" fillId="21420" borderId="21419" applyFont="1" applyFill="1" applyBorder="1"/>
    <xf fontId="21420" fillId="21421" borderId="21420" applyFont="1" applyFill="1" applyBorder="1" numFmtId="164"/>
    <xf fontId="21421" fillId="21422" borderId="21421" applyFont="1" applyFill="1" applyBorder="1" numFmtId="164"/>
    <xf fontId="21422" fillId="21423" borderId="21422" applyFont="1" applyFill="1" applyBorder="1" numFmtId="1"/>
    <xf fontId="21423" fillId="21424" borderId="21423" applyFont="1" applyFill="1" applyBorder="1"/>
    <xf fontId="21424" fillId="21425" borderId="21424" applyFont="1" applyFill="1" applyBorder="1"/>
    <xf fontId="21425" fillId="21426" borderId="21425" applyFont="1" applyFill="1" applyBorder="1"/>
    <xf fontId="21426" fillId="21427" borderId="21426" applyFont="1" applyFill="1" applyBorder="1"/>
    <xf fontId="21427" fillId="21428" borderId="21427" applyFont="1" applyFill="1" applyBorder="1"/>
    <xf fontId="21428" fillId="21429" borderId="21428" applyFont="1" applyFill="1" applyBorder="1"/>
    <xf fontId="21429" fillId="21430" borderId="21429" applyFont="1" applyFill="1" applyBorder="1"/>
    <xf fontId="21430" fillId="21431" borderId="21430" applyFont="1" applyFill="1" applyBorder="1"/>
    <xf fontId="21431" fillId="21432" borderId="21431" applyFont="1" applyFill="1" applyBorder="1" numFmtId="164"/>
    <xf fontId="21432" fillId="21433" borderId="21432" applyFont="1" applyFill="1" applyBorder="1" numFmtId="164"/>
    <xf fontId="21433" fillId="21434" borderId="21433" applyFont="1" applyFill="1" applyBorder="1" numFmtId="1"/>
    <xf fontId="21434" fillId="21435" borderId="21434" applyFont="1" applyFill="1" applyBorder="1"/>
    <xf fontId="21435" fillId="21436" borderId="21435" applyFont="1" applyFill="1" applyBorder="1"/>
    <xf fontId="21436" fillId="21437" borderId="21436" applyFont="1" applyFill="1" applyBorder="1"/>
    <xf fontId="21437" fillId="21438" borderId="21437" applyFont="1" applyFill="1" applyBorder="1"/>
    <xf fontId="21438" fillId="21439" borderId="21438" applyFont="1" applyFill="1" applyBorder="1"/>
    <xf fontId="21439" fillId="21440" borderId="21439" applyFont="1" applyFill="1" applyBorder="1"/>
    <xf fontId="21440" fillId="21441" borderId="21440" applyFont="1" applyFill="1" applyBorder="1"/>
    <xf fontId="21441" fillId="21442" borderId="21441" applyFont="1" applyFill="1" applyBorder="1"/>
    <xf fontId="21442" fillId="21443" borderId="21442" applyFont="1" applyFill="1" applyBorder="1" numFmtId="164"/>
    <xf fontId="21443" fillId="21444" borderId="21443" applyFont="1" applyFill="1" applyBorder="1" numFmtId="164"/>
    <xf fontId="21444" fillId="21445" borderId="21444" applyFont="1" applyFill="1" applyBorder="1" numFmtId="1"/>
    <xf fontId="21445" fillId="21446" borderId="21445" applyFont="1" applyFill="1" applyBorder="1"/>
    <xf fontId="21446" fillId="21447" borderId="21446" applyFont="1" applyFill="1" applyBorder="1"/>
    <xf fontId="21447" fillId="21448" borderId="21447" applyFont="1" applyFill="1" applyBorder="1"/>
    <xf fontId="21448" fillId="21449" borderId="21448" applyFont="1" applyFill="1" applyBorder="1"/>
    <xf fontId="21449" fillId="21450" borderId="21449" applyFont="1" applyFill="1" applyBorder="1"/>
    <xf fontId="21450" fillId="21451" borderId="21450" applyFont="1" applyFill="1" applyBorder="1"/>
    <xf fontId="21451" fillId="21452" borderId="21451" applyFont="1" applyFill="1" applyBorder="1"/>
    <xf fontId="21452" fillId="21453" borderId="21452" applyFont="1" applyFill="1" applyBorder="1"/>
    <xf fontId="21453" fillId="21454" borderId="21453" applyFont="1" applyFill="1" applyBorder="1" numFmtId="164"/>
    <xf fontId="21454" fillId="21455" borderId="21454" applyFont="1" applyFill="1" applyBorder="1" numFmtId="164"/>
    <xf fontId="21455" fillId="21456" borderId="21455" applyFont="1" applyFill="1" applyBorder="1" numFmtId="1"/>
    <xf fontId="21456" fillId="21457" borderId="21456" applyFont="1" applyFill="1" applyBorder="1"/>
    <xf fontId="21457" fillId="21458" borderId="21457" applyFont="1" applyFill="1" applyBorder="1"/>
    <xf fontId="21458" fillId="21459" borderId="21458" applyFont="1" applyFill="1" applyBorder="1"/>
    <xf fontId="21459" fillId="21460" borderId="21459" applyFont="1" applyFill="1" applyBorder="1"/>
    <xf fontId="21460" fillId="21461" borderId="21460" applyFont="1" applyFill="1" applyBorder="1"/>
    <xf fontId="21461" fillId="21462" borderId="21461" applyFont="1" applyFill="1" applyBorder="1"/>
    <xf fontId="21462" fillId="21463" borderId="21462" applyFont="1" applyFill="1" applyBorder="1"/>
    <xf fontId="21463" fillId="21464" borderId="21463" applyFont="1" applyFill="1" applyBorder="1"/>
    <xf fontId="21464" fillId="21465" borderId="21464" applyFont="1" applyFill="1" applyBorder="1" numFmtId="164"/>
    <xf fontId="21465" fillId="21466" borderId="21465" applyFont="1" applyFill="1" applyBorder="1" numFmtId="164"/>
    <xf fontId="21466" fillId="21467" borderId="21466" applyFont="1" applyFill="1" applyBorder="1" numFmtId="1"/>
    <xf fontId="21467" fillId="21468" borderId="21467" applyFont="1" applyFill="1" applyBorder="1"/>
    <xf fontId="21468" fillId="21469" borderId="21468" applyFont="1" applyFill="1" applyBorder="1"/>
    <xf fontId="21469" fillId="21470" borderId="21469" applyFont="1" applyFill="1" applyBorder="1"/>
    <xf fontId="21470" fillId="21471" borderId="21470" applyFont="1" applyFill="1" applyBorder="1"/>
    <xf fontId="21471" fillId="21472" borderId="21471" applyFont="1" applyFill="1" applyBorder="1"/>
    <xf fontId="21472" fillId="21473" borderId="21472" applyFont="1" applyFill="1" applyBorder="1"/>
    <xf fontId="21473" fillId="21474" borderId="21473" applyFont="1" applyFill="1" applyBorder="1"/>
    <xf fontId="21474" fillId="21475" borderId="21474" applyFont="1" applyFill="1" applyBorder="1"/>
    <xf fontId="21475" fillId="21476" borderId="21475" applyFont="1" applyFill="1" applyBorder="1" numFmtId="164"/>
    <xf fontId="21476" fillId="21477" borderId="21476" applyFont="1" applyFill="1" applyBorder="1" numFmtId="164"/>
    <xf fontId="21477" fillId="21478" borderId="21477" applyFont="1" applyFill="1" applyBorder="1" numFmtId="1"/>
    <xf fontId="21478" fillId="21479" borderId="21478" applyFont="1" applyFill="1" applyBorder="1"/>
    <xf fontId="21479" fillId="21480" borderId="21479" applyFont="1" applyFill="1" applyBorder="1"/>
    <xf fontId="21480" fillId="21481" borderId="21480" applyFont="1" applyFill="1" applyBorder="1"/>
    <xf fontId="21481" fillId="21482" borderId="21481" applyFont="1" applyFill="1" applyBorder="1"/>
    <xf fontId="21482" fillId="21483" borderId="21482" applyFont="1" applyFill="1" applyBorder="1"/>
    <xf fontId="21483" fillId="21484" borderId="21483" applyFont="1" applyFill="1" applyBorder="1"/>
    <xf fontId="21484" fillId="21485" borderId="21484" applyFont="1" applyFill="1" applyBorder="1"/>
    <xf fontId="21485" fillId="21486" borderId="21485" applyFont="1" applyFill="1" applyBorder="1"/>
    <xf fontId="21486" fillId="21487" borderId="21486" applyFont="1" applyFill="1" applyBorder="1" numFmtId="164"/>
    <xf fontId="21487" fillId="21488" borderId="21487" applyFont="1" applyFill="1" applyBorder="1" numFmtId="164"/>
    <xf fontId="21488" fillId="21489" borderId="21488" applyFont="1" applyFill="1" applyBorder="1" numFmtId="1"/>
    <xf fontId="21489" fillId="21490" borderId="21489" applyFont="1" applyFill="1" applyBorder="1"/>
    <xf fontId="21490" fillId="21491" borderId="21490" applyFont="1" applyFill="1" applyBorder="1"/>
    <xf fontId="21491" fillId="21492" borderId="21491" applyFont="1" applyFill="1" applyBorder="1"/>
    <xf fontId="21492" fillId="21493" borderId="21492" applyFont="1" applyFill="1" applyBorder="1"/>
    <xf fontId="21493" fillId="21494" borderId="21493" applyFont="1" applyFill="1" applyBorder="1"/>
    <xf fontId="21494" fillId="21495" borderId="21494" applyFont="1" applyFill="1" applyBorder="1"/>
    <xf fontId="21495" fillId="21496" borderId="21495" applyFont="1" applyFill="1" applyBorder="1"/>
    <xf fontId="21496" fillId="21497" borderId="21496" applyFont="1" applyFill="1" applyBorder="1"/>
    <xf fontId="21497" fillId="21498" borderId="21497" applyFont="1" applyFill="1" applyBorder="1" numFmtId="164"/>
    <xf fontId="21498" fillId="21499" borderId="21498" applyFont="1" applyFill="1" applyBorder="1" numFmtId="164"/>
    <xf fontId="21499" fillId="21500" borderId="21499" applyFont="1" applyFill="1" applyBorder="1" numFmtId="1"/>
    <xf fontId="21500" fillId="21501" borderId="21500" applyFont="1" applyFill="1" applyBorder="1"/>
    <xf fontId="21501" fillId="21502" borderId="21501" applyFont="1" applyFill="1" applyBorder="1"/>
    <xf fontId="21502" fillId="21503" borderId="21502" applyFont="1" applyFill="1" applyBorder="1"/>
    <xf fontId="21503" fillId="21504" borderId="21503" applyFont="1" applyFill="1" applyBorder="1"/>
    <xf fontId="21504" fillId="21505" borderId="21504" applyFont="1" applyFill="1" applyBorder="1"/>
    <xf fontId="21505" fillId="21506" borderId="21505" applyFont="1" applyFill="1" applyBorder="1"/>
    <xf fontId="21506" fillId="21507" borderId="21506" applyFont="1" applyFill="1" applyBorder="1"/>
    <xf fontId="21507" fillId="21508" borderId="21507" applyFont="1" applyFill="1" applyBorder="1"/>
    <xf fontId="21508" fillId="21509" borderId="21508" applyFont="1" applyFill="1" applyBorder="1" numFmtId="164"/>
    <xf fontId="21509" fillId="21510" borderId="21509" applyFont="1" applyFill="1" applyBorder="1" numFmtId="164"/>
    <xf fontId="21510" fillId="21511" borderId="21510" applyFont="1" applyFill="1" applyBorder="1" numFmtId="1"/>
    <xf fontId="21511" fillId="21512" borderId="21511" applyFont="1" applyFill="1" applyBorder="1"/>
    <xf fontId="21512" fillId="21513" borderId="21512" applyFont="1" applyFill="1" applyBorder="1"/>
    <xf fontId="21513" fillId="21514" borderId="21513" applyFont="1" applyFill="1" applyBorder="1"/>
    <xf fontId="21514" fillId="21515" borderId="21514" applyFont="1" applyFill="1" applyBorder="1"/>
    <xf fontId="21515" fillId="21516" borderId="21515" applyFont="1" applyFill="1" applyBorder="1"/>
    <xf fontId="21516" fillId="21517" borderId="21516" applyFont="1" applyFill="1" applyBorder="1"/>
    <xf fontId="21517" fillId="21518" borderId="21517" applyFont="1" applyFill="1" applyBorder="1"/>
    <xf fontId="21518" fillId="21519" borderId="21518" applyFont="1" applyFill="1" applyBorder="1"/>
    <xf fontId="21519" fillId="21520" borderId="21519" applyFont="1" applyFill="1" applyBorder="1" numFmtId="164"/>
    <xf fontId="21520" fillId="21521" borderId="21520" applyFont="1" applyFill="1" applyBorder="1" numFmtId="164"/>
    <xf fontId="21521" fillId="21522" borderId="21521" applyFont="1" applyFill="1" applyBorder="1" numFmtId="1"/>
    <xf fontId="21522" fillId="21523" borderId="21522" applyFont="1" applyFill="1" applyBorder="1"/>
    <xf fontId="21523" fillId="21524" borderId="21523" applyFont="1" applyFill="1" applyBorder="1"/>
    <xf fontId="21524" fillId="21525" borderId="21524" applyFont="1" applyFill="1" applyBorder="1"/>
    <xf fontId="21525" fillId="21526" borderId="21525" applyFont="1" applyFill="1" applyBorder="1"/>
    <xf fontId="21526" fillId="21527" borderId="21526" applyFont="1" applyFill="1" applyBorder="1"/>
    <xf fontId="21527" fillId="21528" borderId="21527" applyFont="1" applyFill="1" applyBorder="1"/>
    <xf fontId="21528" fillId="21529" borderId="21528" applyFont="1" applyFill="1" applyBorder="1"/>
    <xf fontId="21529" fillId="21530" borderId="21529" applyFont="1" applyFill="1" applyBorder="1"/>
    <xf fontId="21530" fillId="21531" borderId="21530" applyFont="1" applyFill="1" applyBorder="1" numFmtId="164"/>
    <xf fontId="21531" fillId="21532" borderId="21531" applyFont="1" applyFill="1" applyBorder="1" numFmtId="164"/>
    <xf fontId="21532" fillId="21533" borderId="21532" applyFont="1" applyFill="1" applyBorder="1" numFmtId="1"/>
    <xf fontId="21533" fillId="21534" borderId="21533" applyFont="1" applyFill="1" applyBorder="1"/>
    <xf fontId="21534" fillId="21535" borderId="21534" applyFont="1" applyFill="1" applyBorder="1"/>
    <xf fontId="21535" fillId="21536" borderId="21535" applyFont="1" applyFill="1" applyBorder="1"/>
    <xf fontId="21536" fillId="21537" borderId="21536" applyFont="1" applyFill="1" applyBorder="1"/>
    <xf fontId="21537" fillId="21538" borderId="21537" applyFont="1" applyFill="1" applyBorder="1"/>
    <xf fontId="21538" fillId="21539" borderId="21538" applyFont="1" applyFill="1" applyBorder="1"/>
    <xf fontId="21539" fillId="21540" borderId="21539" applyFont="1" applyFill="1" applyBorder="1"/>
    <xf fontId="21540" fillId="21541" borderId="21540" applyFont="1" applyFill="1" applyBorder="1"/>
    <xf fontId="21541" fillId="21542" borderId="21541" applyFont="1" applyFill="1" applyBorder="1" numFmtId="164"/>
    <xf fontId="21542" fillId="21543" borderId="21542" applyFont="1" applyFill="1" applyBorder="1" numFmtId="164"/>
    <xf fontId="21543" fillId="21544" borderId="21543" applyFont="1" applyFill="1" applyBorder="1" numFmtId="1"/>
    <xf fontId="21544" fillId="21545" borderId="21544" applyFont="1" applyFill="1" applyBorder="1"/>
    <xf fontId="21545" fillId="21546" borderId="21545" applyFont="1" applyFill="1" applyBorder="1"/>
    <xf fontId="21546" fillId="21547" borderId="21546" applyFont="1" applyFill="1" applyBorder="1"/>
    <xf fontId="21547" fillId="21548" borderId="21547" applyFont="1" applyFill="1" applyBorder="1"/>
    <xf fontId="21548" fillId="21549" borderId="21548" applyFont="1" applyFill="1" applyBorder="1"/>
    <xf fontId="21549" fillId="21550" borderId="21549" applyFont="1" applyFill="1" applyBorder="1"/>
    <xf fontId="21550" fillId="21551" borderId="21550" applyFont="1" applyFill="1" applyBorder="1"/>
    <xf fontId="21551" fillId="21552" borderId="21551" applyFont="1" applyFill="1" applyBorder="1"/>
    <xf fontId="21552" fillId="21553" borderId="21552" applyFont="1" applyFill="1" applyBorder="1" numFmtId="164"/>
    <xf fontId="21553" fillId="21554" borderId="21553" applyFont="1" applyFill="1" applyBorder="1" numFmtId="164"/>
    <xf fontId="21554" fillId="21555" borderId="21554" applyFont="1" applyFill="1" applyBorder="1" numFmtId="1"/>
    <xf fontId="21555" fillId="21556" borderId="21555" applyFont="1" applyFill="1" applyBorder="1"/>
    <xf fontId="21556" fillId="21557" borderId="21556" applyFont="1" applyFill="1" applyBorder="1"/>
    <xf fontId="21557" fillId="21558" borderId="21557" applyFont="1" applyFill="1" applyBorder="1"/>
    <xf fontId="21558" fillId="21559" borderId="21558" applyFont="1" applyFill="1" applyBorder="1"/>
    <xf fontId="21559" fillId="21560" borderId="21559" applyFont="1" applyFill="1" applyBorder="1"/>
    <xf fontId="21560" fillId="21561" borderId="21560" applyFont="1" applyFill="1" applyBorder="1"/>
    <xf fontId="21561" fillId="21562" borderId="21561" applyFont="1" applyFill="1" applyBorder="1"/>
    <xf fontId="21562" fillId="21563" borderId="21562" applyFont="1" applyFill="1" applyBorder="1"/>
    <xf fontId="21563" fillId="21564" borderId="21563" applyFont="1" applyFill="1" applyBorder="1" numFmtId="164"/>
    <xf fontId="21564" fillId="21565" borderId="21564" applyFont="1" applyFill="1" applyBorder="1" numFmtId="164"/>
    <xf fontId="21565" fillId="21566" borderId="21565" applyFont="1" applyFill="1" applyBorder="1" numFmtId="1"/>
    <xf fontId="21566" fillId="21567" borderId="21566" applyFont="1" applyFill="1" applyBorder="1"/>
    <xf fontId="21567" fillId="21568" borderId="21567" applyFont="1" applyFill="1" applyBorder="1"/>
    <xf fontId="21568" fillId="21569" borderId="21568" applyFont="1" applyFill="1" applyBorder="1"/>
    <xf fontId="21569" fillId="21570" borderId="21569" applyFont="1" applyFill="1" applyBorder="1"/>
    <xf fontId="21570" fillId="21571" borderId="21570" applyFont="1" applyFill="1" applyBorder="1"/>
    <xf fontId="21571" fillId="21572" borderId="21571" applyFont="1" applyFill="1" applyBorder="1"/>
    <xf fontId="21572" fillId="21573" borderId="21572" applyFont="1" applyFill="1" applyBorder="1"/>
    <xf fontId="21573" fillId="21574" borderId="21573" applyFont="1" applyFill="1" applyBorder="1"/>
    <xf fontId="21574" fillId="21575" borderId="21574" applyFont="1" applyFill="1" applyBorder="1" numFmtId="164"/>
    <xf fontId="21575" fillId="21576" borderId="21575" applyFont="1" applyFill="1" applyBorder="1" numFmtId="164"/>
    <xf fontId="21576" fillId="21577" borderId="21576" applyFont="1" applyFill="1" applyBorder="1" numFmtId="1"/>
    <xf fontId="21577" fillId="21578" borderId="21577" applyFont="1" applyFill="1" applyBorder="1"/>
    <xf fontId="21578" fillId="21579" borderId="21578" applyFont="1" applyFill="1" applyBorder="1"/>
    <xf fontId="21579" fillId="21580" borderId="21579" applyFont="1" applyFill="1" applyBorder="1"/>
    <xf fontId="21580" fillId="21581" borderId="21580" applyFont="1" applyFill="1" applyBorder="1"/>
    <xf fontId="21581" fillId="21582" borderId="21581" applyFont="1" applyFill="1" applyBorder="1"/>
    <xf fontId="21582" fillId="21583" borderId="21582" applyFont="1" applyFill="1" applyBorder="1"/>
    <xf fontId="21583" fillId="21584" borderId="21583" applyFont="1" applyFill="1" applyBorder="1"/>
    <xf fontId="21584" fillId="21585" borderId="21584" applyFont="1" applyFill="1" applyBorder="1"/>
    <xf fontId="21585" fillId="21586" borderId="21585" applyFont="1" applyFill="1" applyBorder="1" numFmtId="164"/>
    <xf fontId="21586" fillId="21587" borderId="21586" applyFont="1" applyFill="1" applyBorder="1" numFmtId="164"/>
    <xf fontId="21587" fillId="21588" borderId="21587" applyFont="1" applyFill="1" applyBorder="1" numFmtId="1"/>
    <xf fontId="21588" fillId="21589" borderId="21588" applyFont="1" applyFill="1" applyBorder="1"/>
    <xf fontId="21589" fillId="21590" borderId="21589" applyFont="1" applyFill="1" applyBorder="1"/>
    <xf fontId="21590" fillId="21591" borderId="21590" applyFont="1" applyFill="1" applyBorder="1"/>
    <xf fontId="21591" fillId="21592" borderId="21591" applyFont="1" applyFill="1" applyBorder="1"/>
    <xf fontId="21592" fillId="21593" borderId="21592" applyFont="1" applyFill="1" applyBorder="1"/>
    <xf fontId="21593" fillId="21594" borderId="21593" applyFont="1" applyFill="1" applyBorder="1"/>
    <xf fontId="21594" fillId="21595" borderId="21594" applyFont="1" applyFill="1" applyBorder="1"/>
    <xf fontId="21595" fillId="21596" borderId="21595" applyFont="1" applyFill="1" applyBorder="1"/>
    <xf fontId="21596" fillId="21597" borderId="21596" applyFont="1" applyFill="1" applyBorder="1" numFmtId="164"/>
    <xf fontId="21597" fillId="21598" borderId="21597" applyFont="1" applyFill="1" applyBorder="1" numFmtId="164"/>
    <xf fontId="21598" fillId="21599" borderId="21598" applyFont="1" applyFill="1" applyBorder="1" numFmtId="1"/>
    <xf fontId="21599" fillId="21600" borderId="21599" applyFont="1" applyFill="1" applyBorder="1"/>
    <xf fontId="21600" fillId="21601" borderId="21600" applyFont="1" applyFill="1" applyBorder="1"/>
    <xf fontId="21601" fillId="21602" borderId="21601" applyFont="1" applyFill="1" applyBorder="1"/>
    <xf fontId="21602" fillId="21603" borderId="21602" applyFont="1" applyFill="1" applyBorder="1"/>
    <xf fontId="21603" fillId="21604" borderId="21603" applyFont="1" applyFill="1" applyBorder="1"/>
    <xf fontId="21604" fillId="21605" borderId="21604" applyFont="1" applyFill="1" applyBorder="1"/>
    <xf fontId="21605" fillId="21606" borderId="21605" applyFont="1" applyFill="1" applyBorder="1"/>
    <xf fontId="21606" fillId="21607" borderId="21606" applyFont="1" applyFill="1" applyBorder="1"/>
    <xf fontId="21607" fillId="21608" borderId="21607" applyFont="1" applyFill="1" applyBorder="1" numFmtId="164"/>
    <xf fontId="21608" fillId="21609" borderId="21608" applyFont="1" applyFill="1" applyBorder="1" numFmtId="164"/>
    <xf fontId="21609" fillId="21610" borderId="21609" applyFont="1" applyFill="1" applyBorder="1" numFmtId="1"/>
    <xf fontId="21610" fillId="21611" borderId="21610" applyFont="1" applyFill="1" applyBorder="1"/>
    <xf fontId="21611" fillId="21612" borderId="21611" applyFont="1" applyFill="1" applyBorder="1"/>
    <xf fontId="21612" fillId="21613" borderId="21612" applyFont="1" applyFill="1" applyBorder="1"/>
    <xf fontId="21613" fillId="21614" borderId="21613" applyFont="1" applyFill="1" applyBorder="1"/>
    <xf fontId="21614" fillId="21615" borderId="21614" applyFont="1" applyFill="1" applyBorder="1"/>
    <xf fontId="21615" fillId="21616" borderId="21615" applyFont="1" applyFill="1" applyBorder="1"/>
    <xf fontId="21616" fillId="21617" borderId="21616" applyFont="1" applyFill="1" applyBorder="1"/>
    <xf fontId="21617" fillId="21618" borderId="21617" applyFont="1" applyFill="1" applyBorder="1"/>
    <xf fontId="21618" fillId="21619" borderId="21618" applyFont="1" applyFill="1" applyBorder="1" numFmtId="164"/>
    <xf fontId="21619" fillId="21620" borderId="21619" applyFont="1" applyFill="1" applyBorder="1" numFmtId="164"/>
    <xf fontId="21620" fillId="21621" borderId="21620" applyFont="1" applyFill="1" applyBorder="1" numFmtId="1"/>
    <xf fontId="21621" fillId="21622" borderId="21621" applyFont="1" applyFill="1" applyBorder="1"/>
    <xf fontId="21622" fillId="21623" borderId="21622" applyFont="1" applyFill="1" applyBorder="1"/>
    <xf fontId="21623" fillId="21624" borderId="21623" applyFont="1" applyFill="1" applyBorder="1"/>
    <xf fontId="21624" fillId="21625" borderId="21624" applyFont="1" applyFill="1" applyBorder="1"/>
    <xf fontId="21625" fillId="21626" borderId="21625" applyFont="1" applyFill="1" applyBorder="1"/>
    <xf fontId="21626" fillId="21627" borderId="21626" applyFont="1" applyFill="1" applyBorder="1"/>
    <xf fontId="21627" fillId="21628" borderId="21627" applyFont="1" applyFill="1" applyBorder="1"/>
    <xf fontId="21628" fillId="21629" borderId="21628" applyFont="1" applyFill="1" applyBorder="1"/>
    <xf fontId="21629" fillId="21630" borderId="21629" applyFont="1" applyFill="1" applyBorder="1" numFmtId="164"/>
    <xf fontId="21630" fillId="21631" borderId="21630" applyFont="1" applyFill="1" applyBorder="1" numFmtId="164"/>
    <xf fontId="21631" fillId="21632" borderId="21631" applyFont="1" applyFill="1" applyBorder="1" numFmtId="1"/>
    <xf fontId="21632" fillId="21633" borderId="21632" applyFont="1" applyFill="1" applyBorder="1"/>
    <xf fontId="21633" fillId="21634" borderId="21633" applyFont="1" applyFill="1" applyBorder="1"/>
    <xf fontId="21634" fillId="21635" borderId="21634" applyFont="1" applyFill="1" applyBorder="1"/>
    <xf fontId="21635" fillId="21636" borderId="21635" applyFont="1" applyFill="1" applyBorder="1"/>
    <xf fontId="21636" fillId="21637" borderId="21636" applyFont="1" applyFill="1" applyBorder="1"/>
    <xf fontId="21637" fillId="21638" borderId="21637" applyFont="1" applyFill="1" applyBorder="1"/>
    <xf fontId="21638" fillId="21639" borderId="21638" applyFont="1" applyFill="1" applyBorder="1"/>
    <xf fontId="21639" fillId="21640" borderId="21639" applyFont="1" applyFill="1" applyBorder="1"/>
    <xf fontId="21640" fillId="21641" borderId="21640" applyFont="1" applyFill="1" applyBorder="1" numFmtId="164"/>
    <xf fontId="21641" fillId="21642" borderId="21641" applyFont="1" applyFill="1" applyBorder="1" numFmtId="164"/>
    <xf fontId="21642" fillId="21643" borderId="21642" applyFont="1" applyFill="1" applyBorder="1" numFmtId="1"/>
    <xf fontId="21643" fillId="21644" borderId="21643" applyFont="1" applyFill="1" applyBorder="1"/>
    <xf fontId="21644" fillId="21645" borderId="21644" applyFont="1" applyFill="1" applyBorder="1"/>
    <xf fontId="21645" fillId="21646" borderId="21645" applyFont="1" applyFill="1" applyBorder="1"/>
    <xf fontId="21646" fillId="21647" borderId="21646" applyFont="1" applyFill="1" applyBorder="1"/>
    <xf fontId="21647" fillId="21648" borderId="21647" applyFont="1" applyFill="1" applyBorder="1"/>
    <xf fontId="21648" fillId="21649" borderId="21648" applyFont="1" applyFill="1" applyBorder="1"/>
    <xf fontId="21649" fillId="21650" borderId="21649" applyFont="1" applyFill="1" applyBorder="1"/>
    <xf fontId="21650" fillId="21651" borderId="21650" applyFont="1" applyFill="1" applyBorder="1"/>
    <xf fontId="21651" fillId="21652" borderId="21651" applyFont="1" applyFill="1" applyBorder="1" numFmtId="164"/>
    <xf fontId="21652" fillId="21653" borderId="21652" applyFont="1" applyFill="1" applyBorder="1" numFmtId="164"/>
    <xf fontId="21653" fillId="21654" borderId="21653" applyFont="1" applyFill="1" applyBorder="1" numFmtId="1"/>
    <xf fontId="21654" fillId="21655" borderId="21654" applyFont="1" applyFill="1" applyBorder="1"/>
    <xf fontId="21655" fillId="21656" borderId="21655" applyFont="1" applyFill="1" applyBorder="1"/>
    <xf fontId="21656" fillId="21657" borderId="21656" applyFont="1" applyFill="1" applyBorder="1"/>
    <xf fontId="21657" fillId="21658" borderId="21657" applyFont="1" applyFill="1" applyBorder="1"/>
    <xf fontId="21658" fillId="21659" borderId="21658" applyFont="1" applyFill="1" applyBorder="1"/>
    <xf fontId="21659" fillId="21660" borderId="21659" applyFont="1" applyFill="1" applyBorder="1"/>
    <xf fontId="21660" fillId="21661" borderId="21660" applyFont="1" applyFill="1" applyBorder="1"/>
    <xf fontId="21661" fillId="21662" borderId="21661" applyFont="1" applyFill="1" applyBorder="1"/>
    <xf fontId="21662" fillId="21663" borderId="21662" applyFont="1" applyFill="1" applyBorder="1" numFmtId="164"/>
    <xf fontId="21663" fillId="21664" borderId="21663" applyFont="1" applyFill="1" applyBorder="1" numFmtId="164"/>
    <xf fontId="21664" fillId="21665" borderId="21664" applyFont="1" applyFill="1" applyBorder="1" numFmtId="1"/>
    <xf fontId="21665" fillId="21666" borderId="21665" applyFont="1" applyFill="1" applyBorder="1"/>
    <xf fontId="21666" fillId="21667" borderId="21666" applyFont="1" applyFill="1" applyBorder="1"/>
    <xf fontId="21667" fillId="21668" borderId="21667" applyFont="1" applyFill="1" applyBorder="1"/>
    <xf fontId="21668" fillId="21669" borderId="21668" applyFont="1" applyFill="1" applyBorder="1"/>
    <xf fontId="21669" fillId="21670" borderId="21669" applyFont="1" applyFill="1" applyBorder="1"/>
    <xf fontId="21670" fillId="21671" borderId="21670" applyFont="1" applyFill="1" applyBorder="1"/>
    <xf fontId="21671" fillId="21672" borderId="21671" applyFont="1" applyFill="1" applyBorder="1"/>
    <xf fontId="21672" fillId="21673" borderId="21672" applyFont="1" applyFill="1" applyBorder="1"/>
    <xf fontId="21673" fillId="21674" borderId="21673" applyFont="1" applyFill="1" applyBorder="1" numFmtId="164"/>
    <xf fontId="21674" fillId="21675" borderId="21674" applyFont="1" applyFill="1" applyBorder="1" numFmtId="164"/>
    <xf fontId="21675" fillId="21676" borderId="21675" applyFont="1" applyFill="1" applyBorder="1" numFmtId="1"/>
    <xf fontId="21676" fillId="21677" borderId="21676" applyFont="1" applyFill="1" applyBorder="1"/>
    <xf fontId="21677" fillId="21678" borderId="21677" applyFont="1" applyFill="1" applyBorder="1"/>
    <xf fontId="21678" fillId="21679" borderId="21678" applyFont="1" applyFill="1" applyBorder="1"/>
    <xf fontId="21679" fillId="21680" borderId="21679" applyFont="1" applyFill="1" applyBorder="1"/>
    <xf fontId="21680" fillId="21681" borderId="21680" applyFont="1" applyFill="1" applyBorder="1"/>
    <xf fontId="21681" fillId="21682" borderId="21681" applyFont="1" applyFill="1" applyBorder="1"/>
    <xf fontId="21682" fillId="21683" borderId="21682" applyFont="1" applyFill="1" applyBorder="1"/>
    <xf fontId="21683" fillId="21684" borderId="21683" applyFont="1" applyFill="1" applyBorder="1"/>
    <xf fontId="21684" fillId="21685" borderId="21684" applyFont="1" applyFill="1" applyBorder="1" numFmtId="164"/>
    <xf fontId="21685" fillId="21686" borderId="21685" applyFont="1" applyFill="1" applyBorder="1" numFmtId="164"/>
    <xf fontId="21686" fillId="21687" borderId="21686" applyFont="1" applyFill="1" applyBorder="1" numFmtId="1"/>
    <xf fontId="21687" fillId="21688" borderId="21687" applyFont="1" applyFill="1" applyBorder="1"/>
    <xf fontId="21688" fillId="21689" borderId="21688" applyFont="1" applyFill="1" applyBorder="1"/>
    <xf fontId="21689" fillId="21690" borderId="21689" applyFont="1" applyFill="1" applyBorder="1"/>
    <xf fontId="21690" fillId="21691" borderId="21690" applyFont="1" applyFill="1" applyBorder="1"/>
    <xf fontId="21691" fillId="21692" borderId="21691" applyFont="1" applyFill="1" applyBorder="1"/>
    <xf fontId="21692" fillId="21693" borderId="21692" applyFont="1" applyFill="1" applyBorder="1"/>
    <xf fontId="21693" fillId="21694" borderId="21693" applyFont="1" applyFill="1" applyBorder="1"/>
    <xf fontId="21694" fillId="21695" borderId="21694" applyFont="1" applyFill="1" applyBorder="1"/>
    <xf fontId="21695" fillId="21696" borderId="21695" applyFont="1" applyFill="1" applyBorder="1" numFmtId="164"/>
    <xf fontId="21696" fillId="21697" borderId="21696" applyFont="1" applyFill="1" applyBorder="1" numFmtId="164"/>
    <xf fontId="21697" fillId="21698" borderId="21697" applyFont="1" applyFill="1" applyBorder="1" numFmtId="1"/>
    <xf fontId="21698" fillId="21699" borderId="21698" applyFont="1" applyFill="1" applyBorder="1"/>
    <xf fontId="21699" fillId="21700" borderId="21699" applyFont="1" applyFill="1" applyBorder="1"/>
    <xf fontId="21700" fillId="21701" borderId="21700" applyFont="1" applyFill="1" applyBorder="1"/>
    <xf fontId="21701" fillId="21702" borderId="21701" applyFont="1" applyFill="1" applyBorder="1"/>
    <xf fontId="21702" fillId="21703" borderId="21702" applyFont="1" applyFill="1" applyBorder="1"/>
    <xf fontId="21703" fillId="21704" borderId="21703" applyFont="1" applyFill="1" applyBorder="1"/>
    <xf fontId="21704" fillId="21705" borderId="21704" applyFont="1" applyFill="1" applyBorder="1"/>
    <xf fontId="21705" fillId="21706" borderId="21705" applyFont="1" applyFill="1" applyBorder="1"/>
    <xf fontId="21706" fillId="21707" borderId="21706" applyFont="1" applyFill="1" applyBorder="1" numFmtId="164"/>
    <xf fontId="21707" fillId="21708" borderId="21707" applyFont="1" applyFill="1" applyBorder="1" numFmtId="164"/>
    <xf fontId="21708" fillId="21709" borderId="21708" applyFont="1" applyFill="1" applyBorder="1" numFmtId="1"/>
    <xf fontId="21709" fillId="21710" borderId="21709" applyFont="1" applyFill="1" applyBorder="1"/>
    <xf fontId="21710" fillId="21711" borderId="21710" applyFont="1" applyFill="1" applyBorder="1"/>
    <xf fontId="21711" fillId="21712" borderId="21711" applyFont="1" applyFill="1" applyBorder="1"/>
    <xf fontId="21712" fillId="21713" borderId="21712" applyFont="1" applyFill="1" applyBorder="1"/>
    <xf fontId="21713" fillId="21714" borderId="21713" applyFont="1" applyFill="1" applyBorder="1"/>
    <xf fontId="21714" fillId="21715" borderId="21714" applyFont="1" applyFill="1" applyBorder="1"/>
    <xf fontId="21715" fillId="21716" borderId="21715" applyFont="1" applyFill="1" applyBorder="1"/>
    <xf fontId="21716" fillId="21717" borderId="21716" applyFont="1" applyFill="1" applyBorder="1"/>
    <xf fontId="21717" fillId="21718" borderId="21717" applyFont="1" applyFill="1" applyBorder="1" numFmtId="164"/>
    <xf fontId="21718" fillId="21719" borderId="21718" applyFont="1" applyFill="1" applyBorder="1" numFmtId="164"/>
    <xf fontId="21719" fillId="21720" borderId="21719" applyFont="1" applyFill="1" applyBorder="1" numFmtId="1"/>
    <xf fontId="21720" fillId="21721" borderId="21720" applyFont="1" applyFill="1" applyBorder="1"/>
    <xf fontId="21721" fillId="21722" borderId="21721" applyFont="1" applyFill="1" applyBorder="1"/>
    <xf fontId="21722" fillId="21723" borderId="21722" applyFont="1" applyFill="1" applyBorder="1"/>
    <xf fontId="21723" fillId="21724" borderId="21723" applyFont="1" applyFill="1" applyBorder="1"/>
    <xf fontId="21724" fillId="21725" borderId="21724" applyFont="1" applyFill="1" applyBorder="1"/>
    <xf fontId="21725" fillId="21726" borderId="21725" applyFont="1" applyFill="1" applyBorder="1"/>
    <xf fontId="21726" fillId="21727" borderId="21726" applyFont="1" applyFill="1" applyBorder="1"/>
    <xf fontId="21727" fillId="21728" borderId="21727" applyFont="1" applyFill="1" applyBorder="1"/>
    <xf fontId="21728" fillId="21729" borderId="21728" applyFont="1" applyFill="1" applyBorder="1" numFmtId="164"/>
    <xf fontId="21729" fillId="21730" borderId="21729" applyFont="1" applyFill="1" applyBorder="1" numFmtId="164"/>
    <xf fontId="21730" fillId="21731" borderId="21730" applyFont="1" applyFill="1" applyBorder="1" numFmtId="1"/>
    <xf fontId="21731" fillId="21732" borderId="21731" applyFont="1" applyFill="1" applyBorder="1"/>
    <xf fontId="21732" fillId="21733" borderId="21732" applyFont="1" applyFill="1" applyBorder="1"/>
    <xf fontId="21733" fillId="21734" borderId="21733" applyFont="1" applyFill="1" applyBorder="1"/>
    <xf fontId="21734" fillId="21735" borderId="21734" applyFont="1" applyFill="1" applyBorder="1"/>
    <xf fontId="21735" fillId="21736" borderId="21735" applyFont="1" applyFill="1" applyBorder="1"/>
    <xf fontId="21736" fillId="21737" borderId="21736" applyFont="1" applyFill="1" applyBorder="1"/>
    <xf fontId="21737" fillId="21738" borderId="21737" applyFont="1" applyFill="1" applyBorder="1"/>
    <xf fontId="21738" fillId="21739" borderId="21738" applyFont="1" applyFill="1" applyBorder="1"/>
    <xf fontId="21739" fillId="21740" borderId="21739" applyFont="1" applyFill="1" applyBorder="1" numFmtId="164"/>
    <xf fontId="21740" fillId="21741" borderId="21740" applyFont="1" applyFill="1" applyBorder="1" numFmtId="164"/>
    <xf fontId="21741" fillId="21742" borderId="21741" applyFont="1" applyFill="1" applyBorder="1" numFmtId="1"/>
    <xf fontId="21742" fillId="21743" borderId="21742" applyFont="1" applyFill="1" applyBorder="1"/>
    <xf fontId="21743" fillId="21744" borderId="21743" applyFont="1" applyFill="1" applyBorder="1"/>
    <xf fontId="21744" fillId="21745" borderId="21744" applyFont="1" applyFill="1" applyBorder="1"/>
    <xf fontId="21745" fillId="21746" borderId="21745" applyFont="1" applyFill="1" applyBorder="1"/>
    <xf fontId="21746" fillId="21747" borderId="21746" applyFont="1" applyFill="1" applyBorder="1"/>
    <xf fontId="21747" fillId="21748" borderId="21747" applyFont="1" applyFill="1" applyBorder="1"/>
    <xf fontId="21748" fillId="21749" borderId="21748" applyFont="1" applyFill="1" applyBorder="1"/>
    <xf fontId="21749" fillId="21750" borderId="21749" applyFont="1" applyFill="1" applyBorder="1"/>
    <xf fontId="21750" fillId="21751" borderId="21750" applyFont="1" applyFill="1" applyBorder="1" numFmtId="164"/>
    <xf fontId="21751" fillId="21752" borderId="21751" applyFont="1" applyFill="1" applyBorder="1" numFmtId="164"/>
    <xf fontId="21752" fillId="21753" borderId="21752" applyFont="1" applyFill="1" applyBorder="1" numFmtId="1"/>
    <xf fontId="21753" fillId="21754" borderId="21753" applyFont="1" applyFill="1" applyBorder="1"/>
    <xf fontId="21754" fillId="21755" borderId="21754" applyFont="1" applyFill="1" applyBorder="1"/>
    <xf fontId="21755" fillId="21756" borderId="21755" applyFont="1" applyFill="1" applyBorder="1"/>
    <xf fontId="21756" fillId="21757" borderId="21756" applyFont="1" applyFill="1" applyBorder="1"/>
    <xf fontId="21757" fillId="21758" borderId="21757" applyFont="1" applyFill="1" applyBorder="1"/>
    <xf fontId="21758" fillId="21759" borderId="21758" applyFont="1" applyFill="1" applyBorder="1"/>
    <xf fontId="21759" fillId="21760" borderId="21759" applyFont="1" applyFill="1" applyBorder="1"/>
    <xf fontId="21760" fillId="21761" borderId="21760" applyFont="1" applyFill="1" applyBorder="1"/>
    <xf fontId="21761" fillId="21762" borderId="21761" applyFont="1" applyFill="1" applyBorder="1" numFmtId="164"/>
    <xf fontId="21762" fillId="21763" borderId="21762" applyFont="1" applyFill="1" applyBorder="1" numFmtId="164"/>
    <xf fontId="21763" fillId="21764" borderId="21763" applyFont="1" applyFill="1" applyBorder="1" numFmtId="1"/>
    <xf fontId="21764" fillId="21765" borderId="21764" applyFont="1" applyFill="1" applyBorder="1"/>
    <xf fontId="21765" fillId="21766" borderId="21765" applyFont="1" applyFill="1" applyBorder="1"/>
    <xf fontId="21766" fillId="21767" borderId="21766" applyFont="1" applyFill="1" applyBorder="1"/>
    <xf fontId="21767" fillId="21768" borderId="21767" applyFont="1" applyFill="1" applyBorder="1"/>
    <xf fontId="21768" fillId="21769" borderId="21768" applyFont="1" applyFill="1" applyBorder="1"/>
    <xf fontId="21769" fillId="21770" borderId="21769" applyFont="1" applyFill="1" applyBorder="1"/>
    <xf fontId="21770" fillId="21771" borderId="21770" applyFont="1" applyFill="1" applyBorder="1"/>
    <xf fontId="21771" fillId="21772" borderId="21771" applyFont="1" applyFill="1" applyBorder="1"/>
    <xf fontId="21772" fillId="21773" borderId="21772" applyFont="1" applyFill="1" applyBorder="1" numFmtId="164"/>
    <xf fontId="21773" fillId="21774" borderId="21773" applyFont="1" applyFill="1" applyBorder="1" numFmtId="164"/>
    <xf fontId="21774" fillId="21775" borderId="21774" applyFont="1" applyFill="1" applyBorder="1" numFmtId="1"/>
    <xf fontId="21775" fillId="21776" borderId="21775" applyFont="1" applyFill="1" applyBorder="1"/>
    <xf fontId="21776" fillId="21777" borderId="21776" applyFont="1" applyFill="1" applyBorder="1"/>
    <xf fontId="21777" fillId="21778" borderId="21777" applyFont="1" applyFill="1" applyBorder="1"/>
    <xf fontId="21778" fillId="21779" borderId="21778" applyFont="1" applyFill="1" applyBorder="1"/>
    <xf fontId="21779" fillId="21780" borderId="21779" applyFont="1" applyFill="1" applyBorder="1"/>
    <xf fontId="21780" fillId="21781" borderId="21780" applyFont="1" applyFill="1" applyBorder="1"/>
    <xf fontId="21781" fillId="21782" borderId="21781" applyFont="1" applyFill="1" applyBorder="1"/>
    <xf fontId="21782" fillId="21783" borderId="21782" applyFont="1" applyFill="1" applyBorder="1"/>
    <xf fontId="21783" fillId="21784" borderId="21783" applyFont="1" applyFill="1" applyBorder="1" numFmtId="164"/>
    <xf fontId="21784" fillId="21785" borderId="21784" applyFont="1" applyFill="1" applyBorder="1" numFmtId="164"/>
    <xf fontId="21785" fillId="21786" borderId="21785" applyFont="1" applyFill="1" applyBorder="1" numFmtId="1"/>
    <xf fontId="21786" fillId="21787" borderId="21786" applyFont="1" applyFill="1" applyBorder="1"/>
    <xf fontId="21787" fillId="21788" borderId="21787" applyFont="1" applyFill="1" applyBorder="1"/>
    <xf fontId="21788" fillId="21789" borderId="21788" applyFont="1" applyFill="1" applyBorder="1"/>
    <xf fontId="21789" fillId="21790" borderId="21789" applyFont="1" applyFill="1" applyBorder="1"/>
    <xf fontId="21790" fillId="21791" borderId="21790" applyFont="1" applyFill="1" applyBorder="1"/>
    <xf fontId="21791" fillId="21792" borderId="21791" applyFont="1" applyFill="1" applyBorder="1"/>
    <xf fontId="21792" fillId="21793" borderId="21792" applyFont="1" applyFill="1" applyBorder="1"/>
    <xf fontId="21793" fillId="21794" borderId="21793" applyFont="1" applyFill="1" applyBorder="1"/>
    <xf fontId="21794" fillId="21795" borderId="21794" applyFont="1" applyFill="1" applyBorder="1" numFmtId="164"/>
    <xf fontId="21795" fillId="21796" borderId="21795" applyFont="1" applyFill="1" applyBorder="1" numFmtId="164"/>
    <xf fontId="21796" fillId="21797" borderId="21796" applyFont="1" applyFill="1" applyBorder="1" numFmtId="1"/>
    <xf fontId="21797" fillId="21798" borderId="21797" applyFont="1" applyFill="1" applyBorder="1"/>
    <xf fontId="21798" fillId="21799" borderId="21798" applyFont="1" applyFill="1" applyBorder="1"/>
    <xf fontId="21799" fillId="21800" borderId="21799" applyFont="1" applyFill="1" applyBorder="1"/>
    <xf fontId="21800" fillId="21801" borderId="21800" applyFont="1" applyFill="1" applyBorder="1"/>
    <xf fontId="21801" fillId="21802" borderId="21801" applyFont="1" applyFill="1" applyBorder="1"/>
    <xf fontId="21802" fillId="21803" borderId="21802" applyFont="1" applyFill="1" applyBorder="1"/>
    <xf fontId="21803" fillId="21804" borderId="21803" applyFont="1" applyFill="1" applyBorder="1"/>
    <xf fontId="21804" fillId="21805" borderId="21804" applyFont="1" applyFill="1" applyBorder="1"/>
    <xf fontId="21805" fillId="21806" borderId="21805" applyFont="1" applyFill="1" applyBorder="1" numFmtId="164"/>
    <xf fontId="21806" fillId="21807" borderId="21806" applyFont="1" applyFill="1" applyBorder="1" numFmtId="164"/>
    <xf fontId="21807" fillId="21808" borderId="21807" applyFont="1" applyFill="1" applyBorder="1" numFmtId="1"/>
    <xf fontId="21808" fillId="21809" borderId="21808" applyFont="1" applyFill="1" applyBorder="1"/>
    <xf fontId="21809" fillId="21810" borderId="21809" applyFont="1" applyFill="1" applyBorder="1"/>
    <xf fontId="21810" fillId="21811" borderId="21810" applyFont="1" applyFill="1" applyBorder="1"/>
    <xf fontId="21811" fillId="21812" borderId="21811" applyFont="1" applyFill="1" applyBorder="1"/>
    <xf fontId="21812" fillId="21813" borderId="21812" applyFont="1" applyFill="1" applyBorder="1"/>
    <xf fontId="21813" fillId="21814" borderId="21813" applyFont="1" applyFill="1" applyBorder="1"/>
    <xf fontId="21814" fillId="21815" borderId="21814" applyFont="1" applyFill="1" applyBorder="1"/>
    <xf fontId="21815" fillId="21816" borderId="21815" applyFont="1" applyFill="1" applyBorder="1"/>
    <xf fontId="21816" fillId="21817" borderId="21816" applyFont="1" applyFill="1" applyBorder="1" numFmtId="164"/>
    <xf fontId="21817" fillId="21818" borderId="21817" applyFont="1" applyFill="1" applyBorder="1" numFmtId="164"/>
    <xf fontId="21818" fillId="21819" borderId="21818" applyFont="1" applyFill="1" applyBorder="1" numFmtId="1"/>
    <xf fontId="21819" fillId="21820" borderId="21819" applyFont="1" applyFill="1" applyBorder="1"/>
    <xf fontId="21820" fillId="21821" borderId="21820" applyFont="1" applyFill="1" applyBorder="1"/>
    <xf fontId="21821" fillId="21822" borderId="21821" applyFont="1" applyFill="1" applyBorder="1"/>
    <xf fontId="21822" fillId="21823" borderId="21822" applyFont="1" applyFill="1" applyBorder="1"/>
    <xf fontId="21823" fillId="21824" borderId="21823" applyFont="1" applyFill="1" applyBorder="1"/>
    <xf fontId="21824" fillId="21825" borderId="21824" applyFont="1" applyFill="1" applyBorder="1"/>
    <xf fontId="21825" fillId="21826" borderId="21825" applyFont="1" applyFill="1" applyBorder="1"/>
    <xf fontId="21826" fillId="21827" borderId="21826" applyFont="1" applyFill="1" applyBorder="1"/>
    <xf fontId="21827" fillId="21828" borderId="21827" applyFont="1" applyFill="1" applyBorder="1" numFmtId="164"/>
    <xf fontId="21828" fillId="21829" borderId="21828" applyFont="1" applyFill="1" applyBorder="1" numFmtId="164"/>
    <xf fontId="21829" fillId="21830" borderId="21829" applyFont="1" applyFill="1" applyBorder="1" numFmtId="1"/>
    <xf fontId="21830" fillId="21831" borderId="21830" applyFont="1" applyFill="1" applyBorder="1"/>
    <xf fontId="21831" fillId="21832" borderId="21831" applyFont="1" applyFill="1" applyBorder="1"/>
    <xf fontId="21832" fillId="21833" borderId="21832" applyFont="1" applyFill="1" applyBorder="1"/>
    <xf fontId="21833" fillId="21834" borderId="21833" applyFont="1" applyFill="1" applyBorder="1"/>
    <xf fontId="21834" fillId="21835" borderId="21834" applyFont="1" applyFill="1" applyBorder="1"/>
    <xf fontId="21835" fillId="21836" borderId="21835" applyFont="1" applyFill="1" applyBorder="1"/>
    <xf fontId="21836" fillId="21837" borderId="21836" applyFont="1" applyFill="1" applyBorder="1"/>
    <xf fontId="21837" fillId="21838" borderId="21837" applyFont="1" applyFill="1" applyBorder="1"/>
    <xf fontId="21838" fillId="21839" borderId="21838" applyFont="1" applyFill="1" applyBorder="1" numFmtId="164"/>
    <xf fontId="21839" fillId="21840" borderId="21839" applyFont="1" applyFill="1" applyBorder="1" numFmtId="164"/>
    <xf fontId="21840" fillId="21841" borderId="21840" applyFont="1" applyFill="1" applyBorder="1" numFmtId="1"/>
    <xf fontId="21841" fillId="21842" borderId="21841" applyFont="1" applyFill="1" applyBorder="1"/>
    <xf fontId="21842" fillId="21843" borderId="21842" applyFont="1" applyFill="1" applyBorder="1"/>
    <xf fontId="21843" fillId="21844" borderId="21843" applyFont="1" applyFill="1" applyBorder="1"/>
    <xf fontId="21844" fillId="21845" borderId="21844" applyFont="1" applyFill="1" applyBorder="1"/>
    <xf fontId="21845" fillId="21846" borderId="21845" applyFont="1" applyFill="1" applyBorder="1"/>
    <xf fontId="21846" fillId="21847" borderId="21846" applyFont="1" applyFill="1" applyBorder="1"/>
    <xf fontId="21847" fillId="21848" borderId="21847" applyFont="1" applyFill="1" applyBorder="1"/>
    <xf fontId="21848" fillId="21849" borderId="21848" applyFont="1" applyFill="1" applyBorder="1"/>
    <xf fontId="21849" fillId="21850" borderId="21849" applyFont="1" applyFill="1" applyBorder="1" numFmtId="164"/>
    <xf fontId="21850" fillId="21851" borderId="21850" applyFont="1" applyFill="1" applyBorder="1" numFmtId="164"/>
    <xf fontId="21851" fillId="21852" borderId="21851" applyFont="1" applyFill="1" applyBorder="1" numFmtId="1"/>
    <xf fontId="21852" fillId="21853" borderId="21852" applyFont="1" applyFill="1" applyBorder="1"/>
    <xf fontId="21853" fillId="21854" borderId="21853" applyFont="1" applyFill="1" applyBorder="1"/>
    <xf fontId="21854" fillId="21855" borderId="21854" applyFont="1" applyFill="1" applyBorder="1"/>
    <xf fontId="21855" fillId="21856" borderId="21855" applyFont="1" applyFill="1" applyBorder="1"/>
    <xf fontId="21856" fillId="21857" borderId="21856" applyFont="1" applyFill="1" applyBorder="1"/>
    <xf fontId="21857" fillId="21858" borderId="21857" applyFont="1" applyFill="1" applyBorder="1"/>
    <xf fontId="21858" fillId="21859" borderId="21858" applyFont="1" applyFill="1" applyBorder="1"/>
    <xf fontId="21859" fillId="21860" borderId="21859" applyFont="1" applyFill="1" applyBorder="1"/>
    <xf fontId="21860" fillId="21861" borderId="21860" applyFont="1" applyFill="1" applyBorder="1" numFmtId="164"/>
    <xf fontId="21861" fillId="21862" borderId="21861" applyFont="1" applyFill="1" applyBorder="1" numFmtId="164"/>
    <xf fontId="21862" fillId="21863" borderId="21862" applyFont="1" applyFill="1" applyBorder="1" numFmtId="1"/>
    <xf fontId="21863" fillId="21864" borderId="21863" applyFont="1" applyFill="1" applyBorder="1"/>
    <xf fontId="21864" fillId="21865" borderId="21864" applyFont="1" applyFill="1" applyBorder="1"/>
    <xf fontId="21865" fillId="21866" borderId="21865" applyFont="1" applyFill="1" applyBorder="1"/>
    <xf fontId="21866" fillId="21867" borderId="21866" applyFont="1" applyFill="1" applyBorder="1"/>
    <xf fontId="21867" fillId="21868" borderId="21867" applyFont="1" applyFill="1" applyBorder="1"/>
    <xf fontId="21868" fillId="21869" borderId="21868" applyFont="1" applyFill="1" applyBorder="1"/>
    <xf fontId="21869" fillId="21870" borderId="21869" applyFont="1" applyFill="1" applyBorder="1"/>
    <xf fontId="21870" fillId="21871" borderId="21870" applyFont="1" applyFill="1" applyBorder="1"/>
    <xf fontId="21871" fillId="21872" borderId="21871" applyFont="1" applyFill="1" applyBorder="1" numFmtId="164"/>
    <xf fontId="21872" fillId="21873" borderId="21872" applyFont="1" applyFill="1" applyBorder="1" numFmtId="164"/>
    <xf fontId="21873" fillId="21874" borderId="21873" applyFont="1" applyFill="1" applyBorder="1" numFmtId="1"/>
    <xf fontId="21874" fillId="21875" borderId="21874" applyFont="1" applyFill="1" applyBorder="1"/>
    <xf fontId="21875" fillId="21876" borderId="21875" applyFont="1" applyFill="1" applyBorder="1"/>
    <xf fontId="21876" fillId="21877" borderId="21876" applyFont="1" applyFill="1" applyBorder="1"/>
    <xf fontId="21877" fillId="21878" borderId="21877" applyFont="1" applyFill="1" applyBorder="1"/>
    <xf fontId="21878" fillId="21879" borderId="21878" applyFont="1" applyFill="1" applyBorder="1"/>
    <xf fontId="21879" fillId="21880" borderId="21879" applyFont="1" applyFill="1" applyBorder="1"/>
    <xf fontId="21880" fillId="21881" borderId="21880" applyFont="1" applyFill="1" applyBorder="1"/>
    <xf fontId="21881" fillId="21882" borderId="21881" applyFont="1" applyFill="1" applyBorder="1"/>
    <xf fontId="21882" fillId="21883" borderId="21882" applyFont="1" applyFill="1" applyBorder="1" numFmtId="164"/>
    <xf fontId="21883" fillId="21884" borderId="21883" applyFont="1" applyFill="1" applyBorder="1" numFmtId="164"/>
    <xf fontId="21884" fillId="21885" borderId="21884" applyFont="1" applyFill="1" applyBorder="1" numFmtId="1"/>
    <xf fontId="21885" fillId="21886" borderId="21885" applyFont="1" applyFill="1" applyBorder="1"/>
    <xf fontId="21886" fillId="21887" borderId="21886" applyFont="1" applyFill="1" applyBorder="1"/>
    <xf fontId="21887" fillId="21888" borderId="21887" applyFont="1" applyFill="1" applyBorder="1"/>
    <xf fontId="21888" fillId="21889" borderId="21888" applyFont="1" applyFill="1" applyBorder="1"/>
    <xf fontId="21889" fillId="21890" borderId="21889" applyFont="1" applyFill="1" applyBorder="1"/>
    <xf fontId="21890" fillId="21891" borderId="21890" applyFont="1" applyFill="1" applyBorder="1"/>
    <xf fontId="21891" fillId="21892" borderId="21891" applyFont="1" applyFill="1" applyBorder="1"/>
    <xf fontId="21892" fillId="21893" borderId="21892" applyFont="1" applyFill="1" applyBorder="1"/>
    <xf fontId="21893" fillId="21894" borderId="21893" applyFont="1" applyFill="1" applyBorder="1" numFmtId="164"/>
    <xf fontId="21894" fillId="21895" borderId="21894" applyFont="1" applyFill="1" applyBorder="1" numFmtId="164"/>
    <xf fontId="21895" fillId="21896" borderId="21895" applyFont="1" applyFill="1" applyBorder="1" numFmtId="1"/>
    <xf fontId="21896" fillId="21897" borderId="21896" applyFont="1" applyFill="1" applyBorder="1"/>
    <xf fontId="21897" fillId="21898" borderId="21897" applyFont="1" applyFill="1" applyBorder="1"/>
    <xf fontId="21898" fillId="21899" borderId="21898" applyFont="1" applyFill="1" applyBorder="1"/>
    <xf fontId="21899" fillId="21900" borderId="21899" applyFont="1" applyFill="1" applyBorder="1"/>
    <xf fontId="21900" fillId="21901" borderId="21900" applyFont="1" applyFill="1" applyBorder="1"/>
    <xf fontId="21901" fillId="21902" borderId="21901" applyFont="1" applyFill="1" applyBorder="1"/>
    <xf fontId="21902" fillId="21903" borderId="21902" applyFont="1" applyFill="1" applyBorder="1"/>
    <xf fontId="21903" fillId="21904" borderId="21903" applyFont="1" applyFill="1" applyBorder="1"/>
    <xf fontId="21904" fillId="21905" borderId="21904" applyFont="1" applyFill="1" applyBorder="1" numFmtId="164"/>
    <xf fontId="21905" fillId="21906" borderId="21905" applyFont="1" applyFill="1" applyBorder="1" numFmtId="164"/>
    <xf fontId="21906" fillId="21907" borderId="21906" applyFont="1" applyFill="1" applyBorder="1" numFmtId="1"/>
    <xf fontId="21907" fillId="21908" borderId="21907" applyFont="1" applyFill="1" applyBorder="1"/>
    <xf fontId="21908" fillId="21909" borderId="21908" applyFont="1" applyFill="1" applyBorder="1"/>
    <xf fontId="21909" fillId="21910" borderId="21909" applyFont="1" applyFill="1" applyBorder="1"/>
    <xf fontId="21910" fillId="21911" borderId="21910" applyFont="1" applyFill="1" applyBorder="1"/>
    <xf fontId="21911" fillId="21912" borderId="21911" applyFont="1" applyFill="1" applyBorder="1"/>
    <xf fontId="21912" fillId="21913" borderId="21912" applyFont="1" applyFill="1" applyBorder="1"/>
    <xf fontId="21913" fillId="21914" borderId="21913" applyFont="1" applyFill="1" applyBorder="1"/>
    <xf fontId="21914" fillId="21915" borderId="21914" applyFont="1" applyFill="1" applyBorder="1"/>
    <xf fontId="21915" fillId="21916" borderId="21915" applyFont="1" applyFill="1" applyBorder="1" numFmtId="164"/>
    <xf fontId="21916" fillId="21917" borderId="21916" applyFont="1" applyFill="1" applyBorder="1" numFmtId="164"/>
    <xf fontId="21917" fillId="21918" borderId="21917" applyFont="1" applyFill="1" applyBorder="1" numFmtId="1"/>
    <xf fontId="21918" fillId="21919" borderId="21918" applyFont="1" applyFill="1" applyBorder="1"/>
    <xf fontId="21919" fillId="21920" borderId="21919" applyFont="1" applyFill="1" applyBorder="1"/>
    <xf fontId="21920" fillId="21921" borderId="21920" applyFont="1" applyFill="1" applyBorder="1"/>
    <xf fontId="21921" fillId="21922" borderId="21921" applyFont="1" applyFill="1" applyBorder="1"/>
    <xf fontId="21922" fillId="21923" borderId="21922" applyFont="1" applyFill="1" applyBorder="1"/>
    <xf fontId="21923" fillId="21924" borderId="21923" applyFont="1" applyFill="1" applyBorder="1"/>
    <xf fontId="21924" fillId="21925" borderId="21924" applyFont="1" applyFill="1" applyBorder="1"/>
    <xf fontId="21925" fillId="21926" borderId="21925" applyFont="1" applyFill="1" applyBorder="1"/>
    <xf fontId="21926" fillId="21927" borderId="21926" applyFont="1" applyFill="1" applyBorder="1" numFmtId="164"/>
    <xf fontId="21927" fillId="21928" borderId="21927" applyFont="1" applyFill="1" applyBorder="1" numFmtId="164"/>
    <xf fontId="21928" fillId="21929" borderId="21928" applyFont="1" applyFill="1" applyBorder="1" numFmtId="1"/>
    <xf fontId="21929" fillId="21930" borderId="21929" applyFont="1" applyFill="1" applyBorder="1"/>
    <xf fontId="21930" fillId="21931" borderId="21930" applyFont="1" applyFill="1" applyBorder="1"/>
    <xf fontId="21931" fillId="21932" borderId="21931" applyFont="1" applyFill="1" applyBorder="1"/>
    <xf fontId="21932" fillId="21933" borderId="21932" applyFont="1" applyFill="1" applyBorder="1"/>
    <xf fontId="21933" fillId="21934" borderId="21933" applyFont="1" applyFill="1" applyBorder="1"/>
    <xf fontId="21934" fillId="21935" borderId="21934" applyFont="1" applyFill="1" applyBorder="1"/>
    <xf fontId="21935" fillId="21936" borderId="21935" applyFont="1" applyFill="1" applyBorder="1"/>
    <xf fontId="21936" fillId="21937" borderId="21936" applyFont="1" applyFill="1" applyBorder="1"/>
    <xf fontId="21937" fillId="21938" borderId="21937" applyFont="1" applyFill="1" applyBorder="1" numFmtId="164"/>
    <xf fontId="21938" fillId="21939" borderId="21938" applyFont="1" applyFill="1" applyBorder="1" numFmtId="164"/>
    <xf fontId="21939" fillId="21940" borderId="21939" applyFont="1" applyFill="1" applyBorder="1" numFmtId="1"/>
    <xf fontId="21940" fillId="21941" borderId="21940" applyFont="1" applyFill="1" applyBorder="1"/>
    <xf fontId="21941" fillId="21942" borderId="21941" applyFont="1" applyFill="1" applyBorder="1"/>
    <xf fontId="21942" fillId="21943" borderId="21942" applyFont="1" applyFill="1" applyBorder="1"/>
    <xf fontId="21943" fillId="21944" borderId="21943" applyFont="1" applyFill="1" applyBorder="1"/>
    <xf fontId="21944" fillId="21945" borderId="21944" applyFont="1" applyFill="1" applyBorder="1"/>
    <xf fontId="21945" fillId="21946" borderId="21945" applyFont="1" applyFill="1" applyBorder="1"/>
    <xf fontId="21946" fillId="21947" borderId="21946" applyFont="1" applyFill="1" applyBorder="1"/>
    <xf fontId="21947" fillId="21948" borderId="21947" applyFont="1" applyFill="1" applyBorder="1"/>
    <xf fontId="21948" fillId="21949" borderId="21948" applyFont="1" applyFill="1" applyBorder="1" numFmtId="164"/>
    <xf fontId="21949" fillId="21950" borderId="21949" applyFont="1" applyFill="1" applyBorder="1" numFmtId="164"/>
    <xf fontId="21950" fillId="21951" borderId="21950" applyFont="1" applyFill="1" applyBorder="1" numFmtId="1"/>
    <xf fontId="21951" fillId="21952" borderId="21951" applyFont="1" applyFill="1" applyBorder="1"/>
    <xf fontId="21952" fillId="21953" borderId="21952" applyFont="1" applyFill="1" applyBorder="1"/>
    <xf fontId="21953" fillId="21954" borderId="21953" applyFont="1" applyFill="1" applyBorder="1"/>
    <xf fontId="21954" fillId="21955" borderId="21954" applyFont="1" applyFill="1" applyBorder="1"/>
    <xf fontId="21955" fillId="21956" borderId="21955" applyFont="1" applyFill="1" applyBorder="1"/>
    <xf fontId="21956" fillId="21957" borderId="21956" applyFont="1" applyFill="1" applyBorder="1"/>
    <xf fontId="21957" fillId="21958" borderId="21957" applyFont="1" applyFill="1" applyBorder="1"/>
    <xf fontId="21958" fillId="21959" borderId="21958" applyFont="1" applyFill="1" applyBorder="1"/>
    <xf fontId="21959" fillId="21960" borderId="21959" applyFont="1" applyFill="1" applyBorder="1" numFmtId="164"/>
    <xf fontId="21960" fillId="21961" borderId="21960" applyFont="1" applyFill="1" applyBorder="1" numFmtId="164"/>
    <xf fontId="21961" fillId="21962" borderId="21961" applyFont="1" applyFill="1" applyBorder="1" numFmtId="1"/>
    <xf fontId="21962" fillId="21963" borderId="21962" applyFont="1" applyFill="1" applyBorder="1"/>
    <xf fontId="21963" fillId="21964" borderId="21963" applyFont="1" applyFill="1" applyBorder="1"/>
    <xf fontId="21964" fillId="21965" borderId="21964" applyFont="1" applyFill="1" applyBorder="1"/>
    <xf fontId="21965" fillId="21966" borderId="21965" applyFont="1" applyFill="1" applyBorder="1"/>
    <xf fontId="21966" fillId="21967" borderId="21966" applyFont="1" applyFill="1" applyBorder="1"/>
    <xf fontId="21967" fillId="21968" borderId="21967" applyFont="1" applyFill="1" applyBorder="1"/>
    <xf fontId="21968" fillId="21969" borderId="21968" applyFont="1" applyFill="1" applyBorder="1"/>
    <xf fontId="21969" fillId="21970" borderId="21969" applyFont="1" applyFill="1" applyBorder="1"/>
    <xf fontId="21970" fillId="21971" borderId="21970" applyFont="1" applyFill="1" applyBorder="1" numFmtId="164"/>
    <xf fontId="21971" fillId="21972" borderId="21971" applyFont="1" applyFill="1" applyBorder="1" numFmtId="164"/>
    <xf fontId="21972" fillId="21973" borderId="21972" applyFont="1" applyFill="1" applyBorder="1" numFmtId="1"/>
    <xf fontId="21973" fillId="21974" borderId="21973" applyFont="1" applyFill="1" applyBorder="1"/>
    <xf fontId="21974" fillId="21975" borderId="21974" applyFont="1" applyFill="1" applyBorder="1"/>
    <xf fontId="21975" fillId="21976" borderId="21975" applyFont="1" applyFill="1" applyBorder="1"/>
    <xf fontId="21976" fillId="21977" borderId="21976" applyFont="1" applyFill="1" applyBorder="1"/>
    <xf fontId="21977" fillId="21978" borderId="21977" applyFont="1" applyFill="1" applyBorder="1"/>
    <xf fontId="21978" fillId="21979" borderId="21978" applyFont="1" applyFill="1" applyBorder="1"/>
    <xf fontId="21979" fillId="21980" borderId="21979" applyFont="1" applyFill="1" applyBorder="1"/>
    <xf fontId="21980" fillId="21981" borderId="21980" applyFont="1" applyFill="1" applyBorder="1"/>
    <xf fontId="21981" fillId="21982" borderId="21981" applyFont="1" applyFill="1" applyBorder="1" numFmtId="164"/>
    <xf fontId="21982" fillId="21983" borderId="21982" applyFont="1" applyFill="1" applyBorder="1" numFmtId="164"/>
    <xf fontId="21983" fillId="21984" borderId="21983" applyFont="1" applyFill="1" applyBorder="1" numFmtId="1"/>
    <xf fontId="21984" fillId="21985" borderId="21984" applyFont="1" applyFill="1" applyBorder="1"/>
    <xf fontId="21985" fillId="21986" borderId="21985" applyFont="1" applyFill="1" applyBorder="1"/>
    <xf fontId="21986" fillId="21987" borderId="21986" applyFont="1" applyFill="1" applyBorder="1"/>
    <xf fontId="21987" fillId="21988" borderId="21987" applyFont="1" applyFill="1" applyBorder="1"/>
    <xf fontId="21988" fillId="21989" borderId="21988" applyFont="1" applyFill="1" applyBorder="1"/>
    <xf fontId="21989" fillId="21990" borderId="21989" applyFont="1" applyFill="1" applyBorder="1"/>
    <xf fontId="21990" fillId="21991" borderId="21990" applyFont="1" applyFill="1" applyBorder="1"/>
    <xf fontId="21991" fillId="21992" borderId="21991" applyFont="1" applyFill="1" applyBorder="1"/>
    <xf fontId="21992" fillId="21993" borderId="21992" applyFont="1" applyFill="1" applyBorder="1" numFmtId="164"/>
    <xf fontId="21993" fillId="21994" borderId="21993" applyFont="1" applyFill="1" applyBorder="1" numFmtId="164"/>
    <xf fontId="21994" fillId="21995" borderId="21994" applyFont="1" applyFill="1" applyBorder="1" numFmtId="1"/>
    <xf fontId="21995" fillId="21996" borderId="21995" applyFont="1" applyFill="1" applyBorder="1"/>
    <xf fontId="21996" fillId="21997" borderId="21996" applyFont="1" applyFill="1" applyBorder="1"/>
    <xf fontId="21997" fillId="21998" borderId="21997" applyFont="1" applyFill="1" applyBorder="1"/>
    <xf fontId="21998" fillId="21999" borderId="21998" applyFont="1" applyFill="1" applyBorder="1"/>
    <xf fontId="21999" fillId="22000" borderId="21999" applyFont="1" applyFill="1" applyBorder="1"/>
    <xf fontId="22000" fillId="22001" borderId="22000" applyFont="1" applyFill="1" applyBorder="1"/>
    <xf fontId="22001" fillId="22002" borderId="22001" applyFont="1" applyFill="1" applyBorder="1"/>
    <xf fontId="22002" fillId="22003" borderId="22002" applyFont="1" applyFill="1" applyBorder="1"/>
    <xf fontId="22003" fillId="22004" borderId="22003" applyFont="1" applyFill="1" applyBorder="1" numFmtId="164"/>
    <xf fontId="22004" fillId="22005" borderId="22004" applyFont="1" applyFill="1" applyBorder="1" numFmtId="164"/>
    <xf fontId="22005" fillId="22006" borderId="22005" applyFont="1" applyFill="1" applyBorder="1" numFmtId="1"/>
    <xf fontId="22006" fillId="22007" borderId="22006" applyFont="1" applyFill="1" applyBorder="1"/>
    <xf fontId="22007" fillId="22008" borderId="22007" applyFont="1" applyFill="1" applyBorder="1"/>
    <xf fontId="22008" fillId="22009" borderId="22008" applyFont="1" applyFill="1" applyBorder="1"/>
    <xf fontId="22009" fillId="22010" borderId="22009" applyFont="1" applyFill="1" applyBorder="1"/>
    <xf fontId="22010" fillId="22011" borderId="22010" applyFont="1" applyFill="1" applyBorder="1"/>
    <xf fontId="22011" fillId="22012" borderId="22011" applyFont="1" applyFill="1" applyBorder="1"/>
    <xf fontId="22012" fillId="22013" borderId="22012" applyFont="1" applyFill="1" applyBorder="1"/>
    <xf fontId="22013" fillId="22014" borderId="22013" applyFont="1" applyFill="1" applyBorder="1"/>
    <xf fontId="22014" fillId="22015" borderId="22014" applyFont="1" applyFill="1" applyBorder="1" numFmtId="164"/>
    <xf fontId="22015" fillId="22016" borderId="22015" applyFont="1" applyFill="1" applyBorder="1" numFmtId="164"/>
    <xf fontId="22016" fillId="22017" borderId="22016" applyFont="1" applyFill="1" applyBorder="1" numFmtId="1"/>
    <xf fontId="22017" fillId="22018" borderId="22017" applyFont="1" applyFill="1" applyBorder="1"/>
    <xf fontId="22018" fillId="22019" borderId="22018" applyFont="1" applyFill="1" applyBorder="1"/>
    <xf fontId="22019" fillId="22020" borderId="22019" applyFont="1" applyFill="1" applyBorder="1"/>
    <xf fontId="22020" fillId="22021" borderId="22020" applyFont="1" applyFill="1" applyBorder="1"/>
    <xf fontId="22021" fillId="22022" borderId="22021" applyFont="1" applyFill="1" applyBorder="1"/>
    <xf fontId="22022" fillId="22023" borderId="22022" applyFont="1" applyFill="1" applyBorder="1"/>
    <xf fontId="22023" fillId="22024" borderId="22023" applyFont="1" applyFill="1" applyBorder="1"/>
    <xf fontId="22024" fillId="22025" borderId="22024" applyFont="1" applyFill="1" applyBorder="1"/>
    <xf fontId="22025" fillId="22026" borderId="22025" applyFont="1" applyFill="1" applyBorder="1" numFmtId="164"/>
    <xf fontId="22026" fillId="22027" borderId="22026" applyFont="1" applyFill="1" applyBorder="1" numFmtId="164"/>
    <xf fontId="22027" fillId="22028" borderId="22027" applyFont="1" applyFill="1" applyBorder="1" numFmtId="1"/>
    <xf fontId="22028" fillId="22029" borderId="22028" applyFont="1" applyFill="1" applyBorder="1"/>
    <xf fontId="22029" fillId="22030" borderId="22029" applyFont="1" applyFill="1" applyBorder="1"/>
    <xf fontId="22030" fillId="22031" borderId="22030" applyFont="1" applyFill="1" applyBorder="1"/>
    <xf fontId="22031" fillId="22032" borderId="22031" applyFont="1" applyFill="1" applyBorder="1"/>
    <xf fontId="22032" fillId="22033" borderId="22032" applyFont="1" applyFill="1" applyBorder="1"/>
    <xf fontId="22033" fillId="22034" borderId="22033" applyFont="1" applyFill="1" applyBorder="1"/>
    <xf fontId="22034" fillId="22035" borderId="22034" applyFont="1" applyFill="1" applyBorder="1"/>
    <xf fontId="22035" fillId="22036" borderId="22035" applyFont="1" applyFill="1" applyBorder="1"/>
    <xf fontId="22036" fillId="22037" borderId="22036" applyFont="1" applyFill="1" applyBorder="1" numFmtId="164"/>
    <xf fontId="22037" fillId="22038" borderId="22037" applyFont="1" applyFill="1" applyBorder="1" numFmtId="164"/>
    <xf fontId="22038" fillId="22039" borderId="22038" applyFont="1" applyFill="1" applyBorder="1" numFmtId="1"/>
    <xf fontId="22039" fillId="22040" borderId="22039" applyFont="1" applyFill="1" applyBorder="1"/>
    <xf fontId="22040" fillId="22041" borderId="22040" applyFont="1" applyFill="1" applyBorder="1"/>
    <xf fontId="22041" fillId="22042" borderId="22041" applyFont="1" applyFill="1" applyBorder="1"/>
    <xf fontId="22042" fillId="22043" borderId="22042" applyFont="1" applyFill="1" applyBorder="1"/>
    <xf fontId="22043" fillId="22044" borderId="22043" applyFont="1" applyFill="1" applyBorder="1"/>
    <xf fontId="22044" fillId="22045" borderId="22044" applyFont="1" applyFill="1" applyBorder="1"/>
    <xf fontId="22045" fillId="22046" borderId="22045" applyFont="1" applyFill="1" applyBorder="1"/>
    <xf fontId="22046" fillId="22047" borderId="22046" applyFont="1" applyFill="1" applyBorder="1"/>
    <xf fontId="22047" fillId="22048" borderId="22047" applyFont="1" applyFill="1" applyBorder="1" numFmtId="164"/>
    <xf fontId="22048" fillId="22049" borderId="22048" applyFont="1" applyFill="1" applyBorder="1" numFmtId="164"/>
    <xf fontId="22049" fillId="22050" borderId="22049" applyFont="1" applyFill="1" applyBorder="1" numFmtId="1"/>
    <xf fontId="22050" fillId="22051" borderId="22050" applyFont="1" applyFill="1" applyBorder="1"/>
    <xf fontId="22051" fillId="22052" borderId="22051" applyFont="1" applyFill="1" applyBorder="1"/>
    <xf fontId="22052" fillId="22053" borderId="22052" applyFont="1" applyFill="1" applyBorder="1"/>
    <xf fontId="22053" fillId="22054" borderId="22053" applyFont="1" applyFill="1" applyBorder="1"/>
    <xf fontId="22054" fillId="22055" borderId="22054" applyFont="1" applyFill="1" applyBorder="1"/>
    <xf fontId="22055" fillId="22056" borderId="22055" applyFont="1" applyFill="1" applyBorder="1"/>
    <xf fontId="22056" fillId="22057" borderId="22056" applyFont="1" applyFill="1" applyBorder="1"/>
    <xf fontId="22057" fillId="22058" borderId="22057" applyFont="1" applyFill="1" applyBorder="1"/>
    <xf fontId="22058" fillId="22059" borderId="22058" applyFont="1" applyFill="1" applyBorder="1" numFmtId="164"/>
    <xf fontId="22059" fillId="22060" borderId="22059" applyFont="1" applyFill="1" applyBorder="1" numFmtId="164"/>
    <xf fontId="22060" fillId="22061" borderId="22060" applyFont="1" applyFill="1" applyBorder="1" numFmtId="1"/>
    <xf fontId="22061" fillId="22062" borderId="22061" applyFont="1" applyFill="1" applyBorder="1"/>
    <xf fontId="22062" fillId="22063" borderId="22062" applyFont="1" applyFill="1" applyBorder="1"/>
    <xf fontId="22063" fillId="22064" borderId="22063" applyFont="1" applyFill="1" applyBorder="1"/>
    <xf fontId="22064" fillId="22065" borderId="22064" applyFont="1" applyFill="1" applyBorder="1"/>
    <xf fontId="22065" fillId="22066" borderId="22065" applyFont="1" applyFill="1" applyBorder="1"/>
    <xf fontId="22066" fillId="22067" borderId="22066" applyFont="1" applyFill="1" applyBorder="1"/>
    <xf fontId="22067" fillId="22068" borderId="22067" applyFont="1" applyFill="1" applyBorder="1"/>
    <xf fontId="22068" fillId="22069" borderId="22068" applyFont="1" applyFill="1" applyBorder="1"/>
    <xf fontId="22069" fillId="22070" borderId="22069" applyFont="1" applyFill="1" applyBorder="1" numFmtId="164"/>
    <xf fontId="22070" fillId="22071" borderId="22070" applyFont="1" applyFill="1" applyBorder="1" numFmtId="164"/>
    <xf fontId="22071" fillId="22072" borderId="22071" applyFont="1" applyFill="1" applyBorder="1" numFmtId="1"/>
    <xf fontId="22072" fillId="22073" borderId="22072" applyFont="1" applyFill="1" applyBorder="1"/>
    <xf fontId="22073" fillId="22074" borderId="22073" applyFont="1" applyFill="1" applyBorder="1"/>
    <xf fontId="22074" fillId="22075" borderId="22074" applyFont="1" applyFill="1" applyBorder="1"/>
    <xf fontId="22075" fillId="22076" borderId="22075" applyFont="1" applyFill="1" applyBorder="1"/>
    <xf fontId="22076" fillId="22077" borderId="22076" applyFont="1" applyFill="1" applyBorder="1"/>
    <xf fontId="22077" fillId="22078" borderId="22077" applyFont="1" applyFill="1" applyBorder="1"/>
    <xf fontId="22078" fillId="22079" borderId="22078" applyFont="1" applyFill="1" applyBorder="1"/>
    <xf fontId="22079" fillId="22080" borderId="22079" applyFont="1" applyFill="1" applyBorder="1"/>
    <xf fontId="22080" fillId="22081" borderId="22080" applyFont="1" applyFill="1" applyBorder="1" numFmtId="164"/>
    <xf fontId="22081" fillId="22082" borderId="22081" applyFont="1" applyFill="1" applyBorder="1" numFmtId="164"/>
    <xf fontId="22082" fillId="22083" borderId="22082" applyFont="1" applyFill="1" applyBorder="1" numFmtId="1"/>
    <xf fontId="22083" fillId="22084" borderId="22083" applyFont="1" applyFill="1" applyBorder="1"/>
    <xf fontId="22084" fillId="22085" borderId="22084" applyFont="1" applyFill="1" applyBorder="1"/>
    <xf fontId="22085" fillId="22086" borderId="22085" applyFont="1" applyFill="1" applyBorder="1"/>
    <xf fontId="22086" fillId="22087" borderId="22086" applyFont="1" applyFill="1" applyBorder="1"/>
    <xf fontId="22087" fillId="22088" borderId="22087" applyFont="1" applyFill="1" applyBorder="1"/>
    <xf fontId="22088" fillId="22089" borderId="22088" applyFont="1" applyFill="1" applyBorder="1"/>
    <xf fontId="22089" fillId="22090" borderId="22089" applyFont="1" applyFill="1" applyBorder="1"/>
    <xf fontId="22090" fillId="22091" borderId="22090" applyFont="1" applyFill="1" applyBorder="1"/>
    <xf fontId="22091" fillId="22092" borderId="22091" applyFont="1" applyFill="1" applyBorder="1" numFmtId="164"/>
    <xf fontId="22092" fillId="22093" borderId="22092" applyFont="1" applyFill="1" applyBorder="1" numFmtId="164"/>
    <xf fontId="22093" fillId="22094" borderId="22093" applyFont="1" applyFill="1" applyBorder="1" numFmtId="1"/>
    <xf fontId="22094" fillId="22095" borderId="22094" applyFont="1" applyFill="1" applyBorder="1"/>
    <xf fontId="22095" fillId="22096" borderId="22095" applyFont="1" applyFill="1" applyBorder="1"/>
    <xf fontId="22096" fillId="22097" borderId="22096" applyFont="1" applyFill="1" applyBorder="1"/>
    <xf fontId="22097" fillId="22098" borderId="22097" applyFont="1" applyFill="1" applyBorder="1"/>
    <xf fontId="22098" fillId="22099" borderId="22098" applyFont="1" applyFill="1" applyBorder="1"/>
    <xf fontId="22099" fillId="22100" borderId="22099" applyFont="1" applyFill="1" applyBorder="1"/>
    <xf fontId="22100" fillId="22101" borderId="22100" applyFont="1" applyFill="1" applyBorder="1"/>
    <xf fontId="22101" fillId="22102" borderId="22101" applyFont="1" applyFill="1" applyBorder="1"/>
    <xf fontId="22102" fillId="22103" borderId="22102" applyFont="1" applyFill="1" applyBorder="1" numFmtId="164"/>
    <xf fontId="22103" fillId="22104" borderId="22103" applyFont="1" applyFill="1" applyBorder="1" numFmtId="164"/>
    <xf fontId="22104" fillId="22105" borderId="22104" applyFont="1" applyFill="1" applyBorder="1" numFmtId="1"/>
    <xf fontId="22105" fillId="22106" borderId="22105" applyFont="1" applyFill="1" applyBorder="1"/>
    <xf fontId="22106" fillId="22107" borderId="22106" applyFont="1" applyFill="1" applyBorder="1"/>
    <xf fontId="22107" fillId="22108" borderId="22107" applyFont="1" applyFill="1" applyBorder="1"/>
    <xf fontId="22108" fillId="22109" borderId="22108" applyFont="1" applyFill="1" applyBorder="1"/>
    <xf fontId="22109" fillId="22110" borderId="22109" applyFont="1" applyFill="1" applyBorder="1"/>
    <xf fontId="22110" fillId="22111" borderId="22110" applyFont="1" applyFill="1" applyBorder="1"/>
    <xf fontId="22111" fillId="22112" borderId="22111" applyFont="1" applyFill="1" applyBorder="1"/>
    <xf fontId="22112" fillId="22113" borderId="22112" applyFont="1" applyFill="1" applyBorder="1"/>
    <xf fontId="22113" fillId="22114" borderId="22113" applyFont="1" applyFill="1" applyBorder="1" numFmtId="164"/>
    <xf fontId="22114" fillId="22115" borderId="22114" applyFont="1" applyFill="1" applyBorder="1" numFmtId="164"/>
    <xf fontId="22115" fillId="22116" borderId="22115" applyFont="1" applyFill="1" applyBorder="1" numFmtId="1"/>
    <xf fontId="22116" fillId="22117" borderId="22116" applyFont="1" applyFill="1" applyBorder="1"/>
    <xf fontId="22117" fillId="22118" borderId="22117" applyFont="1" applyFill="1" applyBorder="1"/>
    <xf fontId="22118" fillId="22119" borderId="22118" applyFont="1" applyFill="1" applyBorder="1"/>
    <xf fontId="22119" fillId="22120" borderId="22119" applyFont="1" applyFill="1" applyBorder="1"/>
    <xf fontId="22120" fillId="22121" borderId="22120" applyFont="1" applyFill="1" applyBorder="1"/>
    <xf fontId="22121" fillId="22122" borderId="22121" applyFont="1" applyFill="1" applyBorder="1"/>
    <xf fontId="22122" fillId="22123" borderId="22122" applyFont="1" applyFill="1" applyBorder="1"/>
    <xf fontId="22123" fillId="22124" borderId="22123" applyFont="1" applyFill="1" applyBorder="1"/>
    <xf fontId="22124" fillId="22125" borderId="22124" applyFont="1" applyFill="1" applyBorder="1" numFmtId="164"/>
    <xf fontId="22125" fillId="22126" borderId="22125" applyFont="1" applyFill="1" applyBorder="1" numFmtId="164"/>
    <xf fontId="22126" fillId="22127" borderId="22126" applyFont="1" applyFill="1" applyBorder="1" numFmtId="1"/>
    <xf fontId="22127" fillId="22128" borderId="22127" applyFont="1" applyFill="1" applyBorder="1"/>
    <xf fontId="22128" fillId="22129" borderId="22128" applyFont="1" applyFill="1" applyBorder="1"/>
    <xf fontId="22129" fillId="22130" borderId="22129" applyFont="1" applyFill="1" applyBorder="1"/>
    <xf fontId="22130" fillId="22131" borderId="22130" applyFont="1" applyFill="1" applyBorder="1"/>
    <xf fontId="22131" fillId="22132" borderId="22131" applyFont="1" applyFill="1" applyBorder="1"/>
    <xf fontId="22132" fillId="22133" borderId="22132" applyFont="1" applyFill="1" applyBorder="1"/>
    <xf fontId="22133" fillId="22134" borderId="22133" applyFont="1" applyFill="1" applyBorder="1"/>
    <xf fontId="22134" fillId="22135" borderId="22134" applyFont="1" applyFill="1" applyBorder="1"/>
    <xf fontId="22135" fillId="22136" borderId="22135" applyFont="1" applyFill="1" applyBorder="1" numFmtId="164"/>
    <xf fontId="22136" fillId="22137" borderId="22136" applyFont="1" applyFill="1" applyBorder="1" numFmtId="164"/>
    <xf fontId="22137" fillId="22138" borderId="22137" applyFont="1" applyFill="1" applyBorder="1" numFmtId="1"/>
    <xf fontId="22138" fillId="22139" borderId="22138" applyFont="1" applyFill="1" applyBorder="1"/>
    <xf fontId="22139" fillId="22140" borderId="22139" applyFont="1" applyFill="1" applyBorder="1"/>
    <xf fontId="22140" fillId="22141" borderId="22140" applyFont="1" applyFill="1" applyBorder="1"/>
    <xf fontId="22141" fillId="22142" borderId="22141" applyFont="1" applyFill="1" applyBorder="1"/>
    <xf fontId="22142" fillId="22143" borderId="22142" applyFont="1" applyFill="1" applyBorder="1"/>
    <xf fontId="22143" fillId="22144" borderId="22143" applyFont="1" applyFill="1" applyBorder="1"/>
    <xf fontId="22144" fillId="22145" borderId="22144" applyFont="1" applyFill="1" applyBorder="1"/>
    <xf fontId="22145" fillId="22146" borderId="22145" applyFont="1" applyFill="1" applyBorder="1"/>
    <xf fontId="22146" fillId="22147" borderId="22146" applyFont="1" applyFill="1" applyBorder="1" numFmtId="164"/>
    <xf fontId="22147" fillId="22148" borderId="22147" applyFont="1" applyFill="1" applyBorder="1" numFmtId="164"/>
    <xf fontId="22148" fillId="22149" borderId="22148" applyFont="1" applyFill="1" applyBorder="1" numFmtId="1"/>
    <xf fontId="22149" fillId="22150" borderId="22149" applyFont="1" applyFill="1" applyBorder="1"/>
    <xf fontId="22150" fillId="22151" borderId="22150" applyFont="1" applyFill="1" applyBorder="1"/>
    <xf fontId="22151" fillId="22152" borderId="22151" applyFont="1" applyFill="1" applyBorder="1"/>
    <xf fontId="22152" fillId="22153" borderId="22152" applyFont="1" applyFill="1" applyBorder="1"/>
    <xf fontId="22153" fillId="22154" borderId="22153" applyFont="1" applyFill="1" applyBorder="1"/>
    <xf fontId="22154" fillId="22155" borderId="22154" applyFont="1" applyFill="1" applyBorder="1"/>
    <xf fontId="22155" fillId="22156" borderId="22155" applyFont="1" applyFill="1" applyBorder="1"/>
    <xf fontId="22156" fillId="22157" borderId="22156" applyFont="1" applyFill="1" applyBorder="1"/>
    <xf fontId="22157" fillId="22158" borderId="22157" applyFont="1" applyFill="1" applyBorder="1" numFmtId="164"/>
    <xf fontId="22158" fillId="22159" borderId="22158" applyFont="1" applyFill="1" applyBorder="1" numFmtId="164"/>
    <xf fontId="22159" fillId="22160" borderId="22159" applyFont="1" applyFill="1" applyBorder="1" numFmtId="1"/>
    <xf fontId="22160" fillId="22161" borderId="22160" applyFont="1" applyFill="1" applyBorder="1"/>
    <xf fontId="22161" fillId="22162" borderId="22161" applyFont="1" applyFill="1" applyBorder="1"/>
    <xf fontId="22162" fillId="22163" borderId="22162" applyFont="1" applyFill="1" applyBorder="1"/>
    <xf fontId="22163" fillId="22164" borderId="22163" applyFont="1" applyFill="1" applyBorder="1"/>
    <xf fontId="22164" fillId="22165" borderId="22164" applyFont="1" applyFill="1" applyBorder="1"/>
    <xf fontId="22165" fillId="22166" borderId="22165" applyFont="1" applyFill="1" applyBorder="1"/>
    <xf fontId="22166" fillId="22167" borderId="22166" applyFont="1" applyFill="1" applyBorder="1"/>
    <xf fontId="22167" fillId="22168" borderId="22167" applyFont="1" applyFill="1" applyBorder="1"/>
    <xf fontId="22168" fillId="22169" borderId="22168" applyFont="1" applyFill="1" applyBorder="1" numFmtId="164"/>
    <xf fontId="22169" fillId="22170" borderId="22169" applyFont="1" applyFill="1" applyBorder="1" numFmtId="164"/>
    <xf fontId="22170" fillId="22171" borderId="22170" applyFont="1" applyFill="1" applyBorder="1" numFmtId="1"/>
    <xf fontId="22171" fillId="22172" borderId="22171" applyFont="1" applyFill="1" applyBorder="1"/>
    <xf fontId="22172" fillId="22173" borderId="22172" applyFont="1" applyFill="1" applyBorder="1"/>
    <xf fontId="22173" fillId="22174" borderId="22173" applyFont="1" applyFill="1" applyBorder="1"/>
    <xf fontId="22174" fillId="22175" borderId="22174" applyFont="1" applyFill="1" applyBorder="1"/>
    <xf fontId="22175" fillId="22176" borderId="22175" applyFont="1" applyFill="1" applyBorder="1"/>
    <xf fontId="22176" fillId="22177" borderId="22176" applyFont="1" applyFill="1" applyBorder="1"/>
    <xf fontId="22177" fillId="22178" borderId="22177" applyFont="1" applyFill="1" applyBorder="1"/>
    <xf fontId="22178" fillId="22179" borderId="22178" applyFont="1" applyFill="1" applyBorder="1"/>
    <xf fontId="22179" fillId="22180" borderId="22179" applyFont="1" applyFill="1" applyBorder="1" numFmtId="164"/>
    <xf fontId="22180" fillId="22181" borderId="22180" applyFont="1" applyFill="1" applyBorder="1" numFmtId="164"/>
    <xf fontId="22181" fillId="22182" borderId="22181" applyFont="1" applyFill="1" applyBorder="1" numFmtId="1"/>
    <xf fontId="22182" fillId="22183" borderId="22182" applyFont="1" applyFill="1" applyBorder="1"/>
    <xf fontId="22183" fillId="22184" borderId="22183" applyFont="1" applyFill="1" applyBorder="1"/>
    <xf fontId="22184" fillId="22185" borderId="22184" applyFont="1" applyFill="1" applyBorder="1"/>
    <xf fontId="22185" fillId="22186" borderId="22185" applyFont="1" applyFill="1" applyBorder="1"/>
    <xf fontId="22186" fillId="22187" borderId="22186" applyFont="1" applyFill="1" applyBorder="1"/>
    <xf fontId="22187" fillId="22188" borderId="22187" applyFont="1" applyFill="1" applyBorder="1"/>
    <xf fontId="22188" fillId="22189" borderId="22188" applyFont="1" applyFill="1" applyBorder="1"/>
    <xf fontId="22189" fillId="22190" borderId="22189" applyFont="1" applyFill="1" applyBorder="1"/>
    <xf fontId="22190" fillId="22191" borderId="22190" applyFont="1" applyFill="1" applyBorder="1" numFmtId="164"/>
    <xf fontId="22191" fillId="22192" borderId="22191" applyFont="1" applyFill="1" applyBorder="1" numFmtId="164"/>
    <xf fontId="22192" fillId="22193" borderId="22192" applyFont="1" applyFill="1" applyBorder="1" numFmtId="1"/>
    <xf fontId="22193" fillId="22194" borderId="22193" applyFont="1" applyFill="1" applyBorder="1"/>
    <xf fontId="22194" fillId="22195" borderId="22194" applyFont="1" applyFill="1" applyBorder="1"/>
    <xf fontId="22195" fillId="22196" borderId="22195" applyFont="1" applyFill="1" applyBorder="1"/>
    <xf fontId="22196" fillId="22197" borderId="22196" applyFont="1" applyFill="1" applyBorder="1"/>
    <xf fontId="22197" fillId="22198" borderId="22197" applyFont="1" applyFill="1" applyBorder="1"/>
    <xf fontId="22198" fillId="22199" borderId="22198" applyFont="1" applyFill="1" applyBorder="1"/>
    <xf fontId="22199" fillId="22200" borderId="22199" applyFont="1" applyFill="1" applyBorder="1"/>
    <xf fontId="22200" fillId="22201" borderId="22200" applyFont="1" applyFill="1" applyBorder="1"/>
    <xf fontId="22201" fillId="22202" borderId="22201" applyFont="1" applyFill="1" applyBorder="1" numFmtId="164"/>
    <xf fontId="22202" fillId="22203" borderId="22202" applyFont="1" applyFill="1" applyBorder="1" numFmtId="164"/>
    <xf fontId="22203" fillId="22204" borderId="22203" applyFont="1" applyFill="1" applyBorder="1" numFmtId="1"/>
    <xf fontId="22204" fillId="22205" borderId="22204" applyFont="1" applyFill="1" applyBorder="1"/>
    <xf fontId="22205" fillId="22206" borderId="22205" applyFont="1" applyFill="1" applyBorder="1"/>
    <xf fontId="22206" fillId="22207" borderId="22206" applyFont="1" applyFill="1" applyBorder="1"/>
    <xf fontId="22207" fillId="22208" borderId="22207" applyFont="1" applyFill="1" applyBorder="1"/>
    <xf fontId="22208" fillId="22209" borderId="22208" applyFont="1" applyFill="1" applyBorder="1"/>
    <xf fontId="22209" fillId="22210" borderId="22209" applyFont="1" applyFill="1" applyBorder="1"/>
    <xf fontId="22210" fillId="22211" borderId="22210" applyFont="1" applyFill="1" applyBorder="1"/>
    <xf fontId="22211" fillId="22212" borderId="22211" applyFont="1" applyFill="1" applyBorder="1"/>
    <xf fontId="22212" fillId="22213" borderId="22212" applyFont="1" applyFill="1" applyBorder="1" numFmtId="164"/>
    <xf fontId="22213" fillId="22214" borderId="22213" applyFont="1" applyFill="1" applyBorder="1" numFmtId="164"/>
    <xf fontId="22214" fillId="22215" borderId="22214" applyFont="1" applyFill="1" applyBorder="1" numFmtId="1"/>
    <xf fontId="22215" fillId="22216" borderId="22215" applyFont="1" applyFill="1" applyBorder="1"/>
    <xf fontId="22216" fillId="22217" borderId="22216" applyFont="1" applyFill="1" applyBorder="1"/>
    <xf fontId="22217" fillId="22218" borderId="22217" applyFont="1" applyFill="1" applyBorder="1"/>
    <xf fontId="22218" fillId="22219" borderId="22218" applyFont="1" applyFill="1" applyBorder="1"/>
    <xf fontId="22219" fillId="22220" borderId="22219" applyFont="1" applyFill="1" applyBorder="1"/>
    <xf fontId="22220" fillId="22221" borderId="22220" applyFont="1" applyFill="1" applyBorder="1"/>
    <xf fontId="22221" fillId="22222" borderId="22221" applyFont="1" applyFill="1" applyBorder="1"/>
    <xf fontId="22222" fillId="22223" borderId="22222" applyFont="1" applyFill="1" applyBorder="1"/>
    <xf fontId="22223" fillId="22224" borderId="22223" applyFont="1" applyFill="1" applyBorder="1" numFmtId="164"/>
    <xf fontId="22224" fillId="22225" borderId="22224" applyFont="1" applyFill="1" applyBorder="1" numFmtId="164"/>
    <xf fontId="22225" fillId="22226" borderId="22225" applyFont="1" applyFill="1" applyBorder="1" numFmtId="1"/>
    <xf fontId="22226" fillId="22227" borderId="22226" applyFont="1" applyFill="1" applyBorder="1"/>
    <xf fontId="22227" fillId="22228" borderId="22227" applyFont="1" applyFill="1" applyBorder="1"/>
    <xf fontId="22228" fillId="22229" borderId="22228" applyFont="1" applyFill="1" applyBorder="1"/>
    <xf fontId="22229" fillId="22230" borderId="22229" applyFont="1" applyFill="1" applyBorder="1"/>
    <xf fontId="22230" fillId="22231" borderId="22230" applyFont="1" applyFill="1" applyBorder="1"/>
    <xf fontId="22231" fillId="22232" borderId="22231" applyFont="1" applyFill="1" applyBorder="1"/>
    <xf fontId="22232" fillId="22233" borderId="22232" applyFont="1" applyFill="1" applyBorder="1"/>
    <xf fontId="22233" fillId="22234" borderId="22233" applyFont="1" applyFill="1" applyBorder="1"/>
    <xf fontId="22234" fillId="22235" borderId="22234" applyFont="1" applyFill="1" applyBorder="1" numFmtId="164"/>
    <xf fontId="22235" fillId="22236" borderId="22235" applyFont="1" applyFill="1" applyBorder="1" numFmtId="164"/>
    <xf fontId="22236" fillId="22237" borderId="22236" applyFont="1" applyFill="1" applyBorder="1" numFmtId="1"/>
    <xf fontId="22237" fillId="22238" borderId="22237" applyFont="1" applyFill="1" applyBorder="1"/>
    <xf fontId="22238" fillId="22239" borderId="22238" applyFont="1" applyFill="1" applyBorder="1"/>
    <xf fontId="22239" fillId="22240" borderId="22239" applyFont="1" applyFill="1" applyBorder="1"/>
    <xf fontId="22240" fillId="22241" borderId="22240" applyFont="1" applyFill="1" applyBorder="1"/>
    <xf fontId="22241" fillId="22242" borderId="22241" applyFont="1" applyFill="1" applyBorder="1"/>
    <xf fontId="22242" fillId="22243" borderId="22242" applyFont="1" applyFill="1" applyBorder="1"/>
    <xf fontId="22243" fillId="22244" borderId="22243" applyFont="1" applyFill="1" applyBorder="1"/>
    <xf fontId="22244" fillId="22245" borderId="22244" applyFont="1" applyFill="1" applyBorder="1"/>
    <xf fontId="22245" fillId="22246" borderId="22245" applyFont="1" applyFill="1" applyBorder="1" numFmtId="164"/>
    <xf fontId="22246" fillId="22247" borderId="22246" applyFont="1" applyFill="1" applyBorder="1" numFmtId="164"/>
    <xf fontId="22247" fillId="22248" borderId="22247" applyFont="1" applyFill="1" applyBorder="1" numFmtId="1"/>
    <xf fontId="22248" fillId="22249" borderId="22248" applyFont="1" applyFill="1" applyBorder="1"/>
    <xf fontId="22249" fillId="22250" borderId="22249" applyFont="1" applyFill="1" applyBorder="1"/>
    <xf fontId="22250" fillId="22251" borderId="22250" applyFont="1" applyFill="1" applyBorder="1"/>
    <xf fontId="22251" fillId="22252" borderId="22251" applyFont="1" applyFill="1" applyBorder="1"/>
    <xf fontId="22252" fillId="22253" borderId="22252" applyFont="1" applyFill="1" applyBorder="1"/>
    <xf fontId="22253" fillId="22254" borderId="22253" applyFont="1" applyFill="1" applyBorder="1"/>
    <xf fontId="22254" fillId="22255" borderId="22254" applyFont="1" applyFill="1" applyBorder="1"/>
    <xf fontId="22255" fillId="22256" borderId="22255" applyFont="1" applyFill="1" applyBorder="1"/>
    <xf fontId="22256" fillId="22257" borderId="22256" applyFont="1" applyFill="1" applyBorder="1" numFmtId="164"/>
    <xf fontId="22257" fillId="22258" borderId="22257" applyFont="1" applyFill="1" applyBorder="1" numFmtId="164"/>
    <xf fontId="22258" fillId="22259" borderId="22258" applyFont="1" applyFill="1" applyBorder="1" numFmtId="1"/>
    <xf fontId="22259" fillId="22260" borderId="22259" applyFont="1" applyFill="1" applyBorder="1"/>
    <xf fontId="22260" fillId="22261" borderId="22260" applyFont="1" applyFill="1" applyBorder="1"/>
    <xf fontId="22261" fillId="22262" borderId="22261" applyFont="1" applyFill="1" applyBorder="1"/>
    <xf fontId="22262" fillId="22263" borderId="22262" applyFont="1" applyFill="1" applyBorder="1"/>
    <xf fontId="22263" fillId="22264" borderId="22263" applyFont="1" applyFill="1" applyBorder="1"/>
    <xf fontId="22264" fillId="22265" borderId="22264" applyFont="1" applyFill="1" applyBorder="1"/>
    <xf fontId="22265" fillId="22266" borderId="22265" applyFont="1" applyFill="1" applyBorder="1"/>
    <xf fontId="22266" fillId="22267" borderId="22266" applyFont="1" applyFill="1" applyBorder="1"/>
    <xf fontId="22267" fillId="22268" borderId="22267" applyFont="1" applyFill="1" applyBorder="1" numFmtId="164"/>
    <xf fontId="22268" fillId="22269" borderId="22268" applyFont="1" applyFill="1" applyBorder="1" numFmtId="164"/>
    <xf fontId="22269" fillId="22270" borderId="22269" applyFont="1" applyFill="1" applyBorder="1" numFmtId="1"/>
    <xf fontId="22270" fillId="22271" borderId="22270" applyFont="1" applyFill="1" applyBorder="1"/>
    <xf fontId="22271" fillId="22272" borderId="22271" applyFont="1" applyFill="1" applyBorder="1"/>
    <xf fontId="22272" fillId="22273" borderId="22272" applyFont="1" applyFill="1" applyBorder="1"/>
    <xf fontId="22273" fillId="22274" borderId="22273" applyFont="1" applyFill="1" applyBorder="1"/>
    <xf fontId="22274" fillId="22275" borderId="22274" applyFont="1" applyFill="1" applyBorder="1"/>
    <xf fontId="22275" fillId="22276" borderId="22275" applyFont="1" applyFill="1" applyBorder="1"/>
    <xf fontId="22276" fillId="22277" borderId="22276" applyFont="1" applyFill="1" applyBorder="1"/>
    <xf fontId="22277" fillId="22278" borderId="22277" applyFont="1" applyFill="1" applyBorder="1"/>
    <xf fontId="22278" fillId="22279" borderId="22278" applyFont="1" applyFill="1" applyBorder="1" numFmtId="164"/>
    <xf fontId="22279" fillId="22280" borderId="22279" applyFont="1" applyFill="1" applyBorder="1" numFmtId="164"/>
    <xf fontId="22280" fillId="22281" borderId="22280" applyFont="1" applyFill="1" applyBorder="1" numFmtId="1"/>
    <xf fontId="22281" fillId="22282" borderId="22281" applyFont="1" applyFill="1" applyBorder="1"/>
    <xf fontId="22282" fillId="22283" borderId="22282" applyFont="1" applyFill="1" applyBorder="1"/>
    <xf fontId="22283" fillId="22284" borderId="22283" applyFont="1" applyFill="1" applyBorder="1"/>
    <xf fontId="22284" fillId="22285" borderId="22284" applyFont="1" applyFill="1" applyBorder="1"/>
    <xf fontId="22285" fillId="22286" borderId="22285" applyFont="1" applyFill="1" applyBorder="1"/>
    <xf fontId="22286" fillId="22287" borderId="22286" applyFont="1" applyFill="1" applyBorder="1"/>
    <xf fontId="22287" fillId="22288" borderId="22287" applyFont="1" applyFill="1" applyBorder="1"/>
    <xf fontId="22288" fillId="22289" borderId="22288" applyFont="1" applyFill="1" applyBorder="1"/>
    <xf fontId="22289" fillId="22290" borderId="22289" applyFont="1" applyFill="1" applyBorder="1" numFmtId="164"/>
    <xf fontId="22290" fillId="22291" borderId="22290" applyFont="1" applyFill="1" applyBorder="1" numFmtId="164"/>
    <xf fontId="22291" fillId="22292" borderId="22291" applyFont="1" applyFill="1" applyBorder="1" numFmtId="1"/>
    <xf fontId="22292" fillId="22293" borderId="22292" applyFont="1" applyFill="1" applyBorder="1"/>
    <xf fontId="22293" fillId="22294" borderId="22293" applyFont="1" applyFill="1" applyBorder="1"/>
    <xf fontId="22294" fillId="22295" borderId="22294" applyFont="1" applyFill="1" applyBorder="1"/>
    <xf fontId="22295" fillId="22296" borderId="22295" applyFont="1" applyFill="1" applyBorder="1"/>
    <xf fontId="22296" fillId="22297" borderId="22296" applyFont="1" applyFill="1" applyBorder="1"/>
    <xf fontId="22297" fillId="22298" borderId="22297" applyFont="1" applyFill="1" applyBorder="1"/>
    <xf fontId="22298" fillId="22299" borderId="22298" applyFont="1" applyFill="1" applyBorder="1"/>
    <xf fontId="22299" fillId="22300" borderId="22299" applyFont="1" applyFill="1" applyBorder="1"/>
    <xf fontId="22300" fillId="22301" borderId="22300" applyFont="1" applyFill="1" applyBorder="1" numFmtId="164"/>
    <xf fontId="22301" fillId="22302" borderId="22301" applyFont="1" applyFill="1" applyBorder="1" numFmtId="164"/>
    <xf fontId="22302" fillId="22303" borderId="22302" applyFont="1" applyFill="1" applyBorder="1" numFmtId="1"/>
    <xf fontId="22303" fillId="22304" borderId="22303" applyFont="1" applyFill="1" applyBorder="1"/>
    <xf fontId="22304" fillId="22305" borderId="22304" applyFont="1" applyFill="1" applyBorder="1"/>
    <xf fontId="22305" fillId="22306" borderId="22305" applyFont="1" applyFill="1" applyBorder="1"/>
    <xf fontId="22306" fillId="22307" borderId="22306" applyFont="1" applyFill="1" applyBorder="1"/>
    <xf fontId="22307" fillId="22308" borderId="22307" applyFont="1" applyFill="1" applyBorder="1"/>
    <xf fontId="22308" fillId="22309" borderId="22308" applyFont="1" applyFill="1" applyBorder="1"/>
    <xf fontId="22309" fillId="22310" borderId="22309" applyFont="1" applyFill="1" applyBorder="1"/>
    <xf fontId="22310" fillId="22311" borderId="22310" applyFont="1" applyFill="1" applyBorder="1"/>
    <xf fontId="22311" fillId="22312" borderId="22311" applyFont="1" applyFill="1" applyBorder="1" numFmtId="164"/>
    <xf fontId="22312" fillId="22313" borderId="22312" applyFont="1" applyFill="1" applyBorder="1" numFmtId="164"/>
    <xf fontId="22313" fillId="22314" borderId="22313" applyFont="1" applyFill="1" applyBorder="1" numFmtId="1"/>
    <xf fontId="22314" fillId="22315" borderId="22314" applyFont="1" applyFill="1" applyBorder="1"/>
    <xf fontId="22315" fillId="22316" borderId="22315" applyFont="1" applyFill="1" applyBorder="1"/>
    <xf fontId="22316" fillId="22317" borderId="22316" applyFont="1" applyFill="1" applyBorder="1"/>
    <xf fontId="22317" fillId="22318" borderId="22317" applyFont="1" applyFill="1" applyBorder="1"/>
    <xf fontId="22318" fillId="22319" borderId="22318" applyFont="1" applyFill="1" applyBorder="1"/>
    <xf fontId="22319" fillId="22320" borderId="22319" applyFont="1" applyFill="1" applyBorder="1"/>
    <xf fontId="22320" fillId="22321" borderId="22320" applyFont="1" applyFill="1" applyBorder="1"/>
    <xf fontId="22321" fillId="22322" borderId="22321" applyFont="1" applyFill="1" applyBorder="1"/>
    <xf fontId="22322" fillId="22323" borderId="22322" applyFont="1" applyFill="1" applyBorder="1" numFmtId="164"/>
    <xf fontId="22323" fillId="22324" borderId="22323" applyFont="1" applyFill="1" applyBorder="1" numFmtId="164"/>
    <xf fontId="22324" fillId="22325" borderId="22324" applyFont="1" applyFill="1" applyBorder="1" numFmtId="1"/>
    <xf fontId="22325" fillId="22326" borderId="22325" applyFont="1" applyFill="1" applyBorder="1"/>
    <xf fontId="22326" fillId="22327" borderId="22326" applyFont="1" applyFill="1" applyBorder="1"/>
    <xf fontId="22327" fillId="22328" borderId="22327" applyFont="1" applyFill="1" applyBorder="1"/>
    <xf fontId="22328" fillId="22329" borderId="22328" applyFont="1" applyFill="1" applyBorder="1"/>
    <xf fontId="22329" fillId="22330" borderId="22329" applyFont="1" applyFill="1" applyBorder="1"/>
    <xf fontId="22330" fillId="22331" borderId="22330" applyFont="1" applyFill="1" applyBorder="1"/>
    <xf fontId="22331" fillId="22332" borderId="22331" applyFont="1" applyFill="1" applyBorder="1"/>
    <xf fontId="22332" fillId="22333" borderId="22332" applyFont="1" applyFill="1" applyBorder="1"/>
    <xf fontId="22333" fillId="22334" borderId="22333" applyFont="1" applyFill="1" applyBorder="1" numFmtId="164"/>
    <xf fontId="22334" fillId="22335" borderId="22334" applyFont="1" applyFill="1" applyBorder="1" numFmtId="164"/>
    <xf fontId="22335" fillId="22336" borderId="22335" applyFont="1" applyFill="1" applyBorder="1" numFmtId="1"/>
    <xf fontId="22336" fillId="22337" borderId="22336" applyFont="1" applyFill="1" applyBorder="1"/>
    <xf fontId="22337" fillId="22338" borderId="22337" applyFont="1" applyFill="1" applyBorder="1"/>
    <xf fontId="22338" fillId="22339" borderId="22338" applyFont="1" applyFill="1" applyBorder="1"/>
    <xf fontId="22339" fillId="22340" borderId="22339" applyFont="1" applyFill="1" applyBorder="1"/>
    <xf fontId="22340" fillId="22341" borderId="22340" applyFont="1" applyFill="1" applyBorder="1"/>
    <xf fontId="22341" fillId="22342" borderId="22341" applyFont="1" applyFill="1" applyBorder="1"/>
    <xf fontId="22342" fillId="22343" borderId="22342" applyFont="1" applyFill="1" applyBorder="1"/>
    <xf fontId="22343" fillId="22344" borderId="22343" applyFont="1" applyFill="1" applyBorder="1"/>
    <xf fontId="22344" fillId="22345" borderId="22344" applyFont="1" applyFill="1" applyBorder="1" numFmtId="164"/>
    <xf fontId="22345" fillId="22346" borderId="22345" applyFont="1" applyFill="1" applyBorder="1" numFmtId="164"/>
    <xf fontId="22346" fillId="22347" borderId="22346" applyFont="1" applyFill="1" applyBorder="1" numFmtId="1"/>
    <xf fontId="22347" fillId="22348" borderId="22347" applyFont="1" applyFill="1" applyBorder="1"/>
    <xf fontId="22348" fillId="22349" borderId="22348" applyFont="1" applyFill="1" applyBorder="1"/>
    <xf fontId="22349" fillId="22350" borderId="22349" applyFont="1" applyFill="1" applyBorder="1"/>
    <xf fontId="22350" fillId="22351" borderId="22350" applyFont="1" applyFill="1" applyBorder="1"/>
    <xf fontId="22351" fillId="22352" borderId="22351" applyFont="1" applyFill="1" applyBorder="1"/>
    <xf fontId="22352" fillId="22353" borderId="22352" applyFont="1" applyFill="1" applyBorder="1"/>
    <xf fontId="22353" fillId="22354" borderId="22353" applyFont="1" applyFill="1" applyBorder="1"/>
    <xf fontId="22354" fillId="22355" borderId="22354" applyFont="1" applyFill="1" applyBorder="1"/>
    <xf fontId="22355" fillId="22356" borderId="22355" applyFont="1" applyFill="1" applyBorder="1" numFmtId="164"/>
    <xf fontId="22356" fillId="22357" borderId="22356" applyFont="1" applyFill="1" applyBorder="1" numFmtId="164"/>
    <xf fontId="22357" fillId="22358" borderId="22357" applyFont="1" applyFill="1" applyBorder="1" numFmtId="1"/>
    <xf fontId="22358" fillId="22359" borderId="22358" applyFont="1" applyFill="1" applyBorder="1"/>
    <xf fontId="22359" fillId="22360" borderId="22359" applyFont="1" applyFill="1" applyBorder="1"/>
    <xf fontId="22360" fillId="22361" borderId="22360" applyFont="1" applyFill="1" applyBorder="1"/>
    <xf fontId="22361" fillId="22362" borderId="22361" applyFont="1" applyFill="1" applyBorder="1"/>
    <xf fontId="22362" fillId="22363" borderId="22362" applyFont="1" applyFill="1" applyBorder="1"/>
    <xf fontId="22363" fillId="22364" borderId="22363" applyFont="1" applyFill="1" applyBorder="1"/>
    <xf fontId="22364" fillId="22365" borderId="22364" applyFont="1" applyFill="1" applyBorder="1"/>
    <xf fontId="22365" fillId="22366" borderId="22365" applyFont="1" applyFill="1" applyBorder="1"/>
    <xf fontId="22366" fillId="22367" borderId="22366" applyFont="1" applyFill="1" applyBorder="1" numFmtId="164"/>
    <xf fontId="22367" fillId="22368" borderId="22367" applyFont="1" applyFill="1" applyBorder="1" numFmtId="164"/>
    <xf fontId="22368" fillId="22369" borderId="22368" applyFont="1" applyFill="1" applyBorder="1" numFmtId="1"/>
    <xf fontId="22369" fillId="22370" borderId="22369" applyFont="1" applyFill="1" applyBorder="1"/>
    <xf fontId="22370" fillId="22371" borderId="22370" applyFont="1" applyFill="1" applyBorder="1"/>
    <xf fontId="22371" fillId="22372" borderId="22371" applyFont="1" applyFill="1" applyBorder="1"/>
    <xf fontId="22372" fillId="22373" borderId="22372" applyFont="1" applyFill="1" applyBorder="1"/>
    <xf fontId="22373" fillId="22374" borderId="22373" applyFont="1" applyFill="1" applyBorder="1"/>
    <xf fontId="22374" fillId="22375" borderId="22374" applyFont="1" applyFill="1" applyBorder="1"/>
    <xf fontId="22375" fillId="22376" borderId="22375" applyFont="1" applyFill="1" applyBorder="1"/>
    <xf fontId="22376" fillId="22377" borderId="22376" applyFont="1" applyFill="1" applyBorder="1"/>
    <xf fontId="22377" fillId="22378" borderId="22377" applyFont="1" applyFill="1" applyBorder="1" numFmtId="164"/>
    <xf fontId="22378" fillId="22379" borderId="22378" applyFont="1" applyFill="1" applyBorder="1" numFmtId="164"/>
    <xf fontId="22379" fillId="22380" borderId="22379" applyFont="1" applyFill="1" applyBorder="1" numFmtId="1"/>
    <xf fontId="22380" fillId="22381" borderId="22380" applyFont="1" applyFill="1" applyBorder="1"/>
    <xf fontId="22381" fillId="22382" borderId="22381" applyFont="1" applyFill="1" applyBorder="1"/>
    <xf fontId="22382" fillId="22383" borderId="22382" applyFont="1" applyFill="1" applyBorder="1"/>
    <xf fontId="22383" fillId="22384" borderId="22383" applyFont="1" applyFill="1" applyBorder="1"/>
    <xf fontId="22384" fillId="22385" borderId="22384" applyFont="1" applyFill="1" applyBorder="1"/>
    <xf fontId="22385" fillId="22386" borderId="22385" applyFont="1" applyFill="1" applyBorder="1"/>
    <xf fontId="22386" fillId="22387" borderId="22386" applyFont="1" applyFill="1" applyBorder="1"/>
    <xf fontId="22387" fillId="22388" borderId="22387" applyFont="1" applyFill="1" applyBorder="1"/>
    <xf fontId="22388" fillId="22389" borderId="22388" applyFont="1" applyFill="1" applyBorder="1" numFmtId="164"/>
    <xf fontId="22389" fillId="22390" borderId="22389" applyFont="1" applyFill="1" applyBorder="1" numFmtId="164"/>
    <xf fontId="22390" fillId="22391" borderId="22390" applyFont="1" applyFill="1" applyBorder="1" numFmtId="1"/>
    <xf fontId="22391" fillId="22392" borderId="22391" applyFont="1" applyFill="1" applyBorder="1"/>
    <xf fontId="22392" fillId="22393" borderId="22392" applyFont="1" applyFill="1" applyBorder="1"/>
    <xf fontId="22393" fillId="22394" borderId="22393" applyFont="1" applyFill="1" applyBorder="1"/>
    <xf fontId="22394" fillId="22395" borderId="22394" applyFont="1" applyFill="1" applyBorder="1"/>
    <xf fontId="22395" fillId="22396" borderId="22395" applyFont="1" applyFill="1" applyBorder="1"/>
    <xf fontId="22396" fillId="22397" borderId="22396" applyFont="1" applyFill="1" applyBorder="1"/>
    <xf fontId="22397" fillId="22398" borderId="22397" applyFont="1" applyFill="1" applyBorder="1"/>
    <xf fontId="22398" fillId="22399" borderId="22398" applyFont="1" applyFill="1" applyBorder="1"/>
    <xf fontId="22399" fillId="22400" borderId="22399" applyFont="1" applyFill="1" applyBorder="1" numFmtId="164"/>
    <xf fontId="22400" fillId="22401" borderId="22400" applyFont="1" applyFill="1" applyBorder="1" numFmtId="164"/>
    <xf fontId="22401" fillId="22402" borderId="22401" applyFont="1" applyFill="1" applyBorder="1" numFmtId="1"/>
    <xf fontId="22402" fillId="22403" borderId="22402" applyFont="1" applyFill="1" applyBorder="1"/>
    <xf fontId="22403" fillId="22404" borderId="22403" applyFont="1" applyFill="1" applyBorder="1"/>
    <xf fontId="22404" fillId="22405" borderId="22404" applyFont="1" applyFill="1" applyBorder="1"/>
    <xf fontId="22405" fillId="22406" borderId="22405" applyFont="1" applyFill="1" applyBorder="1"/>
    <xf fontId="22406" fillId="22407" borderId="22406" applyFont="1" applyFill="1" applyBorder="1"/>
    <xf fontId="22407" fillId="22408" borderId="22407" applyFont="1" applyFill="1" applyBorder="1"/>
    <xf fontId="22408" fillId="22409" borderId="22408" applyFont="1" applyFill="1" applyBorder="1"/>
    <xf fontId="22409" fillId="22410" borderId="22409" applyFont="1" applyFill="1" applyBorder="1"/>
    <xf fontId="22410" fillId="22411" borderId="22410" applyFont="1" applyFill="1" applyBorder="1" numFmtId="164"/>
    <xf fontId="22411" fillId="22412" borderId="22411" applyFont="1" applyFill="1" applyBorder="1" numFmtId="164"/>
    <xf fontId="22412" fillId="22413" borderId="22412" applyFont="1" applyFill="1" applyBorder="1" numFmtId="1"/>
    <xf fontId="22413" fillId="22414" borderId="22413" applyFont="1" applyFill="1" applyBorder="1"/>
    <xf fontId="22414" fillId="22415" borderId="22414" applyFont="1" applyFill="1" applyBorder="1"/>
    <xf fontId="22415" fillId="22416" borderId="22415" applyFont="1" applyFill="1" applyBorder="1"/>
    <xf fontId="22416" fillId="22417" borderId="22416" applyFont="1" applyFill="1" applyBorder="1"/>
    <xf fontId="22417" fillId="22418" borderId="22417" applyFont="1" applyFill="1" applyBorder="1"/>
    <xf fontId="22418" fillId="22419" borderId="22418" applyFont="1" applyFill="1" applyBorder="1"/>
    <xf fontId="22419" fillId="22420" borderId="22419" applyFont="1" applyFill="1" applyBorder="1"/>
    <xf fontId="22420" fillId="22421" borderId="22420" applyFont="1" applyFill="1" applyBorder="1"/>
    <xf fontId="22421" fillId="22422" borderId="22421" applyFont="1" applyFill="1" applyBorder="1" numFmtId="164"/>
    <xf fontId="22422" fillId="22423" borderId="22422" applyFont="1" applyFill="1" applyBorder="1" numFmtId="164"/>
    <xf fontId="22423" fillId="22424" borderId="22423" applyFont="1" applyFill="1" applyBorder="1" numFmtId="1"/>
    <xf fontId="22424" fillId="22425" borderId="22424" applyFont="1" applyFill="1" applyBorder="1"/>
    <xf fontId="22425" fillId="22426" borderId="22425" applyFont="1" applyFill="1" applyBorder="1"/>
    <xf fontId="22426" fillId="22427" borderId="22426" applyFont="1" applyFill="1" applyBorder="1"/>
    <xf fontId="22427" fillId="22428" borderId="22427" applyFont="1" applyFill="1" applyBorder="1"/>
    <xf fontId="22428" fillId="22429" borderId="22428" applyFont="1" applyFill="1" applyBorder="1"/>
    <xf fontId="22429" fillId="22430" borderId="22429" applyFont="1" applyFill="1" applyBorder="1"/>
    <xf fontId="22430" fillId="22431" borderId="22430" applyFont="1" applyFill="1" applyBorder="1"/>
    <xf fontId="22431" fillId="22432" borderId="22431" applyFont="1" applyFill="1" applyBorder="1"/>
    <xf fontId="22432" fillId="22433" borderId="22432" applyFont="1" applyFill="1" applyBorder="1" numFmtId="164"/>
    <xf fontId="22433" fillId="22434" borderId="22433" applyFont="1" applyFill="1" applyBorder="1" numFmtId="164"/>
    <xf fontId="22434" fillId="22435" borderId="22434" applyFont="1" applyFill="1" applyBorder="1" numFmtId="1"/>
    <xf fontId="22435" fillId="22436" borderId="22435" applyFont="1" applyFill="1" applyBorder="1"/>
    <xf fontId="22436" fillId="22437" borderId="22436" applyFont="1" applyFill="1" applyBorder="1"/>
    <xf fontId="22437" fillId="22438" borderId="22437" applyFont="1" applyFill="1" applyBorder="1"/>
    <xf fontId="22438" fillId="22439" borderId="22438" applyFont="1" applyFill="1" applyBorder="1"/>
    <xf fontId="22439" fillId="22440" borderId="22439" applyFont="1" applyFill="1" applyBorder="1"/>
    <xf fontId="22440" fillId="22441" borderId="22440" applyFont="1" applyFill="1" applyBorder="1"/>
    <xf fontId="22441" fillId="22442" borderId="22441" applyFont="1" applyFill="1" applyBorder="1"/>
    <xf fontId="22442" fillId="22443" borderId="22442" applyFont="1" applyFill="1" applyBorder="1"/>
    <xf fontId="22443" fillId="22444" borderId="22443" applyFont="1" applyFill="1" applyBorder="1" numFmtId="164"/>
    <xf fontId="22444" fillId="22445" borderId="22444" applyFont="1" applyFill="1" applyBorder="1" numFmtId="164"/>
    <xf fontId="22445" fillId="22446" borderId="22445" applyFont="1" applyFill="1" applyBorder="1" numFmtId="1"/>
    <xf fontId="22446" fillId="22447" borderId="22446" applyFont="1" applyFill="1" applyBorder="1"/>
    <xf fontId="22447" fillId="22448" borderId="22447" applyFont="1" applyFill="1" applyBorder="1"/>
    <xf fontId="22448" fillId="22449" borderId="22448" applyFont="1" applyFill="1" applyBorder="1"/>
    <xf fontId="22449" fillId="22450" borderId="22449" applyFont="1" applyFill="1" applyBorder="1"/>
    <xf fontId="22450" fillId="22451" borderId="22450" applyFont="1" applyFill="1" applyBorder="1"/>
    <xf fontId="22451" fillId="22452" borderId="22451" applyFont="1" applyFill="1" applyBorder="1"/>
    <xf fontId="22452" fillId="22453" borderId="22452" applyFont="1" applyFill="1" applyBorder="1"/>
    <xf fontId="22453" fillId="22454" borderId="22453" applyFont="1" applyFill="1" applyBorder="1"/>
    <xf fontId="22454" fillId="22455" borderId="22454" applyFont="1" applyFill="1" applyBorder="1" numFmtId="164"/>
    <xf fontId="22455" fillId="22456" borderId="22455" applyFont="1" applyFill="1" applyBorder="1" numFmtId="164"/>
    <xf fontId="22456" fillId="22457" borderId="22456" applyFont="1" applyFill="1" applyBorder="1" numFmtId="1"/>
    <xf fontId="22457" fillId="22458" borderId="22457" applyFont="1" applyFill="1" applyBorder="1"/>
    <xf fontId="22458" fillId="22459" borderId="22458" applyFont="1" applyFill="1" applyBorder="1"/>
    <xf fontId="22459" fillId="22460" borderId="22459" applyFont="1" applyFill="1" applyBorder="1"/>
    <xf fontId="22460" fillId="22461" borderId="22460" applyFont="1" applyFill="1" applyBorder="1"/>
    <xf fontId="22461" fillId="22462" borderId="22461" applyFont="1" applyFill="1" applyBorder="1"/>
    <xf fontId="22462" fillId="22463" borderId="22462" applyFont="1" applyFill="1" applyBorder="1"/>
    <xf fontId="22463" fillId="22464" borderId="22463" applyFont="1" applyFill="1" applyBorder="1"/>
    <xf fontId="22464" fillId="22465" borderId="22464" applyFont="1" applyFill="1" applyBorder="1"/>
    <xf fontId="22465" fillId="22466" borderId="22465" applyFont="1" applyFill="1" applyBorder="1" numFmtId="164"/>
    <xf fontId="22466" fillId="22467" borderId="22466" applyFont="1" applyFill="1" applyBorder="1" numFmtId="164"/>
    <xf fontId="22467" fillId="22468" borderId="22467" applyFont="1" applyFill="1" applyBorder="1" numFmtId="1"/>
    <xf fontId="22468" fillId="22469" borderId="22468" applyFont="1" applyFill="1" applyBorder="1"/>
    <xf fontId="22469" fillId="22470" borderId="22469" applyFont="1" applyFill="1" applyBorder="1"/>
    <xf fontId="22470" fillId="22471" borderId="22470" applyFont="1" applyFill="1" applyBorder="1"/>
    <xf fontId="22471" fillId="22472" borderId="22471" applyFont="1" applyFill="1" applyBorder="1"/>
    <xf fontId="22472" fillId="22473" borderId="22472" applyFont="1" applyFill="1" applyBorder="1"/>
    <xf fontId="22473" fillId="22474" borderId="22473" applyFont="1" applyFill="1" applyBorder="1"/>
    <xf fontId="22474" fillId="22475" borderId="22474" applyFont="1" applyFill="1" applyBorder="1"/>
    <xf fontId="22475" fillId="22476" borderId="22475" applyFont="1" applyFill="1" applyBorder="1"/>
    <xf fontId="22476" fillId="22477" borderId="22476" applyFont="1" applyFill="1" applyBorder="1" numFmtId="164"/>
    <xf fontId="22477" fillId="22478" borderId="22477" applyFont="1" applyFill="1" applyBorder="1" numFmtId="164"/>
    <xf fontId="22478" fillId="22479" borderId="22478" applyFont="1" applyFill="1" applyBorder="1" numFmtId="1"/>
    <xf fontId="22479" fillId="22480" borderId="22479" applyFont="1" applyFill="1" applyBorder="1"/>
    <xf fontId="22480" fillId="22481" borderId="22480" applyFont="1" applyFill="1" applyBorder="1"/>
    <xf fontId="22481" fillId="22482" borderId="22481" applyFont="1" applyFill="1" applyBorder="1"/>
    <xf fontId="22482" fillId="22483" borderId="22482" applyFont="1" applyFill="1" applyBorder="1"/>
    <xf fontId="22483" fillId="22484" borderId="22483" applyFont="1" applyFill="1" applyBorder="1"/>
    <xf fontId="22484" fillId="22485" borderId="22484" applyFont="1" applyFill="1" applyBorder="1"/>
    <xf fontId="22485" fillId="22486" borderId="22485" applyFont="1" applyFill="1" applyBorder="1"/>
    <xf fontId="22486" fillId="22487" borderId="22486" applyFont="1" applyFill="1" applyBorder="1"/>
    <xf fontId="22487" fillId="22488" borderId="22487" applyFont="1" applyFill="1" applyBorder="1" numFmtId="164"/>
    <xf fontId="22488" fillId="22489" borderId="22488" applyFont="1" applyFill="1" applyBorder="1" numFmtId="164"/>
    <xf fontId="22489" fillId="22490" borderId="22489" applyFont="1" applyFill="1" applyBorder="1" numFmtId="1"/>
    <xf fontId="22490" fillId="22491" borderId="22490" applyFont="1" applyFill="1" applyBorder="1"/>
    <xf fontId="22491" fillId="22492" borderId="22491" applyFont="1" applyFill="1" applyBorder="1"/>
    <xf fontId="22492" fillId="22493" borderId="22492" applyFont="1" applyFill="1" applyBorder="1"/>
    <xf fontId="22493" fillId="22494" borderId="22493" applyFont="1" applyFill="1" applyBorder="1"/>
    <xf fontId="22494" fillId="22495" borderId="22494" applyFont="1" applyFill="1" applyBorder="1"/>
    <xf fontId="22495" fillId="22496" borderId="22495" applyFont="1" applyFill="1" applyBorder="1"/>
    <xf fontId="22496" fillId="22497" borderId="22496" applyFont="1" applyFill="1" applyBorder="1"/>
    <xf fontId="22497" fillId="22498" borderId="22497" applyFont="1" applyFill="1" applyBorder="1"/>
    <xf fontId="22498" fillId="22499" borderId="22498" applyFont="1" applyFill="1" applyBorder="1" numFmtId="164"/>
    <xf fontId="22499" fillId="22500" borderId="22499" applyFont="1" applyFill="1" applyBorder="1" numFmtId="164"/>
    <xf fontId="22500" fillId="22501" borderId="22500" applyFont="1" applyFill="1" applyBorder="1" numFmtId="1"/>
    <xf fontId="22501" fillId="22502" borderId="22501" applyFont="1" applyFill="1" applyBorder="1"/>
    <xf fontId="22502" fillId="22503" borderId="22502" applyFont="1" applyFill="1" applyBorder="1"/>
    <xf fontId="22503" fillId="22504" borderId="22503" applyFont="1" applyFill="1" applyBorder="1"/>
    <xf fontId="22504" fillId="22505" borderId="22504" applyFont="1" applyFill="1" applyBorder="1"/>
    <xf fontId="22505" fillId="22506" borderId="22505" applyFont="1" applyFill="1" applyBorder="1"/>
    <xf fontId="22506" fillId="22507" borderId="22506" applyFont="1" applyFill="1" applyBorder="1"/>
    <xf fontId="22507" fillId="22508" borderId="22507" applyFont="1" applyFill="1" applyBorder="1"/>
    <xf fontId="22508" fillId="22509" borderId="22508" applyFont="1" applyFill="1" applyBorder="1"/>
    <xf fontId="22509" fillId="22510" borderId="22509" applyFont="1" applyFill="1" applyBorder="1" numFmtId="164"/>
    <xf fontId="22510" fillId="22511" borderId="22510" applyFont="1" applyFill="1" applyBorder="1" numFmtId="164"/>
    <xf fontId="22511" fillId="22512" borderId="22511" applyFont="1" applyFill="1" applyBorder="1" numFmtId="1"/>
    <xf fontId="22512" fillId="22513" borderId="22512" applyFont="1" applyFill="1" applyBorder="1"/>
    <xf fontId="22513" fillId="22514" borderId="22513" applyFont="1" applyFill="1" applyBorder="1"/>
    <xf fontId="22514" fillId="22515" borderId="22514" applyFont="1" applyFill="1" applyBorder="1"/>
    <xf fontId="22515" fillId="22516" borderId="22515" applyFont="1" applyFill="1" applyBorder="1"/>
    <xf fontId="22516" fillId="22517" borderId="22516" applyFont="1" applyFill="1" applyBorder="1"/>
    <xf fontId="22517" fillId="22518" borderId="22517" applyFont="1" applyFill="1" applyBorder="1"/>
    <xf fontId="22518" fillId="22519" borderId="22518" applyFont="1" applyFill="1" applyBorder="1"/>
    <xf fontId="22519" fillId="22520" borderId="22519" applyFont="1" applyFill="1" applyBorder="1"/>
    <xf fontId="22520" fillId="22521" borderId="22520" applyFont="1" applyFill="1" applyBorder="1" numFmtId="164"/>
    <xf fontId="22521" fillId="22522" borderId="22521" applyFont="1" applyFill="1" applyBorder="1" numFmtId="164"/>
    <xf fontId="22522" fillId="22523" borderId="22522" applyFont="1" applyFill="1" applyBorder="1" numFmtId="1"/>
    <xf fontId="22523" fillId="22524" borderId="22523" applyFont="1" applyFill="1" applyBorder="1"/>
    <xf fontId="22524" fillId="22525" borderId="22524" applyFont="1" applyFill="1" applyBorder="1"/>
    <xf fontId="22525" fillId="22526" borderId="22525" applyFont="1" applyFill="1" applyBorder="1"/>
    <xf fontId="22526" fillId="22527" borderId="22526" applyFont="1" applyFill="1" applyBorder="1"/>
    <xf fontId="22527" fillId="22528" borderId="22527" applyFont="1" applyFill="1" applyBorder="1"/>
    <xf fontId="22528" fillId="22529" borderId="22528" applyFont="1" applyFill="1" applyBorder="1"/>
    <xf fontId="22529" fillId="22530" borderId="22529" applyFont="1" applyFill="1" applyBorder="1"/>
    <xf fontId="22530" fillId="22531" borderId="22530" applyFont="1" applyFill="1" applyBorder="1"/>
    <xf fontId="22531" fillId="22532" borderId="22531" applyFont="1" applyFill="1" applyBorder="1" numFmtId="164"/>
    <xf fontId="22532" fillId="22533" borderId="22532" applyFont="1" applyFill="1" applyBorder="1" numFmtId="164"/>
    <xf fontId="22533" fillId="22534" borderId="22533" applyFont="1" applyFill="1" applyBorder="1" numFmtId="1"/>
    <xf fontId="22534" fillId="22535" borderId="22534" applyFont="1" applyFill="1" applyBorder="1"/>
    <xf fontId="22535" fillId="22536" borderId="22535" applyFont="1" applyFill="1" applyBorder="1"/>
    <xf fontId="22536" fillId="22537" borderId="22536" applyFont="1" applyFill="1" applyBorder="1"/>
    <xf fontId="22537" fillId="22538" borderId="22537" applyFont="1" applyFill="1" applyBorder="1"/>
    <xf fontId="22538" fillId="22539" borderId="22538" applyFont="1" applyFill="1" applyBorder="1"/>
    <xf fontId="22539" fillId="22540" borderId="22539" applyFont="1" applyFill="1" applyBorder="1"/>
    <xf fontId="22540" fillId="22541" borderId="22540" applyFont="1" applyFill="1" applyBorder="1"/>
    <xf fontId="22541" fillId="22542" borderId="22541" applyFont="1" applyFill="1" applyBorder="1"/>
    <xf fontId="22542" fillId="22543" borderId="22542" applyFont="1" applyFill="1" applyBorder="1" numFmtId="164"/>
    <xf fontId="22543" fillId="22544" borderId="22543" applyFont="1" applyFill="1" applyBorder="1" numFmtId="164"/>
    <xf fontId="22544" fillId="22545" borderId="22544" applyFont="1" applyFill="1" applyBorder="1" numFmtId="1"/>
    <xf fontId="22545" fillId="22546" borderId="22545" applyFont="1" applyFill="1" applyBorder="1"/>
    <xf fontId="22546" fillId="22547" borderId="22546" applyFont="1" applyFill="1" applyBorder="1"/>
    <xf fontId="22547" fillId="22548" borderId="22547" applyFont="1" applyFill="1" applyBorder="1"/>
    <xf fontId="22548" fillId="22549" borderId="22548" applyFont="1" applyFill="1" applyBorder="1"/>
    <xf fontId="22549" fillId="22550" borderId="22549" applyFont="1" applyFill="1" applyBorder="1"/>
    <xf fontId="22550" fillId="22551" borderId="22550" applyFont="1" applyFill="1" applyBorder="1"/>
    <xf fontId="22551" fillId="22552" borderId="22551" applyFont="1" applyFill="1" applyBorder="1"/>
    <xf fontId="22552" fillId="22553" borderId="22552" applyFont="1" applyFill="1" applyBorder="1"/>
    <xf fontId="22553" fillId="22554" borderId="22553" applyFont="1" applyFill="1" applyBorder="1" numFmtId="164"/>
    <xf fontId="22554" fillId="22555" borderId="22554" applyFont="1" applyFill="1" applyBorder="1" numFmtId="164"/>
    <xf fontId="22555" fillId="22556" borderId="22555" applyFont="1" applyFill="1" applyBorder="1" numFmtId="1"/>
    <xf fontId="22556" fillId="22557" borderId="22556" applyFont="1" applyFill="1" applyBorder="1"/>
    <xf fontId="22557" fillId="22558" borderId="22557" applyFont="1" applyFill="1" applyBorder="1"/>
    <xf fontId="22558" fillId="22559" borderId="22558" applyFont="1" applyFill="1" applyBorder="1"/>
    <xf fontId="22559" fillId="22560" borderId="22559" applyFont="1" applyFill="1" applyBorder="1"/>
    <xf fontId="22560" fillId="22561" borderId="22560" applyFont="1" applyFill="1" applyBorder="1"/>
    <xf fontId="22561" fillId="22562" borderId="22561" applyFont="1" applyFill="1" applyBorder="1"/>
    <xf fontId="22562" fillId="22563" borderId="22562" applyFont="1" applyFill="1" applyBorder="1"/>
    <xf fontId="22563" fillId="22564" borderId="22563" applyFont="1" applyFill="1" applyBorder="1"/>
    <xf fontId="22564" fillId="22565" borderId="22564" applyFont="1" applyFill="1" applyBorder="1" numFmtId="164"/>
    <xf fontId="22565" fillId="22566" borderId="22565" applyFont="1" applyFill="1" applyBorder="1" numFmtId="164"/>
    <xf fontId="22566" fillId="22567" borderId="22566" applyFont="1" applyFill="1" applyBorder="1" numFmtId="1"/>
    <xf fontId="22567" fillId="22568" borderId="22567" applyFont="1" applyFill="1" applyBorder="1"/>
    <xf fontId="22568" fillId="22569" borderId="22568" applyFont="1" applyFill="1" applyBorder="1"/>
    <xf fontId="22569" fillId="22570" borderId="22569" applyFont="1" applyFill="1" applyBorder="1"/>
    <xf fontId="22570" fillId="22571" borderId="22570" applyFont="1" applyFill="1" applyBorder="1"/>
    <xf fontId="22571" fillId="22572" borderId="22571" applyFont="1" applyFill="1" applyBorder="1"/>
    <xf fontId="22572" fillId="22573" borderId="22572" applyFont="1" applyFill="1" applyBorder="1"/>
    <xf fontId="22573" fillId="22574" borderId="22573" applyFont="1" applyFill="1" applyBorder="1"/>
    <xf fontId="22574" fillId="22575" borderId="22574" applyFont="1" applyFill="1" applyBorder="1"/>
    <xf fontId="22575" fillId="22576" borderId="22575" applyFont="1" applyFill="1" applyBorder="1" numFmtId="164"/>
    <xf fontId="22576" fillId="22577" borderId="22576" applyFont="1" applyFill="1" applyBorder="1" numFmtId="164"/>
    <xf fontId="22577" fillId="22578" borderId="22577" applyFont="1" applyFill="1" applyBorder="1" numFmtId="1"/>
    <xf fontId="22578" fillId="22579" borderId="22578" applyFont="1" applyFill="1" applyBorder="1"/>
    <xf fontId="22579" fillId="22580" borderId="22579" applyFont="1" applyFill="1" applyBorder="1"/>
    <xf fontId="22580" fillId="22581" borderId="22580" applyFont="1" applyFill="1" applyBorder="1"/>
    <xf fontId="22581" fillId="22582" borderId="22581" applyFont="1" applyFill="1" applyBorder="1"/>
    <xf fontId="22582" fillId="22583" borderId="22582" applyFont="1" applyFill="1" applyBorder="1"/>
    <xf fontId="22583" fillId="22584" borderId="22583" applyFont="1" applyFill="1" applyBorder="1"/>
    <xf fontId="22584" fillId="22585" borderId="22584" applyFont="1" applyFill="1" applyBorder="1"/>
    <xf fontId="22585" fillId="22586" borderId="22585" applyFont="1" applyFill="1" applyBorder="1"/>
    <xf fontId="22586" fillId="22587" borderId="22586" applyFont="1" applyFill="1" applyBorder="1" numFmtId="164"/>
    <xf fontId="22587" fillId="22588" borderId="22587" applyFont="1" applyFill="1" applyBorder="1" numFmtId="164"/>
    <xf fontId="22588" fillId="22589" borderId="22588" applyFont="1" applyFill="1" applyBorder="1" numFmtId="1"/>
    <xf fontId="22589" fillId="22590" borderId="22589" applyFont="1" applyFill="1" applyBorder="1"/>
    <xf fontId="22590" fillId="22591" borderId="22590" applyFont="1" applyFill="1" applyBorder="1"/>
    <xf fontId="22591" fillId="22592" borderId="22591" applyFont="1" applyFill="1" applyBorder="1"/>
    <xf fontId="22592" fillId="22593" borderId="22592" applyFont="1" applyFill="1" applyBorder="1"/>
    <xf fontId="22593" fillId="22594" borderId="22593" applyFont="1" applyFill="1" applyBorder="1"/>
    <xf fontId="22594" fillId="22595" borderId="22594" applyFont="1" applyFill="1" applyBorder="1"/>
    <xf fontId="22595" fillId="22596" borderId="22595" applyFont="1" applyFill="1" applyBorder="1"/>
    <xf fontId="22596" fillId="22597" borderId="22596" applyFont="1" applyFill="1" applyBorder="1"/>
    <xf fontId="22597" fillId="22598" borderId="22597" applyFont="1" applyFill="1" applyBorder="1" numFmtId="164"/>
    <xf fontId="22598" fillId="22599" borderId="22598" applyFont="1" applyFill="1" applyBorder="1" numFmtId="164"/>
    <xf fontId="22599" fillId="22600" borderId="22599" applyFont="1" applyFill="1" applyBorder="1" numFmtId="1"/>
    <xf fontId="22600" fillId="22601" borderId="22600" applyFont="1" applyFill="1" applyBorder="1"/>
    <xf fontId="22601" fillId="22602" borderId="22601" applyFont="1" applyFill="1" applyBorder="1"/>
    <xf fontId="22602" fillId="22603" borderId="22602" applyFont="1" applyFill="1" applyBorder="1"/>
    <xf fontId="22603" fillId="22604" borderId="22603" applyFont="1" applyFill="1" applyBorder="1"/>
    <xf fontId="22604" fillId="22605" borderId="22604" applyFont="1" applyFill="1" applyBorder="1"/>
    <xf fontId="22605" fillId="22606" borderId="22605" applyFont="1" applyFill="1" applyBorder="1"/>
    <xf fontId="22606" fillId="22607" borderId="22606" applyFont="1" applyFill="1" applyBorder="1"/>
    <xf fontId="22607" fillId="22608" borderId="22607" applyFont="1" applyFill="1" applyBorder="1"/>
    <xf fontId="22608" fillId="22609" borderId="22608" applyFont="1" applyFill="1" applyBorder="1" numFmtId="164"/>
    <xf fontId="22609" fillId="22610" borderId="22609" applyFont="1" applyFill="1" applyBorder="1" numFmtId="164"/>
    <xf fontId="22610" fillId="22611" borderId="22610" applyFont="1" applyFill="1" applyBorder="1" numFmtId="1"/>
    <xf fontId="22611" fillId="22612" borderId="22611" applyFont="1" applyFill="1" applyBorder="1"/>
    <xf fontId="22612" fillId="22613" borderId="22612" applyFont="1" applyFill="1" applyBorder="1"/>
    <xf fontId="22613" fillId="22614" borderId="22613" applyFont="1" applyFill="1" applyBorder="1"/>
    <xf fontId="22614" fillId="22615" borderId="22614" applyFont="1" applyFill="1" applyBorder="1"/>
    <xf fontId="22615" fillId="22616" borderId="22615" applyFont="1" applyFill="1" applyBorder="1"/>
    <xf fontId="22616" fillId="22617" borderId="22616" applyFont="1" applyFill="1" applyBorder="1"/>
    <xf fontId="22617" fillId="22618" borderId="22617" applyFont="1" applyFill="1" applyBorder="1"/>
    <xf fontId="22618" fillId="22619" borderId="22618" applyFont="1" applyFill="1" applyBorder="1"/>
    <xf fontId="22619" fillId="22620" borderId="22619" applyFont="1" applyFill="1" applyBorder="1" numFmtId="164"/>
    <xf fontId="22620" fillId="22621" borderId="22620" applyFont="1" applyFill="1" applyBorder="1" numFmtId="164"/>
    <xf fontId="22621" fillId="22622" borderId="22621" applyFont="1" applyFill="1" applyBorder="1" numFmtId="1"/>
    <xf fontId="22622" fillId="22623" borderId="22622" applyFont="1" applyFill="1" applyBorder="1"/>
    <xf fontId="22623" fillId="22624" borderId="22623" applyFont="1" applyFill="1" applyBorder="1"/>
    <xf fontId="22624" fillId="22625" borderId="22624" applyFont="1" applyFill="1" applyBorder="1"/>
    <xf fontId="22625" fillId="22626" borderId="22625" applyFont="1" applyFill="1" applyBorder="1"/>
    <xf fontId="22626" fillId="22627" borderId="22626" applyFont="1" applyFill="1" applyBorder="1"/>
    <xf fontId="22627" fillId="22628" borderId="22627" applyFont="1" applyFill="1" applyBorder="1"/>
    <xf fontId="22628" fillId="22629" borderId="22628" applyFont="1" applyFill="1" applyBorder="1"/>
    <xf fontId="22629" fillId="22630" borderId="22629" applyFont="1" applyFill="1" applyBorder="1"/>
    <xf fontId="22630" fillId="22631" borderId="22630" applyFont="1" applyFill="1" applyBorder="1" numFmtId="164"/>
    <xf fontId="22631" fillId="22632" borderId="22631" applyFont="1" applyFill="1" applyBorder="1" numFmtId="164"/>
    <xf fontId="22632" fillId="22633" borderId="22632" applyFont="1" applyFill="1" applyBorder="1" numFmtId="1"/>
    <xf fontId="22633" fillId="22634" borderId="22633" applyFont="1" applyFill="1" applyBorder="1"/>
    <xf fontId="22634" fillId="22635" borderId="22634" applyFont="1" applyFill="1" applyBorder="1"/>
    <xf fontId="22635" fillId="22636" borderId="22635" applyFont="1" applyFill="1" applyBorder="1"/>
    <xf fontId="22636" fillId="22637" borderId="22636" applyFont="1" applyFill="1" applyBorder="1"/>
    <xf fontId="22637" fillId="22638" borderId="22637" applyFont="1" applyFill="1" applyBorder="1"/>
    <xf fontId="22638" fillId="22639" borderId="22638" applyFont="1" applyFill="1" applyBorder="1"/>
    <xf fontId="22639" fillId="22640" borderId="22639" applyFont="1" applyFill="1" applyBorder="1"/>
    <xf fontId="22640" fillId="22641" borderId="22640" applyFont="1" applyFill="1" applyBorder="1"/>
    <xf fontId="22641" fillId="22642" borderId="22641" applyFont="1" applyFill="1" applyBorder="1" numFmtId="164"/>
    <xf fontId="22642" fillId="22643" borderId="22642" applyFont="1" applyFill="1" applyBorder="1" numFmtId="164"/>
    <xf fontId="22643" fillId="22644" borderId="22643" applyFont="1" applyFill="1" applyBorder="1" numFmtId="1"/>
    <xf fontId="22644" fillId="22645" borderId="22644" applyFont="1" applyFill="1" applyBorder="1"/>
    <xf fontId="22645" fillId="22646" borderId="22645" applyFont="1" applyFill="1" applyBorder="1"/>
    <xf fontId="22646" fillId="22647" borderId="22646" applyFont="1" applyFill="1" applyBorder="1"/>
    <xf fontId="22647" fillId="22648" borderId="22647" applyFont="1" applyFill="1" applyBorder="1"/>
    <xf fontId="22648" fillId="22649" borderId="22648" applyFont="1" applyFill="1" applyBorder="1"/>
    <xf fontId="22649" fillId="22650" borderId="22649" applyFont="1" applyFill="1" applyBorder="1"/>
    <xf fontId="22650" fillId="22651" borderId="22650" applyFont="1" applyFill="1" applyBorder="1"/>
    <xf fontId="22651" fillId="22652" borderId="22651" applyFont="1" applyFill="1" applyBorder="1"/>
    <xf fontId="22652" fillId="22653" borderId="22652" applyFont="1" applyFill="1" applyBorder="1" numFmtId="164"/>
    <xf fontId="22653" fillId="22654" borderId="22653" applyFont="1" applyFill="1" applyBorder="1" numFmtId="164"/>
    <xf fontId="22654" fillId="22655" borderId="22654" applyFont="1" applyFill="1" applyBorder="1" numFmtId="1"/>
    <xf fontId="22655" fillId="22656" borderId="22655" applyFont="1" applyFill="1" applyBorder="1"/>
    <xf fontId="22656" fillId="22657" borderId="22656" applyFont="1" applyFill="1" applyBorder="1"/>
    <xf fontId="22657" fillId="22658" borderId="22657" applyFont="1" applyFill="1" applyBorder="1"/>
    <xf fontId="22658" fillId="22659" borderId="22658" applyFont="1" applyFill="1" applyBorder="1"/>
    <xf fontId="22659" fillId="22660" borderId="22659" applyFont="1" applyFill="1" applyBorder="1"/>
    <xf fontId="22660" fillId="22661" borderId="22660" applyFont="1" applyFill="1" applyBorder="1"/>
    <xf fontId="22661" fillId="22662" borderId="22661" applyFont="1" applyFill="1" applyBorder="1"/>
    <xf fontId="22662" fillId="22663" borderId="22662" applyFont="1" applyFill="1" applyBorder="1"/>
    <xf fontId="22663" fillId="22664" borderId="22663" applyFont="1" applyFill="1" applyBorder="1" numFmtId="164"/>
    <xf fontId="22664" fillId="22665" borderId="22664" applyFont="1" applyFill="1" applyBorder="1" numFmtId="164"/>
    <xf fontId="22665" fillId="22666" borderId="22665" applyFont="1" applyFill="1" applyBorder="1" numFmtId="1"/>
    <xf fontId="22666" fillId="22667" borderId="22666" applyFont="1" applyFill="1" applyBorder="1"/>
    <xf fontId="22667" fillId="22668" borderId="22667" applyFont="1" applyFill="1" applyBorder="1"/>
    <xf fontId="22668" fillId="22669" borderId="22668" applyFont="1" applyFill="1" applyBorder="1"/>
    <xf fontId="22669" fillId="22670" borderId="22669" applyFont="1" applyFill="1" applyBorder="1"/>
    <xf fontId="22670" fillId="22671" borderId="22670" applyFont="1" applyFill="1" applyBorder="1"/>
    <xf fontId="22671" fillId="22672" borderId="22671" applyFont="1" applyFill="1" applyBorder="1"/>
    <xf fontId="22672" fillId="22673" borderId="22672" applyFont="1" applyFill="1" applyBorder="1"/>
    <xf fontId="22673" fillId="22674" borderId="22673" applyFont="1" applyFill="1" applyBorder="1"/>
    <xf fontId="22674" fillId="22675" borderId="22674" applyFont="1" applyFill="1" applyBorder="1" numFmtId="164"/>
    <xf fontId="22675" fillId="22676" borderId="22675" applyFont="1" applyFill="1" applyBorder="1" numFmtId="164"/>
    <xf fontId="22676" fillId="22677" borderId="22676" applyFont="1" applyFill="1" applyBorder="1" numFmtId="1"/>
    <xf fontId="22677" fillId="22678" borderId="22677" applyFont="1" applyFill="1" applyBorder="1"/>
    <xf fontId="22678" fillId="22679" borderId="22678" applyFont="1" applyFill="1" applyBorder="1"/>
    <xf fontId="22679" fillId="22680" borderId="22679" applyFont="1" applyFill="1" applyBorder="1"/>
    <xf fontId="22680" fillId="22681" borderId="22680" applyFont="1" applyFill="1" applyBorder="1"/>
    <xf fontId="22681" fillId="22682" borderId="22681" applyFont="1" applyFill="1" applyBorder="1"/>
    <xf fontId="22682" fillId="22683" borderId="22682" applyFont="1" applyFill="1" applyBorder="1"/>
    <xf fontId="22683" fillId="22684" borderId="22683" applyFont="1" applyFill="1" applyBorder="1"/>
    <xf fontId="22684" fillId="22685" borderId="22684" applyFont="1" applyFill="1" applyBorder="1"/>
    <xf fontId="22685" fillId="22686" borderId="22685" applyFont="1" applyFill="1" applyBorder="1" numFmtId="164"/>
    <xf fontId="22686" fillId="22687" borderId="22686" applyFont="1" applyFill="1" applyBorder="1" numFmtId="164"/>
    <xf fontId="22687" fillId="22688" borderId="22687" applyFont="1" applyFill="1" applyBorder="1" numFmtId="1"/>
    <xf fontId="22688" fillId="22689" borderId="22688" applyFont="1" applyFill="1" applyBorder="1"/>
    <xf fontId="22689" fillId="22690" borderId="22689" applyFont="1" applyFill="1" applyBorder="1"/>
    <xf fontId="22690" fillId="22691" borderId="22690" applyFont="1" applyFill="1" applyBorder="1"/>
    <xf fontId="22691" fillId="22692" borderId="22691" applyFont="1" applyFill="1" applyBorder="1"/>
    <xf fontId="22692" fillId="22693" borderId="22692" applyFont="1" applyFill="1" applyBorder="1"/>
    <xf fontId="22693" fillId="22694" borderId="22693" applyFont="1" applyFill="1" applyBorder="1"/>
    <xf fontId="22694" fillId="22695" borderId="22694" applyFont="1" applyFill="1" applyBorder="1"/>
    <xf fontId="22695" fillId="22696" borderId="22695" applyFont="1" applyFill="1" applyBorder="1"/>
    <xf fontId="22696" fillId="22697" borderId="22696" applyFont="1" applyFill="1" applyBorder="1" numFmtId="164"/>
    <xf fontId="22697" fillId="22698" borderId="22697" applyFont="1" applyFill="1" applyBorder="1" numFmtId="164"/>
    <xf fontId="22698" fillId="22699" borderId="22698" applyFont="1" applyFill="1" applyBorder="1" numFmtId="1"/>
    <xf fontId="22699" fillId="22700" borderId="22699" applyFont="1" applyFill="1" applyBorder="1"/>
    <xf fontId="22700" fillId="22701" borderId="22700" applyFont="1" applyFill="1" applyBorder="1"/>
    <xf fontId="22701" fillId="22702" borderId="22701" applyFont="1" applyFill="1" applyBorder="1"/>
    <xf fontId="22702" fillId="22703" borderId="22702" applyFont="1" applyFill="1" applyBorder="1"/>
    <xf fontId="22703" fillId="22704" borderId="22703" applyFont="1" applyFill="1" applyBorder="1"/>
    <xf fontId="22704" fillId="22705" borderId="22704" applyFont="1" applyFill="1" applyBorder="1"/>
    <xf fontId="22705" fillId="22706" borderId="22705" applyFont="1" applyFill="1" applyBorder="1"/>
    <xf fontId="22706" fillId="22707" borderId="22706" applyFont="1" applyFill="1" applyBorder="1"/>
    <xf fontId="22707" fillId="22708" borderId="22707" applyFont="1" applyFill="1" applyBorder="1" numFmtId="164"/>
    <xf fontId="22708" fillId="22709" borderId="22708" applyFont="1" applyFill="1" applyBorder="1" numFmtId="164"/>
    <xf fontId="22709" fillId="22710" borderId="22709" applyFont="1" applyFill="1" applyBorder="1" numFmtId="1"/>
    <xf fontId="22710" fillId="22711" borderId="22710" applyFont="1" applyFill="1" applyBorder="1"/>
    <xf fontId="22711" fillId="22712" borderId="22711" applyFont="1" applyFill="1" applyBorder="1"/>
    <xf fontId="22712" fillId="22713" borderId="22712" applyFont="1" applyFill="1" applyBorder="1"/>
    <xf fontId="22713" fillId="22714" borderId="22713" applyFont="1" applyFill="1" applyBorder="1"/>
    <xf fontId="22714" fillId="22715" borderId="22714" applyFont="1" applyFill="1" applyBorder="1"/>
    <xf fontId="22715" fillId="22716" borderId="22715" applyFont="1" applyFill="1" applyBorder="1"/>
    <xf fontId="22716" fillId="22717" borderId="22716" applyFont="1" applyFill="1" applyBorder="1"/>
    <xf fontId="22717" fillId="22718" borderId="22717" applyFont="1" applyFill="1" applyBorder="1"/>
    <xf fontId="22718" fillId="22719" borderId="22718" applyFont="1" applyFill="1" applyBorder="1" numFmtId="164"/>
    <xf fontId="22719" fillId="22720" borderId="22719" applyFont="1" applyFill="1" applyBorder="1" numFmtId="164"/>
    <xf fontId="22720" fillId="22721" borderId="22720" applyFont="1" applyFill="1" applyBorder="1" numFmtId="1"/>
    <xf fontId="22721" fillId="22722" borderId="22721" applyFont="1" applyFill="1" applyBorder="1"/>
    <xf fontId="22722" fillId="22723" borderId="22722" applyFont="1" applyFill="1" applyBorder="1"/>
    <xf fontId="22723" fillId="22724" borderId="22723" applyFont="1" applyFill="1" applyBorder="1"/>
    <xf fontId="22724" fillId="22725" borderId="22724" applyFont="1" applyFill="1" applyBorder="1"/>
    <xf fontId="22725" fillId="22726" borderId="22725" applyFont="1" applyFill="1" applyBorder="1"/>
    <xf fontId="22726" fillId="22727" borderId="22726" applyFont="1" applyFill="1" applyBorder="1"/>
    <xf fontId="22727" fillId="22728" borderId="22727" applyFont="1" applyFill="1" applyBorder="1"/>
    <xf fontId="22728" fillId="22729" borderId="22728" applyFont="1" applyFill="1" applyBorder="1"/>
    <xf fontId="22729" fillId="22730" borderId="22729" applyFont="1" applyFill="1" applyBorder="1" numFmtId="164"/>
    <xf fontId="22730" fillId="22731" borderId="22730" applyFont="1" applyFill="1" applyBorder="1" numFmtId="164"/>
    <xf fontId="22731" fillId="22732" borderId="22731" applyFont="1" applyFill="1" applyBorder="1" numFmtId="1"/>
    <xf fontId="22732" fillId="22733" borderId="22732" applyFont="1" applyFill="1" applyBorder="1"/>
    <xf fontId="22733" fillId="22734" borderId="22733" applyFont="1" applyFill="1" applyBorder="1"/>
    <xf fontId="22734" fillId="22735" borderId="22734" applyFont="1" applyFill="1" applyBorder="1"/>
    <xf fontId="22735" fillId="22736" borderId="22735" applyFont="1" applyFill="1" applyBorder="1"/>
    <xf fontId="22736" fillId="22737" borderId="22736" applyFont="1" applyFill="1" applyBorder="1"/>
    <xf fontId="22737" fillId="22738" borderId="22737" applyFont="1" applyFill="1" applyBorder="1"/>
    <xf fontId="22738" fillId="22739" borderId="22738" applyFont="1" applyFill="1" applyBorder="1"/>
    <xf fontId="22739" fillId="22740" borderId="22739" applyFont="1" applyFill="1" applyBorder="1"/>
    <xf fontId="22740" fillId="22741" borderId="22740" applyFont="1" applyFill="1" applyBorder="1" numFmtId="164"/>
    <xf fontId="22741" fillId="22742" borderId="22741" applyFont="1" applyFill="1" applyBorder="1" numFmtId="164"/>
    <xf fontId="22742" fillId="22743" borderId="22742" applyFont="1" applyFill="1" applyBorder="1" numFmtId="1"/>
    <xf fontId="22743" fillId="22744" borderId="22743" applyFont="1" applyFill="1" applyBorder="1"/>
    <xf fontId="22744" fillId="22745" borderId="22744" applyFont="1" applyFill="1" applyBorder="1"/>
    <xf fontId="22745" fillId="22746" borderId="22745" applyFont="1" applyFill="1" applyBorder="1"/>
    <xf fontId="22746" fillId="22747" borderId="22746" applyFont="1" applyFill="1" applyBorder="1"/>
    <xf fontId="22747" fillId="22748" borderId="22747" applyFont="1" applyFill="1" applyBorder="1"/>
    <xf fontId="22748" fillId="22749" borderId="22748" applyFont="1" applyFill="1" applyBorder="1"/>
    <xf fontId="22749" fillId="22750" borderId="22749" applyFont="1" applyFill="1" applyBorder="1"/>
    <xf fontId="22750" fillId="22751" borderId="22750" applyFont="1" applyFill="1" applyBorder="1"/>
    <xf fontId="22751" fillId="22752" borderId="22751" applyFont="1" applyFill="1" applyBorder="1" numFmtId="164"/>
    <xf fontId="22752" fillId="22753" borderId="22752" applyFont="1" applyFill="1" applyBorder="1" numFmtId="164"/>
    <xf fontId="22753" fillId="22754" borderId="22753" applyFont="1" applyFill="1" applyBorder="1" numFmtId="1"/>
    <xf fontId="22754" fillId="22755" borderId="22754" applyFont="1" applyFill="1" applyBorder="1"/>
    <xf fontId="22755" fillId="22756" borderId="22755" applyFont="1" applyFill="1" applyBorder="1"/>
    <xf fontId="22756" fillId="22757" borderId="22756" applyFont="1" applyFill="1" applyBorder="1"/>
    <xf fontId="22757" fillId="22758" borderId="22757" applyFont="1" applyFill="1" applyBorder="1"/>
    <xf fontId="22758" fillId="22759" borderId="22758" applyFont="1" applyFill="1" applyBorder="1"/>
    <xf fontId="22759" fillId="22760" borderId="22759" applyFont="1" applyFill="1" applyBorder="1"/>
    <xf fontId="22760" fillId="22761" borderId="22760" applyFont="1" applyFill="1" applyBorder="1"/>
    <xf fontId="22761" fillId="22762" borderId="22761" applyFont="1" applyFill="1" applyBorder="1"/>
    <xf fontId="22762" fillId="22763" borderId="22762" applyFont="1" applyFill="1" applyBorder="1" numFmtId="164"/>
    <xf fontId="22763" fillId="22764" borderId="22763" applyFont="1" applyFill="1" applyBorder="1" numFmtId="164"/>
    <xf fontId="22764" fillId="22765" borderId="22764" applyFont="1" applyFill="1" applyBorder="1" numFmtId="1"/>
    <xf fontId="22765" fillId="22766" borderId="22765" applyFont="1" applyFill="1" applyBorder="1"/>
    <xf fontId="22766" fillId="22767" borderId="22766" applyFont="1" applyFill="1" applyBorder="1"/>
    <xf fontId="22767" fillId="22768" borderId="22767" applyFont="1" applyFill="1" applyBorder="1"/>
    <xf fontId="22768" fillId="22769" borderId="22768" applyFont="1" applyFill="1" applyBorder="1"/>
    <xf fontId="22769" fillId="22770" borderId="22769" applyFont="1" applyFill="1" applyBorder="1"/>
    <xf fontId="22770" fillId="22771" borderId="22770" applyFont="1" applyFill="1" applyBorder="1"/>
    <xf fontId="22771" fillId="22772" borderId="22771" applyFont="1" applyFill="1" applyBorder="1"/>
    <xf fontId="22772" fillId="22773" borderId="22772" applyFont="1" applyFill="1" applyBorder="1"/>
    <xf fontId="22773" fillId="22774" borderId="22773" applyFont="1" applyFill="1" applyBorder="1" numFmtId="164"/>
    <xf fontId="22774" fillId="22775" borderId="22774" applyFont="1" applyFill="1" applyBorder="1" numFmtId="164"/>
    <xf fontId="22775" fillId="22776" borderId="22775" applyFont="1" applyFill="1" applyBorder="1" numFmtId="1"/>
    <xf fontId="22776" fillId="22777" borderId="22776" applyFont="1" applyFill="1" applyBorder="1"/>
    <xf fontId="22777" fillId="22778" borderId="22777" applyFont="1" applyFill="1" applyBorder="1"/>
    <xf fontId="22778" fillId="22779" borderId="22778" applyFont="1" applyFill="1" applyBorder="1"/>
    <xf fontId="22779" fillId="22780" borderId="22779" applyFont="1" applyFill="1" applyBorder="1"/>
    <xf fontId="22780" fillId="22781" borderId="22780" applyFont="1" applyFill="1" applyBorder="1"/>
    <xf fontId="22781" fillId="22782" borderId="22781" applyFont="1" applyFill="1" applyBorder="1"/>
    <xf fontId="22782" fillId="22783" borderId="22782" applyFont="1" applyFill="1" applyBorder="1"/>
    <xf fontId="22783" fillId="22784" borderId="22783" applyFont="1" applyFill="1" applyBorder="1"/>
    <xf fontId="22784" fillId="22785" borderId="22784" applyFont="1" applyFill="1" applyBorder="1" numFmtId="164"/>
    <xf fontId="22785" fillId="22786" borderId="22785" applyFont="1" applyFill="1" applyBorder="1" numFmtId="164"/>
    <xf fontId="22786" fillId="22787" borderId="22786" applyFont="1" applyFill="1" applyBorder="1" numFmtId="1"/>
    <xf fontId="22787" fillId="22788" borderId="22787" applyFont="1" applyFill="1" applyBorder="1"/>
    <xf fontId="22788" fillId="22789" borderId="22788" applyFont="1" applyFill="1" applyBorder="1"/>
    <xf fontId="22789" fillId="22790" borderId="22789" applyFont="1" applyFill="1" applyBorder="1"/>
    <xf fontId="22790" fillId="22791" borderId="22790" applyFont="1" applyFill="1" applyBorder="1"/>
    <xf fontId="22791" fillId="22792" borderId="22791" applyFont="1" applyFill="1" applyBorder="1"/>
    <xf fontId="22792" fillId="22793" borderId="22792" applyFont="1" applyFill="1" applyBorder="1"/>
    <xf fontId="22793" fillId="22794" borderId="22793" applyFont="1" applyFill="1" applyBorder="1"/>
    <xf fontId="22794" fillId="22795" borderId="22794" applyFont="1" applyFill="1" applyBorder="1"/>
    <xf fontId="22795" fillId="22796" borderId="22795" applyFont="1" applyFill="1" applyBorder="1" numFmtId="164"/>
    <xf fontId="22796" fillId="22797" borderId="22796" applyFont="1" applyFill="1" applyBorder="1" numFmtId="164"/>
    <xf fontId="22797" fillId="22798" borderId="22797" applyFont="1" applyFill="1" applyBorder="1" numFmtId="1"/>
    <xf fontId="22798" fillId="22799" borderId="22798" applyFont="1" applyFill="1" applyBorder="1"/>
    <xf fontId="22799" fillId="22800" borderId="22799" applyFont="1" applyFill="1" applyBorder="1"/>
    <xf fontId="22800" fillId="22801" borderId="22800" applyFont="1" applyFill="1" applyBorder="1"/>
    <xf fontId="22801" fillId="22802" borderId="22801" applyFont="1" applyFill="1" applyBorder="1"/>
    <xf fontId="22802" fillId="22803" borderId="22802" applyFont="1" applyFill="1" applyBorder="1"/>
    <xf fontId="22803" fillId="22804" borderId="22803" applyFont="1" applyFill="1" applyBorder="1"/>
    <xf fontId="22804" fillId="22805" borderId="22804" applyFont="1" applyFill="1" applyBorder="1"/>
    <xf fontId="22805" fillId="22806" borderId="22805" applyFont="1" applyFill="1" applyBorder="1"/>
    <xf fontId="22806" fillId="22807" borderId="22806" applyFont="1" applyFill="1" applyBorder="1" numFmtId="164"/>
    <xf fontId="22807" fillId="22808" borderId="22807" applyFont="1" applyFill="1" applyBorder="1" numFmtId="164"/>
    <xf fontId="22808" fillId="22809" borderId="22808" applyFont="1" applyFill="1" applyBorder="1" numFmtId="1"/>
    <xf fontId="22809" fillId="22810" borderId="22809" applyFont="1" applyFill="1" applyBorder="1"/>
    <xf fontId="22810" fillId="22811" borderId="22810" applyFont="1" applyFill="1" applyBorder="1"/>
    <xf fontId="22811" fillId="22812" borderId="22811" applyFont="1" applyFill="1" applyBorder="1"/>
    <xf fontId="22812" fillId="22813" borderId="22812" applyFont="1" applyFill="1" applyBorder="1"/>
    <xf fontId="22813" fillId="22814" borderId="22813" applyFont="1" applyFill="1" applyBorder="1"/>
    <xf fontId="22814" fillId="22815" borderId="22814" applyFont="1" applyFill="1" applyBorder="1"/>
    <xf fontId="22815" fillId="22816" borderId="22815" applyFont="1" applyFill="1" applyBorder="1"/>
    <xf fontId="22816" fillId="22817" borderId="22816" applyFont="1" applyFill="1" applyBorder="1"/>
    <xf fontId="22817" fillId="22818" borderId="22817" applyFont="1" applyFill="1" applyBorder="1" numFmtId="164"/>
    <xf fontId="22818" fillId="22819" borderId="22818" applyFont="1" applyFill="1" applyBorder="1" numFmtId="164"/>
    <xf fontId="22819" fillId="22820" borderId="22819" applyFont="1" applyFill="1" applyBorder="1" numFmtId="1"/>
    <xf fontId="22820" fillId="22821" borderId="22820" applyFont="1" applyFill="1" applyBorder="1"/>
    <xf fontId="22821" fillId="22822" borderId="22821" applyFont="1" applyFill="1" applyBorder="1"/>
    <xf fontId="22822" fillId="22823" borderId="22822" applyFont="1" applyFill="1" applyBorder="1"/>
    <xf fontId="22823" fillId="22824" borderId="22823" applyFont="1" applyFill="1" applyBorder="1"/>
    <xf fontId="22824" fillId="22825" borderId="22824" applyFont="1" applyFill="1" applyBorder="1"/>
    <xf fontId="22825" fillId="22826" borderId="22825" applyFont="1" applyFill="1" applyBorder="1"/>
    <xf fontId="22826" fillId="22827" borderId="22826" applyFont="1" applyFill="1" applyBorder="1"/>
    <xf fontId="22827" fillId="22828" borderId="22827" applyFont="1" applyFill="1" applyBorder="1"/>
    <xf fontId="22828" fillId="22829" borderId="22828" applyFont="1" applyFill="1" applyBorder="1" numFmtId="164"/>
    <xf fontId="22829" fillId="22830" borderId="22829" applyFont="1" applyFill="1" applyBorder="1" numFmtId="164"/>
    <xf fontId="22830" fillId="22831" borderId="22830" applyFont="1" applyFill="1" applyBorder="1" numFmtId="1"/>
    <xf fontId="22831" fillId="22832" borderId="22831" applyFont="1" applyFill="1" applyBorder="1"/>
    <xf fontId="22832" fillId="22833" borderId="22832" applyFont="1" applyFill="1" applyBorder="1"/>
    <xf fontId="22833" fillId="22834" borderId="22833" applyFont="1" applyFill="1" applyBorder="1"/>
    <xf fontId="22834" fillId="22835" borderId="22834" applyFont="1" applyFill="1" applyBorder="1"/>
    <xf fontId="22835" fillId="22836" borderId="22835" applyFont="1" applyFill="1" applyBorder="1"/>
    <xf fontId="22836" fillId="22837" borderId="22836" applyFont="1" applyFill="1" applyBorder="1"/>
    <xf fontId="22837" fillId="22838" borderId="22837" applyFont="1" applyFill="1" applyBorder="1"/>
    <xf fontId="22838" fillId="22839" borderId="22838" applyFont="1" applyFill="1" applyBorder="1"/>
    <xf fontId="22839" fillId="22840" borderId="22839" applyFont="1" applyFill="1" applyBorder="1" numFmtId="164"/>
    <xf fontId="22840" fillId="22841" borderId="22840" applyFont="1" applyFill="1" applyBorder="1" numFmtId="164"/>
    <xf fontId="22841" fillId="22842" borderId="22841" applyFont="1" applyFill="1" applyBorder="1" numFmtId="1"/>
    <xf fontId="22842" fillId="22843" borderId="22842" applyFont="1" applyFill="1" applyBorder="1"/>
    <xf fontId="22843" fillId="22844" borderId="22843" applyFont="1" applyFill="1" applyBorder="1"/>
    <xf fontId="22844" fillId="22845" borderId="22844" applyFont="1" applyFill="1" applyBorder="1"/>
    <xf fontId="22845" fillId="22846" borderId="22845" applyFont="1" applyFill="1" applyBorder="1"/>
    <xf fontId="22846" fillId="22847" borderId="22846" applyFont="1" applyFill="1" applyBorder="1"/>
    <xf fontId="22847" fillId="22848" borderId="22847" applyFont="1" applyFill="1" applyBorder="1"/>
    <xf fontId="22848" fillId="22849" borderId="22848" applyFont="1" applyFill="1" applyBorder="1"/>
    <xf fontId="22849" fillId="22850" borderId="22849" applyFont="1" applyFill="1" applyBorder="1"/>
    <xf fontId="22850" fillId="22851" borderId="22850" applyFont="1" applyFill="1" applyBorder="1" numFmtId="164"/>
    <xf fontId="22851" fillId="22852" borderId="22851" applyFont="1" applyFill="1" applyBorder="1" numFmtId="164"/>
    <xf fontId="22852" fillId="22853" borderId="22852" applyFont="1" applyFill="1" applyBorder="1" numFmtId="1"/>
    <xf fontId="22853" fillId="22854" borderId="22853" applyFont="1" applyFill="1" applyBorder="1"/>
    <xf fontId="22854" fillId="22855" borderId="22854" applyFont="1" applyFill="1" applyBorder="1"/>
    <xf fontId="22855" fillId="22856" borderId="22855" applyFont="1" applyFill="1" applyBorder="1"/>
    <xf fontId="22856" fillId="22857" borderId="22856" applyFont="1" applyFill="1" applyBorder="1"/>
    <xf fontId="22857" fillId="22858" borderId="22857" applyFont="1" applyFill="1" applyBorder="1"/>
    <xf fontId="22858" fillId="22859" borderId="22858" applyFont="1" applyFill="1" applyBorder="1"/>
    <xf fontId="22859" fillId="22860" borderId="22859" applyFont="1" applyFill="1" applyBorder="1"/>
    <xf fontId="22860" fillId="22861" borderId="22860" applyFont="1" applyFill="1" applyBorder="1"/>
    <xf fontId="22861" fillId="22862" borderId="22861" applyFont="1" applyFill="1" applyBorder="1" numFmtId="164"/>
    <xf fontId="22862" fillId="22863" borderId="22862" applyFont="1" applyFill="1" applyBorder="1" numFmtId="164"/>
    <xf fontId="22863" fillId="22864" borderId="22863" applyFont="1" applyFill="1" applyBorder="1" numFmtId="1"/>
    <xf fontId="22864" fillId="22865" borderId="22864" applyFont="1" applyFill="1" applyBorder="1"/>
    <xf fontId="22865" fillId="22866" borderId="22865" applyFont="1" applyFill="1" applyBorder="1"/>
    <xf fontId="22866" fillId="22867" borderId="22866" applyFont="1" applyFill="1" applyBorder="1"/>
    <xf fontId="22867" fillId="22868" borderId="22867" applyFont="1" applyFill="1" applyBorder="1"/>
    <xf fontId="22868" fillId="22869" borderId="22868" applyFont="1" applyFill="1" applyBorder="1"/>
    <xf fontId="22869" fillId="22870" borderId="22869" applyFont="1" applyFill="1" applyBorder="1"/>
    <xf fontId="22870" fillId="22871" borderId="22870" applyFont="1" applyFill="1" applyBorder="1"/>
    <xf fontId="22871" fillId="22872" borderId="22871" applyFont="1" applyFill="1" applyBorder="1"/>
    <xf fontId="22872" fillId="22873" borderId="22872" applyFont="1" applyFill="1" applyBorder="1" numFmtId="164"/>
    <xf fontId="22873" fillId="22874" borderId="22873" applyFont="1" applyFill="1" applyBorder="1" numFmtId="164"/>
    <xf fontId="22874" fillId="22875" borderId="22874" applyFont="1" applyFill="1" applyBorder="1" numFmtId="1"/>
    <xf fontId="22875" fillId="22876" borderId="22875" applyFont="1" applyFill="1" applyBorder="1"/>
    <xf fontId="22876" fillId="22877" borderId="22876" applyFont="1" applyFill="1" applyBorder="1"/>
    <xf fontId="22877" fillId="22878" borderId="22877" applyFont="1" applyFill="1" applyBorder="1"/>
    <xf fontId="22878" fillId="22879" borderId="22878" applyFont="1" applyFill="1" applyBorder="1"/>
    <xf fontId="22879" fillId="22880" borderId="22879" applyFont="1" applyFill="1" applyBorder="1"/>
    <xf fontId="22880" fillId="22881" borderId="22880" applyFont="1" applyFill="1" applyBorder="1"/>
    <xf fontId="22881" fillId="22882" borderId="22881" applyFont="1" applyFill="1" applyBorder="1"/>
    <xf fontId="22882" fillId="22883" borderId="22882" applyFont="1" applyFill="1" applyBorder="1"/>
    <xf fontId="22883" fillId="22884" borderId="22883" applyFont="1" applyFill="1" applyBorder="1" numFmtId="164"/>
    <xf fontId="22884" fillId="22885" borderId="22884" applyFont="1" applyFill="1" applyBorder="1" numFmtId="164"/>
    <xf fontId="22885" fillId="22886" borderId="22885" applyFont="1" applyFill="1" applyBorder="1" numFmtId="1"/>
    <xf fontId="22886" fillId="22887" borderId="22886" applyFont="1" applyFill="1" applyBorder="1"/>
    <xf fontId="22887" fillId="22888" borderId="22887" applyFont="1" applyFill="1" applyBorder="1"/>
    <xf fontId="22888" fillId="22889" borderId="22888" applyFont="1" applyFill="1" applyBorder="1"/>
    <xf fontId="22889" fillId="22890" borderId="22889" applyFont="1" applyFill="1" applyBorder="1"/>
    <xf fontId="22890" fillId="22891" borderId="22890" applyFont="1" applyFill="1" applyBorder="1"/>
    <xf fontId="22891" fillId="22892" borderId="22891" applyFont="1" applyFill="1" applyBorder="1"/>
    <xf fontId="22892" fillId="22893" borderId="22892" applyFont="1" applyFill="1" applyBorder="1"/>
    <xf fontId="22893" fillId="22894" borderId="22893" applyFont="1" applyFill="1" applyBorder="1"/>
    <xf fontId="22894" fillId="22895" borderId="22894" applyFont="1" applyFill="1" applyBorder="1" numFmtId="164"/>
    <xf fontId="22895" fillId="22896" borderId="22895" applyFont="1" applyFill="1" applyBorder="1" numFmtId="164"/>
    <xf fontId="22896" fillId="22897" borderId="22896" applyFont="1" applyFill="1" applyBorder="1" numFmtId="1"/>
    <xf fontId="22897" fillId="22898" borderId="22897" applyFont="1" applyFill="1" applyBorder="1"/>
    <xf fontId="22898" fillId="22899" borderId="22898" applyFont="1" applyFill="1" applyBorder="1"/>
    <xf fontId="22899" fillId="22900" borderId="22899" applyFont="1" applyFill="1" applyBorder="1"/>
    <xf fontId="22900" fillId="22901" borderId="22900" applyFont="1" applyFill="1" applyBorder="1"/>
    <xf fontId="22901" fillId="22902" borderId="22901" applyFont="1" applyFill="1" applyBorder="1"/>
    <xf fontId="22902" fillId="22903" borderId="22902" applyFont="1" applyFill="1" applyBorder="1"/>
    <xf fontId="22903" fillId="22904" borderId="22903" applyFont="1" applyFill="1" applyBorder="1"/>
    <xf fontId="22904" fillId="22905" borderId="22904" applyFont="1" applyFill="1" applyBorder="1"/>
    <xf fontId="22905" fillId="22906" borderId="22905" applyFont="1" applyFill="1" applyBorder="1" numFmtId="164"/>
    <xf fontId="22906" fillId="22907" borderId="22906" applyFont="1" applyFill="1" applyBorder="1" numFmtId="164"/>
    <xf fontId="22907" fillId="22908" borderId="22907" applyFont="1" applyFill="1" applyBorder="1" numFmtId="1"/>
    <xf fontId="22908" fillId="22909" borderId="22908" applyFont="1" applyFill="1" applyBorder="1"/>
    <xf fontId="22909" fillId="22910" borderId="22909" applyFont="1" applyFill="1" applyBorder="1"/>
    <xf fontId="22910" fillId="22911" borderId="22910" applyFont="1" applyFill="1" applyBorder="1"/>
    <xf fontId="22911" fillId="22912" borderId="22911" applyFont="1" applyFill="1" applyBorder="1"/>
    <xf fontId="22912" fillId="22913" borderId="22912" applyFont="1" applyFill="1" applyBorder="1"/>
    <xf fontId="22913" fillId="22914" borderId="22913" applyFont="1" applyFill="1" applyBorder="1"/>
    <xf fontId="22914" fillId="22915" borderId="22914" applyFont="1" applyFill="1" applyBorder="1"/>
    <xf fontId="22915" fillId="22916" borderId="22915" applyFont="1" applyFill="1" applyBorder="1"/>
    <xf fontId="22916" fillId="22917" borderId="22916" applyFont="1" applyFill="1" applyBorder="1" numFmtId="164"/>
    <xf fontId="22917" fillId="22918" borderId="22917" applyFont="1" applyFill="1" applyBorder="1" numFmtId="164"/>
    <xf fontId="22918" fillId="22919" borderId="22918" applyFont="1" applyFill="1" applyBorder="1" numFmtId="1"/>
    <xf fontId="22919" fillId="22920" borderId="22919" applyFont="1" applyFill="1" applyBorder="1"/>
    <xf fontId="22920" fillId="22921" borderId="22920" applyFont="1" applyFill="1" applyBorder="1"/>
    <xf fontId="22921" fillId="22922" borderId="22921" applyFont="1" applyFill="1" applyBorder="1"/>
    <xf fontId="22922" fillId="22923" borderId="22922" applyFont="1" applyFill="1" applyBorder="1"/>
    <xf fontId="22923" fillId="22924" borderId="22923" applyFont="1" applyFill="1" applyBorder="1"/>
    <xf fontId="22924" fillId="22925" borderId="22924" applyFont="1" applyFill="1" applyBorder="1"/>
    <xf fontId="22925" fillId="22926" borderId="22925" applyFont="1" applyFill="1" applyBorder="1"/>
    <xf fontId="22926" fillId="22927" borderId="22926" applyFont="1" applyFill="1" applyBorder="1"/>
    <xf fontId="22927" fillId="22928" borderId="22927" applyFont="1" applyFill="1" applyBorder="1" numFmtId="164"/>
    <xf fontId="22928" fillId="22929" borderId="22928" applyFont="1" applyFill="1" applyBorder="1" numFmtId="164"/>
    <xf fontId="22929" fillId="22930" borderId="22929" applyFont="1" applyFill="1" applyBorder="1" numFmtId="1"/>
    <xf fontId="22930" fillId="22931" borderId="22930" applyFont="1" applyFill="1" applyBorder="1"/>
    <xf fontId="22931" fillId="22932" borderId="22931" applyFont="1" applyFill="1" applyBorder="1"/>
    <xf fontId="22932" fillId="22933" borderId="22932" applyFont="1" applyFill="1" applyBorder="1"/>
    <xf fontId="22933" fillId="22934" borderId="22933" applyFont="1" applyFill="1" applyBorder="1"/>
    <xf fontId="22934" fillId="22935" borderId="22934" applyFont="1" applyFill="1" applyBorder="1"/>
    <xf fontId="22935" fillId="22936" borderId="22935" applyFont="1" applyFill="1" applyBorder="1"/>
    <xf fontId="22936" fillId="22937" borderId="22936" applyFont="1" applyFill="1" applyBorder="1"/>
    <xf fontId="22937" fillId="22938" borderId="22937" applyFont="1" applyFill="1" applyBorder="1"/>
    <xf fontId="22938" fillId="22939" borderId="22938" applyFont="1" applyFill="1" applyBorder="1" numFmtId="164"/>
    <xf fontId="22939" fillId="22940" borderId="22939" applyFont="1" applyFill="1" applyBorder="1" numFmtId="164"/>
    <xf fontId="22940" fillId="22941" borderId="22940" applyFont="1" applyFill="1" applyBorder="1" numFmtId="1"/>
    <xf fontId="22941" fillId="22942" borderId="22941" applyFont="1" applyFill="1" applyBorder="1"/>
    <xf fontId="22942" fillId="22943" borderId="22942" applyFont="1" applyFill="1" applyBorder="1"/>
    <xf fontId="22943" fillId="22944" borderId="22943" applyFont="1" applyFill="1" applyBorder="1"/>
    <xf fontId="22944" fillId="22945" borderId="22944" applyFont="1" applyFill="1" applyBorder="1"/>
    <xf fontId="22945" fillId="22946" borderId="22945" applyFont="1" applyFill="1" applyBorder="1"/>
    <xf fontId="22946" fillId="22947" borderId="22946" applyFont="1" applyFill="1" applyBorder="1"/>
    <xf fontId="22947" fillId="22948" borderId="22947" applyFont="1" applyFill="1" applyBorder="1"/>
    <xf fontId="22948" fillId="22949" borderId="22948" applyFont="1" applyFill="1" applyBorder="1"/>
    <xf fontId="22949" fillId="22950" borderId="22949" applyFont="1" applyFill="1" applyBorder="1" numFmtId="164"/>
    <xf fontId="22950" fillId="22951" borderId="22950" applyFont="1" applyFill="1" applyBorder="1" numFmtId="164"/>
    <xf fontId="22951" fillId="22952" borderId="22951" applyFont="1" applyFill="1" applyBorder="1" numFmtId="1"/>
    <xf fontId="22952" fillId="22953" borderId="22952" applyFont="1" applyFill="1" applyBorder="1"/>
    <xf fontId="22953" fillId="22954" borderId="22953" applyFont="1" applyFill="1" applyBorder="1"/>
    <xf fontId="22954" fillId="22955" borderId="22954" applyFont="1" applyFill="1" applyBorder="1"/>
    <xf fontId="22955" fillId="22956" borderId="22955" applyFont="1" applyFill="1" applyBorder="1"/>
    <xf fontId="22956" fillId="22957" borderId="22956" applyFont="1" applyFill="1" applyBorder="1"/>
    <xf fontId="22957" fillId="22958" borderId="22957" applyFont="1" applyFill="1" applyBorder="1"/>
    <xf fontId="22958" fillId="22959" borderId="22958" applyFont="1" applyFill="1" applyBorder="1"/>
    <xf fontId="22959" fillId="22960" borderId="22959" applyFont="1" applyFill="1" applyBorder="1"/>
    <xf fontId="22960" fillId="22961" borderId="22960" applyFont="1" applyFill="1" applyBorder="1" numFmtId="164"/>
    <xf fontId="22961" fillId="22962" borderId="22961" applyFont="1" applyFill="1" applyBorder="1" numFmtId="164"/>
    <xf fontId="22962" fillId="22963" borderId="22962" applyFont="1" applyFill="1" applyBorder="1" numFmtId="1"/>
    <xf fontId="22963" fillId="22964" borderId="22963" applyFont="1" applyFill="1" applyBorder="1"/>
    <xf fontId="22964" fillId="22965" borderId="22964" applyFont="1" applyFill="1" applyBorder="1"/>
    <xf fontId="22965" fillId="22966" borderId="22965" applyFont="1" applyFill="1" applyBorder="1"/>
    <xf fontId="22966" fillId="22967" borderId="22966" applyFont="1" applyFill="1" applyBorder="1"/>
    <xf fontId="22967" fillId="22968" borderId="22967" applyFont="1" applyFill="1" applyBorder="1"/>
    <xf fontId="22968" fillId="22969" borderId="22968" applyFont="1" applyFill="1" applyBorder="1"/>
    <xf fontId="22969" fillId="22970" borderId="22969" applyFont="1" applyFill="1" applyBorder="1"/>
    <xf fontId="22970" fillId="22971" borderId="22970" applyFont="1" applyFill="1" applyBorder="1"/>
    <xf fontId="22971" fillId="22972" borderId="22971" applyFont="1" applyFill="1" applyBorder="1" numFmtId="164"/>
    <xf fontId="22972" fillId="22973" borderId="22972" applyFont="1" applyFill="1" applyBorder="1" numFmtId="164"/>
    <xf fontId="22973" fillId="22974" borderId="22973" applyFont="1" applyFill="1" applyBorder="1" numFmtId="1"/>
    <xf fontId="22974" fillId="22975" borderId="22974" applyFont="1" applyFill="1" applyBorder="1"/>
    <xf fontId="22975" fillId="22976" borderId="22975" applyFont="1" applyFill="1" applyBorder="1"/>
    <xf fontId="22976" fillId="22977" borderId="22976" applyFont="1" applyFill="1" applyBorder="1"/>
    <xf fontId="22977" fillId="22978" borderId="22977" applyFont="1" applyFill="1" applyBorder="1"/>
    <xf fontId="22978" fillId="22979" borderId="22978" applyFont="1" applyFill="1" applyBorder="1"/>
    <xf fontId="22979" fillId="22980" borderId="22979" applyFont="1" applyFill="1" applyBorder="1"/>
    <xf fontId="22980" fillId="22981" borderId="22980" applyFont="1" applyFill="1" applyBorder="1"/>
    <xf fontId="22981" fillId="22982" borderId="22981" applyFont="1" applyFill="1" applyBorder="1"/>
    <xf fontId="22982" fillId="22983" borderId="22982" applyFont="1" applyFill="1" applyBorder="1" numFmtId="164"/>
    <xf fontId="22983" fillId="22984" borderId="22983" applyFont="1" applyFill="1" applyBorder="1" numFmtId="164"/>
    <xf fontId="22984" fillId="22985" borderId="22984" applyFont="1" applyFill="1" applyBorder="1" numFmtId="1"/>
    <xf fontId="22985" fillId="22986" borderId="22985" applyFont="1" applyFill="1" applyBorder="1"/>
    <xf fontId="22986" fillId="22987" borderId="22986" applyFont="1" applyFill="1" applyBorder="1"/>
    <xf fontId="22987" fillId="22988" borderId="22987" applyFont="1" applyFill="1" applyBorder="1"/>
    <xf fontId="22988" fillId="22989" borderId="22988" applyFont="1" applyFill="1" applyBorder="1"/>
    <xf fontId="22989" fillId="22990" borderId="22989" applyFont="1" applyFill="1" applyBorder="1"/>
    <xf fontId="22990" fillId="22991" borderId="22990" applyFont="1" applyFill="1" applyBorder="1"/>
    <xf fontId="22991" fillId="22992" borderId="22991" applyFont="1" applyFill="1" applyBorder="1"/>
    <xf fontId="22992" fillId="22993" borderId="22992" applyFont="1" applyFill="1" applyBorder="1"/>
    <xf fontId="22993" fillId="22994" borderId="22993" applyFont="1" applyFill="1" applyBorder="1" numFmtId="164"/>
    <xf fontId="22994" fillId="22995" borderId="22994" applyFont="1" applyFill="1" applyBorder="1" numFmtId="164"/>
    <xf fontId="22995" fillId="22996" borderId="22995" applyFont="1" applyFill="1" applyBorder="1" numFmtId="1"/>
    <xf fontId="22996" fillId="22997" borderId="22996" applyFont="1" applyFill="1" applyBorder="1"/>
    <xf fontId="22997" fillId="22998" borderId="22997" applyFont="1" applyFill="1" applyBorder="1"/>
    <xf fontId="22998" fillId="22999" borderId="22998" applyFont="1" applyFill="1" applyBorder="1"/>
    <xf fontId="22999" fillId="23000" borderId="22999" applyFont="1" applyFill="1" applyBorder="1"/>
    <xf fontId="23000" fillId="23001" borderId="23000" applyFont="1" applyFill="1" applyBorder="1"/>
    <xf fontId="23001" fillId="23002" borderId="23001" applyFont="1" applyFill="1" applyBorder="1"/>
    <xf fontId="23002" fillId="23003" borderId="23002" applyFont="1" applyFill="1" applyBorder="1"/>
    <xf fontId="23003" fillId="23004" borderId="23003" applyFont="1" applyFill="1" applyBorder="1"/>
    <xf fontId="23004" fillId="23005" borderId="23004" applyFont="1" applyFill="1" applyBorder="1" numFmtId="164"/>
    <xf fontId="23005" fillId="23006" borderId="23005" applyFont="1" applyFill="1" applyBorder="1" numFmtId="164"/>
    <xf fontId="23006" fillId="23007" borderId="23006" applyFont="1" applyFill="1" applyBorder="1" numFmtId="1"/>
    <xf fontId="23007" fillId="23008" borderId="23007" applyFont="1" applyFill="1" applyBorder="1"/>
    <xf fontId="23008" fillId="23009" borderId="23008" applyFont="1" applyFill="1" applyBorder="1"/>
    <xf fontId="23009" fillId="23010" borderId="23009" applyFont="1" applyFill="1" applyBorder="1"/>
    <xf fontId="23010" fillId="23011" borderId="23010" applyFont="1" applyFill="1" applyBorder="1"/>
    <xf fontId="23011" fillId="23012" borderId="23011" applyFont="1" applyFill="1" applyBorder="1"/>
    <xf fontId="23012" fillId="23013" borderId="23012" applyFont="1" applyFill="1" applyBorder="1"/>
    <xf fontId="23013" fillId="23014" borderId="23013" applyFont="1" applyFill="1" applyBorder="1"/>
    <xf fontId="23014" fillId="23015" borderId="23014" applyFont="1" applyFill="1" applyBorder="1"/>
    <xf fontId="23015" fillId="23016" borderId="23015" applyFont="1" applyFill="1" applyBorder="1" numFmtId="164"/>
    <xf fontId="23016" fillId="23017" borderId="23016" applyFont="1" applyFill="1" applyBorder="1" numFmtId="164"/>
    <xf fontId="23017" fillId="23018" borderId="23017" applyFont="1" applyFill="1" applyBorder="1" numFmtId="1"/>
    <xf fontId="23018" fillId="23019" borderId="23018" applyFont="1" applyFill="1" applyBorder="1"/>
    <xf fontId="23019" fillId="23020" borderId="23019" applyFont="1" applyFill="1" applyBorder="1"/>
    <xf fontId="23020" fillId="23021" borderId="23020" applyFont="1" applyFill="1" applyBorder="1"/>
    <xf fontId="23021" fillId="23022" borderId="23021" applyFont="1" applyFill="1" applyBorder="1"/>
    <xf fontId="23022" fillId="23023" borderId="23022" applyFont="1" applyFill="1" applyBorder="1"/>
    <xf fontId="23023" fillId="23024" borderId="23023" applyFont="1" applyFill="1" applyBorder="1"/>
    <xf fontId="23024" fillId="23025" borderId="23024" applyFont="1" applyFill="1" applyBorder="1"/>
    <xf fontId="23025" fillId="23026" borderId="23025" applyFont="1" applyFill="1" applyBorder="1"/>
    <xf fontId="23026" fillId="23027" borderId="23026" applyFont="1" applyFill="1" applyBorder="1" numFmtId="164"/>
    <xf fontId="23027" fillId="23028" borderId="23027" applyFont="1" applyFill="1" applyBorder="1" numFmtId="164"/>
    <xf fontId="23028" fillId="23029" borderId="23028" applyFont="1" applyFill="1" applyBorder="1" numFmtId="1"/>
    <xf fontId="23029" fillId="23030" borderId="23029" applyFont="1" applyFill="1" applyBorder="1"/>
    <xf fontId="23030" fillId="23031" borderId="23030" applyFont="1" applyFill="1" applyBorder="1"/>
    <xf fontId="23031" fillId="23032" borderId="23031" applyFont="1" applyFill="1" applyBorder="1"/>
    <xf fontId="23032" fillId="23033" borderId="23032" applyFont="1" applyFill="1" applyBorder="1"/>
    <xf fontId="23033" fillId="23034" borderId="23033" applyFont="1" applyFill="1" applyBorder="1"/>
    <xf fontId="23034" fillId="23035" borderId="23034" applyFont="1" applyFill="1" applyBorder="1"/>
    <xf fontId="23035" fillId="23036" borderId="23035" applyFont="1" applyFill="1" applyBorder="1"/>
    <xf fontId="23036" fillId="23037" borderId="23036" applyFont="1" applyFill="1" applyBorder="1"/>
    <xf fontId="23037" fillId="23038" borderId="23037" applyFont="1" applyFill="1" applyBorder="1" numFmtId="164"/>
    <xf fontId="23038" fillId="23039" borderId="23038" applyFont="1" applyFill="1" applyBorder="1" numFmtId="164"/>
    <xf fontId="23039" fillId="23040" borderId="23039" applyFont="1" applyFill="1" applyBorder="1" numFmtId="1"/>
    <xf fontId="23040" fillId="23041" borderId="23040" applyFont="1" applyFill="1" applyBorder="1"/>
    <xf fontId="23041" fillId="23042" borderId="23041" applyFont="1" applyFill="1" applyBorder="1"/>
    <xf fontId="23042" fillId="23043" borderId="23042" applyFont="1" applyFill="1" applyBorder="1"/>
    <xf fontId="23043" fillId="23044" borderId="23043" applyFont="1" applyFill="1" applyBorder="1"/>
    <xf fontId="23044" fillId="23045" borderId="23044" applyFont="1" applyFill="1" applyBorder="1"/>
    <xf fontId="23045" fillId="23046" borderId="23045" applyFont="1" applyFill="1" applyBorder="1"/>
    <xf fontId="23046" fillId="23047" borderId="23046" applyFont="1" applyFill="1" applyBorder="1"/>
    <xf fontId="23047" fillId="23048" borderId="23047" applyFont="1" applyFill="1" applyBorder="1"/>
    <xf fontId="23048" fillId="23049" borderId="23048" applyFont="1" applyFill="1" applyBorder="1" numFmtId="164"/>
    <xf fontId="23049" fillId="23050" borderId="23049" applyFont="1" applyFill="1" applyBorder="1" numFmtId="164"/>
    <xf fontId="23050" fillId="23051" borderId="23050" applyFont="1" applyFill="1" applyBorder="1" numFmtId="1"/>
    <xf fontId="23051" fillId="23052" borderId="23051" applyFont="1" applyFill="1" applyBorder="1"/>
    <xf fontId="23052" fillId="23053" borderId="23052" applyFont="1" applyFill="1" applyBorder="1"/>
    <xf fontId="23053" fillId="23054" borderId="23053" applyFont="1" applyFill="1" applyBorder="1"/>
    <xf fontId="23054" fillId="23055" borderId="23054" applyFont="1" applyFill="1" applyBorder="1"/>
    <xf fontId="23055" fillId="23056" borderId="23055" applyFont="1" applyFill="1" applyBorder="1"/>
    <xf fontId="23056" fillId="23057" borderId="23056" applyFont="1" applyFill="1" applyBorder="1"/>
    <xf fontId="23057" fillId="23058" borderId="23057" applyFont="1" applyFill="1" applyBorder="1"/>
    <xf fontId="23058" fillId="23059" borderId="23058" applyFont="1" applyFill="1" applyBorder="1"/>
    <xf fontId="23059" fillId="23060" borderId="23059" applyFont="1" applyFill="1" applyBorder="1" numFmtId="164"/>
    <xf fontId="23060" fillId="23061" borderId="23060" applyFont="1" applyFill="1" applyBorder="1" numFmtId="164"/>
    <xf fontId="23061" fillId="23062" borderId="23061" applyFont="1" applyFill="1" applyBorder="1" numFmtId="1"/>
    <xf fontId="23062" fillId="23063" borderId="23062" applyFont="1" applyFill="1" applyBorder="1"/>
    <xf fontId="23063" fillId="23064" borderId="23063" applyFont="1" applyFill="1" applyBorder="1"/>
    <xf fontId="23064" fillId="23065" borderId="23064" applyFont="1" applyFill="1" applyBorder="1"/>
    <xf fontId="23065" fillId="23066" borderId="23065" applyFont="1" applyFill="1" applyBorder="1"/>
    <xf fontId="23066" fillId="23067" borderId="23066" applyFont="1" applyFill="1" applyBorder="1"/>
    <xf fontId="23067" fillId="23068" borderId="23067" applyFont="1" applyFill="1" applyBorder="1"/>
    <xf fontId="23068" fillId="23069" borderId="23068" applyFont="1" applyFill="1" applyBorder="1"/>
    <xf fontId="23069" fillId="23070" borderId="23069" applyFont="1" applyFill="1" applyBorder="1"/>
    <xf fontId="23070" fillId="23071" borderId="23070" applyFont="1" applyFill="1" applyBorder="1" numFmtId="164"/>
    <xf fontId="23071" fillId="23072" borderId="23071" applyFont="1" applyFill="1" applyBorder="1" numFmtId="164"/>
    <xf fontId="23072" fillId="23073" borderId="23072" applyFont="1" applyFill="1" applyBorder="1" numFmtId="1"/>
    <xf fontId="23073" fillId="23074" borderId="23073" applyFont="1" applyFill="1" applyBorder="1"/>
    <xf fontId="23074" fillId="23075" borderId="23074" applyFont="1" applyFill="1" applyBorder="1"/>
    <xf fontId="23075" fillId="23076" borderId="23075" applyFont="1" applyFill="1" applyBorder="1"/>
    <xf fontId="23076" fillId="23077" borderId="23076" applyFont="1" applyFill="1" applyBorder="1"/>
    <xf fontId="23077" fillId="23078" borderId="23077" applyFont="1" applyFill="1" applyBorder="1"/>
    <xf fontId="23078" fillId="23079" borderId="23078" applyFont="1" applyFill="1" applyBorder="1"/>
    <xf fontId="23079" fillId="23080" borderId="23079" applyFont="1" applyFill="1" applyBorder="1"/>
    <xf fontId="23080" fillId="23081" borderId="23080" applyFont="1" applyFill="1" applyBorder="1"/>
    <xf fontId="23081" fillId="23082" borderId="23081" applyFont="1" applyFill="1" applyBorder="1" numFmtId="164"/>
    <xf fontId="23082" fillId="23083" borderId="23082" applyFont="1" applyFill="1" applyBorder="1" numFmtId="164"/>
    <xf fontId="23083" fillId="23084" borderId="23083" applyFont="1" applyFill="1" applyBorder="1" numFmtId="1"/>
    <xf fontId="23084" fillId="23085" borderId="23084" applyFont="1" applyFill="1" applyBorder="1"/>
    <xf fontId="23085" fillId="23086" borderId="23085" applyFont="1" applyFill="1" applyBorder="1"/>
    <xf fontId="23086" fillId="23087" borderId="23086" applyFont="1" applyFill="1" applyBorder="1"/>
    <xf fontId="23087" fillId="23088" borderId="23087" applyFont="1" applyFill="1" applyBorder="1"/>
    <xf fontId="23088" fillId="23089" borderId="23088" applyFont="1" applyFill="1" applyBorder="1"/>
    <xf fontId="23089" fillId="23090" borderId="23089" applyFont="1" applyFill="1" applyBorder="1"/>
    <xf fontId="23090" fillId="23091" borderId="23090" applyFont="1" applyFill="1" applyBorder="1"/>
    <xf fontId="23091" fillId="23092" borderId="23091" applyFont="1" applyFill="1" applyBorder="1"/>
    <xf fontId="23092" fillId="23093" borderId="23092" applyFont="1" applyFill="1" applyBorder="1" numFmtId="164"/>
    <xf fontId="23093" fillId="23094" borderId="23093" applyFont="1" applyFill="1" applyBorder="1" numFmtId="164"/>
    <xf fontId="23094" fillId="23095" borderId="23094" applyFont="1" applyFill="1" applyBorder="1" numFmtId="1"/>
    <xf fontId="23095" fillId="23096" borderId="23095" applyFont="1" applyFill="1" applyBorder="1"/>
    <xf fontId="23096" fillId="23097" borderId="23096" applyFont="1" applyFill="1" applyBorder="1"/>
    <xf fontId="23097" fillId="23098" borderId="23097" applyFont="1" applyFill="1" applyBorder="1"/>
    <xf fontId="23098" fillId="23099" borderId="23098" applyFont="1" applyFill="1" applyBorder="1"/>
    <xf fontId="23099" fillId="23100" borderId="23099" applyFont="1" applyFill="1" applyBorder="1"/>
    <xf fontId="23100" fillId="23101" borderId="23100" applyFont="1" applyFill="1" applyBorder="1"/>
    <xf fontId="23101" fillId="23102" borderId="23101" applyFont="1" applyFill="1" applyBorder="1"/>
    <xf fontId="23102" fillId="23103" borderId="23102" applyFont="1" applyFill="1" applyBorder="1"/>
    <xf fontId="23103" fillId="23104" borderId="23103" applyFont="1" applyFill="1" applyBorder="1" numFmtId="164"/>
    <xf fontId="23104" fillId="23105" borderId="23104" applyFont="1" applyFill="1" applyBorder="1" numFmtId="164"/>
    <xf fontId="23105" fillId="23106" borderId="23105" applyFont="1" applyFill="1" applyBorder="1" numFmtId="1"/>
    <xf fontId="23106" fillId="23107" borderId="23106" applyFont="1" applyFill="1" applyBorder="1"/>
    <xf fontId="23107" fillId="23108" borderId="23107" applyFont="1" applyFill="1" applyBorder="1"/>
    <xf fontId="23108" fillId="23109" borderId="23108" applyFont="1" applyFill="1" applyBorder="1"/>
    <xf fontId="23109" fillId="23110" borderId="23109" applyFont="1" applyFill="1" applyBorder="1"/>
    <xf fontId="23110" fillId="23111" borderId="23110" applyFont="1" applyFill="1" applyBorder="1"/>
    <xf fontId="23111" fillId="23112" borderId="23111" applyFont="1" applyFill="1" applyBorder="1"/>
    <xf fontId="23112" fillId="23113" borderId="23112" applyFont="1" applyFill="1" applyBorder="1"/>
    <xf fontId="23113" fillId="23114" borderId="23113" applyFont="1" applyFill="1" applyBorder="1"/>
    <xf fontId="23114" fillId="23115" borderId="23114" applyFont="1" applyFill="1" applyBorder="1" numFmtId="164"/>
    <xf fontId="23115" fillId="23116" borderId="23115" applyFont="1" applyFill="1" applyBorder="1" numFmtId="164"/>
    <xf fontId="23116" fillId="23117" borderId="23116" applyFont="1" applyFill="1" applyBorder="1" numFmtId="1"/>
    <xf fontId="23117" fillId="23118" borderId="23117" applyFont="1" applyFill="1" applyBorder="1"/>
    <xf fontId="23118" fillId="23119" borderId="23118" applyFont="1" applyFill="1" applyBorder="1"/>
    <xf fontId="23119" fillId="23120" borderId="23119" applyFont="1" applyFill="1" applyBorder="1"/>
    <xf fontId="23120" fillId="23121" borderId="23120" applyFont="1" applyFill="1" applyBorder="1"/>
    <xf fontId="23121" fillId="23122" borderId="23121" applyFont="1" applyFill="1" applyBorder="1"/>
    <xf fontId="23122" fillId="23123" borderId="23122" applyFont="1" applyFill="1" applyBorder="1"/>
    <xf fontId="23123" fillId="23124" borderId="23123" applyFont="1" applyFill="1" applyBorder="1"/>
    <xf fontId="23124" fillId="23125" borderId="23124" applyFont="1" applyFill="1" applyBorder="1"/>
    <xf fontId="23125" fillId="23126" borderId="23125" applyFont="1" applyFill="1" applyBorder="1" numFmtId="164"/>
    <xf fontId="23126" fillId="23127" borderId="23126" applyFont="1" applyFill="1" applyBorder="1" numFmtId="164"/>
    <xf fontId="23127" fillId="23128" borderId="23127" applyFont="1" applyFill="1" applyBorder="1" numFmtId="1"/>
    <xf fontId="23128" fillId="23129" borderId="23128" applyFont="1" applyFill="1" applyBorder="1"/>
    <xf fontId="23129" fillId="23130" borderId="23129" applyFont="1" applyFill="1" applyBorder="1"/>
    <xf fontId="23130" fillId="23131" borderId="23130" applyFont="1" applyFill="1" applyBorder="1"/>
    <xf fontId="23131" fillId="23132" borderId="23131" applyFont="1" applyFill="1" applyBorder="1"/>
    <xf fontId="23132" fillId="23133" borderId="23132" applyFont="1" applyFill="1" applyBorder="1"/>
    <xf fontId="23133" fillId="23134" borderId="23133" applyFont="1" applyFill="1" applyBorder="1"/>
    <xf fontId="23134" fillId="23135" borderId="23134" applyFont="1" applyFill="1" applyBorder="1"/>
    <xf fontId="23135" fillId="23136" borderId="23135" applyFont="1" applyFill="1" applyBorder="1"/>
    <xf fontId="23136" fillId="23137" borderId="23136" applyFont="1" applyFill="1" applyBorder="1" numFmtId="164"/>
    <xf fontId="23137" fillId="23138" borderId="23137" applyFont="1" applyFill="1" applyBorder="1" numFmtId="164"/>
    <xf fontId="23138" fillId="23139" borderId="23138" applyFont="1" applyFill="1" applyBorder="1" numFmtId="1"/>
    <xf fontId="23139" fillId="23140" borderId="23139" applyFont="1" applyFill="1" applyBorder="1"/>
    <xf fontId="23140" fillId="23141" borderId="23140" applyFont="1" applyFill="1" applyBorder="1"/>
    <xf fontId="23141" fillId="23142" borderId="23141" applyFont="1" applyFill="1" applyBorder="1"/>
    <xf fontId="23142" fillId="23143" borderId="23142" applyFont="1" applyFill="1" applyBorder="1"/>
    <xf fontId="23143" fillId="23144" borderId="23143" applyFont="1" applyFill="1" applyBorder="1"/>
    <xf fontId="23144" fillId="23145" borderId="23144" applyFont="1" applyFill="1" applyBorder="1"/>
    <xf fontId="23145" fillId="23146" borderId="23145" applyFont="1" applyFill="1" applyBorder="1"/>
    <xf fontId="23146" fillId="23147" borderId="23146" applyFont="1" applyFill="1" applyBorder="1"/>
    <xf fontId="23147" fillId="23148" borderId="23147" applyFont="1" applyFill="1" applyBorder="1" numFmtId="164"/>
    <xf fontId="23148" fillId="23149" borderId="23148" applyFont="1" applyFill="1" applyBorder="1" numFmtId="164"/>
    <xf fontId="23149" fillId="23150" borderId="23149" applyFont="1" applyFill="1" applyBorder="1" numFmtId="1"/>
    <xf fontId="23150" fillId="23151" borderId="23150" applyFont="1" applyFill="1" applyBorder="1"/>
    <xf fontId="23151" fillId="23152" borderId="23151" applyFont="1" applyFill="1" applyBorder="1"/>
    <xf fontId="23152" fillId="23153" borderId="23152" applyFont="1" applyFill="1" applyBorder="1"/>
    <xf fontId="23153" fillId="23154" borderId="23153" applyFont="1" applyFill="1" applyBorder="1"/>
    <xf fontId="23154" fillId="23155" borderId="23154" applyFont="1" applyFill="1" applyBorder="1"/>
    <xf fontId="23155" fillId="23156" borderId="23155" applyFont="1" applyFill="1" applyBorder="1"/>
    <xf fontId="23156" fillId="23157" borderId="23156" applyFont="1" applyFill="1" applyBorder="1"/>
    <xf fontId="23157" fillId="23158" borderId="23157" applyFont="1" applyFill="1" applyBorder="1"/>
    <xf fontId="23158" fillId="23159" borderId="23158" applyFont="1" applyFill="1" applyBorder="1" numFmtId="164"/>
    <xf fontId="23159" fillId="23160" borderId="23159" applyFont="1" applyFill="1" applyBorder="1" numFmtId="164"/>
    <xf fontId="23160" fillId="23161" borderId="23160" applyFont="1" applyFill="1" applyBorder="1" numFmtId="1"/>
    <xf fontId="23161" fillId="23162" borderId="23161" applyFont="1" applyFill="1" applyBorder="1"/>
    <xf fontId="23162" fillId="23163" borderId="23162" applyFont="1" applyFill="1" applyBorder="1"/>
    <xf fontId="23163" fillId="23164" borderId="23163" applyFont="1" applyFill="1" applyBorder="1"/>
    <xf fontId="23164" fillId="23165" borderId="23164" applyFont="1" applyFill="1" applyBorder="1"/>
    <xf fontId="23165" fillId="23166" borderId="23165" applyFont="1" applyFill="1" applyBorder="1"/>
    <xf fontId="23166" fillId="23167" borderId="23166" applyFont="1" applyFill="1" applyBorder="1"/>
    <xf fontId="23167" fillId="23168" borderId="23167" applyFont="1" applyFill="1" applyBorder="1"/>
    <xf fontId="23168" fillId="23169" borderId="23168" applyFont="1" applyFill="1" applyBorder="1"/>
    <xf fontId="23169" fillId="23170" borderId="23169" applyFont="1" applyFill="1" applyBorder="1" numFmtId="164"/>
    <xf fontId="23170" fillId="23171" borderId="23170" applyFont="1" applyFill="1" applyBorder="1" numFmtId="164"/>
    <xf fontId="23171" fillId="23172" borderId="23171" applyFont="1" applyFill="1" applyBorder="1" numFmtId="1"/>
    <xf fontId="23172" fillId="23173" borderId="23172" applyFont="1" applyFill="1" applyBorder="1"/>
    <xf fontId="23173" fillId="23174" borderId="23173" applyFont="1" applyFill="1" applyBorder="1"/>
    <xf fontId="23174" fillId="23175" borderId="23174" applyFont="1" applyFill="1" applyBorder="1"/>
    <xf fontId="23175" fillId="23176" borderId="23175" applyFont="1" applyFill="1" applyBorder="1"/>
    <xf fontId="23176" fillId="23177" borderId="23176" applyFont="1" applyFill="1" applyBorder="1"/>
    <xf fontId="23177" fillId="23178" borderId="23177" applyFont="1" applyFill="1" applyBorder="1"/>
    <xf fontId="23178" fillId="23179" borderId="23178" applyFont="1" applyFill="1" applyBorder="1"/>
    <xf fontId="23179" fillId="23180" borderId="23179" applyFont="1" applyFill="1" applyBorder="1"/>
    <xf fontId="23180" fillId="23181" borderId="23180" applyFont="1" applyFill="1" applyBorder="1" numFmtId="164"/>
    <xf fontId="23181" fillId="23182" borderId="23181" applyFont="1" applyFill="1" applyBorder="1" numFmtId="164"/>
    <xf fontId="23182" fillId="23183" borderId="23182" applyFont="1" applyFill="1" applyBorder="1" numFmtId="1"/>
    <xf fontId="23183" fillId="23184" borderId="23183" applyFont="1" applyFill="1" applyBorder="1"/>
    <xf fontId="23184" fillId="23185" borderId="23184" applyFont="1" applyFill="1" applyBorder="1"/>
    <xf fontId="23185" fillId="23186" borderId="23185" applyFont="1" applyFill="1" applyBorder="1"/>
    <xf fontId="23186" fillId="23187" borderId="23186" applyFont="1" applyFill="1" applyBorder="1"/>
    <xf fontId="23187" fillId="23188" borderId="23187" applyFont="1" applyFill="1" applyBorder="1"/>
    <xf fontId="23188" fillId="23189" borderId="23188" applyFont="1" applyFill="1" applyBorder="1"/>
    <xf fontId="23189" fillId="23190" borderId="23189" applyFont="1" applyFill="1" applyBorder="1"/>
    <xf fontId="23190" fillId="23191" borderId="23190" applyFont="1" applyFill="1" applyBorder="1"/>
    <xf fontId="23191" fillId="23192" borderId="23191" applyFont="1" applyFill="1" applyBorder="1" numFmtId="164"/>
    <xf fontId="23192" fillId="23193" borderId="23192" applyFont="1" applyFill="1" applyBorder="1" numFmtId="164"/>
    <xf fontId="23193" fillId="23194" borderId="23193" applyFont="1" applyFill="1" applyBorder="1" numFmtId="1"/>
    <xf fontId="23194" fillId="23195" borderId="23194" applyFont="1" applyFill="1" applyBorder="1"/>
    <xf fontId="23195" fillId="23196" borderId="23195" applyFont="1" applyFill="1" applyBorder="1"/>
    <xf fontId="23196" fillId="23197" borderId="23196" applyFont="1" applyFill="1" applyBorder="1"/>
    <xf fontId="23197" fillId="23198" borderId="23197" applyFont="1" applyFill="1" applyBorder="1"/>
    <xf fontId="23198" fillId="23199" borderId="23198" applyFont="1" applyFill="1" applyBorder="1"/>
    <xf fontId="23199" fillId="23200" borderId="23199" applyFont="1" applyFill="1" applyBorder="1"/>
    <xf fontId="23200" fillId="23201" borderId="23200" applyFont="1" applyFill="1" applyBorder="1"/>
    <xf fontId="23201" fillId="23202" borderId="23201" applyFont="1" applyFill="1" applyBorder="1"/>
    <xf fontId="23202" fillId="23203" borderId="23202" applyFont="1" applyFill="1" applyBorder="1" numFmtId="164"/>
    <xf fontId="23203" fillId="23204" borderId="23203" applyFont="1" applyFill="1" applyBorder="1" numFmtId="164"/>
    <xf fontId="23204" fillId="23205" borderId="23204" applyFont="1" applyFill="1" applyBorder="1" numFmtId="1"/>
    <xf fontId="23205" fillId="23206" borderId="23205" applyFont="1" applyFill="1" applyBorder="1"/>
    <xf fontId="23206" fillId="23207" borderId="23206" applyFont="1" applyFill="1" applyBorder="1"/>
    <xf fontId="23207" fillId="23208" borderId="23207" applyFont="1" applyFill="1" applyBorder="1"/>
    <xf fontId="23208" fillId="23209" borderId="23208" applyFont="1" applyFill="1" applyBorder="1"/>
    <xf fontId="23209" fillId="23210" borderId="23209" applyFont="1" applyFill="1" applyBorder="1"/>
    <xf fontId="23210" fillId="23211" borderId="23210" applyFont="1" applyFill="1" applyBorder="1"/>
    <xf fontId="23211" fillId="23212" borderId="23211" applyFont="1" applyFill="1" applyBorder="1"/>
    <xf fontId="23212" fillId="23213" borderId="23212" applyFont="1" applyFill="1" applyBorder="1"/>
    <xf fontId="23213" fillId="23214" borderId="23213" applyFont="1" applyFill="1" applyBorder="1" numFmtId="164"/>
    <xf fontId="23214" fillId="23215" borderId="23214" applyFont="1" applyFill="1" applyBorder="1" numFmtId="164"/>
    <xf fontId="23215" fillId="23216" borderId="23215" applyFont="1" applyFill="1" applyBorder="1" numFmtId="1"/>
    <xf fontId="23216" fillId="23217" borderId="23216" applyFont="1" applyFill="1" applyBorder="1"/>
    <xf fontId="23217" fillId="23218" borderId="23217" applyFont="1" applyFill="1" applyBorder="1"/>
    <xf fontId="23218" fillId="23219" borderId="23218" applyFont="1" applyFill="1" applyBorder="1"/>
    <xf fontId="23219" fillId="23220" borderId="23219" applyFont="1" applyFill="1" applyBorder="1"/>
    <xf fontId="23220" fillId="23221" borderId="23220" applyFont="1" applyFill="1" applyBorder="1"/>
    <xf fontId="23221" fillId="23222" borderId="23221" applyFont="1" applyFill="1" applyBorder="1"/>
    <xf fontId="23222" fillId="23223" borderId="23222" applyFont="1" applyFill="1" applyBorder="1"/>
    <xf fontId="23223" fillId="23224" borderId="23223" applyFont="1" applyFill="1" applyBorder="1"/>
    <xf fontId="23224" fillId="23225" borderId="23224" applyFont="1" applyFill="1" applyBorder="1" numFmtId="164"/>
    <xf fontId="23225" fillId="23226" borderId="23225" applyFont="1" applyFill="1" applyBorder="1" numFmtId="164"/>
    <xf fontId="23226" fillId="23227" borderId="23226" applyFont="1" applyFill="1" applyBorder="1" numFmtId="1"/>
    <xf fontId="23227" fillId="23228" borderId="23227" applyFont="1" applyFill="1" applyBorder="1"/>
    <xf fontId="23228" fillId="23229" borderId="23228" applyFont="1" applyFill="1" applyBorder="1"/>
    <xf fontId="23229" fillId="23230" borderId="23229" applyFont="1" applyFill="1" applyBorder="1"/>
    <xf fontId="23230" fillId="23231" borderId="23230" applyFont="1" applyFill="1" applyBorder="1"/>
    <xf fontId="23231" fillId="23232" borderId="23231" applyFont="1" applyFill="1" applyBorder="1"/>
    <xf fontId="23232" fillId="23233" borderId="23232" applyFont="1" applyFill="1" applyBorder="1"/>
    <xf fontId="23233" fillId="23234" borderId="23233" applyFont="1" applyFill="1" applyBorder="1"/>
    <xf fontId="23234" fillId="23235" borderId="23234" applyFont="1" applyFill="1" applyBorder="1"/>
    <xf fontId="23235" fillId="23236" borderId="23235" applyFont="1" applyFill="1" applyBorder="1" numFmtId="164"/>
    <xf fontId="23236" fillId="23237" borderId="23236" applyFont="1" applyFill="1" applyBorder="1" numFmtId="164"/>
    <xf fontId="23237" fillId="23238" borderId="23237" applyFont="1" applyFill="1" applyBorder="1" numFmtId="1"/>
    <xf fontId="23238" fillId="23239" borderId="23238" applyFont="1" applyFill="1" applyBorder="1"/>
    <xf fontId="23239" fillId="23240" borderId="23239" applyFont="1" applyFill="1" applyBorder="1"/>
    <xf fontId="23240" fillId="23241" borderId="23240" applyFont="1" applyFill="1" applyBorder="1"/>
    <xf fontId="23241" fillId="23242" borderId="23241" applyFont="1" applyFill="1" applyBorder="1"/>
    <xf fontId="23242" fillId="23243" borderId="23242" applyFont="1" applyFill="1" applyBorder="1"/>
    <xf fontId="23243" fillId="23244" borderId="23243" applyFont="1" applyFill="1" applyBorder="1"/>
    <xf fontId="23244" fillId="23245" borderId="23244" applyFont="1" applyFill="1" applyBorder="1"/>
    <xf fontId="23245" fillId="23246" borderId="23245" applyFont="1" applyFill="1" applyBorder="1"/>
    <xf fontId="23246" fillId="23247" borderId="23246" applyFont="1" applyFill="1" applyBorder="1" numFmtId="164"/>
    <xf fontId="23247" fillId="23248" borderId="23247" applyFont="1" applyFill="1" applyBorder="1" numFmtId="164"/>
    <xf fontId="23248" fillId="23249" borderId="23248" applyFont="1" applyFill="1" applyBorder="1" numFmtId="1"/>
    <xf fontId="23249" fillId="23250" borderId="23249" applyFont="1" applyFill="1" applyBorder="1"/>
    <xf fontId="23250" fillId="23251" borderId="23250" applyFont="1" applyFill="1" applyBorder="1"/>
    <xf fontId="23251" fillId="23252" borderId="23251" applyFont="1" applyFill="1" applyBorder="1"/>
    <xf fontId="23252" fillId="23253" borderId="23252" applyFont="1" applyFill="1" applyBorder="1"/>
    <xf fontId="23253" fillId="23254" borderId="23253" applyFont="1" applyFill="1" applyBorder="1"/>
    <xf fontId="23254" fillId="23255" borderId="23254" applyFont="1" applyFill="1" applyBorder="1"/>
    <xf fontId="23255" fillId="23256" borderId="23255" applyFont="1" applyFill="1" applyBorder="1"/>
    <xf fontId="23256" fillId="23257" borderId="23256" applyFont="1" applyFill="1" applyBorder="1"/>
    <xf fontId="23257" fillId="23258" borderId="23257" applyFont="1" applyFill="1" applyBorder="1" numFmtId="164"/>
    <xf fontId="23258" fillId="23259" borderId="23258" applyFont="1" applyFill="1" applyBorder="1" numFmtId="164"/>
    <xf fontId="23259" fillId="23260" borderId="23259" applyFont="1" applyFill="1" applyBorder="1" numFmtId="1"/>
    <xf fontId="23260" fillId="23261" borderId="23260" applyFont="1" applyFill="1" applyBorder="1"/>
    <xf fontId="23261" fillId="23262" borderId="23261" applyFont="1" applyFill="1" applyBorder="1"/>
    <xf fontId="23262" fillId="23263" borderId="23262" applyFont="1" applyFill="1" applyBorder="1"/>
    <xf fontId="23263" fillId="23264" borderId="23263" applyFont="1" applyFill="1" applyBorder="1"/>
    <xf fontId="23264" fillId="23265" borderId="23264" applyFont="1" applyFill="1" applyBorder="1"/>
    <xf fontId="23265" fillId="23266" borderId="23265" applyFont="1" applyFill="1" applyBorder="1"/>
    <xf fontId="23266" fillId="23267" borderId="23266" applyFont="1" applyFill="1" applyBorder="1"/>
    <xf fontId="23267" fillId="23268" borderId="23267" applyFont="1" applyFill="1" applyBorder="1"/>
    <xf fontId="23268" fillId="23269" borderId="23268" applyFont="1" applyFill="1" applyBorder="1" numFmtId="164"/>
    <xf fontId="23269" fillId="23270" borderId="23269" applyFont="1" applyFill="1" applyBorder="1" numFmtId="164"/>
    <xf fontId="23270" fillId="23271" borderId="23270" applyFont="1" applyFill="1" applyBorder="1" numFmtId="1"/>
    <xf fontId="23271" fillId="23272" borderId="23271" applyFont="1" applyFill="1" applyBorder="1"/>
    <xf fontId="23272" fillId="23273" borderId="23272" applyFont="1" applyFill="1" applyBorder="1"/>
    <xf fontId="23273" fillId="23274" borderId="23273" applyFont="1" applyFill="1" applyBorder="1"/>
    <xf fontId="23274" fillId="23275" borderId="23274" applyFont="1" applyFill="1" applyBorder="1"/>
    <xf fontId="23275" fillId="23276" borderId="23275" applyFont="1" applyFill="1" applyBorder="1"/>
    <xf fontId="23276" fillId="23277" borderId="23276" applyFont="1" applyFill="1" applyBorder="1"/>
    <xf fontId="23277" fillId="23278" borderId="23277" applyFont="1" applyFill="1" applyBorder="1"/>
    <xf fontId="23278" fillId="23279" borderId="23278" applyFont="1" applyFill="1" applyBorder="1"/>
    <xf fontId="23279" fillId="23280" borderId="23279" applyFont="1" applyFill="1" applyBorder="1" numFmtId="164"/>
    <xf fontId="23280" fillId="23281" borderId="23280" applyFont="1" applyFill="1" applyBorder="1" numFmtId="164"/>
    <xf fontId="23281" fillId="23282" borderId="23281" applyFont="1" applyFill="1" applyBorder="1" numFmtId="1"/>
    <xf fontId="23282" fillId="23283" borderId="23282" applyFont="1" applyFill="1" applyBorder="1"/>
    <xf fontId="23283" fillId="23284" borderId="23283" applyFont="1" applyFill="1" applyBorder="1"/>
    <xf fontId="23284" fillId="23285" borderId="23284" applyFont="1" applyFill="1" applyBorder="1"/>
    <xf fontId="23285" fillId="23286" borderId="23285" applyFont="1" applyFill="1" applyBorder="1"/>
    <xf fontId="23286" fillId="23287" borderId="23286" applyFont="1" applyFill="1" applyBorder="1"/>
    <xf fontId="23287" fillId="23288" borderId="23287" applyFont="1" applyFill="1" applyBorder="1"/>
    <xf fontId="23288" fillId="23289" borderId="23288" applyFont="1" applyFill="1" applyBorder="1"/>
    <xf fontId="23289" fillId="23290" borderId="23289" applyFont="1" applyFill="1" applyBorder="1"/>
    <xf fontId="23290" fillId="23291" borderId="23290" applyFont="1" applyFill="1" applyBorder="1" numFmtId="164"/>
    <xf fontId="23291" fillId="23292" borderId="23291" applyFont="1" applyFill="1" applyBorder="1" numFmtId="164"/>
    <xf fontId="23292" fillId="23293" borderId="23292" applyFont="1" applyFill="1" applyBorder="1" numFmtId="1"/>
    <xf fontId="23293" fillId="23294" borderId="23293" applyFont="1" applyFill="1" applyBorder="1"/>
    <xf fontId="23294" fillId="23295" borderId="23294" applyFont="1" applyFill="1" applyBorder="1"/>
    <xf fontId="23295" fillId="23296" borderId="23295" applyFont="1" applyFill="1" applyBorder="1"/>
    <xf fontId="23296" fillId="23297" borderId="23296" applyFont="1" applyFill="1" applyBorder="1"/>
    <xf fontId="23297" fillId="23298" borderId="23297" applyFont="1" applyFill="1" applyBorder="1"/>
    <xf fontId="23298" fillId="23299" borderId="23298" applyFont="1" applyFill="1" applyBorder="1"/>
    <xf fontId="23299" fillId="23300" borderId="23299" applyFont="1" applyFill="1" applyBorder="1"/>
    <xf fontId="23300" fillId="23301" borderId="23300" applyFont="1" applyFill="1" applyBorder="1"/>
    <xf fontId="23301" fillId="23302" borderId="23301" applyFont="1" applyFill="1" applyBorder="1" numFmtId="164"/>
    <xf fontId="23302" fillId="23303" borderId="23302" applyFont="1" applyFill="1" applyBorder="1" numFmtId="164"/>
    <xf fontId="23303" fillId="23304" borderId="23303" applyFont="1" applyFill="1" applyBorder="1" numFmtId="1"/>
    <xf fontId="23304" fillId="23305" borderId="23304" applyFont="1" applyFill="1" applyBorder="1"/>
    <xf fontId="23305" fillId="23306" borderId="23305" applyFont="1" applyFill="1" applyBorder="1"/>
    <xf fontId="23306" fillId="23307" borderId="23306" applyFont="1" applyFill="1" applyBorder="1"/>
    <xf fontId="23307" fillId="23308" borderId="23307" applyFont="1" applyFill="1" applyBorder="1"/>
    <xf fontId="23308" fillId="23309" borderId="23308" applyFont="1" applyFill="1" applyBorder="1"/>
    <xf fontId="23309" fillId="23310" borderId="23309" applyFont="1" applyFill="1" applyBorder="1"/>
    <xf fontId="23310" fillId="23311" borderId="23310" applyFont="1" applyFill="1" applyBorder="1"/>
    <xf fontId="23311" fillId="23312" borderId="23311" applyFont="1" applyFill="1" applyBorder="1"/>
    <xf fontId="23312" fillId="23313" borderId="23312" applyFont="1" applyFill="1" applyBorder="1" numFmtId="164"/>
    <xf fontId="23313" fillId="23314" borderId="23313" applyFont="1" applyFill="1" applyBorder="1" numFmtId="164"/>
    <xf fontId="23314" fillId="23315" borderId="23314" applyFont="1" applyFill="1" applyBorder="1" numFmtId="1"/>
    <xf fontId="23315" fillId="23316" borderId="23315" applyFont="1" applyFill="1" applyBorder="1"/>
    <xf fontId="23316" fillId="23317" borderId="23316" applyFont="1" applyFill="1" applyBorder="1"/>
    <xf fontId="23317" fillId="23318" borderId="23317" applyFont="1" applyFill="1" applyBorder="1"/>
    <xf fontId="23318" fillId="23319" borderId="23318" applyFont="1" applyFill="1" applyBorder="1"/>
    <xf fontId="23319" fillId="23320" borderId="23319" applyFont="1" applyFill="1" applyBorder="1"/>
    <xf fontId="23320" fillId="23321" borderId="23320" applyFont="1" applyFill="1" applyBorder="1"/>
    <xf fontId="23321" fillId="23322" borderId="23321" applyFont="1" applyFill="1" applyBorder="1"/>
    <xf fontId="23322" fillId="23323" borderId="23322" applyFont="1" applyFill="1" applyBorder="1"/>
    <xf fontId="23323" fillId="23324" borderId="23323" applyFont="1" applyFill="1" applyBorder="1" numFmtId="164"/>
    <xf fontId="23324" fillId="23325" borderId="23324" applyFont="1" applyFill="1" applyBorder="1" numFmtId="164"/>
    <xf fontId="23325" fillId="23326" borderId="23325" applyFont="1" applyFill="1" applyBorder="1" numFmtId="1"/>
    <xf fontId="23326" fillId="23327" borderId="23326" applyFont="1" applyFill="1" applyBorder="1"/>
    <xf fontId="23327" fillId="23328" borderId="23327" applyFont="1" applyFill="1" applyBorder="1"/>
    <xf fontId="23328" fillId="23329" borderId="23328" applyFont="1" applyFill="1" applyBorder="1"/>
    <xf fontId="23329" fillId="23330" borderId="23329" applyFont="1" applyFill="1" applyBorder="1"/>
    <xf fontId="23330" fillId="23331" borderId="23330" applyFont="1" applyFill="1" applyBorder="1"/>
    <xf fontId="23331" fillId="23332" borderId="23331" applyFont="1" applyFill="1" applyBorder="1"/>
    <xf fontId="23332" fillId="23333" borderId="23332" applyFont="1" applyFill="1" applyBorder="1"/>
    <xf fontId="23333" fillId="23334" borderId="23333" applyFont="1" applyFill="1" applyBorder="1"/>
    <xf fontId="23334" fillId="23335" borderId="23334" applyFont="1" applyFill="1" applyBorder="1" numFmtId="164"/>
    <xf fontId="23335" fillId="23336" borderId="23335" applyFont="1" applyFill="1" applyBorder="1" numFmtId="164"/>
    <xf fontId="23336" fillId="23337" borderId="23336" applyFont="1" applyFill="1" applyBorder="1" numFmtId="1"/>
    <xf fontId="23337" fillId="23338" borderId="23337" applyFont="1" applyFill="1" applyBorder="1"/>
    <xf fontId="23338" fillId="23339" borderId="23338" applyFont="1" applyFill="1" applyBorder="1"/>
    <xf fontId="23339" fillId="23340" borderId="23339" applyFont="1" applyFill="1" applyBorder="1"/>
    <xf fontId="23340" fillId="23341" borderId="23340" applyFont="1" applyFill="1" applyBorder="1"/>
    <xf fontId="23341" fillId="23342" borderId="23341" applyFont="1" applyFill="1" applyBorder="1"/>
    <xf fontId="23342" fillId="23343" borderId="23342" applyFont="1" applyFill="1" applyBorder="1"/>
    <xf fontId="23343" fillId="23344" borderId="23343" applyFont="1" applyFill="1" applyBorder="1"/>
    <xf fontId="23344" fillId="23345" borderId="23344" applyFont="1" applyFill="1" applyBorder="1"/>
    <xf fontId="23345" fillId="23346" borderId="23345" applyFont="1" applyFill="1" applyBorder="1" numFmtId="164"/>
    <xf fontId="23346" fillId="23347" borderId="23346" applyFont="1" applyFill="1" applyBorder="1" numFmtId="164"/>
    <xf fontId="23347" fillId="23348" borderId="23347" applyFont="1" applyFill="1" applyBorder="1" numFmtId="1"/>
    <xf fontId="23348" fillId="23349" borderId="23348" applyFont="1" applyFill="1" applyBorder="1"/>
    <xf fontId="23349" fillId="23350" borderId="23349" applyFont="1" applyFill="1" applyBorder="1"/>
    <xf fontId="23350" fillId="23351" borderId="23350" applyFont="1" applyFill="1" applyBorder="1"/>
    <xf fontId="23351" fillId="23352" borderId="23351" applyFont="1" applyFill="1" applyBorder="1"/>
    <xf fontId="23352" fillId="23353" borderId="23352" applyFont="1" applyFill="1" applyBorder="1"/>
    <xf fontId="23353" fillId="23354" borderId="23353" applyFont="1" applyFill="1" applyBorder="1"/>
    <xf fontId="23354" fillId="23355" borderId="23354" applyFont="1" applyFill="1" applyBorder="1"/>
    <xf fontId="23355" fillId="23356" borderId="23355" applyFont="1" applyFill="1" applyBorder="1"/>
    <xf fontId="23356" fillId="23357" borderId="23356" applyFont="1" applyFill="1" applyBorder="1" numFmtId="164"/>
    <xf fontId="23357" fillId="23358" borderId="23357" applyFont="1" applyFill="1" applyBorder="1" numFmtId="164"/>
    <xf fontId="23358" fillId="23359" borderId="23358" applyFont="1" applyFill="1" applyBorder="1" numFmtId="1"/>
    <xf fontId="23359" fillId="23360" borderId="23359" applyFont="1" applyFill="1" applyBorder="1"/>
    <xf fontId="23360" fillId="23361" borderId="23360" applyFont="1" applyFill="1" applyBorder="1"/>
    <xf fontId="23361" fillId="23362" borderId="23361" applyFont="1" applyFill="1" applyBorder="1"/>
    <xf fontId="23362" fillId="23363" borderId="23362" applyFont="1" applyFill="1" applyBorder="1"/>
    <xf fontId="23363" fillId="23364" borderId="23363" applyFont="1" applyFill="1" applyBorder="1"/>
    <xf fontId="23364" fillId="23365" borderId="23364" applyFont="1" applyFill="1" applyBorder="1"/>
    <xf fontId="23365" fillId="23366" borderId="23365" applyFont="1" applyFill="1" applyBorder="1"/>
    <xf fontId="23366" fillId="23367" borderId="23366" applyFont="1" applyFill="1" applyBorder="1"/>
    <xf fontId="23367" fillId="23368" borderId="23367" applyFont="1" applyFill="1" applyBorder="1" numFmtId="164"/>
    <xf fontId="23368" fillId="23369" borderId="23368" applyFont="1" applyFill="1" applyBorder="1" numFmtId="164"/>
    <xf fontId="23369" fillId="23370" borderId="23369" applyFont="1" applyFill="1" applyBorder="1" numFmtId="1"/>
    <xf fontId="23370" fillId="23371" borderId="23370" applyFont="1" applyFill="1" applyBorder="1"/>
    <xf fontId="23371" fillId="23372" borderId="23371" applyFont="1" applyFill="1" applyBorder="1"/>
    <xf fontId="23372" fillId="23373" borderId="23372" applyFont="1" applyFill="1" applyBorder="1"/>
    <xf fontId="23373" fillId="23374" borderId="23373" applyFont="1" applyFill="1" applyBorder="1"/>
    <xf fontId="23374" fillId="23375" borderId="23374" applyFont="1" applyFill="1" applyBorder="1"/>
    <xf fontId="23375" fillId="23376" borderId="23375" applyFont="1" applyFill="1" applyBorder="1"/>
    <xf fontId="23376" fillId="23377" borderId="23376" applyFont="1" applyFill="1" applyBorder="1"/>
    <xf fontId="23377" fillId="23378" borderId="23377" applyFont="1" applyFill="1" applyBorder="1"/>
    <xf fontId="23378" fillId="23379" borderId="23378" applyFont="1" applyFill="1" applyBorder="1" numFmtId="164"/>
    <xf fontId="23379" fillId="23380" borderId="23379" applyFont="1" applyFill="1" applyBorder="1" numFmtId="164"/>
    <xf fontId="23380" fillId="23381" borderId="23380" applyFont="1" applyFill="1" applyBorder="1" numFmtId="1"/>
    <xf fontId="23381" fillId="23382" borderId="23381" applyFont="1" applyFill="1" applyBorder="1"/>
    <xf fontId="23382" fillId="23383" borderId="23382" applyFont="1" applyFill="1" applyBorder="1"/>
    <xf fontId="23383" fillId="23384" borderId="23383" applyFont="1" applyFill="1" applyBorder="1"/>
    <xf fontId="23384" fillId="23385" borderId="23384" applyFont="1" applyFill="1" applyBorder="1"/>
    <xf fontId="23385" fillId="23386" borderId="23385" applyFont="1" applyFill="1" applyBorder="1"/>
    <xf fontId="23386" fillId="23387" borderId="23386" applyFont="1" applyFill="1" applyBorder="1"/>
    <xf fontId="23387" fillId="23388" borderId="23387" applyFont="1" applyFill="1" applyBorder="1"/>
    <xf fontId="23388" fillId="23389" borderId="23388" applyFont="1" applyFill="1" applyBorder="1"/>
    <xf fontId="23389" fillId="23390" borderId="23389" applyFont="1" applyFill="1" applyBorder="1" numFmtId="164"/>
    <xf fontId="23390" fillId="23391" borderId="23390" applyFont="1" applyFill="1" applyBorder="1" numFmtId="164"/>
    <xf fontId="23391" fillId="23392" borderId="23391" applyFont="1" applyFill="1" applyBorder="1" numFmtId="1"/>
    <xf fontId="23392" fillId="23393" borderId="23392" applyFont="1" applyFill="1" applyBorder="1"/>
    <xf fontId="23393" fillId="23394" borderId="23393" applyFont="1" applyFill="1" applyBorder="1"/>
    <xf fontId="23394" fillId="23395" borderId="23394" applyFont="1" applyFill="1" applyBorder="1"/>
    <xf fontId="23395" fillId="23396" borderId="23395" applyFont="1" applyFill="1" applyBorder="1"/>
    <xf fontId="23396" fillId="23397" borderId="23396" applyFont="1" applyFill="1" applyBorder="1"/>
    <xf fontId="23397" fillId="23398" borderId="23397" applyFont="1" applyFill="1" applyBorder="1"/>
    <xf fontId="23398" fillId="23399" borderId="23398" applyFont="1" applyFill="1" applyBorder="1"/>
    <xf fontId="23399" fillId="23400" borderId="23399" applyFont="1" applyFill="1" applyBorder="1"/>
    <xf fontId="23400" fillId="23401" borderId="23400" applyFont="1" applyFill="1" applyBorder="1" numFmtId="164"/>
    <xf fontId="23401" fillId="23402" borderId="23401" applyFont="1" applyFill="1" applyBorder="1" numFmtId="164"/>
    <xf fontId="23402" fillId="23403" borderId="23402" applyFont="1" applyFill="1" applyBorder="1" numFmtId="1"/>
    <xf fontId="23403" fillId="23404" borderId="23403" applyFont="1" applyFill="1" applyBorder="1"/>
    <xf fontId="23404" fillId="23405" borderId="23404" applyFont="1" applyFill="1" applyBorder="1"/>
    <xf fontId="23405" fillId="23406" borderId="23405" applyFont="1" applyFill="1" applyBorder="1"/>
    <xf fontId="23406" fillId="23407" borderId="23406" applyFont="1" applyFill="1" applyBorder="1"/>
    <xf fontId="23407" fillId="23408" borderId="23407" applyFont="1" applyFill="1" applyBorder="1"/>
    <xf fontId="23408" fillId="23409" borderId="23408" applyFont="1" applyFill="1" applyBorder="1"/>
    <xf fontId="23409" fillId="23410" borderId="23409" applyFont="1" applyFill="1" applyBorder="1"/>
    <xf fontId="23410" fillId="23411" borderId="23410" applyFont="1" applyFill="1" applyBorder="1"/>
    <xf fontId="23411" fillId="23412" borderId="23411" applyFont="1" applyFill="1" applyBorder="1" numFmtId="164"/>
    <xf fontId="23412" fillId="23413" borderId="23412" applyFont="1" applyFill="1" applyBorder="1" numFmtId="164"/>
    <xf fontId="23413" fillId="23414" borderId="23413" applyFont="1" applyFill="1" applyBorder="1" numFmtId="1"/>
    <xf fontId="23414" fillId="23415" borderId="23414" applyFont="1" applyFill="1" applyBorder="1"/>
    <xf fontId="23415" fillId="23416" borderId="23415" applyFont="1" applyFill="1" applyBorder="1"/>
    <xf fontId="23416" fillId="23417" borderId="23416" applyFont="1" applyFill="1" applyBorder="1"/>
    <xf fontId="23417" fillId="23418" borderId="23417" applyFont="1" applyFill="1" applyBorder="1"/>
    <xf fontId="23418" fillId="23419" borderId="23418" applyFont="1" applyFill="1" applyBorder="1"/>
    <xf fontId="23419" fillId="23420" borderId="23419" applyFont="1" applyFill="1" applyBorder="1"/>
    <xf fontId="23420" fillId="23421" borderId="23420" applyFont="1" applyFill="1" applyBorder="1"/>
    <xf fontId="23421" fillId="23422" borderId="23421" applyFont="1" applyFill="1" applyBorder="1"/>
    <xf fontId="23422" fillId="23423" borderId="23422" applyFont="1" applyFill="1" applyBorder="1" numFmtId="164"/>
    <xf fontId="23423" fillId="23424" borderId="23423" applyFont="1" applyFill="1" applyBorder="1" numFmtId="164"/>
    <xf fontId="23424" fillId="23425" borderId="23424" applyFont="1" applyFill="1" applyBorder="1" numFmtId="1"/>
    <xf fontId="23425" fillId="23426" borderId="23425" applyFont="1" applyFill="1" applyBorder="1"/>
    <xf fontId="23426" fillId="23427" borderId="23426" applyFont="1" applyFill="1" applyBorder="1"/>
    <xf fontId="23427" fillId="23428" borderId="23427" applyFont="1" applyFill="1" applyBorder="1"/>
    <xf fontId="23428" fillId="23429" borderId="23428" applyFont="1" applyFill="1" applyBorder="1"/>
    <xf fontId="23429" fillId="23430" borderId="23429" applyFont="1" applyFill="1" applyBorder="1"/>
    <xf fontId="23430" fillId="23431" borderId="23430" applyFont="1" applyFill="1" applyBorder="1"/>
    <xf fontId="23431" fillId="23432" borderId="23431" applyFont="1" applyFill="1" applyBorder="1"/>
    <xf fontId="23432" fillId="23433" borderId="23432" applyFont="1" applyFill="1" applyBorder="1"/>
    <xf fontId="23433" fillId="23434" borderId="23433" applyFont="1" applyFill="1" applyBorder="1" numFmtId="164"/>
    <xf fontId="23434" fillId="23435" borderId="23434" applyFont="1" applyFill="1" applyBorder="1" numFmtId="164"/>
    <xf fontId="23435" fillId="23436" borderId="23435" applyFont="1" applyFill="1" applyBorder="1" numFmtId="1"/>
    <xf fontId="23436" fillId="23437" borderId="23436" applyFont="1" applyFill="1" applyBorder="1"/>
    <xf fontId="23437" fillId="23438" borderId="23437" applyFont="1" applyFill="1" applyBorder="1"/>
    <xf fontId="23438" fillId="23439" borderId="23438" applyFont="1" applyFill="1" applyBorder="1"/>
    <xf fontId="23439" fillId="23440" borderId="23439" applyFont="1" applyFill="1" applyBorder="1"/>
    <xf fontId="23440" fillId="23441" borderId="23440" applyFont="1" applyFill="1" applyBorder="1"/>
    <xf fontId="23441" fillId="23442" borderId="23441" applyFont="1" applyFill="1" applyBorder="1"/>
    <xf fontId="23442" fillId="23443" borderId="23442" applyFont="1" applyFill="1" applyBorder="1"/>
    <xf fontId="23443" fillId="23444" borderId="23443" applyFont="1" applyFill="1" applyBorder="1"/>
    <xf fontId="23444" fillId="23445" borderId="23444" applyFont="1" applyFill="1" applyBorder="1" numFmtId="164"/>
    <xf fontId="23445" fillId="23446" borderId="23445" applyFont="1" applyFill="1" applyBorder="1" numFmtId="164"/>
    <xf fontId="23446" fillId="23447" borderId="23446" applyFont="1" applyFill="1" applyBorder="1" numFmtId="1"/>
    <xf fontId="23447" fillId="23448" borderId="23447" applyFont="1" applyFill="1" applyBorder="1"/>
    <xf fontId="23448" fillId="23449" borderId="23448" applyFont="1" applyFill="1" applyBorder="1"/>
    <xf fontId="23449" fillId="23450" borderId="23449" applyFont="1" applyFill="1" applyBorder="1"/>
    <xf fontId="23450" fillId="23451" borderId="23450" applyFont="1" applyFill="1" applyBorder="1"/>
    <xf fontId="23451" fillId="23452" borderId="23451" applyFont="1" applyFill="1" applyBorder="1"/>
    <xf fontId="23452" fillId="23453" borderId="23452" applyFont="1" applyFill="1" applyBorder="1"/>
    <xf fontId="23453" fillId="23454" borderId="23453" applyFont="1" applyFill="1" applyBorder="1"/>
    <xf fontId="23454" fillId="23455" borderId="23454" applyFont="1" applyFill="1" applyBorder="1"/>
    <xf fontId="23455" fillId="23456" borderId="23455" applyFont="1" applyFill="1" applyBorder="1" numFmtId="164"/>
    <xf fontId="23456" fillId="23457" borderId="23456" applyFont="1" applyFill="1" applyBorder="1" numFmtId="164"/>
    <xf fontId="23457" fillId="23458" borderId="23457" applyFont="1" applyFill="1" applyBorder="1" numFmtId="1"/>
    <xf fontId="23458" fillId="23459" borderId="23458" applyFont="1" applyFill="1" applyBorder="1"/>
    <xf fontId="23459" fillId="23460" borderId="23459" applyFont="1" applyFill="1" applyBorder="1"/>
    <xf fontId="23460" fillId="23461" borderId="23460" applyFont="1" applyFill="1" applyBorder="1"/>
    <xf fontId="23461" fillId="23462" borderId="23461" applyFont="1" applyFill="1" applyBorder="1"/>
    <xf fontId="23462" fillId="23463" borderId="23462" applyFont="1" applyFill="1" applyBorder="1"/>
    <xf fontId="23463" fillId="23464" borderId="23463" applyFont="1" applyFill="1" applyBorder="1"/>
    <xf fontId="23464" fillId="23465" borderId="23464" applyFont="1" applyFill="1" applyBorder="1"/>
    <xf fontId="23465" fillId="23466" borderId="23465" applyFont="1" applyFill="1" applyBorder="1"/>
    <xf fontId="23466" fillId="23467" borderId="23466" applyFont="1" applyFill="1" applyBorder="1" numFmtId="164"/>
    <xf fontId="23467" fillId="23468" borderId="23467" applyFont="1" applyFill="1" applyBorder="1" numFmtId="164"/>
    <xf fontId="23468" fillId="23469" borderId="23468" applyFont="1" applyFill="1" applyBorder="1" numFmtId="1"/>
    <xf fontId="23469" fillId="23470" borderId="23469" applyFont="1" applyFill="1" applyBorder="1"/>
    <xf fontId="23470" fillId="23471" borderId="23470" applyFont="1" applyFill="1" applyBorder="1"/>
    <xf fontId="23471" fillId="23472" borderId="23471" applyFont="1" applyFill="1" applyBorder="1"/>
    <xf fontId="23472" fillId="23473" borderId="23472" applyFont="1" applyFill="1" applyBorder="1"/>
    <xf fontId="23473" fillId="23474" borderId="23473" applyFont="1" applyFill="1" applyBorder="1"/>
    <xf fontId="23474" fillId="23475" borderId="23474" applyFont="1" applyFill="1" applyBorder="1"/>
    <xf fontId="23475" fillId="23476" borderId="23475" applyFont="1" applyFill="1" applyBorder="1"/>
    <xf fontId="23476" fillId="23477" borderId="23476" applyFont="1" applyFill="1" applyBorder="1"/>
    <xf fontId="23477" fillId="23478" borderId="23477" applyFont="1" applyFill="1" applyBorder="1" numFmtId="164"/>
    <xf fontId="23478" fillId="23479" borderId="23478" applyFont="1" applyFill="1" applyBorder="1" numFmtId="164"/>
    <xf fontId="23479" fillId="23480" borderId="23479" applyFont="1" applyFill="1" applyBorder="1" numFmtId="1"/>
    <xf fontId="23480" fillId="23481" borderId="23480" applyFont="1" applyFill="1" applyBorder="1"/>
    <xf fontId="23481" fillId="23482" borderId="23481" applyFont="1" applyFill="1" applyBorder="1"/>
    <xf fontId="23482" fillId="23483" borderId="23482" applyFont="1" applyFill="1" applyBorder="1"/>
    <xf fontId="23483" fillId="23484" borderId="23483" applyFont="1" applyFill="1" applyBorder="1"/>
    <xf fontId="23484" fillId="23485" borderId="23484" applyFont="1" applyFill="1" applyBorder="1"/>
    <xf fontId="23485" fillId="23486" borderId="23485" applyFont="1" applyFill="1" applyBorder="1"/>
    <xf fontId="23486" fillId="23487" borderId="23486" applyFont="1" applyFill="1" applyBorder="1"/>
    <xf fontId="23487" fillId="23488" borderId="23487" applyFont="1" applyFill="1" applyBorder="1"/>
    <xf fontId="23488" fillId="23489" borderId="23488" applyFont="1" applyFill="1" applyBorder="1" numFmtId="164"/>
    <xf fontId="23489" fillId="23490" borderId="23489" applyFont="1" applyFill="1" applyBorder="1" numFmtId="164"/>
    <xf fontId="23490" fillId="23491" borderId="23490" applyFont="1" applyFill="1" applyBorder="1" numFmtId="1"/>
    <xf fontId="23491" fillId="23492" borderId="23491" applyFont="1" applyFill="1" applyBorder="1"/>
    <xf fontId="23492" fillId="23493" borderId="23492" applyFont="1" applyFill="1" applyBorder="1"/>
    <xf fontId="23493" fillId="23494" borderId="23493" applyFont="1" applyFill="1" applyBorder="1"/>
    <xf fontId="23494" fillId="23495" borderId="23494" applyFont="1" applyFill="1" applyBorder="1"/>
    <xf fontId="23495" fillId="23496" borderId="23495" applyFont="1" applyFill="1" applyBorder="1"/>
    <xf fontId="23496" fillId="23497" borderId="23496" applyFont="1" applyFill="1" applyBorder="1"/>
    <xf fontId="23497" fillId="23498" borderId="23497" applyFont="1" applyFill="1" applyBorder="1"/>
    <xf fontId="23498" fillId="23499" borderId="23498" applyFont="1" applyFill="1" applyBorder="1"/>
    <xf fontId="23499" fillId="23500" borderId="23499" applyFont="1" applyFill="1" applyBorder="1" numFmtId="164"/>
    <xf fontId="23500" fillId="23501" borderId="23500" applyFont="1" applyFill="1" applyBorder="1" numFmtId="164"/>
    <xf fontId="23501" fillId="23502" borderId="23501" applyFont="1" applyFill="1" applyBorder="1" numFmtId="1"/>
    <xf fontId="23502" fillId="23503" borderId="23502" applyFont="1" applyFill="1" applyBorder="1"/>
    <xf fontId="23503" fillId="23504" borderId="23503" applyFont="1" applyFill="1" applyBorder="1"/>
    <xf fontId="23504" fillId="23505" borderId="23504" applyFont="1" applyFill="1" applyBorder="1"/>
    <xf fontId="23505" fillId="23506" borderId="23505" applyFont="1" applyFill="1" applyBorder="1"/>
    <xf fontId="23506" fillId="23507" borderId="23506" applyFont="1" applyFill="1" applyBorder="1"/>
    <xf fontId="23507" fillId="23508" borderId="23507" applyFont="1" applyFill="1" applyBorder="1"/>
    <xf fontId="23508" fillId="23509" borderId="23508" applyFont="1" applyFill="1" applyBorder="1"/>
    <xf fontId="23509" fillId="23510" borderId="23509" applyFont="1" applyFill="1" applyBorder="1"/>
    <xf fontId="23510" fillId="23511" borderId="23510" applyFont="1" applyFill="1" applyBorder="1" numFmtId="164"/>
    <xf fontId="23511" fillId="23512" borderId="23511" applyFont="1" applyFill="1" applyBorder="1" numFmtId="164"/>
    <xf fontId="23512" fillId="23513" borderId="23512" applyFont="1" applyFill="1" applyBorder="1" numFmtId="1"/>
    <xf fontId="23513" fillId="23514" borderId="23513" applyFont="1" applyFill="1" applyBorder="1"/>
    <xf fontId="23514" fillId="23515" borderId="23514" applyFont="1" applyFill="1" applyBorder="1"/>
    <xf fontId="23515" fillId="23516" borderId="23515" applyFont="1" applyFill="1" applyBorder="1"/>
    <xf fontId="23516" fillId="23517" borderId="23516" applyFont="1" applyFill="1" applyBorder="1"/>
    <xf fontId="23517" fillId="23518" borderId="23517" applyFont="1" applyFill="1" applyBorder="1"/>
    <xf fontId="23518" fillId="23519" borderId="23518" applyFont="1" applyFill="1" applyBorder="1"/>
    <xf fontId="23519" fillId="23520" borderId="23519" applyFont="1" applyFill="1" applyBorder="1"/>
    <xf fontId="23520" fillId="23521" borderId="23520" applyFont="1" applyFill="1" applyBorder="1"/>
    <xf fontId="23521" fillId="23522" borderId="23521" applyFont="1" applyFill="1" applyBorder="1" numFmtId="164"/>
    <xf fontId="23522" fillId="23523" borderId="23522" applyFont="1" applyFill="1" applyBorder="1" numFmtId="164"/>
    <xf fontId="23523" fillId="23524" borderId="23523" applyFont="1" applyFill="1" applyBorder="1" numFmtId="1"/>
    <xf fontId="23524" fillId="23525" borderId="23524" applyFont="1" applyFill="1" applyBorder="1"/>
    <xf fontId="23525" fillId="23526" borderId="23525" applyFont="1" applyFill="1" applyBorder="1"/>
    <xf fontId="23526" fillId="23527" borderId="23526" applyFont="1" applyFill="1" applyBorder="1"/>
    <xf fontId="23527" fillId="23528" borderId="23527" applyFont="1" applyFill="1" applyBorder="1"/>
    <xf fontId="23528" fillId="23529" borderId="23528" applyFont="1" applyFill="1" applyBorder="1"/>
    <xf fontId="23529" fillId="23530" borderId="23529" applyFont="1" applyFill="1" applyBorder="1"/>
    <xf fontId="23530" fillId="23531" borderId="23530" applyFont="1" applyFill="1" applyBorder="1"/>
    <xf fontId="23531" fillId="23532" borderId="23531" applyFont="1" applyFill="1" applyBorder="1"/>
    <xf fontId="23532" fillId="23533" borderId="23532" applyFont="1" applyFill="1" applyBorder="1" numFmtId="164"/>
    <xf fontId="23533" fillId="23534" borderId="23533" applyFont="1" applyFill="1" applyBorder="1" numFmtId="164"/>
    <xf fontId="23534" fillId="23535" borderId="23534" applyFont="1" applyFill="1" applyBorder="1" numFmtId="1"/>
    <xf fontId="23535" fillId="23536" borderId="23535" applyFont="1" applyFill="1" applyBorder="1"/>
    <xf fontId="23536" fillId="23537" borderId="23536" applyFont="1" applyFill="1" applyBorder="1"/>
    <xf fontId="23537" fillId="23538" borderId="23537" applyFont="1" applyFill="1" applyBorder="1"/>
    <xf fontId="23538" fillId="23539" borderId="23538" applyFont="1" applyFill="1" applyBorder="1"/>
    <xf fontId="23539" fillId="23540" borderId="23539" applyFont="1" applyFill="1" applyBorder="1"/>
    <xf fontId="23540" fillId="23541" borderId="23540" applyFont="1" applyFill="1" applyBorder="1"/>
    <xf fontId="23541" fillId="23542" borderId="23541" applyFont="1" applyFill="1" applyBorder="1"/>
    <xf fontId="23542" fillId="23543" borderId="23542" applyFont="1" applyFill="1" applyBorder="1"/>
    <xf fontId="23543" fillId="23544" borderId="23543" applyFont="1" applyFill="1" applyBorder="1" numFmtId="164"/>
    <xf fontId="23544" fillId="23545" borderId="23544" applyFont="1" applyFill="1" applyBorder="1" numFmtId="164"/>
    <xf fontId="23545" fillId="23546" borderId="23545" applyFont="1" applyFill="1" applyBorder="1" numFmtId="1"/>
    <xf fontId="23546" fillId="23547" borderId="23546" applyFont="1" applyFill="1" applyBorder="1"/>
    <xf fontId="23547" fillId="23548" borderId="23547" applyFont="1" applyFill="1" applyBorder="1"/>
    <xf fontId="23548" fillId="23549" borderId="23548" applyFont="1" applyFill="1" applyBorder="1"/>
    <xf fontId="23549" fillId="23550" borderId="23549" applyFont="1" applyFill="1" applyBorder="1"/>
    <xf fontId="23550" fillId="23551" borderId="23550" applyFont="1" applyFill="1" applyBorder="1"/>
    <xf fontId="23551" fillId="23552" borderId="23551" applyFont="1" applyFill="1" applyBorder="1"/>
    <xf fontId="23552" fillId="23553" borderId="23552" applyFont="1" applyFill="1" applyBorder="1"/>
    <xf fontId="23553" fillId="23554" borderId="23553" applyFont="1" applyFill="1" applyBorder="1"/>
    <xf fontId="23554" fillId="23555" borderId="23554" applyFont="1" applyFill="1" applyBorder="1" numFmtId="164"/>
    <xf fontId="23555" fillId="23556" borderId="23555" applyFont="1" applyFill="1" applyBorder="1" numFmtId="164"/>
    <xf fontId="23556" fillId="23557" borderId="23556" applyFont="1" applyFill="1" applyBorder="1" numFmtId="1"/>
    <xf fontId="23557" fillId="23558" borderId="23557" applyFont="1" applyFill="1" applyBorder="1"/>
    <xf fontId="23558" fillId="23559" borderId="23558" applyFont="1" applyFill="1" applyBorder="1"/>
    <xf fontId="23559" fillId="23560" borderId="23559" applyFont="1" applyFill="1" applyBorder="1"/>
    <xf fontId="23560" fillId="23561" borderId="23560" applyFont="1" applyFill="1" applyBorder="1"/>
    <xf fontId="23561" fillId="23562" borderId="23561" applyFont="1" applyFill="1" applyBorder="1"/>
    <xf fontId="23562" fillId="23563" borderId="23562" applyFont="1" applyFill="1" applyBorder="1"/>
    <xf fontId="23563" fillId="23564" borderId="23563" applyFont="1" applyFill="1" applyBorder="1"/>
    <xf fontId="23564" fillId="23565" borderId="23564" applyFont="1" applyFill="1" applyBorder="1"/>
    <xf fontId="23565" fillId="23566" borderId="23565" applyFont="1" applyFill="1" applyBorder="1" numFmtId="164"/>
    <xf fontId="23566" fillId="23567" borderId="23566" applyFont="1" applyFill="1" applyBorder="1" numFmtId="164"/>
    <xf fontId="23567" fillId="23568" borderId="23567" applyFont="1" applyFill="1" applyBorder="1" numFmtId="1"/>
    <xf fontId="23568" fillId="23569" borderId="23568" applyFont="1" applyFill="1" applyBorder="1"/>
    <xf fontId="23569" fillId="23570" borderId="23569" applyFont="1" applyFill="1" applyBorder="1"/>
    <xf fontId="23570" fillId="23571" borderId="23570" applyFont="1" applyFill="1" applyBorder="1"/>
    <xf fontId="23571" fillId="23572" borderId="23571" applyFont="1" applyFill="1" applyBorder="1"/>
    <xf fontId="23572" fillId="23573" borderId="23572" applyFont="1" applyFill="1" applyBorder="1"/>
    <xf fontId="23573" fillId="23574" borderId="23573" applyFont="1" applyFill="1" applyBorder="1"/>
    <xf fontId="23574" fillId="23575" borderId="23574" applyFont="1" applyFill="1" applyBorder="1"/>
    <xf fontId="23575" fillId="23576" borderId="23575" applyFont="1" applyFill="1" applyBorder="1"/>
    <xf fontId="23576" fillId="23577" borderId="23576" applyFont="1" applyFill="1" applyBorder="1" numFmtId="164"/>
    <xf fontId="23577" fillId="23578" borderId="23577" applyFont="1" applyFill="1" applyBorder="1" numFmtId="164"/>
    <xf fontId="23578" fillId="23579" borderId="23578" applyFont="1" applyFill="1" applyBorder="1" numFmtId="1"/>
    <xf fontId="23579" fillId="23580" borderId="23579" applyFont="1" applyFill="1" applyBorder="1"/>
    <xf fontId="23580" fillId="23581" borderId="23580" applyFont="1" applyFill="1" applyBorder="1"/>
    <xf fontId="23581" fillId="23582" borderId="23581" applyFont="1" applyFill="1" applyBorder="1"/>
    <xf fontId="23582" fillId="23583" borderId="23582" applyFont="1" applyFill="1" applyBorder="1"/>
    <xf fontId="23583" fillId="23584" borderId="23583" applyFont="1" applyFill="1" applyBorder="1"/>
    <xf fontId="23584" fillId="23585" borderId="23584" applyFont="1" applyFill="1" applyBorder="1"/>
    <xf fontId="23585" fillId="23586" borderId="23585" applyFont="1" applyFill="1" applyBorder="1"/>
    <xf fontId="23586" fillId="23587" borderId="23586" applyFont="1" applyFill="1" applyBorder="1"/>
    <xf fontId="23587" fillId="23588" borderId="23587" applyFont="1" applyFill="1" applyBorder="1" numFmtId="164"/>
    <xf fontId="23588" fillId="23589" borderId="23588" applyFont="1" applyFill="1" applyBorder="1" numFmtId="164"/>
    <xf fontId="23589" fillId="23590" borderId="23589" applyFont="1" applyFill="1" applyBorder="1" numFmtId="1"/>
    <xf fontId="23590" fillId="23591" borderId="23590" applyFont="1" applyFill="1" applyBorder="1"/>
    <xf fontId="23591" fillId="23592" borderId="23591" applyFont="1" applyFill="1" applyBorder="1"/>
    <xf fontId="23592" fillId="23593" borderId="23592" applyFont="1" applyFill="1" applyBorder="1"/>
    <xf fontId="23593" fillId="23594" borderId="23593" applyFont="1" applyFill="1" applyBorder="1"/>
    <xf fontId="23594" fillId="23595" borderId="23594" applyFont="1" applyFill="1" applyBorder="1"/>
    <xf fontId="23595" fillId="23596" borderId="23595" applyFont="1" applyFill="1" applyBorder="1"/>
    <xf fontId="23596" fillId="23597" borderId="23596" applyFont="1" applyFill="1" applyBorder="1"/>
    <xf fontId="23597" fillId="23598" borderId="23597" applyFont="1" applyFill="1" applyBorder="1"/>
    <xf fontId="23598" fillId="23599" borderId="23598" applyFont="1" applyFill="1" applyBorder="1" numFmtId="164"/>
    <xf fontId="23599" fillId="23600" borderId="23599" applyFont="1" applyFill="1" applyBorder="1" numFmtId="164"/>
    <xf fontId="23600" fillId="23601" borderId="23600" applyFont="1" applyFill="1" applyBorder="1" numFmtId="1"/>
    <xf fontId="23601" fillId="23602" borderId="23601" applyFont="1" applyFill="1" applyBorder="1"/>
    <xf fontId="23602" fillId="23603" borderId="23602" applyFont="1" applyFill="1" applyBorder="1"/>
    <xf fontId="23603" fillId="23604" borderId="23603" applyFont="1" applyFill="1" applyBorder="1"/>
    <xf fontId="23604" fillId="23605" borderId="23604" applyFont="1" applyFill="1" applyBorder="1"/>
    <xf fontId="23605" fillId="23606" borderId="23605" applyFont="1" applyFill="1" applyBorder="1"/>
    <xf fontId="23606" fillId="23607" borderId="23606" applyFont="1" applyFill="1" applyBorder="1"/>
    <xf fontId="23607" fillId="23608" borderId="23607" applyFont="1" applyFill="1" applyBorder="1"/>
    <xf fontId="23608" fillId="23609" borderId="23608" applyFont="1" applyFill="1" applyBorder="1"/>
    <xf fontId="23609" fillId="23610" borderId="23609" applyFont="1" applyFill="1" applyBorder="1" numFmtId="164"/>
    <xf fontId="23610" fillId="23611" borderId="23610" applyFont="1" applyFill="1" applyBorder="1" numFmtId="164"/>
    <xf fontId="23611" fillId="23612" borderId="23611" applyFont="1" applyFill="1" applyBorder="1" numFmtId="1"/>
    <xf fontId="23612" fillId="23613" borderId="23612" applyFont="1" applyFill="1" applyBorder="1"/>
    <xf fontId="23613" fillId="23614" borderId="23613" applyFont="1" applyFill="1" applyBorder="1"/>
    <xf fontId="23614" fillId="23615" borderId="23614" applyFont="1" applyFill="1" applyBorder="1"/>
    <xf fontId="23615" fillId="23616" borderId="23615" applyFont="1" applyFill="1" applyBorder="1"/>
    <xf fontId="23616" fillId="23617" borderId="23616" applyFont="1" applyFill="1" applyBorder="1"/>
    <xf fontId="23617" fillId="23618" borderId="23617" applyFont="1" applyFill="1" applyBorder="1"/>
    <xf fontId="23618" fillId="23619" borderId="23618" applyFont="1" applyFill="1" applyBorder="1"/>
    <xf fontId="23619" fillId="23620" borderId="23619" applyFont="1" applyFill="1" applyBorder="1"/>
    <xf fontId="23620" fillId="23621" borderId="23620" applyFont="1" applyFill="1" applyBorder="1" numFmtId="164"/>
    <xf fontId="23621" fillId="23622" borderId="23621" applyFont="1" applyFill="1" applyBorder="1" numFmtId="164"/>
    <xf fontId="23622" fillId="23623" borderId="23622" applyFont="1" applyFill="1" applyBorder="1" numFmtId="1"/>
    <xf fontId="23623" fillId="23624" borderId="23623" applyFont="1" applyFill="1" applyBorder="1"/>
    <xf fontId="23624" fillId="23625" borderId="23624" applyFont="1" applyFill="1" applyBorder="1"/>
    <xf fontId="23625" fillId="23626" borderId="23625" applyFont="1" applyFill="1" applyBorder="1"/>
    <xf fontId="23626" fillId="23627" borderId="23626" applyFont="1" applyFill="1" applyBorder="1"/>
    <xf fontId="23627" fillId="23628" borderId="23627" applyFont="1" applyFill="1" applyBorder="1"/>
    <xf fontId="23628" fillId="23629" borderId="23628" applyFont="1" applyFill="1" applyBorder="1"/>
    <xf fontId="23629" fillId="23630" borderId="23629" applyFont="1" applyFill="1" applyBorder="1"/>
    <xf fontId="23630" fillId="23631" borderId="23630" applyFont="1" applyFill="1" applyBorder="1"/>
    <xf fontId="23631" fillId="23632" borderId="23631" applyFont="1" applyFill="1" applyBorder="1" numFmtId="164"/>
    <xf fontId="23632" fillId="23633" borderId="23632" applyFont="1" applyFill="1" applyBorder="1" numFmtId="164"/>
    <xf fontId="23633" fillId="23634" borderId="23633" applyFont="1" applyFill="1" applyBorder="1" numFmtId="1"/>
    <xf fontId="23634" fillId="23635" borderId="23634" applyFont="1" applyFill="1" applyBorder="1"/>
    <xf fontId="23635" fillId="23636" borderId="23635" applyFont="1" applyFill="1" applyBorder="1"/>
    <xf fontId="23636" fillId="23637" borderId="23636" applyFont="1" applyFill="1" applyBorder="1"/>
    <xf fontId="23637" fillId="23638" borderId="23637" applyFont="1" applyFill="1" applyBorder="1"/>
    <xf fontId="23638" fillId="23639" borderId="23638" applyFont="1" applyFill="1" applyBorder="1"/>
    <xf fontId="23639" fillId="23640" borderId="23639" applyFont="1" applyFill="1" applyBorder="1"/>
    <xf fontId="23640" fillId="23641" borderId="23640" applyFont="1" applyFill="1" applyBorder="1"/>
    <xf fontId="23641" fillId="23642" borderId="23641" applyFont="1" applyFill="1" applyBorder="1"/>
    <xf fontId="23642" fillId="23643" borderId="23642" applyFont="1" applyFill="1" applyBorder="1" numFmtId="164"/>
    <xf fontId="23643" fillId="23644" borderId="23643" applyFont="1" applyFill="1" applyBorder="1" numFmtId="164"/>
    <xf fontId="23644" fillId="23645" borderId="23644" applyFont="1" applyFill="1" applyBorder="1" numFmtId="1"/>
    <xf fontId="23645" fillId="23646" borderId="23645" applyFont="1" applyFill="1" applyBorder="1"/>
    <xf fontId="23646" fillId="23647" borderId="23646" applyFont="1" applyFill="1" applyBorder="1"/>
    <xf fontId="23647" fillId="23648" borderId="23647" applyFont="1" applyFill="1" applyBorder="1"/>
    <xf fontId="23648" fillId="23649" borderId="23648" applyFont="1" applyFill="1" applyBorder="1"/>
    <xf fontId="23649" fillId="23650" borderId="23649" applyFont="1" applyFill="1" applyBorder="1"/>
    <xf fontId="23650" fillId="23651" borderId="23650" applyFont="1" applyFill="1" applyBorder="1"/>
    <xf fontId="23651" fillId="23652" borderId="23651" applyFont="1" applyFill="1" applyBorder="1"/>
    <xf fontId="23652" fillId="23653" borderId="23652" applyFont="1" applyFill="1" applyBorder="1"/>
    <xf fontId="23653" fillId="23654" borderId="23653" applyFont="1" applyFill="1" applyBorder="1" numFmtId="164"/>
    <xf fontId="23654" fillId="23655" borderId="23654" applyFont="1" applyFill="1" applyBorder="1" numFmtId="164"/>
    <xf fontId="23655" fillId="23656" borderId="23655" applyFont="1" applyFill="1" applyBorder="1" numFmtId="1"/>
    <xf fontId="23656" fillId="23657" borderId="23656" applyFont="1" applyFill="1" applyBorder="1"/>
    <xf fontId="23657" fillId="23658" borderId="23657" applyFont="1" applyFill="1" applyBorder="1"/>
    <xf fontId="23658" fillId="23659" borderId="23658" applyFont="1" applyFill="1" applyBorder="1"/>
    <xf fontId="23659" fillId="23660" borderId="23659" applyFont="1" applyFill="1" applyBorder="1"/>
    <xf fontId="23660" fillId="23661" borderId="23660" applyFont="1" applyFill="1" applyBorder="1"/>
    <xf fontId="23661" fillId="23662" borderId="23661" applyFont="1" applyFill="1" applyBorder="1"/>
    <xf fontId="23662" fillId="23663" borderId="23662" applyFont="1" applyFill="1" applyBorder="1"/>
    <xf fontId="23663" fillId="23664" borderId="23663" applyFont="1" applyFill="1" applyBorder="1"/>
    <xf fontId="23664" fillId="23665" borderId="23664" applyFont="1" applyFill="1" applyBorder="1" numFmtId="164"/>
    <xf fontId="23665" fillId="23666" borderId="23665" applyFont="1" applyFill="1" applyBorder="1" numFmtId="164"/>
    <xf fontId="23666" fillId="23667" borderId="23666" applyFont="1" applyFill="1" applyBorder="1" numFmtId="1"/>
    <xf fontId="23667" fillId="23668" borderId="23667" applyFont="1" applyFill="1" applyBorder="1"/>
    <xf fontId="23668" fillId="23669" borderId="23668" applyFont="1" applyFill="1" applyBorder="1"/>
    <xf fontId="23669" fillId="23670" borderId="23669" applyFont="1" applyFill="1" applyBorder="1"/>
    <xf fontId="23670" fillId="23671" borderId="23670" applyFont="1" applyFill="1" applyBorder="1"/>
    <xf fontId="23671" fillId="23672" borderId="23671" applyFont="1" applyFill="1" applyBorder="1"/>
    <xf fontId="23672" fillId="23673" borderId="23672" applyFont="1" applyFill="1" applyBorder="1"/>
    <xf fontId="23673" fillId="23674" borderId="23673" applyFont="1" applyFill="1" applyBorder="1"/>
    <xf fontId="23674" fillId="23675" borderId="23674" applyFont="1" applyFill="1" applyBorder="1"/>
    <xf fontId="23675" fillId="23676" borderId="23675" applyFont="1" applyFill="1" applyBorder="1" numFmtId="164"/>
    <xf fontId="23676" fillId="23677" borderId="23676" applyFont="1" applyFill="1" applyBorder="1" numFmtId="164"/>
    <xf fontId="23677" fillId="23678" borderId="23677" applyFont="1" applyFill="1" applyBorder="1" numFmtId="1"/>
    <xf fontId="23678" fillId="23679" borderId="23678" applyFont="1" applyFill="1" applyBorder="1"/>
    <xf fontId="23679" fillId="23680" borderId="23679" applyFont="1" applyFill="1" applyBorder="1"/>
    <xf fontId="23680" fillId="23681" borderId="23680" applyFont="1" applyFill="1" applyBorder="1"/>
    <xf fontId="23681" fillId="23682" borderId="23681" applyFont="1" applyFill="1" applyBorder="1"/>
    <xf fontId="23682" fillId="23683" borderId="23682" applyFont="1" applyFill="1" applyBorder="1"/>
    <xf fontId="23683" fillId="23684" borderId="23683" applyFont="1" applyFill="1" applyBorder="1"/>
    <xf fontId="23684" fillId="23685" borderId="23684" applyFont="1" applyFill="1" applyBorder="1"/>
    <xf fontId="23685" fillId="23686" borderId="23685" applyFont="1" applyFill="1" applyBorder="1"/>
    <xf fontId="23686" fillId="23687" borderId="23686" applyFont="1" applyFill="1" applyBorder="1" numFmtId="164"/>
    <xf fontId="23687" fillId="23688" borderId="23687" applyFont="1" applyFill="1" applyBorder="1" numFmtId="164"/>
    <xf fontId="23688" fillId="23689" borderId="23688" applyFont="1" applyFill="1" applyBorder="1" numFmtId="1"/>
    <xf fontId="23689" fillId="23690" borderId="23689" applyFont="1" applyFill="1" applyBorder="1"/>
    <xf fontId="23690" fillId="23691" borderId="23690" applyFont="1" applyFill="1" applyBorder="1"/>
    <xf fontId="23691" fillId="23692" borderId="23691" applyFont="1" applyFill="1" applyBorder="1"/>
    <xf fontId="23692" fillId="23693" borderId="23692" applyFont="1" applyFill="1" applyBorder="1"/>
    <xf fontId="23693" fillId="23694" borderId="23693" applyFont="1" applyFill="1" applyBorder="1"/>
    <xf fontId="23694" fillId="23695" borderId="23694" applyFont="1" applyFill="1" applyBorder="1"/>
    <xf fontId="23695" fillId="23696" borderId="23695" applyFont="1" applyFill="1" applyBorder="1"/>
    <xf fontId="23696" fillId="23697" borderId="23696" applyFont="1" applyFill="1" applyBorder="1"/>
    <xf fontId="23697" fillId="23698" borderId="23697" applyFont="1" applyFill="1" applyBorder="1" numFmtId="164"/>
    <xf fontId="23698" fillId="23699" borderId="23698" applyFont="1" applyFill="1" applyBorder="1" numFmtId="164"/>
    <xf fontId="23699" fillId="23700" borderId="23699" applyFont="1" applyFill="1" applyBorder="1" numFmtId="1"/>
    <xf fontId="23700" fillId="23701" borderId="23700" applyFont="1" applyFill="1" applyBorder="1"/>
    <xf fontId="23701" fillId="23702" borderId="23701" applyFont="1" applyFill="1" applyBorder="1"/>
    <xf fontId="23702" fillId="23703" borderId="23702" applyFont="1" applyFill="1" applyBorder="1"/>
    <xf fontId="23703" fillId="23704" borderId="23703" applyFont="1" applyFill="1" applyBorder="1"/>
    <xf fontId="23704" fillId="23705" borderId="23704" applyFont="1" applyFill="1" applyBorder="1"/>
    <xf fontId="23705" fillId="23706" borderId="23705" applyFont="1" applyFill="1" applyBorder="1"/>
    <xf fontId="23706" fillId="23707" borderId="23706" applyFont="1" applyFill="1" applyBorder="1"/>
    <xf fontId="23707" fillId="23708" borderId="23707" applyFont="1" applyFill="1" applyBorder="1"/>
    <xf fontId="23708" fillId="23709" borderId="23708" applyFont="1" applyFill="1" applyBorder="1" numFmtId="164"/>
    <xf fontId="23709" fillId="23710" borderId="23709" applyFont="1" applyFill="1" applyBorder="1" numFmtId="164"/>
    <xf fontId="23710" fillId="23711" borderId="23710" applyFont="1" applyFill="1" applyBorder="1" numFmtId="1"/>
    <xf fontId="23711" fillId="23712" borderId="23711" applyFont="1" applyFill="1" applyBorder="1"/>
    <xf fontId="23712" fillId="23713" borderId="23712" applyFont="1" applyFill="1" applyBorder="1"/>
    <xf fontId="23713" fillId="23714" borderId="23713" applyFont="1" applyFill="1" applyBorder="1"/>
    <xf fontId="23714" fillId="23715" borderId="23714" applyFont="1" applyFill="1" applyBorder="1"/>
    <xf fontId="23715" fillId="23716" borderId="23715" applyFont="1" applyFill="1" applyBorder="1"/>
    <xf fontId="23716" fillId="23717" borderId="23716" applyFont="1" applyFill="1" applyBorder="1"/>
    <xf fontId="23717" fillId="23718" borderId="23717" applyFont="1" applyFill="1" applyBorder="1"/>
    <xf fontId="23718" fillId="23719" borderId="23718" applyFont="1" applyFill="1" applyBorder="1"/>
    <xf fontId="23719" fillId="23720" borderId="23719" applyFont="1" applyFill="1" applyBorder="1" numFmtId="164"/>
    <xf fontId="23720" fillId="23721" borderId="23720" applyFont="1" applyFill="1" applyBorder="1" numFmtId="164"/>
    <xf fontId="23721" fillId="23722" borderId="23721" applyFont="1" applyFill="1" applyBorder="1" numFmtId="1"/>
    <xf fontId="23722" fillId="23723" borderId="23722" applyFont="1" applyFill="1" applyBorder="1"/>
    <xf fontId="23723" fillId="23724" borderId="23723" applyFont="1" applyFill="1" applyBorder="1"/>
    <xf fontId="23724" fillId="23725" borderId="23724" applyFont="1" applyFill="1" applyBorder="1"/>
    <xf fontId="23725" fillId="23726" borderId="23725" applyFont="1" applyFill="1" applyBorder="1"/>
    <xf fontId="23726" fillId="23727" borderId="23726" applyFont="1" applyFill="1" applyBorder="1"/>
    <xf fontId="23727" fillId="23728" borderId="23727" applyFont="1" applyFill="1" applyBorder="1"/>
    <xf fontId="23728" fillId="23729" borderId="23728" applyFont="1" applyFill="1" applyBorder="1"/>
    <xf fontId="23729" fillId="23730" borderId="23729" applyFont="1" applyFill="1" applyBorder="1"/>
    <xf fontId="23730" fillId="23731" borderId="23730" applyFont="1" applyFill="1" applyBorder="1" numFmtId="164"/>
    <xf fontId="23731" fillId="23732" borderId="23731" applyFont="1" applyFill="1" applyBorder="1" numFmtId="164"/>
    <xf fontId="23732" fillId="23733" borderId="23732" applyFont="1" applyFill="1" applyBorder="1" numFmtId="1"/>
    <xf fontId="23733" fillId="23734" borderId="23733" applyFont="1" applyFill="1" applyBorder="1"/>
    <xf fontId="23734" fillId="23735" borderId="23734" applyFont="1" applyFill="1" applyBorder="1"/>
    <xf fontId="23735" fillId="23736" borderId="23735" applyFont="1" applyFill="1" applyBorder="1"/>
    <xf fontId="23736" fillId="23737" borderId="23736" applyFont="1" applyFill="1" applyBorder="1"/>
    <xf fontId="23737" fillId="23738" borderId="23737" applyFont="1" applyFill="1" applyBorder="1"/>
    <xf fontId="23738" fillId="23739" borderId="23738" applyFont="1" applyFill="1" applyBorder="1"/>
    <xf fontId="23739" fillId="23740" borderId="23739" applyFont="1" applyFill="1" applyBorder="1"/>
    <xf fontId="23740" fillId="23741" borderId="23740" applyFont="1" applyFill="1" applyBorder="1"/>
    <xf fontId="23741" fillId="23742" borderId="23741" applyFont="1" applyFill="1" applyBorder="1" numFmtId="164"/>
    <xf fontId="23742" fillId="23743" borderId="23742" applyFont="1" applyFill="1" applyBorder="1" numFmtId="164"/>
    <xf fontId="23743" fillId="23744" borderId="23743" applyFont="1" applyFill="1" applyBorder="1" numFmtId="1"/>
    <xf fontId="23744" fillId="23745" borderId="23744" applyFont="1" applyFill="1" applyBorder="1"/>
    <xf fontId="23745" fillId="23746" borderId="23745" applyFont="1" applyFill="1" applyBorder="1"/>
    <xf fontId="23746" fillId="23747" borderId="23746" applyFont="1" applyFill="1" applyBorder="1"/>
    <xf fontId="23747" fillId="23748" borderId="23747" applyFont="1" applyFill="1" applyBorder="1"/>
    <xf fontId="23748" fillId="23749" borderId="23748" applyFont="1" applyFill="1" applyBorder="1"/>
    <xf fontId="23749" fillId="23750" borderId="23749" applyFont="1" applyFill="1" applyBorder="1"/>
    <xf fontId="23750" fillId="23751" borderId="23750" applyFont="1" applyFill="1" applyBorder="1"/>
    <xf fontId="23751" fillId="23752" borderId="23751" applyFont="1" applyFill="1" applyBorder="1"/>
    <xf fontId="23752" fillId="23753" borderId="23752" applyFont="1" applyFill="1" applyBorder="1" numFmtId="164"/>
    <xf fontId="23753" fillId="23754" borderId="23753" applyFont="1" applyFill="1" applyBorder="1" numFmtId="164"/>
    <xf fontId="23754" fillId="23755" borderId="23754" applyFont="1" applyFill="1" applyBorder="1" numFmtId="1"/>
    <xf fontId="23755" fillId="23756" borderId="23755" applyFont="1" applyFill="1" applyBorder="1"/>
    <xf fontId="23756" fillId="23757" borderId="23756" applyFont="1" applyFill="1" applyBorder="1"/>
    <xf fontId="23757" fillId="23758" borderId="23757" applyFont="1" applyFill="1" applyBorder="1"/>
    <xf fontId="23758" fillId="23759" borderId="23758" applyFont="1" applyFill="1" applyBorder="1"/>
    <xf fontId="23759" fillId="23760" borderId="23759" applyFont="1" applyFill="1" applyBorder="1"/>
    <xf fontId="23760" fillId="23761" borderId="23760" applyFont="1" applyFill="1" applyBorder="1"/>
    <xf fontId="23761" fillId="23762" borderId="23761" applyFont="1" applyFill="1" applyBorder="1"/>
    <xf fontId="23762" fillId="23763" borderId="23762" applyFont="1" applyFill="1" applyBorder="1"/>
    <xf fontId="23763" fillId="23764" borderId="23763" applyFont="1" applyFill="1" applyBorder="1" numFmtId="164"/>
    <xf fontId="23764" fillId="23765" borderId="23764" applyFont="1" applyFill="1" applyBorder="1" numFmtId="164"/>
    <xf fontId="23765" fillId="23766" borderId="23765" applyFont="1" applyFill="1" applyBorder="1" numFmtId="1"/>
    <xf fontId="23766" fillId="23767" borderId="23766" applyFont="1" applyFill="1" applyBorder="1"/>
    <xf fontId="23767" fillId="23768" borderId="23767" applyFont="1" applyFill="1" applyBorder="1"/>
    <xf fontId="23768" fillId="23769" borderId="23768" applyFont="1" applyFill="1" applyBorder="1"/>
    <xf fontId="23769" fillId="23770" borderId="23769" applyFont="1" applyFill="1" applyBorder="1"/>
    <xf fontId="23770" fillId="23771" borderId="23770" applyFont="1" applyFill="1" applyBorder="1"/>
    <xf fontId="23771" fillId="23772" borderId="23771" applyFont="1" applyFill="1" applyBorder="1"/>
    <xf fontId="23772" fillId="23773" borderId="23772" applyFont="1" applyFill="1" applyBorder="1"/>
    <xf fontId="23773" fillId="23774" borderId="23773" applyFont="1" applyFill="1" applyBorder="1"/>
    <xf fontId="23774" fillId="23775" borderId="23774" applyFont="1" applyFill="1" applyBorder="1" numFmtId="164"/>
    <xf fontId="23775" fillId="23776" borderId="23775" applyFont="1" applyFill="1" applyBorder="1" numFmtId="164"/>
    <xf fontId="23776" fillId="23777" borderId="23776" applyFont="1" applyFill="1" applyBorder="1" numFmtId="1"/>
    <xf fontId="23777" fillId="23778" borderId="23777" applyFont="1" applyFill="1" applyBorder="1"/>
    <xf fontId="23778" fillId="23779" borderId="23778" applyFont="1" applyFill="1" applyBorder="1"/>
    <xf fontId="23779" fillId="23780" borderId="23779" applyFont="1" applyFill="1" applyBorder="1"/>
    <xf fontId="23780" fillId="23781" borderId="23780" applyFont="1" applyFill="1" applyBorder="1"/>
    <xf fontId="23781" fillId="23782" borderId="23781" applyFont="1" applyFill="1" applyBorder="1"/>
    <xf fontId="23782" fillId="23783" borderId="23782" applyFont="1" applyFill="1" applyBorder="1"/>
    <xf fontId="23783" fillId="23784" borderId="23783" applyFont="1" applyFill="1" applyBorder="1"/>
    <xf fontId="23784" fillId="23785" borderId="23784" applyFont="1" applyFill="1" applyBorder="1"/>
    <xf fontId="23785" fillId="23786" borderId="23785" applyFont="1" applyFill="1" applyBorder="1" numFmtId="164"/>
    <xf fontId="23786" fillId="23787" borderId="23786" applyFont="1" applyFill="1" applyBorder="1" numFmtId="164"/>
    <xf fontId="23787" fillId="23788" borderId="23787" applyFont="1" applyFill="1" applyBorder="1" numFmtId="1"/>
    <xf fontId="23788" fillId="23789" borderId="23788" applyFont="1" applyFill="1" applyBorder="1"/>
    <xf fontId="23789" fillId="23790" borderId="23789" applyFont="1" applyFill="1" applyBorder="1"/>
    <xf fontId="23790" fillId="23791" borderId="23790" applyFont="1" applyFill="1" applyBorder="1"/>
    <xf fontId="23791" fillId="23792" borderId="23791" applyFont="1" applyFill="1" applyBorder="1"/>
    <xf fontId="23792" fillId="23793" borderId="23792" applyFont="1" applyFill="1" applyBorder="1"/>
    <xf fontId="23793" fillId="23794" borderId="23793" applyFont="1" applyFill="1" applyBorder="1"/>
    <xf fontId="23794" fillId="23795" borderId="23794" applyFont="1" applyFill="1" applyBorder="1"/>
    <xf fontId="23795" fillId="23796" borderId="23795" applyFont="1" applyFill="1" applyBorder="1"/>
    <xf fontId="23796" fillId="23797" borderId="23796" applyFont="1" applyFill="1" applyBorder="1" numFmtId="164"/>
    <xf fontId="23797" fillId="23798" borderId="23797" applyFont="1" applyFill="1" applyBorder="1" numFmtId="164"/>
    <xf fontId="23798" fillId="23799" borderId="23798" applyFont="1" applyFill="1" applyBorder="1" numFmtId="1"/>
    <xf fontId="23799" fillId="23800" borderId="23799" applyFont="1" applyFill="1" applyBorder="1"/>
    <xf fontId="23800" fillId="23801" borderId="23800" applyFont="1" applyFill="1" applyBorder="1"/>
    <xf fontId="23801" fillId="23802" borderId="23801" applyFont="1" applyFill="1" applyBorder="1"/>
    <xf fontId="23802" fillId="23803" borderId="23802" applyFont="1" applyFill="1" applyBorder="1"/>
    <xf fontId="23803" fillId="23804" borderId="23803" applyFont="1" applyFill="1" applyBorder="1"/>
    <xf fontId="23804" fillId="23805" borderId="23804" applyFont="1" applyFill="1" applyBorder="1"/>
    <xf fontId="23805" fillId="23806" borderId="23805" applyFont="1" applyFill="1" applyBorder="1"/>
    <xf fontId="23806" fillId="23807" borderId="23806" applyFont="1" applyFill="1" applyBorder="1"/>
    <xf fontId="23807" fillId="23808" borderId="23807" applyFont="1" applyFill="1" applyBorder="1" numFmtId="164"/>
    <xf fontId="23808" fillId="23809" borderId="23808" applyFont="1" applyFill="1" applyBorder="1" numFmtId="164"/>
    <xf fontId="23809" fillId="23810" borderId="23809" applyFont="1" applyFill="1" applyBorder="1" numFmtId="1"/>
    <xf fontId="23810" fillId="23811" borderId="23810" applyFont="1" applyFill="1" applyBorder="1"/>
    <xf fontId="23811" fillId="23812" borderId="23811" applyFont="1" applyFill="1" applyBorder="1"/>
    <xf fontId="23812" fillId="23813" borderId="23812" applyFont="1" applyFill="1" applyBorder="1"/>
    <xf fontId="23813" fillId="23814" borderId="23813" applyFont="1" applyFill="1" applyBorder="1"/>
    <xf fontId="23814" fillId="23815" borderId="23814" applyFont="1" applyFill="1" applyBorder="1"/>
    <xf fontId="23815" fillId="23816" borderId="23815" applyFont="1" applyFill="1" applyBorder="1"/>
    <xf fontId="23816" fillId="23817" borderId="23816" applyFont="1" applyFill="1" applyBorder="1"/>
    <xf fontId="23817" fillId="23818" borderId="23817" applyFont="1" applyFill="1" applyBorder="1"/>
    <xf fontId="23818" fillId="23819" borderId="23818" applyFont="1" applyFill="1" applyBorder="1" numFmtId="164"/>
    <xf fontId="23819" fillId="23820" borderId="23819" applyFont="1" applyFill="1" applyBorder="1" numFmtId="164"/>
    <xf fontId="23820" fillId="23821" borderId="23820" applyFont="1" applyFill="1" applyBorder="1" numFmtId="1"/>
    <xf fontId="23821" fillId="23822" borderId="23821" applyFont="1" applyFill="1" applyBorder="1"/>
    <xf fontId="23822" fillId="23823" borderId="23822" applyFont="1" applyFill="1" applyBorder="1"/>
    <xf fontId="23823" fillId="23824" borderId="23823" applyFont="1" applyFill="1" applyBorder="1"/>
    <xf fontId="23824" fillId="23825" borderId="23824" applyFont="1" applyFill="1" applyBorder="1"/>
    <xf fontId="23825" fillId="23826" borderId="23825" applyFont="1" applyFill="1" applyBorder="1"/>
    <xf fontId="23826" fillId="23827" borderId="23826" applyFont="1" applyFill="1" applyBorder="1"/>
    <xf fontId="23827" fillId="23828" borderId="23827" applyFont="1" applyFill="1" applyBorder="1"/>
    <xf fontId="23828" fillId="23829" borderId="23828" applyFont="1" applyFill="1" applyBorder="1"/>
    <xf fontId="23829" fillId="23830" borderId="23829" applyFont="1" applyFill="1" applyBorder="1" numFmtId="164"/>
    <xf fontId="23830" fillId="23831" borderId="23830" applyFont="1" applyFill="1" applyBorder="1" numFmtId="164"/>
    <xf fontId="23831" fillId="23832" borderId="23831" applyFont="1" applyFill="1" applyBorder="1" numFmtId="1"/>
    <xf fontId="23832" fillId="23833" borderId="23832" applyFont="1" applyFill="1" applyBorder="1"/>
    <xf fontId="23833" fillId="23834" borderId="23833" applyFont="1" applyFill="1" applyBorder="1"/>
    <xf fontId="23834" fillId="23835" borderId="23834" applyFont="1" applyFill="1" applyBorder="1"/>
    <xf fontId="23835" fillId="23836" borderId="23835" applyFont="1" applyFill="1" applyBorder="1"/>
    <xf fontId="23836" fillId="23837" borderId="23836" applyFont="1" applyFill="1" applyBorder="1"/>
    <xf fontId="23837" fillId="23838" borderId="23837" applyFont="1" applyFill="1" applyBorder="1"/>
    <xf fontId="23838" fillId="23839" borderId="23838" applyFont="1" applyFill="1" applyBorder="1"/>
    <xf fontId="23839" fillId="23840" borderId="23839" applyFont="1" applyFill="1" applyBorder="1"/>
    <xf fontId="23840" fillId="23841" borderId="23840" applyFont="1" applyFill="1" applyBorder="1" numFmtId="164"/>
    <xf fontId="23841" fillId="23842" borderId="23841" applyFont="1" applyFill="1" applyBorder="1" numFmtId="164"/>
    <xf fontId="23842" fillId="23843" borderId="23842" applyFont="1" applyFill="1" applyBorder="1" numFmtId="1"/>
    <xf fontId="23843" fillId="23844" borderId="23843" applyFont="1" applyFill="1" applyBorder="1"/>
    <xf fontId="23844" fillId="23845" borderId="23844" applyFont="1" applyFill="1" applyBorder="1"/>
    <xf fontId="23845" fillId="23846" borderId="23845" applyFont="1" applyFill="1" applyBorder="1"/>
    <xf fontId="23846" fillId="23847" borderId="23846" applyFont="1" applyFill="1" applyBorder="1"/>
    <xf fontId="23847" fillId="23848" borderId="23847" applyFont="1" applyFill="1" applyBorder="1"/>
    <xf fontId="23848" fillId="23849" borderId="23848" applyFont="1" applyFill="1" applyBorder="1"/>
    <xf fontId="23849" fillId="23850" borderId="23849" applyFont="1" applyFill="1" applyBorder="1"/>
    <xf fontId="23850" fillId="23851" borderId="23850" applyFont="1" applyFill="1" applyBorder="1"/>
    <xf fontId="23851" fillId="23852" borderId="23851" applyFont="1" applyFill="1" applyBorder="1" numFmtId="164"/>
    <xf fontId="23852" fillId="23853" borderId="23852" applyFont="1" applyFill="1" applyBorder="1" numFmtId="164"/>
    <xf fontId="23853" fillId="23854" borderId="23853" applyFont="1" applyFill="1" applyBorder="1" numFmtId="1"/>
    <xf fontId="23854" fillId="23855" borderId="23854" applyFont="1" applyFill="1" applyBorder="1"/>
    <xf fontId="23855" fillId="23856" borderId="23855" applyFont="1" applyFill="1" applyBorder="1"/>
    <xf fontId="23856" fillId="23857" borderId="23856" applyFont="1" applyFill="1" applyBorder="1"/>
    <xf fontId="23857" fillId="23858" borderId="23857" applyFont="1" applyFill="1" applyBorder="1"/>
    <xf fontId="23858" fillId="23859" borderId="23858" applyFont="1" applyFill="1" applyBorder="1"/>
    <xf fontId="23859" fillId="23860" borderId="23859" applyFont="1" applyFill="1" applyBorder="1"/>
    <xf fontId="23860" fillId="23861" borderId="23860" applyFont="1" applyFill="1" applyBorder="1"/>
    <xf fontId="23861" fillId="23862" borderId="23861" applyFont="1" applyFill="1" applyBorder="1"/>
    <xf fontId="23862" fillId="23863" borderId="23862" applyFont="1" applyFill="1" applyBorder="1" numFmtId="164"/>
    <xf fontId="23863" fillId="23864" borderId="23863" applyFont="1" applyFill="1" applyBorder="1" numFmtId="164"/>
    <xf fontId="23864" fillId="23865" borderId="23864" applyFont="1" applyFill="1" applyBorder="1" numFmtId="1"/>
    <xf fontId="23865" fillId="23866" borderId="23865" applyFont="1" applyFill="1" applyBorder="1"/>
    <xf fontId="23866" fillId="23867" borderId="23866" applyFont="1" applyFill="1" applyBorder="1"/>
    <xf fontId="23867" fillId="23868" borderId="23867" applyFont="1" applyFill="1" applyBorder="1"/>
    <xf fontId="23868" fillId="23869" borderId="23868" applyFont="1" applyFill="1" applyBorder="1"/>
    <xf fontId="23869" fillId="23870" borderId="23869" applyFont="1" applyFill="1" applyBorder="1"/>
    <xf fontId="23870" fillId="23871" borderId="23870" applyFont="1" applyFill="1" applyBorder="1"/>
    <xf fontId="23871" fillId="23872" borderId="23871" applyFont="1" applyFill="1" applyBorder="1"/>
    <xf fontId="23872" fillId="23873" borderId="23872" applyFont="1" applyFill="1" applyBorder="1"/>
    <xf fontId="23873" fillId="23874" borderId="23873" applyFont="1" applyFill="1" applyBorder="1" numFmtId="164"/>
    <xf fontId="23874" fillId="23875" borderId="23874" applyFont="1" applyFill="1" applyBorder="1" numFmtId="164"/>
    <xf fontId="23875" fillId="23876" borderId="23875" applyFont="1" applyFill="1" applyBorder="1" numFmtId="1"/>
    <xf fontId="23876" fillId="23877" borderId="23876" applyFont="1" applyFill="1" applyBorder="1"/>
    <xf fontId="23877" fillId="23878" borderId="23877" applyFont="1" applyFill="1" applyBorder="1"/>
    <xf fontId="23878" fillId="23879" borderId="23878" applyFont="1" applyFill="1" applyBorder="1"/>
    <xf fontId="23879" fillId="23880" borderId="23879" applyFont="1" applyFill="1" applyBorder="1"/>
    <xf fontId="23880" fillId="23881" borderId="23880" applyFont="1" applyFill="1" applyBorder="1"/>
    <xf fontId="23881" fillId="23882" borderId="23881" applyFont="1" applyFill="1" applyBorder="1"/>
    <xf fontId="23882" fillId="23883" borderId="23882" applyFont="1" applyFill="1" applyBorder="1"/>
    <xf fontId="23883" fillId="23884" borderId="23883" applyFont="1" applyFill="1" applyBorder="1"/>
    <xf fontId="23884" fillId="23885" borderId="23884" applyFont="1" applyFill="1" applyBorder="1" numFmtId="164"/>
    <xf fontId="23885" fillId="23886" borderId="23885" applyFont="1" applyFill="1" applyBorder="1" numFmtId="164"/>
    <xf fontId="23886" fillId="23887" borderId="23886" applyFont="1" applyFill="1" applyBorder="1" numFmtId="1"/>
    <xf fontId="23887" fillId="23888" borderId="23887" applyFont="1" applyFill="1" applyBorder="1"/>
    <xf fontId="23888" fillId="23889" borderId="23888" applyFont="1" applyFill="1" applyBorder="1"/>
    <xf fontId="23889" fillId="23890" borderId="23889" applyFont="1" applyFill="1" applyBorder="1"/>
    <xf fontId="23890" fillId="23891" borderId="23890" applyFont="1" applyFill="1" applyBorder="1"/>
    <xf fontId="23891" fillId="23892" borderId="23891" applyFont="1" applyFill="1" applyBorder="1"/>
    <xf fontId="23892" fillId="23893" borderId="23892" applyFont="1" applyFill="1" applyBorder="1"/>
    <xf fontId="23893" fillId="23894" borderId="23893" applyFont="1" applyFill="1" applyBorder="1"/>
    <xf fontId="23894" fillId="23895" borderId="23894" applyFont="1" applyFill="1" applyBorder="1"/>
    <xf fontId="23895" fillId="23896" borderId="23895" applyFont="1" applyFill="1" applyBorder="1"/>
    <xf fontId="23896" fillId="23897" borderId="23896" applyFont="1" applyFill="1" applyBorder="1" numFmtId="164"/>
    <xf fontId="23897" fillId="23898" borderId="23897" applyFont="1" applyFill="1" applyBorder="1"/>
    <xf fontId="23898" fillId="23899" borderId="23898" applyFont="1" applyFill="1" applyBorder="1"/>
    <xf fontId="23899" fillId="23900" borderId="23899" applyFont="1" applyFill="1" applyBorder="1"/>
    <xf fontId="23900" fillId="23901" borderId="23900" applyFont="1" applyFill="1" applyBorder="1"/>
    <xf fontId="23901" fillId="23902" borderId="23901" applyFont="1" applyFill="1" applyBorder="1"/>
    <xf fontId="23902" fillId="23903" borderId="23902" applyFont="1" applyFill="1" applyBorder="1"/>
    <xf fontId="23903" fillId="23904" borderId="23903" applyFont="1" applyFill="1" applyBorder="1"/>
    <xf fontId="23904" fillId="23905" borderId="23904" applyFont="1" applyFill="1" applyBorder="1"/>
    <xf fontId="23905" fillId="23906" borderId="23905" applyFont="1" applyFill="1" applyBorder="1"/>
    <xf fontId="23906" fillId="23907" borderId="23906" applyFont="1" applyFill="1" applyBorder="1" numFmtId="164"/>
    <xf fontId="23907" fillId="23908" borderId="23907" applyFont="1" applyFill="1" applyBorder="1" numFmtId="164"/>
    <xf fontId="23908" fillId="23909" borderId="23908" applyFont="1" applyFill="1" applyBorder="1" numFmtId="1"/>
    <xf fontId="23909" fillId="23910" borderId="23909" applyFont="1" applyFill="1" applyBorder="1"/>
    <xf fontId="23910" fillId="23911" borderId="23910" applyFont="1" applyFill="1" applyBorder="1"/>
    <xf fontId="23911" fillId="23912" borderId="23911" applyFont="1" applyFill="1" applyBorder="1"/>
    <xf fontId="23912" fillId="23913" borderId="23912" applyFont="1" applyFill="1" applyBorder="1"/>
    <xf fontId="23913" fillId="23914" borderId="23913" applyFont="1" applyFill="1" applyBorder="1"/>
    <xf fontId="23914" fillId="23915" borderId="23914" applyFont="1" applyFill="1" applyBorder="1"/>
    <xf fontId="23915" fillId="23916" borderId="23915" applyFont="1" applyFill="1" applyBorder="1"/>
    <xf fontId="23916" fillId="23917" borderId="23916" applyFont="1" applyFill="1" applyBorder="1"/>
    <xf fontId="23917" fillId="23918" borderId="23917" applyFont="1" applyFill="1" applyBorder="1" numFmtId="164"/>
    <xf fontId="23918" fillId="23919" borderId="23918" applyFont="1" applyFill="1" applyBorder="1" numFmtId="164"/>
    <xf fontId="23919" fillId="23920" borderId="23919" applyFont="1" applyFill="1" applyBorder="1" numFmtId="1"/>
    <xf fontId="23920" fillId="23921" borderId="23920" applyFont="1" applyFill="1" applyBorder="1"/>
    <xf fontId="23921" fillId="23922" borderId="23921" applyFont="1" applyFill="1" applyBorder="1"/>
    <xf fontId="23922" fillId="23923" borderId="23922" applyFont="1" applyFill="1" applyBorder="1"/>
    <xf fontId="23923" fillId="23924" borderId="23923" applyFont="1" applyFill="1" applyBorder="1"/>
    <xf fontId="23924" fillId="23925" borderId="23924" applyFont="1" applyFill="1" applyBorder="1"/>
    <xf fontId="23925" fillId="23926" borderId="23925" applyFont="1" applyFill="1" applyBorder="1"/>
    <xf fontId="23926" fillId="23927" borderId="23926" applyFont="1" applyFill="1" applyBorder="1"/>
    <xf fontId="23927" fillId="23928" borderId="23927" applyFont="1" applyFill="1" applyBorder="1"/>
    <xf fontId="23928" fillId="23929" borderId="23928" applyFont="1" applyFill="1" applyBorder="1" numFmtId="164"/>
    <xf fontId="23929" fillId="23930" borderId="23929" applyFont="1" applyFill="1" applyBorder="1" numFmtId="164"/>
    <xf fontId="23930" fillId="23931" borderId="23930" applyFont="1" applyFill="1" applyBorder="1" numFmtId="1"/>
    <xf fontId="23931" fillId="23932" borderId="23931" applyFont="1" applyFill="1" applyBorder="1"/>
    <xf fontId="23932" fillId="23933" borderId="23932" applyFont="1" applyFill="1" applyBorder="1"/>
    <xf fontId="23933" fillId="23934" borderId="23933" applyFont="1" applyFill="1" applyBorder="1"/>
    <xf fontId="23934" fillId="23935" borderId="23934" applyFont="1" applyFill="1" applyBorder="1"/>
    <xf fontId="23935" fillId="23936" borderId="23935" applyFont="1" applyFill="1" applyBorder="1"/>
    <xf fontId="23936" fillId="23937" borderId="23936" applyFont="1" applyFill="1" applyBorder="1"/>
    <xf fontId="23937" fillId="23938" borderId="23937" applyFont="1" applyFill="1" applyBorder="1"/>
    <xf fontId="23938" fillId="23939" borderId="23938" applyFont="1" applyFill="1" applyBorder="1"/>
    <xf fontId="23939" fillId="23940" borderId="23939" applyFont="1" applyFill="1" applyBorder="1"/>
    <xf fontId="23940" fillId="23941" borderId="23940" applyFont="1" applyFill="1" applyBorder="1"/>
    <xf fontId="23941" fillId="23942" borderId="23941" applyFont="1" applyFill="1" applyBorder="1"/>
    <xf fontId="23942" fillId="23943" borderId="23942" applyFont="1" applyFill="1" applyBorder="1"/>
    <xf fontId="23943" fillId="23944" borderId="23943" applyFont="1" applyFill="1" applyBorder="1"/>
    <xf fontId="23944" fillId="23945" borderId="23944" applyFont="1" applyFill="1" applyBorder="1"/>
    <xf fontId="23945" fillId="23946" borderId="23945" applyFont="1" applyFill="1" applyBorder="1"/>
    <xf fontId="23946" fillId="23947" borderId="23946" applyFont="1" applyFill="1" applyBorder="1"/>
    <xf fontId="23947" fillId="23948" borderId="23947" applyFont="1" applyFill="1" applyBorder="1"/>
    <xf fontId="23948" fillId="23949" borderId="23948" applyFont="1" applyFill="1" applyBorder="1"/>
    <xf fontId="23949" fillId="23950" borderId="23949" applyFont="1" applyFill="1" applyBorder="1"/>
    <xf fontId="23950" fillId="23951" borderId="23950" applyFont="1" applyFill="1" applyBorder="1"/>
    <xf fontId="23951" fillId="23952" borderId="23951" applyFont="1" applyFill="1" applyBorder="1"/>
    <xf fontId="23952" fillId="23953" borderId="23952" applyFont="1" applyFill="1" applyBorder="1" numFmtId="164"/>
    <xf fontId="23953" fillId="23954" borderId="23953" applyFont="1" applyFill="1" applyBorder="1" numFmtId="164"/>
    <xf fontId="23954" fillId="23955" borderId="23954" applyFont="1" applyFill="1" applyBorder="1" numFmtId="1"/>
    <xf fontId="23955" fillId="23956" borderId="23955" applyFont="1" applyFill="1" applyBorder="1" numFmtId="2"/>
    <xf fontId="23956" fillId="23957" borderId="23956" applyFont="1" applyFill="1" applyBorder="1" numFmtId="2"/>
    <xf fontId="23957" fillId="23958" borderId="23957" applyFont="1" applyFill="1" applyBorder="1" numFmtId="2"/>
    <xf fontId="23958" fillId="23959" borderId="23958" applyFont="1" applyFill="1" applyBorder="1" numFmtId="165"/>
    <xf fontId="23959" fillId="23960" borderId="23959" applyFont="1" applyFill="1" applyBorder="1"/>
    <xf fontId="23960" fillId="23961" borderId="23960" applyFont="1" applyFill="1" applyBorder="1"/>
    <xf fontId="23961" fillId="23962" borderId="23961" applyFont="1" applyFill="1" applyBorder="1"/>
    <xf fontId="23962" fillId="23963" borderId="23962" applyFont="1" applyFill="1" applyBorder="1"/>
    <xf fontId="23963" fillId="23964" borderId="23963" applyFont="1" applyFill="1" applyBorder="1"/>
    <xf fontId="23964" fillId="23965" borderId="23964" applyFont="1" applyFill="1" applyBorder="1"/>
    <xf fontId="23965" fillId="23966" borderId="23965" applyFont="1" applyFill="1" applyBorder="1" numFmtId="164"/>
    <xf fontId="23966" fillId="23967" borderId="23966" applyFont="1" applyFill="1" applyBorder="1" numFmtId="164"/>
    <xf fontId="23967" fillId="23968" borderId="23967" applyFont="1" applyFill="1" applyBorder="1" numFmtId="1"/>
    <xf fontId="23968" fillId="23969" borderId="23968" applyFont="1" applyFill="1" applyBorder="1" numFmtId="2"/>
    <xf fontId="23969" fillId="23970" borderId="23969" applyFont="1" applyFill="1" applyBorder="1" numFmtId="2"/>
    <xf fontId="23970" fillId="23971" borderId="23970" applyFont="1" applyFill="1" applyBorder="1" numFmtId="2"/>
    <xf fontId="23971" fillId="23972" borderId="23971" applyFont="1" applyFill="1" applyBorder="1" numFmtId="165"/>
    <xf fontId="23972" fillId="23973" borderId="23972" applyFont="1" applyFill="1" applyBorder="1" numFmtId="164"/>
    <xf fontId="23973" fillId="23974" borderId="23973" applyFont="1" applyFill="1" applyBorder="1"/>
    <xf fontId="23974" fillId="23975" borderId="23974" applyFont="1" applyFill="1" applyBorder="1"/>
    <xf fontId="23975" fillId="23976" borderId="23975" applyFont="1" applyFill="1" applyBorder="1"/>
    <xf fontId="23976" fillId="23977" borderId="23976" applyFont="1" applyFill="1" applyBorder="1"/>
    <xf fontId="23977" fillId="23978" borderId="23977" applyFont="1" applyFill="1" applyBorder="1"/>
    <xf fontId="23978" fillId="23979" borderId="23978" applyFont="1" applyFill="1" applyBorder="1" numFmtId="164"/>
    <xf fontId="23979" fillId="23980" borderId="23979" applyFont="1" applyFill="1" applyBorder="1" numFmtId="164"/>
    <xf fontId="23980" fillId="23981" borderId="23980" applyFont="1" applyFill="1" applyBorder="1" numFmtId="1"/>
    <xf fontId="23981" fillId="23982" borderId="23981" applyFont="1" applyFill="1" applyBorder="1" numFmtId="2"/>
    <xf fontId="23982" fillId="23983" borderId="23982" applyFont="1" applyFill="1" applyBorder="1" numFmtId="2"/>
    <xf fontId="23983" fillId="23984" borderId="23983" applyFont="1" applyFill="1" applyBorder="1" numFmtId="2"/>
    <xf fontId="23984" fillId="23985" borderId="23984" applyFont="1" applyFill="1" applyBorder="1" numFmtId="165"/>
    <xf fontId="23985" fillId="23986" borderId="23985" applyFont="1" applyFill="1" applyBorder="1" numFmtId="164"/>
    <xf fontId="23986" fillId="23987" borderId="23986" applyFont="1" applyFill="1" applyBorder="1"/>
    <xf fontId="23987" fillId="23988" borderId="23987" applyFont="1" applyFill="1" applyBorder="1"/>
    <xf fontId="23988" fillId="23989" borderId="23988" applyFont="1" applyFill="1" applyBorder="1"/>
    <xf fontId="23989" fillId="23990" borderId="23989" applyFont="1" applyFill="1" applyBorder="1"/>
    <xf fontId="23990" fillId="23991" borderId="23990" applyFont="1" applyFill="1" applyBorder="1"/>
    <xf fontId="23991" fillId="23992" borderId="23991" applyFont="1" applyFill="1" applyBorder="1" numFmtId="164"/>
    <xf fontId="23992" fillId="23993" borderId="23992" applyFont="1" applyFill="1" applyBorder="1" numFmtId="164"/>
    <xf fontId="23993" fillId="23994" borderId="23993" applyFont="1" applyFill="1" applyBorder="1" numFmtId="1"/>
    <xf fontId="23994" fillId="23995" borderId="23994" applyFont="1" applyFill="1" applyBorder="1" numFmtId="2"/>
    <xf fontId="23995" fillId="23996" borderId="23995" applyFont="1" applyFill="1" applyBorder="1" numFmtId="2"/>
    <xf fontId="23996" fillId="23997" borderId="23996" applyFont="1" applyFill="1" applyBorder="1" numFmtId="2"/>
    <xf fontId="23997" fillId="23998" borderId="23997" applyFont="1" applyFill="1" applyBorder="1" numFmtId="165"/>
    <xf fontId="23998" fillId="23999" borderId="23998" applyFont="1" applyFill="1" applyBorder="1" numFmtId="164"/>
    <xf fontId="23999" fillId="24000" borderId="23999" applyFont="1" applyFill="1" applyBorder="1"/>
    <xf fontId="24000" fillId="24001" borderId="24000" applyFont="1" applyFill="1" applyBorder="1"/>
    <xf fontId="24001" fillId="24002" borderId="24001" applyFont="1" applyFill="1" applyBorder="1"/>
    <xf fontId="24002" fillId="24003" borderId="24002" applyFont="1" applyFill="1" applyBorder="1"/>
    <xf fontId="24003" fillId="24004" borderId="24003" applyFont="1" applyFill="1" applyBorder="1"/>
    <xf fontId="24004" fillId="24005" borderId="24004" applyFont="1" applyFill="1" applyBorder="1" numFmtId="164"/>
    <xf fontId="24005" fillId="24006" borderId="24005" applyFont="1" applyFill="1" applyBorder="1" numFmtId="164"/>
    <xf fontId="24006" fillId="24007" borderId="24006" applyFont="1" applyFill="1" applyBorder="1" numFmtId="1"/>
    <xf fontId="24007" fillId="24008" borderId="24007" applyFont="1" applyFill="1" applyBorder="1" numFmtId="2"/>
    <xf fontId="24008" fillId="24009" borderId="24008" applyFont="1" applyFill="1" applyBorder="1" numFmtId="2"/>
    <xf fontId="24009" fillId="24010" borderId="24009" applyFont="1" applyFill="1" applyBorder="1" numFmtId="2"/>
    <xf fontId="24010" fillId="24011" borderId="24010" applyFont="1" applyFill="1" applyBorder="1" numFmtId="165"/>
    <xf fontId="24011" fillId="24012" borderId="24011" applyFont="1" applyFill="1" applyBorder="1" numFmtId="164"/>
    <xf fontId="24012" fillId="24013" borderId="24012" applyFont="1" applyFill="1" applyBorder="1"/>
    <xf fontId="24013" fillId="24014" borderId="24013" applyFont="1" applyFill="1" applyBorder="1"/>
    <xf fontId="24014" fillId="24015" borderId="24014" applyFont="1" applyFill="1" applyBorder="1"/>
    <xf fontId="24015" fillId="24016" borderId="24015" applyFont="1" applyFill="1" applyBorder="1"/>
    <xf fontId="24016" fillId="24017" borderId="24016" applyFont="1" applyFill="1" applyBorder="1"/>
    <xf fontId="24017" fillId="24018" borderId="24017" applyFont="1" applyFill="1" applyBorder="1" numFmtId="164"/>
    <xf fontId="24018" fillId="24019" borderId="24018" applyFont="1" applyFill="1" applyBorder="1" numFmtId="164"/>
    <xf fontId="24019" fillId="24020" borderId="24019" applyFont="1" applyFill="1" applyBorder="1" numFmtId="1"/>
    <xf fontId="24020" fillId="24021" borderId="24020" applyFont="1" applyFill="1" applyBorder="1" numFmtId="2"/>
    <xf fontId="24021" fillId="24022" borderId="24021" applyFont="1" applyFill="1" applyBorder="1" numFmtId="2"/>
    <xf fontId="24022" fillId="24023" borderId="24022" applyFont="1" applyFill="1" applyBorder="1" numFmtId="2"/>
    <xf fontId="24023" fillId="24024" borderId="24023" applyFont="1" applyFill="1" applyBorder="1" numFmtId="165"/>
    <xf fontId="24024" fillId="24025" borderId="24024" applyFont="1" applyFill="1" applyBorder="1" numFmtId="164"/>
    <xf fontId="24025" fillId="24026" borderId="24025" applyFont="1" applyFill="1" applyBorder="1"/>
    <xf fontId="24026" fillId="24027" borderId="24026" applyFont="1" applyFill="1" applyBorder="1"/>
    <xf fontId="24027" fillId="24028" borderId="24027" applyFont="1" applyFill="1" applyBorder="1"/>
    <xf fontId="24028" fillId="24029" borderId="24028" applyFont="1" applyFill="1" applyBorder="1"/>
    <xf fontId="24029" fillId="24030" borderId="24029" applyFont="1" applyFill="1" applyBorder="1"/>
    <xf fontId="24030" fillId="24031" borderId="24030" applyFont="1" applyFill="1" applyBorder="1" numFmtId="164"/>
    <xf fontId="24031" fillId="24032" borderId="24031" applyFont="1" applyFill="1" applyBorder="1" numFmtId="164"/>
    <xf fontId="24032" fillId="24033" borderId="24032" applyFont="1" applyFill="1" applyBorder="1" numFmtId="1"/>
    <xf fontId="24033" fillId="24034" borderId="24033" applyFont="1" applyFill="1" applyBorder="1" numFmtId="2"/>
    <xf fontId="24034" fillId="24035" borderId="24034" applyFont="1" applyFill="1" applyBorder="1" numFmtId="2"/>
    <xf fontId="24035" fillId="24036" borderId="24035" applyFont="1" applyFill="1" applyBorder="1" numFmtId="2"/>
    <xf fontId="24036" fillId="24037" borderId="24036" applyFont="1" applyFill="1" applyBorder="1" numFmtId="165"/>
    <xf fontId="24037" fillId="24038" borderId="24037" applyFont="1" applyFill="1" applyBorder="1" numFmtId="164"/>
    <xf fontId="24038" fillId="24039" borderId="24038" applyFont="1" applyFill="1" applyBorder="1"/>
    <xf fontId="24039" fillId="24040" borderId="24039" applyFont="1" applyFill="1" applyBorder="1"/>
    <xf fontId="24040" fillId="24041" borderId="24040" applyFont="1" applyFill="1" applyBorder="1"/>
    <xf fontId="24041" fillId="24042" borderId="24041" applyFont="1" applyFill="1" applyBorder="1"/>
    <xf fontId="24042" fillId="24043" borderId="24042" applyFont="1" applyFill="1" applyBorder="1"/>
    <xf fontId="24043" fillId="24044" borderId="24043" applyFont="1" applyFill="1" applyBorder="1" numFmtId="164"/>
    <xf fontId="24044" fillId="24045" borderId="24044" applyFont="1" applyFill="1" applyBorder="1" numFmtId="164"/>
    <xf fontId="24045" fillId="24046" borderId="24045" applyFont="1" applyFill="1" applyBorder="1" numFmtId="1"/>
    <xf fontId="24046" fillId="24047" borderId="24046" applyFont="1" applyFill="1" applyBorder="1" numFmtId="2"/>
    <xf fontId="24047" fillId="24048" borderId="24047" applyFont="1" applyFill="1" applyBorder="1" numFmtId="2"/>
    <xf fontId="24048" fillId="24049" borderId="24048" applyFont="1" applyFill="1" applyBorder="1" numFmtId="2"/>
    <xf fontId="24049" fillId="24050" borderId="24049" applyFont="1" applyFill="1" applyBorder="1" numFmtId="165"/>
    <xf fontId="24050" fillId="24051" borderId="24050" applyFont="1" applyFill="1" applyBorder="1" numFmtId="164"/>
    <xf fontId="24051" fillId="24052" borderId="24051" applyFont="1" applyFill="1" applyBorder="1"/>
    <xf fontId="24052" fillId="24053" borderId="24052" applyFont="1" applyFill="1" applyBorder="1"/>
    <xf fontId="24053" fillId="24054" borderId="24053" applyFont="1" applyFill="1" applyBorder="1"/>
    <xf fontId="24054" fillId="24055" borderId="24054" applyFont="1" applyFill="1" applyBorder="1"/>
    <xf fontId="24055" fillId="24056" borderId="24055" applyFont="1" applyFill="1" applyBorder="1"/>
    <xf fontId="24056" fillId="24057" borderId="24056" applyFont="1" applyFill="1" applyBorder="1" numFmtId="164"/>
    <xf fontId="24057" fillId="24058" borderId="24057" applyFont="1" applyFill="1" applyBorder="1" numFmtId="164"/>
    <xf fontId="24058" fillId="24059" borderId="24058" applyFont="1" applyFill="1" applyBorder="1" numFmtId="1"/>
    <xf fontId="24059" fillId="24060" borderId="24059" applyFont="1" applyFill="1" applyBorder="1" numFmtId="2"/>
    <xf fontId="24060" fillId="24061" borderId="24060" applyFont="1" applyFill="1" applyBorder="1" numFmtId="2"/>
    <xf fontId="24061" fillId="24062" borderId="24061" applyFont="1" applyFill="1" applyBorder="1" numFmtId="2"/>
    <xf fontId="24062" fillId="24063" borderId="24062" applyFont="1" applyFill="1" applyBorder="1" numFmtId="165"/>
    <xf fontId="24063" fillId="24064" borderId="24063" applyFont="1" applyFill="1" applyBorder="1" numFmtId="164"/>
    <xf fontId="24064" fillId="24065" borderId="24064" applyFont="1" applyFill="1" applyBorder="1"/>
    <xf fontId="24065" fillId="24066" borderId="24065" applyFont="1" applyFill="1" applyBorder="1"/>
    <xf fontId="24066" fillId="24067" borderId="24066" applyFont="1" applyFill="1" applyBorder="1"/>
    <xf fontId="24067" fillId="24068" borderId="24067" applyFont="1" applyFill="1" applyBorder="1"/>
    <xf fontId="24068" fillId="24069" borderId="24068" applyFont="1" applyFill="1" applyBorder="1"/>
    <xf fontId="24069" fillId="24070" borderId="24069" applyFont="1" applyFill="1" applyBorder="1" numFmtId="164"/>
    <xf fontId="24070" fillId="24071" borderId="24070" applyFont="1" applyFill="1" applyBorder="1" numFmtId="164"/>
    <xf fontId="24071" fillId="24072" borderId="24071" applyFont="1" applyFill="1" applyBorder="1" numFmtId="1"/>
    <xf fontId="24072" fillId="24073" borderId="24072" applyFont="1" applyFill="1" applyBorder="1" numFmtId="2"/>
    <xf fontId="24073" fillId="24074" borderId="24073" applyFont="1" applyFill="1" applyBorder="1" numFmtId="2"/>
    <xf fontId="24074" fillId="24075" borderId="24074" applyFont="1" applyFill="1" applyBorder="1" numFmtId="2"/>
    <xf fontId="24075" fillId="24076" borderId="24075" applyFont="1" applyFill="1" applyBorder="1" numFmtId="165"/>
    <xf fontId="24076" fillId="24077" borderId="24076" applyFont="1" applyFill="1" applyBorder="1" numFmtId="164"/>
    <xf fontId="24077" fillId="24078" borderId="24077" applyFont="1" applyFill="1" applyBorder="1"/>
    <xf fontId="24078" fillId="24079" borderId="24078" applyFont="1" applyFill="1" applyBorder="1"/>
    <xf fontId="24079" fillId="24080" borderId="24079" applyFont="1" applyFill="1" applyBorder="1"/>
    <xf fontId="24080" fillId="24081" borderId="24080" applyFont="1" applyFill="1" applyBorder="1"/>
    <xf fontId="24081" fillId="24082" borderId="24081" applyFont="1" applyFill="1" applyBorder="1"/>
    <xf fontId="24082" fillId="24083" borderId="24082" applyFont="1" applyFill="1" applyBorder="1" numFmtId="164"/>
    <xf fontId="24083" fillId="24084" borderId="24083" applyFont="1" applyFill="1" applyBorder="1" numFmtId="164"/>
    <xf fontId="24084" fillId="24085" borderId="24084" applyFont="1" applyFill="1" applyBorder="1" numFmtId="1"/>
    <xf fontId="24085" fillId="24086" borderId="24085" applyFont="1" applyFill="1" applyBorder="1" numFmtId="2"/>
    <xf fontId="24086" fillId="24087" borderId="24086" applyFont="1" applyFill="1" applyBorder="1" numFmtId="2"/>
    <xf fontId="24087" fillId="24088" borderId="24087" applyFont="1" applyFill="1" applyBorder="1" numFmtId="2"/>
    <xf fontId="24088" fillId="24089" borderId="24088" applyFont="1" applyFill="1" applyBorder="1" numFmtId="165"/>
    <xf fontId="24089" fillId="24090" borderId="24089" applyFont="1" applyFill="1" applyBorder="1" numFmtId="164"/>
    <xf fontId="24090" fillId="24091" borderId="24090" applyFont="1" applyFill="1" applyBorder="1"/>
    <xf fontId="24091" fillId="24092" borderId="24091" applyFont="1" applyFill="1" applyBorder="1"/>
    <xf fontId="24092" fillId="24093" borderId="24092" applyFont="1" applyFill="1" applyBorder="1"/>
    <xf fontId="24093" fillId="24094" borderId="24093" applyFont="1" applyFill="1" applyBorder="1"/>
    <xf fontId="24094" fillId="24095" borderId="24094" applyFont="1" applyFill="1" applyBorder="1"/>
    <xf fontId="24095" fillId="24096" borderId="24095" applyFont="1" applyFill="1" applyBorder="1" numFmtId="164"/>
    <xf fontId="24096" fillId="24097" borderId="24096" applyFont="1" applyFill="1" applyBorder="1" numFmtId="164"/>
    <xf fontId="24097" fillId="24098" borderId="24097" applyFont="1" applyFill="1" applyBorder="1" numFmtId="1"/>
    <xf fontId="24098" fillId="24099" borderId="24098" applyFont="1" applyFill="1" applyBorder="1" numFmtId="2"/>
    <xf fontId="24099" fillId="24100" borderId="24099" applyFont="1" applyFill="1" applyBorder="1" numFmtId="2"/>
    <xf fontId="24100" fillId="24101" borderId="24100" applyFont="1" applyFill="1" applyBorder="1" numFmtId="2"/>
    <xf fontId="24101" fillId="24102" borderId="24101" applyFont="1" applyFill="1" applyBorder="1" numFmtId="165"/>
    <xf fontId="24102" fillId="24103" borderId="24102" applyFont="1" applyFill="1" applyBorder="1" numFmtId="164"/>
    <xf fontId="24103" fillId="24104" borderId="24103" applyFont="1" applyFill="1" applyBorder="1"/>
    <xf fontId="24104" fillId="24105" borderId="24104" applyFont="1" applyFill="1" applyBorder="1"/>
    <xf fontId="24105" fillId="24106" borderId="24105" applyFont="1" applyFill="1" applyBorder="1"/>
    <xf fontId="24106" fillId="24107" borderId="24106" applyFont="1" applyFill="1" applyBorder="1"/>
    <xf fontId="24107" fillId="24108" borderId="24107" applyFont="1" applyFill="1" applyBorder="1"/>
    <xf fontId="24108" fillId="24109" borderId="24108" applyFont="1" applyFill="1" applyBorder="1" numFmtId="164"/>
    <xf fontId="24109" fillId="24110" borderId="24109" applyFont="1" applyFill="1" applyBorder="1" numFmtId="164"/>
    <xf fontId="24110" fillId="24111" borderId="24110" applyFont="1" applyFill="1" applyBorder="1" numFmtId="1"/>
    <xf fontId="24111" fillId="24112" borderId="24111" applyFont="1" applyFill="1" applyBorder="1" numFmtId="2"/>
    <xf fontId="24112" fillId="24113" borderId="24112" applyFont="1" applyFill="1" applyBorder="1" numFmtId="2"/>
    <xf fontId="24113" fillId="24114" borderId="24113" applyFont="1" applyFill="1" applyBorder="1" numFmtId="2"/>
    <xf fontId="24114" fillId="24115" borderId="24114" applyFont="1" applyFill="1" applyBorder="1" numFmtId="165"/>
    <xf fontId="24115" fillId="24116" borderId="24115" applyFont="1" applyFill="1" applyBorder="1" numFmtId="164"/>
    <xf fontId="24116" fillId="24117" borderId="24116" applyFont="1" applyFill="1" applyBorder="1"/>
    <xf fontId="24117" fillId="24118" borderId="24117" applyFont="1" applyFill="1" applyBorder="1"/>
    <xf fontId="24118" fillId="24119" borderId="24118" applyFont="1" applyFill="1" applyBorder="1"/>
    <xf fontId="24119" fillId="24120" borderId="24119" applyFont="1" applyFill="1" applyBorder="1"/>
    <xf fontId="24120" fillId="24121" borderId="24120" applyFont="1" applyFill="1" applyBorder="1"/>
    <xf fontId="24121" fillId="24122" borderId="24121" applyFont="1" applyFill="1" applyBorder="1" numFmtId="164"/>
    <xf fontId="24122" fillId="24123" borderId="24122" applyFont="1" applyFill="1" applyBorder="1" numFmtId="164"/>
    <xf fontId="24123" fillId="24124" borderId="24123" applyFont="1" applyFill="1" applyBorder="1" numFmtId="1"/>
    <xf fontId="24124" fillId="24125" borderId="24124" applyFont="1" applyFill="1" applyBorder="1" numFmtId="2"/>
    <xf fontId="24125" fillId="24126" borderId="24125" applyFont="1" applyFill="1" applyBorder="1" numFmtId="2"/>
    <xf fontId="24126" fillId="24127" borderId="24126" applyFont="1" applyFill="1" applyBorder="1" numFmtId="2"/>
    <xf fontId="24127" fillId="24128" borderId="24127" applyFont="1" applyFill="1" applyBorder="1" numFmtId="165"/>
    <xf fontId="24128" fillId="24129" borderId="24128" applyFont="1" applyFill="1" applyBorder="1" numFmtId="164"/>
    <xf fontId="24129" fillId="24130" borderId="24129" applyFont="1" applyFill="1" applyBorder="1"/>
    <xf fontId="24130" fillId="24131" borderId="24130" applyFont="1" applyFill="1" applyBorder="1"/>
    <xf fontId="24131" fillId="24132" borderId="24131" applyFont="1" applyFill="1" applyBorder="1"/>
    <xf fontId="24132" fillId="24133" borderId="24132" applyFont="1" applyFill="1" applyBorder="1"/>
    <xf fontId="24133" fillId="24134" borderId="24133" applyFont="1" applyFill="1" applyBorder="1"/>
    <xf fontId="24134" fillId="24135" borderId="24134" applyFont="1" applyFill="1" applyBorder="1" numFmtId="164"/>
    <xf fontId="24135" fillId="24136" borderId="24135" applyFont="1" applyFill="1" applyBorder="1" numFmtId="164"/>
    <xf fontId="24136" fillId="24137" borderId="24136" applyFont="1" applyFill="1" applyBorder="1" numFmtId="1"/>
    <xf fontId="24137" fillId="24138" borderId="24137" applyFont="1" applyFill="1" applyBorder="1" numFmtId="2"/>
    <xf fontId="24138" fillId="24139" borderId="24138" applyFont="1" applyFill="1" applyBorder="1" numFmtId="2"/>
    <xf fontId="24139" fillId="24140" borderId="24139" applyFont="1" applyFill="1" applyBorder="1" numFmtId="2"/>
    <xf fontId="24140" fillId="24141" borderId="24140" applyFont="1" applyFill="1" applyBorder="1" numFmtId="165"/>
    <xf fontId="24141" fillId="24142" borderId="24141" applyFont="1" applyFill="1" applyBorder="1" numFmtId="164"/>
    <xf fontId="24142" fillId="24143" borderId="24142" applyFont="1" applyFill="1" applyBorder="1"/>
    <xf fontId="24143" fillId="24144" borderId="24143" applyFont="1" applyFill="1" applyBorder="1"/>
    <xf fontId="24144" fillId="24145" borderId="24144" applyFont="1" applyFill="1" applyBorder="1"/>
    <xf fontId="24145" fillId="24146" borderId="24145" applyFont="1" applyFill="1" applyBorder="1"/>
    <xf fontId="24146" fillId="24147" borderId="24146" applyFont="1" applyFill="1" applyBorder="1"/>
    <xf fontId="24147" fillId="24148" borderId="24147" applyFont="1" applyFill="1" applyBorder="1" numFmtId="164"/>
    <xf fontId="24148" fillId="24149" borderId="24148" applyFont="1" applyFill="1" applyBorder="1" numFmtId="164"/>
    <xf fontId="24149" fillId="24150" borderId="24149" applyFont="1" applyFill="1" applyBorder="1" numFmtId="1"/>
    <xf fontId="24150" fillId="24151" borderId="24150" applyFont="1" applyFill="1" applyBorder="1" numFmtId="2"/>
    <xf fontId="24151" fillId="24152" borderId="24151" applyFont="1" applyFill="1" applyBorder="1" numFmtId="2"/>
    <xf fontId="24152" fillId="24153" borderId="24152" applyFont="1" applyFill="1" applyBorder="1" numFmtId="2"/>
    <xf fontId="24153" fillId="24154" borderId="24153" applyFont="1" applyFill="1" applyBorder="1" numFmtId="165"/>
    <xf fontId="24154" fillId="24155" borderId="24154" applyFont="1" applyFill="1" applyBorder="1" numFmtId="164"/>
    <xf fontId="24155" fillId="24156" borderId="24155" applyFont="1" applyFill="1" applyBorder="1"/>
    <xf fontId="24156" fillId="24157" borderId="24156" applyFont="1" applyFill="1" applyBorder="1"/>
    <xf fontId="24157" fillId="24158" borderId="24157" applyFont="1" applyFill="1" applyBorder="1"/>
    <xf fontId="24158" fillId="24159" borderId="24158" applyFont="1" applyFill="1" applyBorder="1"/>
    <xf fontId="24159" fillId="24160" borderId="24159" applyFont="1" applyFill="1" applyBorder="1"/>
    <xf fontId="24160" fillId="24161" borderId="24160" applyFont="1" applyFill="1" applyBorder="1" numFmtId="164"/>
    <xf fontId="24161" fillId="24162" borderId="24161" applyFont="1" applyFill="1" applyBorder="1" numFmtId="164"/>
    <xf fontId="24162" fillId="24163" borderId="24162" applyFont="1" applyFill="1" applyBorder="1" numFmtId="1"/>
    <xf fontId="24163" fillId="24164" borderId="24163" applyFont="1" applyFill="1" applyBorder="1" numFmtId="2"/>
    <xf fontId="24164" fillId="24165" borderId="24164" applyFont="1" applyFill="1" applyBorder="1" numFmtId="2"/>
    <xf fontId="24165" fillId="24166" borderId="24165" applyFont="1" applyFill="1" applyBorder="1" numFmtId="2"/>
    <xf fontId="24166" fillId="24167" borderId="24166" applyFont="1" applyFill="1" applyBorder="1" numFmtId="165"/>
    <xf fontId="24167" fillId="24168" borderId="24167" applyFont="1" applyFill="1" applyBorder="1" numFmtId="164"/>
    <xf fontId="24168" fillId="24169" borderId="24168" applyFont="1" applyFill="1" applyBorder="1"/>
    <xf fontId="24169" fillId="24170" borderId="24169" applyFont="1" applyFill="1" applyBorder="1"/>
    <xf fontId="24170" fillId="24171" borderId="24170" applyFont="1" applyFill="1" applyBorder="1"/>
    <xf fontId="24171" fillId="24172" borderId="24171" applyFont="1" applyFill="1" applyBorder="1"/>
    <xf fontId="24172" fillId="24173" borderId="24172" applyFont="1" applyFill="1" applyBorder="1"/>
    <xf fontId="24173" fillId="24174" borderId="24173" applyFont="1" applyFill="1" applyBorder="1" numFmtId="164"/>
    <xf fontId="24174" fillId="24175" borderId="24174" applyFont="1" applyFill="1" applyBorder="1" numFmtId="164"/>
    <xf fontId="24175" fillId="24176" borderId="24175" applyFont="1" applyFill="1" applyBorder="1" numFmtId="1"/>
    <xf fontId="24176" fillId="24177" borderId="24176" applyFont="1" applyFill="1" applyBorder="1" numFmtId="2"/>
    <xf fontId="24177" fillId="24178" borderId="24177" applyFont="1" applyFill="1" applyBorder="1" numFmtId="2"/>
    <xf fontId="24178" fillId="24179" borderId="24178" applyFont="1" applyFill="1" applyBorder="1" numFmtId="2"/>
    <xf fontId="24179" fillId="24180" borderId="24179" applyFont="1" applyFill="1" applyBorder="1" numFmtId="165"/>
    <xf fontId="24180" fillId="24181" borderId="24180" applyFont="1" applyFill="1" applyBorder="1" numFmtId="164"/>
    <xf fontId="24181" fillId="24182" borderId="24181" applyFont="1" applyFill="1" applyBorder="1"/>
    <xf fontId="24182" fillId="24183" borderId="24182" applyFont="1" applyFill="1" applyBorder="1"/>
    <xf fontId="24183" fillId="24184" borderId="24183" applyFont="1" applyFill="1" applyBorder="1"/>
    <xf fontId="24184" fillId="24185" borderId="24184" applyFont="1" applyFill="1" applyBorder="1"/>
    <xf fontId="24185" fillId="24186" borderId="24185" applyFont="1" applyFill="1" applyBorder="1"/>
    <xf fontId="24186" fillId="24187" borderId="24186" applyFont="1" applyFill="1" applyBorder="1" numFmtId="164"/>
    <xf fontId="24187" fillId="24188" borderId="24187" applyFont="1" applyFill="1" applyBorder="1" numFmtId="164"/>
    <xf fontId="24188" fillId="24189" borderId="24188" applyFont="1" applyFill="1" applyBorder="1" numFmtId="1"/>
    <xf fontId="24189" fillId="24190" borderId="24189" applyFont="1" applyFill="1" applyBorder="1" numFmtId="2"/>
    <xf fontId="24190" fillId="24191" borderId="24190" applyFont="1" applyFill="1" applyBorder="1" numFmtId="2"/>
    <xf fontId="24191" fillId="24192" borderId="24191" applyFont="1" applyFill="1" applyBorder="1" numFmtId="2"/>
    <xf fontId="24192" fillId="24193" borderId="24192" applyFont="1" applyFill="1" applyBorder="1" numFmtId="165"/>
    <xf fontId="24193" fillId="24194" borderId="24193" applyFont="1" applyFill="1" applyBorder="1" numFmtId="164"/>
    <xf fontId="24194" fillId="24195" borderId="24194" applyFont="1" applyFill="1" applyBorder="1"/>
    <xf fontId="24195" fillId="24196" borderId="24195" applyFont="1" applyFill="1" applyBorder="1"/>
    <xf fontId="24196" fillId="24197" borderId="24196" applyFont="1" applyFill="1" applyBorder="1"/>
    <xf fontId="24197" fillId="24198" borderId="24197" applyFont="1" applyFill="1" applyBorder="1"/>
    <xf fontId="24198" fillId="24199" borderId="24198" applyFont="1" applyFill="1" applyBorder="1"/>
    <xf fontId="24199" fillId="24200" borderId="24199" applyFont="1" applyFill="1" applyBorder="1" numFmtId="164"/>
    <xf fontId="24200" fillId="24201" borderId="24200" applyFont="1" applyFill="1" applyBorder="1" numFmtId="164"/>
    <xf fontId="24201" fillId="24202" borderId="24201" applyFont="1" applyFill="1" applyBorder="1" numFmtId="1"/>
    <xf fontId="24202" fillId="24203" borderId="24202" applyFont="1" applyFill="1" applyBorder="1" numFmtId="2"/>
    <xf fontId="24203" fillId="24204" borderId="24203" applyFont="1" applyFill="1" applyBorder="1" numFmtId="2"/>
    <xf fontId="24204" fillId="24205" borderId="24204" applyFont="1" applyFill="1" applyBorder="1" numFmtId="2"/>
    <xf fontId="24205" fillId="24206" borderId="24205" applyFont="1" applyFill="1" applyBorder="1" numFmtId="165"/>
    <xf fontId="24206" fillId="24207" borderId="24206" applyFont="1" applyFill="1" applyBorder="1" numFmtId="164"/>
    <xf fontId="24207" fillId="24208" borderId="24207" applyFont="1" applyFill="1" applyBorder="1"/>
    <xf fontId="24208" fillId="24209" borderId="24208" applyFont="1" applyFill="1" applyBorder="1"/>
    <xf fontId="24209" fillId="24210" borderId="24209" applyFont="1" applyFill="1" applyBorder="1"/>
    <xf fontId="24210" fillId="24211" borderId="24210" applyFont="1" applyFill="1" applyBorder="1"/>
    <xf fontId="24211" fillId="24212" borderId="24211" applyFont="1" applyFill="1" applyBorder="1"/>
    <xf fontId="24212" fillId="24213" borderId="24212" applyFont="1" applyFill="1" applyBorder="1" numFmtId="164"/>
    <xf fontId="24213" fillId="24214" borderId="24213" applyFont="1" applyFill="1" applyBorder="1" numFmtId="164"/>
    <xf fontId="24214" fillId="24215" borderId="24214" applyFont="1" applyFill="1" applyBorder="1" numFmtId="1"/>
    <xf fontId="24215" fillId="24216" borderId="24215" applyFont="1" applyFill="1" applyBorder="1" numFmtId="2"/>
    <xf fontId="24216" fillId="24217" borderId="24216" applyFont="1" applyFill="1" applyBorder="1" numFmtId="2"/>
    <xf fontId="24217" fillId="24218" borderId="24217" applyFont="1" applyFill="1" applyBorder="1" numFmtId="2"/>
    <xf fontId="24218" fillId="24219" borderId="24218" applyFont="1" applyFill="1" applyBorder="1" numFmtId="165"/>
    <xf fontId="24219" fillId="24220" borderId="24219" applyFont="1" applyFill="1" applyBorder="1" numFmtId="164"/>
    <xf fontId="24220" fillId="24221" borderId="24220" applyFont="1" applyFill="1" applyBorder="1"/>
    <xf fontId="24221" fillId="24222" borderId="24221" applyFont="1" applyFill="1" applyBorder="1"/>
    <xf fontId="24222" fillId="24223" borderId="24222" applyFont="1" applyFill="1" applyBorder="1"/>
    <xf fontId="24223" fillId="24224" borderId="24223" applyFont="1" applyFill="1" applyBorder="1"/>
    <xf fontId="24224" fillId="24225" borderId="24224" applyFont="1" applyFill="1" applyBorder="1"/>
    <xf fontId="24225" fillId="24226" borderId="24225" applyFont="1" applyFill="1" applyBorder="1" numFmtId="164"/>
    <xf fontId="24226" fillId="24227" borderId="24226" applyFont="1" applyFill="1" applyBorder="1" numFmtId="164"/>
    <xf fontId="24227" fillId="24228" borderId="24227" applyFont="1" applyFill="1" applyBorder="1" numFmtId="1"/>
    <xf fontId="24228" fillId="24229" borderId="24228" applyFont="1" applyFill="1" applyBorder="1" numFmtId="2"/>
    <xf fontId="24229" fillId="24230" borderId="24229" applyFont="1" applyFill="1" applyBorder="1" numFmtId="2"/>
    <xf fontId="24230" fillId="24231" borderId="24230" applyFont="1" applyFill="1" applyBorder="1" numFmtId="2"/>
    <xf fontId="24231" fillId="24232" borderId="24231" applyFont="1" applyFill="1" applyBorder="1" numFmtId="165"/>
    <xf fontId="24232" fillId="24233" borderId="24232" applyFont="1" applyFill="1" applyBorder="1" numFmtId="164"/>
    <xf fontId="24233" fillId="24234" borderId="24233" applyFont="1" applyFill="1" applyBorder="1"/>
    <xf fontId="24234" fillId="24235" borderId="24234" applyFont="1" applyFill="1" applyBorder="1"/>
    <xf fontId="24235" fillId="24236" borderId="24235" applyFont="1" applyFill="1" applyBorder="1"/>
    <xf fontId="24236" fillId="24237" borderId="24236" applyFont="1" applyFill="1" applyBorder="1"/>
    <xf fontId="24237" fillId="24238" borderId="24237" applyFont="1" applyFill="1" applyBorder="1"/>
    <xf fontId="24238" fillId="24239" borderId="24238" applyFont="1" applyFill="1" applyBorder="1" numFmtId="164"/>
    <xf fontId="24239" fillId="24240" borderId="24239" applyFont="1" applyFill="1" applyBorder="1" numFmtId="164"/>
    <xf fontId="24240" fillId="24241" borderId="24240" applyFont="1" applyFill="1" applyBorder="1" numFmtId="1"/>
    <xf fontId="24241" fillId="24242" borderId="24241" applyFont="1" applyFill="1" applyBorder="1" numFmtId="2"/>
    <xf fontId="24242" fillId="24243" borderId="24242" applyFont="1" applyFill="1" applyBorder="1" numFmtId="2"/>
    <xf fontId="24243" fillId="24244" borderId="24243" applyFont="1" applyFill="1" applyBorder="1" numFmtId="2"/>
    <xf fontId="24244" fillId="24245" borderId="24244" applyFont="1" applyFill="1" applyBorder="1" numFmtId="165"/>
    <xf fontId="24245" fillId="24246" borderId="24245" applyFont="1" applyFill="1" applyBorder="1" numFmtId="164"/>
    <xf fontId="24246" fillId="24247" borderId="24246" applyFont="1" applyFill="1" applyBorder="1"/>
    <xf fontId="24247" fillId="24248" borderId="24247" applyFont="1" applyFill="1" applyBorder="1"/>
    <xf fontId="24248" fillId="24249" borderId="24248" applyFont="1" applyFill="1" applyBorder="1"/>
    <xf fontId="24249" fillId="24250" borderId="24249" applyFont="1" applyFill="1" applyBorder="1"/>
    <xf fontId="24250" fillId="24251" borderId="24250" applyFont="1" applyFill="1" applyBorder="1"/>
    <xf fontId="24251" fillId="24252" borderId="24251" applyFont="1" applyFill="1" applyBorder="1" numFmtId="164"/>
    <xf fontId="24252" fillId="24253" borderId="24252" applyFont="1" applyFill="1" applyBorder="1" numFmtId="164"/>
    <xf fontId="24253" fillId="24254" borderId="24253" applyFont="1" applyFill="1" applyBorder="1" numFmtId="1"/>
    <xf fontId="24254" fillId="24255" borderId="24254" applyFont="1" applyFill="1" applyBorder="1" numFmtId="2"/>
    <xf fontId="24255" fillId="24256" borderId="24255" applyFont="1" applyFill="1" applyBorder="1" numFmtId="2"/>
    <xf fontId="24256" fillId="24257" borderId="24256" applyFont="1" applyFill="1" applyBorder="1" numFmtId="2"/>
    <xf fontId="24257" fillId="24258" borderId="24257" applyFont="1" applyFill="1" applyBorder="1" numFmtId="165"/>
    <xf fontId="24258" fillId="24259" borderId="24258" applyFont="1" applyFill="1" applyBorder="1" numFmtId="164"/>
    <xf fontId="24259" fillId="24260" borderId="24259" applyFont="1" applyFill="1" applyBorder="1"/>
    <xf fontId="24260" fillId="24261" borderId="24260" applyFont="1" applyFill="1" applyBorder="1"/>
    <xf fontId="24261" fillId="24262" borderId="24261" applyFont="1" applyFill="1" applyBorder="1"/>
    <xf fontId="24262" fillId="24263" borderId="24262" applyFont="1" applyFill="1" applyBorder="1"/>
    <xf fontId="24263" fillId="24264" borderId="24263" applyFont="1" applyFill="1" applyBorder="1"/>
    <xf fontId="24264" fillId="24265" borderId="24264" applyFont="1" applyFill="1" applyBorder="1" numFmtId="164"/>
    <xf fontId="24265" fillId="24266" borderId="24265" applyFont="1" applyFill="1" applyBorder="1" numFmtId="164"/>
    <xf fontId="24266" fillId="24267" borderId="24266" applyFont="1" applyFill="1" applyBorder="1" numFmtId="1"/>
    <xf fontId="24267" fillId="24268" borderId="24267" applyFont="1" applyFill="1" applyBorder="1" numFmtId="2"/>
    <xf fontId="24268" fillId="24269" borderId="24268" applyFont="1" applyFill="1" applyBorder="1" numFmtId="2"/>
    <xf fontId="24269" fillId="24270" borderId="24269" applyFont="1" applyFill="1" applyBorder="1" numFmtId="2"/>
    <xf fontId="24270" fillId="24271" borderId="24270" applyFont="1" applyFill="1" applyBorder="1" numFmtId="165"/>
    <xf fontId="24271" fillId="24272" borderId="24271" applyFont="1" applyFill="1" applyBorder="1" numFmtId="164"/>
    <xf fontId="24272" fillId="24273" borderId="24272" applyFont="1" applyFill="1" applyBorder="1"/>
    <xf fontId="24273" fillId="24274" borderId="24273" applyFont="1" applyFill="1" applyBorder="1"/>
    <xf fontId="24274" fillId="24275" borderId="24274" applyFont="1" applyFill="1" applyBorder="1"/>
    <xf fontId="24275" fillId="24276" borderId="24275" applyFont="1" applyFill="1" applyBorder="1"/>
    <xf fontId="24276" fillId="24277" borderId="24276" applyFont="1" applyFill="1" applyBorder="1"/>
    <xf fontId="24277" fillId="24278" borderId="24277" applyFont="1" applyFill="1" applyBorder="1" numFmtId="164"/>
    <xf fontId="24278" fillId="24279" borderId="24278" applyFont="1" applyFill="1" applyBorder="1" numFmtId="164"/>
    <xf fontId="24279" fillId="24280" borderId="24279" applyFont="1" applyFill="1" applyBorder="1" numFmtId="1"/>
    <xf fontId="24280" fillId="24281" borderId="24280" applyFont="1" applyFill="1" applyBorder="1" numFmtId="2"/>
    <xf fontId="24281" fillId="24282" borderId="24281" applyFont="1" applyFill="1" applyBorder="1" numFmtId="2"/>
    <xf fontId="24282" fillId="24283" borderId="24282" applyFont="1" applyFill="1" applyBorder="1" numFmtId="2"/>
    <xf fontId="24283" fillId="24284" borderId="24283" applyFont="1" applyFill="1" applyBorder="1" numFmtId="165"/>
    <xf fontId="24284" fillId="24285" borderId="24284" applyFont="1" applyFill="1" applyBorder="1" numFmtId="164"/>
    <xf fontId="24285" fillId="24286" borderId="24285" applyFont="1" applyFill="1" applyBorder="1"/>
    <xf fontId="24286" fillId="24287" borderId="24286" applyFont="1" applyFill="1" applyBorder="1"/>
    <xf fontId="24287" fillId="24288" borderId="24287" applyFont="1" applyFill="1" applyBorder="1"/>
    <xf fontId="24288" fillId="24289" borderId="24288" applyFont="1" applyFill="1" applyBorder="1"/>
    <xf fontId="24289" fillId="24290" borderId="24289" applyFont="1" applyFill="1" applyBorder="1"/>
    <xf fontId="24290" fillId="24291" borderId="24290" applyFont="1" applyFill="1" applyBorder="1" numFmtId="164"/>
    <xf fontId="24291" fillId="24292" borderId="24291" applyFont="1" applyFill="1" applyBorder="1" numFmtId="164"/>
    <xf fontId="24292" fillId="24293" borderId="24292" applyFont="1" applyFill="1" applyBorder="1" numFmtId="1"/>
    <xf fontId="24293" fillId="24294" borderId="24293" applyFont="1" applyFill="1" applyBorder="1" numFmtId="2"/>
    <xf fontId="24294" fillId="24295" borderId="24294" applyFont="1" applyFill="1" applyBorder="1" numFmtId="2"/>
    <xf fontId="24295" fillId="24296" borderId="24295" applyFont="1" applyFill="1" applyBorder="1" numFmtId="2"/>
    <xf fontId="24296" fillId="24297" borderId="24296" applyFont="1" applyFill="1" applyBorder="1" numFmtId="165"/>
    <xf fontId="24297" fillId="24298" borderId="24297" applyFont="1" applyFill="1" applyBorder="1" numFmtId="164"/>
    <xf fontId="24298" fillId="24299" borderId="24298" applyFont="1" applyFill="1" applyBorder="1"/>
    <xf fontId="24299" fillId="24300" borderId="24299" applyFont="1" applyFill="1" applyBorder="1"/>
    <xf fontId="24300" fillId="24301" borderId="24300" applyFont="1" applyFill="1" applyBorder="1"/>
    <xf fontId="24301" fillId="24302" borderId="24301" applyFont="1" applyFill="1" applyBorder="1"/>
    <xf fontId="24302" fillId="24303" borderId="24302" applyFont="1" applyFill="1" applyBorder="1"/>
    <xf fontId="24303" fillId="24304" borderId="24303" applyFont="1" applyFill="1" applyBorder="1" numFmtId="164"/>
    <xf fontId="24304" fillId="24305" borderId="24304" applyFont="1" applyFill="1" applyBorder="1" numFmtId="164"/>
    <xf fontId="24305" fillId="24306" borderId="24305" applyFont="1" applyFill="1" applyBorder="1" numFmtId="1"/>
    <xf fontId="24306" fillId="24307" borderId="24306" applyFont="1" applyFill="1" applyBorder="1" numFmtId="2"/>
    <xf fontId="24307" fillId="24308" borderId="24307" applyFont="1" applyFill="1" applyBorder="1" numFmtId="2"/>
    <xf fontId="24308" fillId="24309" borderId="24308" applyFont="1" applyFill="1" applyBorder="1" numFmtId="2"/>
    <xf fontId="24309" fillId="24310" borderId="24309" applyFont="1" applyFill="1" applyBorder="1" numFmtId="165"/>
    <xf fontId="24310" fillId="24311" borderId="24310" applyFont="1" applyFill="1" applyBorder="1" numFmtId="164"/>
    <xf fontId="24311" fillId="24312" borderId="24311" applyFont="1" applyFill="1" applyBorder="1"/>
    <xf fontId="24312" fillId="24313" borderId="24312" applyFont="1" applyFill="1" applyBorder="1"/>
    <xf fontId="24313" fillId="24314" borderId="24313" applyFont="1" applyFill="1" applyBorder="1"/>
    <xf fontId="24314" fillId="24315" borderId="24314" applyFont="1" applyFill="1" applyBorder="1"/>
    <xf fontId="24315" fillId="24316" borderId="24315" applyFont="1" applyFill="1" applyBorder="1"/>
    <xf fontId="24316" fillId="24317" borderId="24316" applyFont="1" applyFill="1" applyBorder="1" numFmtId="164"/>
    <xf fontId="24317" fillId="24318" borderId="24317" applyFont="1" applyFill="1" applyBorder="1" numFmtId="164"/>
    <xf fontId="24318" fillId="24319" borderId="24318" applyFont="1" applyFill="1" applyBorder="1" numFmtId="1"/>
    <xf fontId="24319" fillId="24320" borderId="24319" applyFont="1" applyFill="1" applyBorder="1" numFmtId="2"/>
    <xf fontId="24320" fillId="24321" borderId="24320" applyFont="1" applyFill="1" applyBorder="1" numFmtId="2"/>
    <xf fontId="24321" fillId="24322" borderId="24321" applyFont="1" applyFill="1" applyBorder="1" numFmtId="2"/>
    <xf fontId="24322" fillId="24323" borderId="24322" applyFont="1" applyFill="1" applyBorder="1" numFmtId="165"/>
    <xf fontId="24323" fillId="24324" borderId="24323" applyFont="1" applyFill="1" applyBorder="1" numFmtId="164"/>
    <xf fontId="24324" fillId="24325" borderId="24324" applyFont="1" applyFill="1" applyBorder="1"/>
    <xf fontId="24325" fillId="24326" borderId="24325" applyFont="1" applyFill="1" applyBorder="1"/>
    <xf fontId="24326" fillId="24327" borderId="24326" applyFont="1" applyFill="1" applyBorder="1"/>
    <xf fontId="24327" fillId="24328" borderId="24327" applyFont="1" applyFill="1" applyBorder="1"/>
    <xf fontId="24328" fillId="24329" borderId="24328" applyFont="1" applyFill="1" applyBorder="1"/>
    <xf fontId="24329" fillId="24330" borderId="24329" applyFont="1" applyFill="1" applyBorder="1" numFmtId="164"/>
    <xf fontId="24330" fillId="24331" borderId="24330" applyFont="1" applyFill="1" applyBorder="1" numFmtId="164"/>
    <xf fontId="24331" fillId="24332" borderId="24331" applyFont="1" applyFill="1" applyBorder="1" numFmtId="1"/>
    <xf fontId="24332" fillId="24333" borderId="24332" applyFont="1" applyFill="1" applyBorder="1" numFmtId="2"/>
    <xf fontId="24333" fillId="24334" borderId="24333" applyFont="1" applyFill="1" applyBorder="1" numFmtId="2"/>
    <xf fontId="24334" fillId="24335" borderId="24334" applyFont="1" applyFill="1" applyBorder="1" numFmtId="2"/>
    <xf fontId="24335" fillId="24336" borderId="24335" applyFont="1" applyFill="1" applyBorder="1" numFmtId="165"/>
    <xf fontId="24336" fillId="24337" borderId="24336" applyFont="1" applyFill="1" applyBorder="1" numFmtId="164"/>
    <xf fontId="24337" fillId="24338" borderId="24337" applyFont="1" applyFill="1" applyBorder="1"/>
    <xf fontId="24338" fillId="24339" borderId="24338" applyFont="1" applyFill="1" applyBorder="1"/>
    <xf fontId="24339" fillId="24340" borderId="24339" applyFont="1" applyFill="1" applyBorder="1"/>
    <xf fontId="24340" fillId="24341" borderId="24340" applyFont="1" applyFill="1" applyBorder="1"/>
    <xf fontId="24341" fillId="24342" borderId="24341" applyFont="1" applyFill="1" applyBorder="1"/>
    <xf fontId="24342" fillId="24343" borderId="24342" applyFont="1" applyFill="1" applyBorder="1" numFmtId="164"/>
    <xf fontId="24343" fillId="24344" borderId="24343" applyFont="1" applyFill="1" applyBorder="1" numFmtId="164"/>
    <xf fontId="24344" fillId="24345" borderId="24344" applyFont="1" applyFill="1" applyBorder="1" numFmtId="1"/>
    <xf fontId="24345" fillId="24346" borderId="24345" applyFont="1" applyFill="1" applyBorder="1" numFmtId="2"/>
    <xf fontId="24346" fillId="24347" borderId="24346" applyFont="1" applyFill="1" applyBorder="1" numFmtId="2"/>
    <xf fontId="24347" fillId="24348" borderId="24347" applyFont="1" applyFill="1" applyBorder="1" numFmtId="2"/>
    <xf fontId="24348" fillId="24349" borderId="24348" applyFont="1" applyFill="1" applyBorder="1" numFmtId="165"/>
    <xf fontId="24349" fillId="24350" borderId="24349" applyFont="1" applyFill="1" applyBorder="1" numFmtId="164"/>
    <xf fontId="24350" fillId="24351" borderId="24350" applyFont="1" applyFill="1" applyBorder="1"/>
    <xf fontId="24351" fillId="24352" borderId="24351" applyFont="1" applyFill="1" applyBorder="1"/>
    <xf fontId="24352" fillId="24353" borderId="24352" applyFont="1" applyFill="1" applyBorder="1"/>
    <xf fontId="24353" fillId="24354" borderId="24353" applyFont="1" applyFill="1" applyBorder="1"/>
    <xf fontId="24354" fillId="24355" borderId="24354" applyFont="1" applyFill="1" applyBorder="1"/>
    <xf fontId="24355" fillId="24356" borderId="24355" applyFont="1" applyFill="1" applyBorder="1" numFmtId="164"/>
    <xf fontId="24356" fillId="24357" borderId="24356" applyFont="1" applyFill="1" applyBorder="1" numFmtId="164"/>
    <xf fontId="24357" fillId="24358" borderId="24357" applyFont="1" applyFill="1" applyBorder="1" numFmtId="1"/>
    <xf fontId="24358" fillId="24359" borderId="24358" applyFont="1" applyFill="1" applyBorder="1" numFmtId="2"/>
    <xf fontId="24359" fillId="24360" borderId="24359" applyFont="1" applyFill="1" applyBorder="1" numFmtId="2"/>
    <xf fontId="24360" fillId="24361" borderId="24360" applyFont="1" applyFill="1" applyBorder="1" numFmtId="2"/>
    <xf fontId="24361" fillId="24362" borderId="24361" applyFont="1" applyFill="1" applyBorder="1" numFmtId="165"/>
    <xf fontId="24362" fillId="24363" borderId="24362" applyFont="1" applyFill="1" applyBorder="1" numFmtId="164"/>
    <xf fontId="24363" fillId="24364" borderId="24363" applyFont="1" applyFill="1" applyBorder="1"/>
    <xf fontId="24364" fillId="24365" borderId="24364" applyFont="1" applyFill="1" applyBorder="1"/>
    <xf fontId="24365" fillId="24366" borderId="24365" applyFont="1" applyFill="1" applyBorder="1"/>
    <xf fontId="24366" fillId="24367" borderId="24366" applyFont="1" applyFill="1" applyBorder="1"/>
    <xf fontId="24367" fillId="24368" borderId="24367" applyFont="1" applyFill="1" applyBorder="1"/>
    <xf fontId="24368" fillId="24369" borderId="24368" applyFont="1" applyFill="1" applyBorder="1" numFmtId="164"/>
    <xf fontId="24369" fillId="24370" borderId="24369" applyFont="1" applyFill="1" applyBorder="1" numFmtId="164"/>
    <xf fontId="24370" fillId="24371" borderId="24370" applyFont="1" applyFill="1" applyBorder="1" numFmtId="1"/>
    <xf fontId="24371" fillId="24372" borderId="24371" applyFont="1" applyFill="1" applyBorder="1" numFmtId="2"/>
    <xf fontId="24372" fillId="24373" borderId="24372" applyFont="1" applyFill="1" applyBorder="1" numFmtId="2"/>
    <xf fontId="24373" fillId="24374" borderId="24373" applyFont="1" applyFill="1" applyBorder="1" numFmtId="2"/>
    <xf fontId="24374" fillId="24375" borderId="24374" applyFont="1" applyFill="1" applyBorder="1" numFmtId="165"/>
    <xf fontId="24375" fillId="24376" borderId="24375" applyFont="1" applyFill="1" applyBorder="1" numFmtId="164"/>
    <xf fontId="24376" fillId="24377" borderId="24376" applyFont="1" applyFill="1" applyBorder="1"/>
    <xf fontId="24377" fillId="24378" borderId="24377" applyFont="1" applyFill="1" applyBorder="1"/>
    <xf fontId="24378" fillId="24379" borderId="24378" applyFont="1" applyFill="1" applyBorder="1"/>
    <xf fontId="24379" fillId="24380" borderId="24379" applyFont="1" applyFill="1" applyBorder="1"/>
    <xf fontId="24380" fillId="24381" borderId="24380" applyFont="1" applyFill="1" applyBorder="1"/>
    <xf fontId="24381" fillId="24382" borderId="24381" applyFont="1" applyFill="1" applyBorder="1" numFmtId="164"/>
    <xf fontId="24382" fillId="24383" borderId="24382" applyFont="1" applyFill="1" applyBorder="1" numFmtId="164"/>
    <xf fontId="24383" fillId="24384" borderId="24383" applyFont="1" applyFill="1" applyBorder="1" numFmtId="1"/>
    <xf fontId="24384" fillId="24385" borderId="24384" applyFont="1" applyFill="1" applyBorder="1" numFmtId="2"/>
    <xf fontId="24385" fillId="24386" borderId="24385" applyFont="1" applyFill="1" applyBorder="1" numFmtId="2"/>
    <xf fontId="24386" fillId="24387" borderId="24386" applyFont="1" applyFill="1" applyBorder="1" numFmtId="2"/>
    <xf fontId="24387" fillId="24388" borderId="24387" applyFont="1" applyFill="1" applyBorder="1" numFmtId="165"/>
    <xf fontId="24388" fillId="24389" borderId="24388" applyFont="1" applyFill="1" applyBorder="1" numFmtId="164"/>
    <xf fontId="24389" fillId="24390" borderId="24389" applyFont="1" applyFill="1" applyBorder="1"/>
    <xf fontId="24390" fillId="24391" borderId="24390" applyFont="1" applyFill="1" applyBorder="1"/>
    <xf fontId="24391" fillId="24392" borderId="24391" applyFont="1" applyFill="1" applyBorder="1"/>
    <xf fontId="24392" fillId="24393" borderId="24392" applyFont="1" applyFill="1" applyBorder="1"/>
    <xf fontId="24393" fillId="24394" borderId="24393" applyFont="1" applyFill="1" applyBorder="1"/>
    <xf fontId="24394" fillId="24395" borderId="24394" applyFont="1" applyFill="1" applyBorder="1" numFmtId="164"/>
    <xf fontId="24395" fillId="24396" borderId="24395" applyFont="1" applyFill="1" applyBorder="1" numFmtId="164"/>
    <xf fontId="24396" fillId="24397" borderId="24396" applyFont="1" applyFill="1" applyBorder="1" numFmtId="1"/>
    <xf fontId="24397" fillId="24398" borderId="24397" applyFont="1" applyFill="1" applyBorder="1" numFmtId="2"/>
    <xf fontId="24398" fillId="24399" borderId="24398" applyFont="1" applyFill="1" applyBorder="1" numFmtId="2"/>
    <xf fontId="24399" fillId="24400" borderId="24399" applyFont="1" applyFill="1" applyBorder="1" numFmtId="2"/>
    <xf fontId="24400" fillId="24401" borderId="24400" applyFont="1" applyFill="1" applyBorder="1" numFmtId="165"/>
    <xf fontId="24401" fillId="24402" borderId="24401" applyFont="1" applyFill="1" applyBorder="1" numFmtId="164"/>
    <xf fontId="24402" fillId="24403" borderId="24402" applyFont="1" applyFill="1" applyBorder="1"/>
    <xf fontId="24403" fillId="24404" borderId="24403" applyFont="1" applyFill="1" applyBorder="1"/>
    <xf fontId="24404" fillId="24405" borderId="24404" applyFont="1" applyFill="1" applyBorder="1"/>
    <xf fontId="24405" fillId="24406" borderId="24405" applyFont="1" applyFill="1" applyBorder="1"/>
    <xf fontId="24406" fillId="24407" borderId="24406" applyFont="1" applyFill="1" applyBorder="1"/>
    <xf fontId="24407" fillId="24408" borderId="24407" applyFont="1" applyFill="1" applyBorder="1" numFmtId="164"/>
    <xf fontId="24408" fillId="24409" borderId="24408" applyFont="1" applyFill="1" applyBorder="1" numFmtId="164"/>
    <xf fontId="24409" fillId="24410" borderId="24409" applyFont="1" applyFill="1" applyBorder="1" numFmtId="1"/>
    <xf fontId="24410" fillId="24411" borderId="24410" applyFont="1" applyFill="1" applyBorder="1" numFmtId="2"/>
    <xf fontId="24411" fillId="24412" borderId="24411" applyFont="1" applyFill="1" applyBorder="1" numFmtId="2"/>
    <xf fontId="24412" fillId="24413" borderId="24412" applyFont="1" applyFill="1" applyBorder="1" numFmtId="2"/>
    <xf fontId="24413" fillId="24414" borderId="24413" applyFont="1" applyFill="1" applyBorder="1" numFmtId="165"/>
    <xf fontId="24414" fillId="24415" borderId="24414" applyFont="1" applyFill="1" applyBorder="1" numFmtId="164"/>
    <xf fontId="24415" fillId="24416" borderId="24415" applyFont="1" applyFill="1" applyBorder="1"/>
    <xf fontId="24416" fillId="24417" borderId="24416" applyFont="1" applyFill="1" applyBorder="1"/>
    <xf fontId="24417" fillId="24418" borderId="24417" applyFont="1" applyFill="1" applyBorder="1"/>
    <xf fontId="24418" fillId="24419" borderId="24418" applyFont="1" applyFill="1" applyBorder="1"/>
    <xf fontId="24419" fillId="24420" borderId="24419" applyFont="1" applyFill="1" applyBorder="1"/>
    <xf fontId="24420" fillId="24421" borderId="24420" applyFont="1" applyFill="1" applyBorder="1" numFmtId="164"/>
    <xf fontId="24421" fillId="24422" borderId="24421" applyFont="1" applyFill="1" applyBorder="1" numFmtId="164"/>
    <xf fontId="24422" fillId="24423" borderId="24422" applyFont="1" applyFill="1" applyBorder="1" numFmtId="1"/>
    <xf fontId="24423" fillId="24424" borderId="24423" applyFont="1" applyFill="1" applyBorder="1" numFmtId="2"/>
    <xf fontId="24424" fillId="24425" borderId="24424" applyFont="1" applyFill="1" applyBorder="1" numFmtId="2"/>
    <xf fontId="24425" fillId="24426" borderId="24425" applyFont="1" applyFill="1" applyBorder="1" numFmtId="2"/>
    <xf fontId="24426" fillId="24427" borderId="24426" applyFont="1" applyFill="1" applyBorder="1" numFmtId="165"/>
    <xf fontId="24427" fillId="24428" borderId="24427" applyFont="1" applyFill="1" applyBorder="1" numFmtId="164"/>
    <xf fontId="24428" fillId="24429" borderId="24428" applyFont="1" applyFill="1" applyBorder="1"/>
    <xf fontId="24429" fillId="24430" borderId="24429" applyFont="1" applyFill="1" applyBorder="1"/>
    <xf fontId="24430" fillId="24431" borderId="24430" applyFont="1" applyFill="1" applyBorder="1"/>
    <xf fontId="24431" fillId="24432" borderId="24431" applyFont="1" applyFill="1" applyBorder="1"/>
    <xf fontId="24432" fillId="24433" borderId="24432" applyFont="1" applyFill="1" applyBorder="1"/>
    <xf fontId="24433" fillId="24434" borderId="24433" applyFont="1" applyFill="1" applyBorder="1" numFmtId="164"/>
    <xf fontId="24434" fillId="24435" borderId="24434" applyFont="1" applyFill="1" applyBorder="1" numFmtId="164"/>
    <xf fontId="24435" fillId="24436" borderId="24435" applyFont="1" applyFill="1" applyBorder="1" numFmtId="1"/>
    <xf fontId="24436" fillId="24437" borderId="24436" applyFont="1" applyFill="1" applyBorder="1" numFmtId="2"/>
    <xf fontId="24437" fillId="24438" borderId="24437" applyFont="1" applyFill="1" applyBorder="1" numFmtId="2"/>
    <xf fontId="24438" fillId="24439" borderId="24438" applyFont="1" applyFill="1" applyBorder="1" numFmtId="2"/>
    <xf fontId="24439" fillId="24440" borderId="24439" applyFont="1" applyFill="1" applyBorder="1" numFmtId="165"/>
    <xf fontId="24440" fillId="24441" borderId="24440" applyFont="1" applyFill="1" applyBorder="1" numFmtId="164"/>
    <xf fontId="24441" fillId="24442" borderId="24441" applyFont="1" applyFill="1" applyBorder="1"/>
    <xf fontId="24442" fillId="24443" borderId="24442" applyFont="1" applyFill="1" applyBorder="1"/>
    <xf fontId="24443" fillId="24444" borderId="24443" applyFont="1" applyFill="1" applyBorder="1"/>
    <xf fontId="24444" fillId="24445" borderId="24444" applyFont="1" applyFill="1" applyBorder="1"/>
    <xf fontId="24445" fillId="24446" borderId="24445" applyFont="1" applyFill="1" applyBorder="1"/>
    <xf fontId="24446" fillId="24447" borderId="24446" applyFont="1" applyFill="1" applyBorder="1" numFmtId="164"/>
    <xf fontId="24447" fillId="24448" borderId="24447" applyFont="1" applyFill="1" applyBorder="1" numFmtId="164"/>
    <xf fontId="24448" fillId="24449" borderId="24448" applyFont="1" applyFill="1" applyBorder="1" numFmtId="1"/>
    <xf fontId="24449" fillId="24450" borderId="24449" applyFont="1" applyFill="1" applyBorder="1" numFmtId="2"/>
    <xf fontId="24450" fillId="24451" borderId="24450" applyFont="1" applyFill="1" applyBorder="1" numFmtId="2"/>
    <xf fontId="24451" fillId="24452" borderId="24451" applyFont="1" applyFill="1" applyBorder="1" numFmtId="2"/>
    <xf fontId="24452" fillId="24453" borderId="24452" applyFont="1" applyFill="1" applyBorder="1" numFmtId="165"/>
    <xf fontId="24453" fillId="24454" borderId="24453" applyFont="1" applyFill="1" applyBorder="1" numFmtId="164"/>
    <xf fontId="24454" fillId="24455" borderId="24454" applyFont="1" applyFill="1" applyBorder="1"/>
    <xf fontId="24455" fillId="24456" borderId="24455" applyFont="1" applyFill="1" applyBorder="1"/>
    <xf fontId="24456" fillId="24457" borderId="24456" applyFont="1" applyFill="1" applyBorder="1"/>
    <xf fontId="24457" fillId="24458" borderId="24457" applyFont="1" applyFill="1" applyBorder="1"/>
    <xf fontId="24458" fillId="24459" borderId="24458" applyFont="1" applyFill="1" applyBorder="1"/>
    <xf fontId="24459" fillId="24460" borderId="24459" applyFont="1" applyFill="1" applyBorder="1" numFmtId="164"/>
    <xf fontId="24460" fillId="24461" borderId="24460" applyFont="1" applyFill="1" applyBorder="1" numFmtId="164"/>
    <xf fontId="24461" fillId="24462" borderId="24461" applyFont="1" applyFill="1" applyBorder="1" numFmtId="1"/>
    <xf fontId="24462" fillId="24463" borderId="24462" applyFont="1" applyFill="1" applyBorder="1" numFmtId="2"/>
    <xf fontId="24463" fillId="24464" borderId="24463" applyFont="1" applyFill="1" applyBorder="1" numFmtId="2"/>
    <xf fontId="24464" fillId="24465" borderId="24464" applyFont="1" applyFill="1" applyBorder="1" numFmtId="2"/>
    <xf fontId="24465" fillId="24466" borderId="24465" applyFont="1" applyFill="1" applyBorder="1" numFmtId="165"/>
    <xf fontId="24466" fillId="24467" borderId="24466" applyFont="1" applyFill="1" applyBorder="1" numFmtId="164"/>
    <xf fontId="24467" fillId="24468" borderId="24467" applyFont="1" applyFill="1" applyBorder="1"/>
    <xf fontId="24468" fillId="24469" borderId="24468" applyFont="1" applyFill="1" applyBorder="1"/>
    <xf fontId="24469" fillId="24470" borderId="24469" applyFont="1" applyFill="1" applyBorder="1"/>
    <xf fontId="24470" fillId="24471" borderId="24470" applyFont="1" applyFill="1" applyBorder="1"/>
    <xf fontId="24471" fillId="24472" borderId="24471" applyFont="1" applyFill="1" applyBorder="1"/>
    <xf fontId="24472" fillId="24473" borderId="24472" applyFont="1" applyFill="1" applyBorder="1" numFmtId="164"/>
    <xf fontId="24473" fillId="24474" borderId="24473" applyFont="1" applyFill="1" applyBorder="1" numFmtId="164"/>
    <xf fontId="24474" fillId="24475" borderId="24474" applyFont="1" applyFill="1" applyBorder="1" numFmtId="1"/>
    <xf fontId="24475" fillId="24476" borderId="24475" applyFont="1" applyFill="1" applyBorder="1" numFmtId="2"/>
    <xf fontId="24476" fillId="24477" borderId="24476" applyFont="1" applyFill="1" applyBorder="1" numFmtId="2"/>
    <xf fontId="24477" fillId="24478" borderId="24477" applyFont="1" applyFill="1" applyBorder="1" numFmtId="2"/>
    <xf fontId="24478" fillId="24479" borderId="24478" applyFont="1" applyFill="1" applyBorder="1" numFmtId="165"/>
    <xf fontId="24479" fillId="24480" borderId="24479" applyFont="1" applyFill="1" applyBorder="1" numFmtId="164"/>
    <xf fontId="24480" fillId="24481" borderId="24480" applyFont="1" applyFill="1" applyBorder="1"/>
    <xf fontId="24481" fillId="24482" borderId="24481" applyFont="1" applyFill="1" applyBorder="1"/>
    <xf fontId="24482" fillId="24483" borderId="24482" applyFont="1" applyFill="1" applyBorder="1"/>
    <xf fontId="24483" fillId="24484" borderId="24483" applyFont="1" applyFill="1" applyBorder="1"/>
    <xf fontId="24484" fillId="24485" borderId="24484" applyFont="1" applyFill="1" applyBorder="1"/>
    <xf fontId="24485" fillId="24486" borderId="24485" applyFont="1" applyFill="1" applyBorder="1" numFmtId="164"/>
    <xf fontId="24486" fillId="24487" borderId="24486" applyFont="1" applyFill="1" applyBorder="1" numFmtId="164"/>
    <xf fontId="24487" fillId="24488" borderId="24487" applyFont="1" applyFill="1" applyBorder="1" numFmtId="1"/>
    <xf fontId="24488" fillId="24489" borderId="24488" applyFont="1" applyFill="1" applyBorder="1" numFmtId="2"/>
    <xf fontId="24489" fillId="24490" borderId="24489" applyFont="1" applyFill="1" applyBorder="1" numFmtId="2"/>
    <xf fontId="24490" fillId="24491" borderId="24490" applyFont="1" applyFill="1" applyBorder="1" numFmtId="2"/>
    <xf fontId="24491" fillId="24492" borderId="24491" applyFont="1" applyFill="1" applyBorder="1" numFmtId="165"/>
    <xf fontId="24492" fillId="24493" borderId="24492" applyFont="1" applyFill="1" applyBorder="1" numFmtId="164"/>
    <xf fontId="24493" fillId="24494" borderId="24493" applyFont="1" applyFill="1" applyBorder="1"/>
    <xf fontId="24494" fillId="24495" borderId="24494" applyFont="1" applyFill="1" applyBorder="1"/>
    <xf fontId="24495" fillId="24496" borderId="24495" applyFont="1" applyFill="1" applyBorder="1"/>
    <xf fontId="24496" fillId="24497" borderId="24496" applyFont="1" applyFill="1" applyBorder="1"/>
    <xf fontId="24497" fillId="24498" borderId="24497" applyFont="1" applyFill="1" applyBorder="1"/>
    <xf fontId="24498" fillId="24499" borderId="24498" applyFont="1" applyFill="1" applyBorder="1" numFmtId="164"/>
    <xf fontId="24499" fillId="24500" borderId="24499" applyFont="1" applyFill="1" applyBorder="1" numFmtId="164"/>
    <xf fontId="24500" fillId="24501" borderId="24500" applyFont="1" applyFill="1" applyBorder="1" numFmtId="1"/>
    <xf fontId="24501" fillId="24502" borderId="24501" applyFont="1" applyFill="1" applyBorder="1" numFmtId="2"/>
    <xf fontId="24502" fillId="24503" borderId="24502" applyFont="1" applyFill="1" applyBorder="1" numFmtId="2"/>
    <xf fontId="24503" fillId="24504" borderId="24503" applyFont="1" applyFill="1" applyBorder="1" numFmtId="2"/>
    <xf fontId="24504" fillId="24505" borderId="24504" applyFont="1" applyFill="1" applyBorder="1" numFmtId="165"/>
    <xf fontId="24505" fillId="24506" borderId="24505" applyFont="1" applyFill="1" applyBorder="1" numFmtId="164"/>
    <xf fontId="24506" fillId="24507" borderId="24506" applyFont="1" applyFill="1" applyBorder="1"/>
    <xf fontId="24507" fillId="24508" borderId="24507" applyFont="1" applyFill="1" applyBorder="1"/>
    <xf fontId="24508" fillId="24509" borderId="24508" applyFont="1" applyFill="1" applyBorder="1"/>
    <xf fontId="24509" fillId="24510" borderId="24509" applyFont="1" applyFill="1" applyBorder="1"/>
    <xf fontId="24510" fillId="24511" borderId="24510" applyFont="1" applyFill="1" applyBorder="1"/>
    <xf fontId="24511" fillId="24512" borderId="24511" applyFont="1" applyFill="1" applyBorder="1" numFmtId="164"/>
    <xf fontId="24512" fillId="24513" borderId="24512" applyFont="1" applyFill="1" applyBorder="1" numFmtId="164"/>
    <xf fontId="24513" fillId="24514" borderId="24513" applyFont="1" applyFill="1" applyBorder="1" numFmtId="1"/>
    <xf fontId="24514" fillId="24515" borderId="24514" applyFont="1" applyFill="1" applyBorder="1" numFmtId="2"/>
    <xf fontId="24515" fillId="24516" borderId="24515" applyFont="1" applyFill="1" applyBorder="1" numFmtId="2"/>
    <xf fontId="24516" fillId="24517" borderId="24516" applyFont="1" applyFill="1" applyBorder="1" numFmtId="2"/>
    <xf fontId="24517" fillId="24518" borderId="24517" applyFont="1" applyFill="1" applyBorder="1" numFmtId="165"/>
    <xf fontId="24518" fillId="24519" borderId="24518" applyFont="1" applyFill="1" applyBorder="1" numFmtId="164"/>
    <xf fontId="24519" fillId="24520" borderId="24519" applyFont="1" applyFill="1" applyBorder="1"/>
    <xf fontId="24520" fillId="24521" borderId="24520" applyFont="1" applyFill="1" applyBorder="1"/>
    <xf fontId="24521" fillId="24522" borderId="24521" applyFont="1" applyFill="1" applyBorder="1"/>
    <xf fontId="24522" fillId="24523" borderId="24522" applyFont="1" applyFill="1" applyBorder="1"/>
    <xf fontId="24523" fillId="24524" borderId="24523" applyFont="1" applyFill="1" applyBorder="1"/>
    <xf fontId="24524" fillId="24525" borderId="24524" applyFont="1" applyFill="1" applyBorder="1" numFmtId="164"/>
    <xf fontId="24525" fillId="24526" borderId="24525" applyFont="1" applyFill="1" applyBorder="1" numFmtId="164"/>
    <xf fontId="24526" fillId="24527" borderId="24526" applyFont="1" applyFill="1" applyBorder="1" numFmtId="1"/>
    <xf fontId="24527" fillId="24528" borderId="24527" applyFont="1" applyFill="1" applyBorder="1" numFmtId="2"/>
    <xf fontId="24528" fillId="24529" borderId="24528" applyFont="1" applyFill="1" applyBorder="1" numFmtId="2"/>
    <xf fontId="24529" fillId="24530" borderId="24529" applyFont="1" applyFill="1" applyBorder="1" numFmtId="2"/>
    <xf fontId="24530" fillId="24531" borderId="24530" applyFont="1" applyFill="1" applyBorder="1" numFmtId="165"/>
    <xf fontId="24531" fillId="24532" borderId="24531" applyFont="1" applyFill="1" applyBorder="1" numFmtId="164"/>
    <xf fontId="24532" fillId="24533" borderId="24532" applyFont="1" applyFill="1" applyBorder="1"/>
    <xf fontId="24533" fillId="24534" borderId="24533" applyFont="1" applyFill="1" applyBorder="1"/>
    <xf fontId="24534" fillId="24535" borderId="24534" applyFont="1" applyFill="1" applyBorder="1"/>
    <xf fontId="24535" fillId="24536" borderId="24535" applyFont="1" applyFill="1" applyBorder="1"/>
    <xf fontId="24536" fillId="24537" borderId="24536" applyFont="1" applyFill="1" applyBorder="1"/>
    <xf fontId="24537" fillId="24538" borderId="24537" applyFont="1" applyFill="1" applyBorder="1" numFmtId="164"/>
    <xf fontId="24538" fillId="24539" borderId="24538" applyFont="1" applyFill="1" applyBorder="1" numFmtId="164"/>
    <xf fontId="24539" fillId="24540" borderId="24539" applyFont="1" applyFill="1" applyBorder="1" numFmtId="1"/>
    <xf fontId="24540" fillId="24541" borderId="24540" applyFont="1" applyFill="1" applyBorder="1" numFmtId="2"/>
    <xf fontId="24541" fillId="24542" borderId="24541" applyFont="1" applyFill="1" applyBorder="1" numFmtId="2"/>
    <xf fontId="24542" fillId="24543" borderId="24542" applyFont="1" applyFill="1" applyBorder="1" numFmtId="2"/>
    <xf fontId="24543" fillId="24544" borderId="24543" applyFont="1" applyFill="1" applyBorder="1" numFmtId="165"/>
    <xf fontId="24544" fillId="24545" borderId="24544" applyFont="1" applyFill="1" applyBorder="1" numFmtId="164"/>
    <xf fontId="24545" fillId="24546" borderId="24545" applyFont="1" applyFill="1" applyBorder="1"/>
    <xf fontId="24546" fillId="24547" borderId="24546" applyFont="1" applyFill="1" applyBorder="1"/>
    <xf fontId="24547" fillId="24548" borderId="24547" applyFont="1" applyFill="1" applyBorder="1"/>
    <xf fontId="24548" fillId="24549" borderId="24548" applyFont="1" applyFill="1" applyBorder="1"/>
    <xf fontId="24549" fillId="24550" borderId="24549" applyFont="1" applyFill="1" applyBorder="1"/>
    <xf fontId="24550" fillId="24551" borderId="24550" applyFont="1" applyFill="1" applyBorder="1" numFmtId="164"/>
    <xf fontId="24551" fillId="24552" borderId="24551" applyFont="1" applyFill="1" applyBorder="1" numFmtId="164"/>
    <xf fontId="24552" fillId="24553" borderId="24552" applyFont="1" applyFill="1" applyBorder="1" numFmtId="1"/>
    <xf fontId="24553" fillId="24554" borderId="24553" applyFont="1" applyFill="1" applyBorder="1" numFmtId="2"/>
    <xf fontId="24554" fillId="24555" borderId="24554" applyFont="1" applyFill="1" applyBorder="1" numFmtId="2"/>
    <xf fontId="24555" fillId="24556" borderId="24555" applyFont="1" applyFill="1" applyBorder="1" numFmtId="2"/>
    <xf fontId="24556" fillId="24557" borderId="24556" applyFont="1" applyFill="1" applyBorder="1" numFmtId="165"/>
    <xf fontId="24557" fillId="24558" borderId="24557" applyFont="1" applyFill="1" applyBorder="1" numFmtId="164"/>
    <xf fontId="24558" fillId="24559" borderId="24558" applyFont="1" applyFill="1" applyBorder="1"/>
    <xf fontId="24559" fillId="24560" borderId="24559" applyFont="1" applyFill="1" applyBorder="1"/>
    <xf fontId="24560" fillId="24561" borderId="24560" applyFont="1" applyFill="1" applyBorder="1"/>
    <xf fontId="24561" fillId="24562" borderId="24561" applyFont="1" applyFill="1" applyBorder="1"/>
    <xf fontId="24562" fillId="24563" borderId="24562" applyFont="1" applyFill="1" applyBorder="1"/>
    <xf fontId="24563" fillId="24564" borderId="24563" applyFont="1" applyFill="1" applyBorder="1" numFmtId="164"/>
    <xf fontId="24564" fillId="24565" borderId="24564" applyFont="1" applyFill="1" applyBorder="1" numFmtId="164"/>
    <xf fontId="24565" fillId="24566" borderId="24565" applyFont="1" applyFill="1" applyBorder="1" numFmtId="1"/>
    <xf fontId="24566" fillId="24567" borderId="24566" applyFont="1" applyFill="1" applyBorder="1" numFmtId="2"/>
    <xf fontId="24567" fillId="24568" borderId="24567" applyFont="1" applyFill="1" applyBorder="1" numFmtId="2"/>
    <xf fontId="24568" fillId="24569" borderId="24568" applyFont="1" applyFill="1" applyBorder="1" numFmtId="2"/>
    <xf fontId="24569" fillId="24570" borderId="24569" applyFont="1" applyFill="1" applyBorder="1" numFmtId="165"/>
    <xf fontId="24570" fillId="24571" borderId="24570" applyFont="1" applyFill="1" applyBorder="1" numFmtId="164"/>
    <xf fontId="24571" fillId="24572" borderId="24571" applyFont="1" applyFill="1" applyBorder="1"/>
    <xf fontId="24572" fillId="24573" borderId="24572" applyFont="1" applyFill="1" applyBorder="1"/>
    <xf fontId="24573" fillId="24574" borderId="24573" applyFont="1" applyFill="1" applyBorder="1"/>
    <xf fontId="24574" fillId="24575" borderId="24574" applyFont="1" applyFill="1" applyBorder="1"/>
    <xf fontId="24575" fillId="24576" borderId="24575" applyFont="1" applyFill="1" applyBorder="1"/>
    <xf fontId="24576" fillId="24577" borderId="24576" applyFont="1" applyFill="1" applyBorder="1" numFmtId="164"/>
    <xf fontId="24577" fillId="24578" borderId="24577" applyFont="1" applyFill="1" applyBorder="1" numFmtId="164"/>
    <xf fontId="24578" fillId="24579" borderId="24578" applyFont="1" applyFill="1" applyBorder="1" numFmtId="1"/>
    <xf fontId="24579" fillId="24580" borderId="24579" applyFont="1" applyFill="1" applyBorder="1" numFmtId="2"/>
    <xf fontId="24580" fillId="24581" borderId="24580" applyFont="1" applyFill="1" applyBorder="1" numFmtId="2"/>
    <xf fontId="24581" fillId="24582" borderId="24581" applyFont="1" applyFill="1" applyBorder="1" numFmtId="2"/>
    <xf fontId="24582" fillId="24583" borderId="24582" applyFont="1" applyFill="1" applyBorder="1" numFmtId="165"/>
    <xf fontId="24583" fillId="24584" borderId="24583" applyFont="1" applyFill="1" applyBorder="1" numFmtId="164"/>
    <xf fontId="24584" fillId="24585" borderId="24584" applyFont="1" applyFill="1" applyBorder="1"/>
    <xf fontId="24585" fillId="24586" borderId="24585" applyFont="1" applyFill="1" applyBorder="1"/>
    <xf fontId="24586" fillId="24587" borderId="24586" applyFont="1" applyFill="1" applyBorder="1"/>
    <xf fontId="24587" fillId="24588" borderId="24587" applyFont="1" applyFill="1" applyBorder="1"/>
    <xf fontId="24588" fillId="24589" borderId="24588" applyFont="1" applyFill="1" applyBorder="1"/>
    <xf fontId="24589" fillId="24590" borderId="24589" applyFont="1" applyFill="1" applyBorder="1" numFmtId="164"/>
    <xf fontId="24590" fillId="24591" borderId="24590" applyFont="1" applyFill="1" applyBorder="1" numFmtId="164"/>
    <xf fontId="24591" fillId="24592" borderId="24591" applyFont="1" applyFill="1" applyBorder="1" numFmtId="1"/>
    <xf fontId="24592" fillId="24593" borderId="24592" applyFont="1" applyFill="1" applyBorder="1" numFmtId="2"/>
    <xf fontId="24593" fillId="24594" borderId="24593" applyFont="1" applyFill="1" applyBorder="1" numFmtId="2"/>
    <xf fontId="24594" fillId="24595" borderId="24594" applyFont="1" applyFill="1" applyBorder="1" numFmtId="2"/>
    <xf fontId="24595" fillId="24596" borderId="24595" applyFont="1" applyFill="1" applyBorder="1" numFmtId="165"/>
    <xf fontId="24596" fillId="24597" borderId="24596" applyFont="1" applyFill="1" applyBorder="1" numFmtId="164"/>
    <xf fontId="24597" fillId="24598" borderId="24597" applyFont="1" applyFill="1" applyBorder="1"/>
    <xf fontId="24598" fillId="24599" borderId="24598" applyFont="1" applyFill="1" applyBorder="1"/>
    <xf fontId="24599" fillId="24600" borderId="24599" applyFont="1" applyFill="1" applyBorder="1"/>
    <xf fontId="24600" fillId="24601" borderId="24600" applyFont="1" applyFill="1" applyBorder="1"/>
    <xf fontId="24601" fillId="24602" borderId="24601" applyFont="1" applyFill="1" applyBorder="1"/>
    <xf fontId="24602" fillId="24603" borderId="24602" applyFont="1" applyFill="1" applyBorder="1" numFmtId="164"/>
    <xf fontId="24603" fillId="24604" borderId="24603" applyFont="1" applyFill="1" applyBorder="1" numFmtId="164"/>
    <xf fontId="24604" fillId="24605" borderId="24604" applyFont="1" applyFill="1" applyBorder="1" numFmtId="1"/>
    <xf fontId="24605" fillId="24606" borderId="24605" applyFont="1" applyFill="1" applyBorder="1" numFmtId="2"/>
    <xf fontId="24606" fillId="24607" borderId="24606" applyFont="1" applyFill="1" applyBorder="1" numFmtId="2"/>
    <xf fontId="24607" fillId="24608" borderId="24607" applyFont="1" applyFill="1" applyBorder="1" numFmtId="2"/>
    <xf fontId="24608" fillId="24609" borderId="24608" applyFont="1" applyFill="1" applyBorder="1" numFmtId="165"/>
    <xf fontId="24609" fillId="24610" borderId="24609" applyFont="1" applyFill="1" applyBorder="1" numFmtId="164"/>
    <xf fontId="24610" fillId="24611" borderId="24610" applyFont="1" applyFill="1" applyBorder="1"/>
    <xf fontId="24611" fillId="24612" borderId="24611" applyFont="1" applyFill="1" applyBorder="1"/>
    <xf fontId="24612" fillId="24613" borderId="24612" applyFont="1" applyFill="1" applyBorder="1"/>
    <xf fontId="24613" fillId="24614" borderId="24613" applyFont="1" applyFill="1" applyBorder="1"/>
    <xf fontId="24614" fillId="24615" borderId="24614" applyFont="1" applyFill="1" applyBorder="1"/>
    <xf fontId="24615" fillId="24616" borderId="24615" applyFont="1" applyFill="1" applyBorder="1" numFmtId="164"/>
    <xf fontId="24616" fillId="24617" borderId="24616" applyFont="1" applyFill="1" applyBorder="1" numFmtId="164"/>
    <xf fontId="24617" fillId="24618" borderId="24617" applyFont="1" applyFill="1" applyBorder="1" numFmtId="1"/>
    <xf fontId="24618" fillId="24619" borderId="24618" applyFont="1" applyFill="1" applyBorder="1" numFmtId="2"/>
    <xf fontId="24619" fillId="24620" borderId="24619" applyFont="1" applyFill="1" applyBorder="1" numFmtId="2"/>
    <xf fontId="24620" fillId="24621" borderId="24620" applyFont="1" applyFill="1" applyBorder="1" numFmtId="2"/>
    <xf fontId="24621" fillId="24622" borderId="24621" applyFont="1" applyFill="1" applyBorder="1" numFmtId="165"/>
    <xf fontId="24622" fillId="24623" borderId="24622" applyFont="1" applyFill="1" applyBorder="1" numFmtId="164"/>
    <xf fontId="24623" fillId="24624" borderId="24623" applyFont="1" applyFill="1" applyBorder="1"/>
    <xf fontId="24624" fillId="24625" borderId="24624" applyFont="1" applyFill="1" applyBorder="1"/>
    <xf fontId="24625" fillId="24626" borderId="24625" applyFont="1" applyFill="1" applyBorder="1"/>
    <xf fontId="24626" fillId="24627" borderId="24626" applyFont="1" applyFill="1" applyBorder="1"/>
    <xf fontId="24627" fillId="24628" borderId="24627" applyFont="1" applyFill="1" applyBorder="1"/>
    <xf fontId="24628" fillId="24629" borderId="24628" applyFont="1" applyFill="1" applyBorder="1" numFmtId="164"/>
    <xf fontId="24629" fillId="24630" borderId="24629" applyFont="1" applyFill="1" applyBorder="1" numFmtId="164"/>
    <xf fontId="24630" fillId="24631" borderId="24630" applyFont="1" applyFill="1" applyBorder="1" numFmtId="1"/>
    <xf fontId="24631" fillId="24632" borderId="24631" applyFont="1" applyFill="1" applyBorder="1" numFmtId="2"/>
    <xf fontId="24632" fillId="24633" borderId="24632" applyFont="1" applyFill="1" applyBorder="1" numFmtId="2"/>
    <xf fontId="24633" fillId="24634" borderId="24633" applyFont="1" applyFill="1" applyBorder="1" numFmtId="2"/>
    <xf fontId="24634" fillId="24635" borderId="24634" applyFont="1" applyFill="1" applyBorder="1" numFmtId="165"/>
    <xf fontId="24635" fillId="24636" borderId="24635" applyFont="1" applyFill="1" applyBorder="1" numFmtId="164"/>
    <xf fontId="24636" fillId="24637" borderId="24636" applyFont="1" applyFill="1" applyBorder="1"/>
    <xf fontId="24637" fillId="24638" borderId="24637" applyFont="1" applyFill="1" applyBorder="1"/>
    <xf fontId="24638" fillId="24639" borderId="24638" applyFont="1" applyFill="1" applyBorder="1"/>
    <xf fontId="24639" fillId="24640" borderId="24639" applyFont="1" applyFill="1" applyBorder="1"/>
    <xf fontId="24640" fillId="24641" borderId="24640" applyFont="1" applyFill="1" applyBorder="1"/>
    <xf fontId="24641" fillId="24642" borderId="24641" applyFont="1" applyFill="1" applyBorder="1" numFmtId="164"/>
    <xf fontId="24642" fillId="24643" borderId="24642" applyFont="1" applyFill="1" applyBorder="1" numFmtId="164"/>
    <xf fontId="24643" fillId="24644" borderId="24643" applyFont="1" applyFill="1" applyBorder="1" numFmtId="1"/>
    <xf fontId="24644" fillId="24645" borderId="24644" applyFont="1" applyFill="1" applyBorder="1" numFmtId="2"/>
    <xf fontId="24645" fillId="24646" borderId="24645" applyFont="1" applyFill="1" applyBorder="1" numFmtId="2"/>
    <xf fontId="24646" fillId="24647" borderId="24646" applyFont="1" applyFill="1" applyBorder="1" numFmtId="2"/>
    <xf fontId="24647" fillId="24648" borderId="24647" applyFont="1" applyFill="1" applyBorder="1" numFmtId="165"/>
    <xf fontId="24648" fillId="24649" borderId="24648" applyFont="1" applyFill="1" applyBorder="1" numFmtId="164"/>
    <xf fontId="24649" fillId="24650" borderId="24649" applyFont="1" applyFill="1" applyBorder="1"/>
    <xf fontId="24650" fillId="24651" borderId="24650" applyFont="1" applyFill="1" applyBorder="1"/>
    <xf fontId="24651" fillId="24652" borderId="24651" applyFont="1" applyFill="1" applyBorder="1"/>
    <xf fontId="24652" fillId="24653" borderId="24652" applyFont="1" applyFill="1" applyBorder="1"/>
    <xf fontId="24653" fillId="24654" borderId="24653" applyFont="1" applyFill="1" applyBorder="1"/>
    <xf fontId="24654" fillId="24655" borderId="24654" applyFont="1" applyFill="1" applyBorder="1" numFmtId="164"/>
    <xf fontId="24655" fillId="24656" borderId="24655" applyFont="1" applyFill="1" applyBorder="1" numFmtId="164"/>
    <xf fontId="24656" fillId="24657" borderId="24656" applyFont="1" applyFill="1" applyBorder="1" numFmtId="1"/>
    <xf fontId="24657" fillId="24658" borderId="24657" applyFont="1" applyFill="1" applyBorder="1" numFmtId="2"/>
    <xf fontId="24658" fillId="24659" borderId="24658" applyFont="1" applyFill="1" applyBorder="1" numFmtId="2"/>
    <xf fontId="24659" fillId="24660" borderId="24659" applyFont="1" applyFill="1" applyBorder="1" numFmtId="2"/>
    <xf fontId="24660" fillId="24661" borderId="24660" applyFont="1" applyFill="1" applyBorder="1" numFmtId="165"/>
    <xf fontId="24661" fillId="24662" borderId="24661" applyFont="1" applyFill="1" applyBorder="1" numFmtId="164"/>
    <xf fontId="24662" fillId="24663" borderId="24662" applyFont="1" applyFill="1" applyBorder="1"/>
    <xf fontId="24663" fillId="24664" borderId="24663" applyFont="1" applyFill="1" applyBorder="1"/>
    <xf fontId="24664" fillId="24665" borderId="24664" applyFont="1" applyFill="1" applyBorder="1"/>
    <xf fontId="24665" fillId="24666" borderId="24665" applyFont="1" applyFill="1" applyBorder="1"/>
    <xf fontId="24666" fillId="24667" borderId="24666" applyFont="1" applyFill="1" applyBorder="1"/>
    <xf fontId="24667" fillId="24668" borderId="24667" applyFont="1" applyFill="1" applyBorder="1" numFmtId="164"/>
    <xf fontId="24668" fillId="24669" borderId="24668" applyFont="1" applyFill="1" applyBorder="1" numFmtId="164"/>
    <xf fontId="24669" fillId="24670" borderId="24669" applyFont="1" applyFill="1" applyBorder="1" numFmtId="1"/>
    <xf fontId="24670" fillId="24671" borderId="24670" applyFont="1" applyFill="1" applyBorder="1" numFmtId="2"/>
    <xf fontId="24671" fillId="24672" borderId="24671" applyFont="1" applyFill="1" applyBorder="1" numFmtId="2"/>
    <xf fontId="24672" fillId="24673" borderId="24672" applyFont="1" applyFill="1" applyBorder="1" numFmtId="2"/>
    <xf fontId="24673" fillId="24674" borderId="24673" applyFont="1" applyFill="1" applyBorder="1" numFmtId="165"/>
    <xf fontId="24674" fillId="24675" borderId="24674" applyFont="1" applyFill="1" applyBorder="1" numFmtId="164"/>
    <xf fontId="24675" fillId="24676" borderId="24675" applyFont="1" applyFill="1" applyBorder="1"/>
    <xf fontId="24676" fillId="24677" borderId="24676" applyFont="1" applyFill="1" applyBorder="1"/>
    <xf fontId="24677" fillId="24678" borderId="24677" applyFont="1" applyFill="1" applyBorder="1"/>
    <xf fontId="24678" fillId="24679" borderId="24678" applyFont="1" applyFill="1" applyBorder="1"/>
    <xf fontId="24679" fillId="24680" borderId="24679" applyFont="1" applyFill="1" applyBorder="1"/>
    <xf fontId="24680" fillId="24681" borderId="24680" applyFont="1" applyFill="1" applyBorder="1" numFmtId="164"/>
    <xf fontId="24681" fillId="24682" borderId="24681" applyFont="1" applyFill="1" applyBorder="1" numFmtId="164"/>
    <xf fontId="24682" fillId="24683" borderId="24682" applyFont="1" applyFill="1" applyBorder="1" numFmtId="1"/>
    <xf fontId="24683" fillId="24684" borderId="24683" applyFont="1" applyFill="1" applyBorder="1" numFmtId="2"/>
    <xf fontId="24684" fillId="24685" borderId="24684" applyFont="1" applyFill="1" applyBorder="1" numFmtId="2"/>
    <xf fontId="24685" fillId="24686" borderId="24685" applyFont="1" applyFill="1" applyBorder="1" numFmtId="2"/>
    <xf fontId="24686" fillId="24687" borderId="24686" applyFont="1" applyFill="1" applyBorder="1" numFmtId="165"/>
    <xf fontId="24687" fillId="24688" borderId="24687" applyFont="1" applyFill="1" applyBorder="1" numFmtId="164"/>
    <xf fontId="24688" fillId="24689" borderId="24688" applyFont="1" applyFill="1" applyBorder="1"/>
    <xf fontId="24689" fillId="24690" borderId="24689" applyFont="1" applyFill="1" applyBorder="1"/>
    <xf fontId="24690" fillId="24691" borderId="24690" applyFont="1" applyFill="1" applyBorder="1"/>
    <xf fontId="24691" fillId="24692" borderId="24691" applyFont="1" applyFill="1" applyBorder="1"/>
    <xf fontId="24692" fillId="24693" borderId="24692" applyFont="1" applyFill="1" applyBorder="1"/>
    <xf fontId="24693" fillId="24694" borderId="24693" applyFont="1" applyFill="1" applyBorder="1" numFmtId="164"/>
    <xf fontId="24694" fillId="24695" borderId="24694" applyFont="1" applyFill="1" applyBorder="1" numFmtId="164"/>
    <xf fontId="24695" fillId="24696" borderId="24695" applyFont="1" applyFill="1" applyBorder="1" numFmtId="1"/>
    <xf fontId="24696" fillId="24697" borderId="24696" applyFont="1" applyFill="1" applyBorder="1" numFmtId="2"/>
    <xf fontId="24697" fillId="24698" borderId="24697" applyFont="1" applyFill="1" applyBorder="1" numFmtId="2"/>
    <xf fontId="24698" fillId="24699" borderId="24698" applyFont="1" applyFill="1" applyBorder="1" numFmtId="2"/>
    <xf fontId="24699" fillId="24700" borderId="24699" applyFont="1" applyFill="1" applyBorder="1" numFmtId="165"/>
    <xf fontId="24700" fillId="24701" borderId="24700" applyFont="1" applyFill="1" applyBorder="1" numFmtId="164"/>
    <xf fontId="24701" fillId="24702" borderId="24701" applyFont="1" applyFill="1" applyBorder="1"/>
    <xf fontId="24702" fillId="24703" borderId="24702" applyFont="1" applyFill="1" applyBorder="1"/>
    <xf fontId="24703" fillId="24704" borderId="24703" applyFont="1" applyFill="1" applyBorder="1"/>
    <xf fontId="24704" fillId="24705" borderId="24704" applyFont="1" applyFill="1" applyBorder="1"/>
    <xf fontId="24705" fillId="24706" borderId="24705" applyFont="1" applyFill="1" applyBorder="1"/>
    <xf fontId="24706" fillId="24707" borderId="24706" applyFont="1" applyFill="1" applyBorder="1" numFmtId="164"/>
    <xf fontId="24707" fillId="24708" borderId="24707" applyFont="1" applyFill="1" applyBorder="1" numFmtId="164"/>
    <xf fontId="24708" fillId="24709" borderId="24708" applyFont="1" applyFill="1" applyBorder="1" numFmtId="1"/>
    <xf fontId="24709" fillId="24710" borderId="24709" applyFont="1" applyFill="1" applyBorder="1" numFmtId="2"/>
    <xf fontId="24710" fillId="24711" borderId="24710" applyFont="1" applyFill="1" applyBorder="1" numFmtId="2"/>
    <xf fontId="24711" fillId="24712" borderId="24711" applyFont="1" applyFill="1" applyBorder="1" numFmtId="2"/>
    <xf fontId="24712" fillId="24713" borderId="24712" applyFont="1" applyFill="1" applyBorder="1" numFmtId="165"/>
    <xf fontId="24713" fillId="24714" borderId="24713" applyFont="1" applyFill="1" applyBorder="1" numFmtId="164"/>
    <xf fontId="24714" fillId="24715" borderId="24714" applyFont="1" applyFill="1" applyBorder="1"/>
    <xf fontId="24715" fillId="24716" borderId="24715" applyFont="1" applyFill="1" applyBorder="1"/>
    <xf fontId="24716" fillId="24717" borderId="24716" applyFont="1" applyFill="1" applyBorder="1"/>
    <xf fontId="24717" fillId="24718" borderId="24717" applyFont="1" applyFill="1" applyBorder="1"/>
    <xf fontId="24718" fillId="24719" borderId="24718" applyFont="1" applyFill="1" applyBorder="1"/>
    <xf fontId="24719" fillId="24720" borderId="24719" applyFont="1" applyFill="1" applyBorder="1" numFmtId="164"/>
    <xf fontId="24720" fillId="24721" borderId="24720" applyFont="1" applyFill="1" applyBorder="1" numFmtId="164"/>
    <xf fontId="24721" fillId="24722" borderId="24721" applyFont="1" applyFill="1" applyBorder="1" numFmtId="1"/>
    <xf fontId="24722" fillId="24723" borderId="24722" applyFont="1" applyFill="1" applyBorder="1" numFmtId="2"/>
    <xf fontId="24723" fillId="24724" borderId="24723" applyFont="1" applyFill="1" applyBorder="1" numFmtId="2"/>
    <xf fontId="24724" fillId="24725" borderId="24724" applyFont="1" applyFill="1" applyBorder="1" numFmtId="2"/>
    <xf fontId="24725" fillId="24726" borderId="24725" applyFont="1" applyFill="1" applyBorder="1" numFmtId="165"/>
    <xf fontId="24726" fillId="24727" borderId="24726" applyFont="1" applyFill="1" applyBorder="1" numFmtId="164"/>
    <xf fontId="24727" fillId="24728" borderId="24727" applyFont="1" applyFill="1" applyBorder="1"/>
    <xf fontId="24728" fillId="24729" borderId="24728" applyFont="1" applyFill="1" applyBorder="1"/>
    <xf fontId="24729" fillId="24730" borderId="24729" applyFont="1" applyFill="1" applyBorder="1"/>
    <xf fontId="24730" fillId="24731" borderId="24730" applyFont="1" applyFill="1" applyBorder="1"/>
    <xf fontId="24731" fillId="24732" borderId="24731" applyFont="1" applyFill="1" applyBorder="1"/>
    <xf fontId="24732" fillId="24733" borderId="24732" applyFont="1" applyFill="1" applyBorder="1" numFmtId="164"/>
    <xf fontId="24733" fillId="24734" borderId="24733" applyFont="1" applyFill="1" applyBorder="1" numFmtId="164"/>
    <xf fontId="24734" fillId="24735" borderId="24734" applyFont="1" applyFill="1" applyBorder="1" numFmtId="1"/>
    <xf fontId="24735" fillId="24736" borderId="24735" applyFont="1" applyFill="1" applyBorder="1" numFmtId="2"/>
    <xf fontId="24736" fillId="24737" borderId="24736" applyFont="1" applyFill="1" applyBorder="1" numFmtId="2"/>
    <xf fontId="24737" fillId="24738" borderId="24737" applyFont="1" applyFill="1" applyBorder="1" numFmtId="2"/>
    <xf fontId="24738" fillId="24739" borderId="24738" applyFont="1" applyFill="1" applyBorder="1" numFmtId="165"/>
    <xf fontId="24739" fillId="24740" borderId="24739" applyFont="1" applyFill="1" applyBorder="1" numFmtId="164"/>
    <xf fontId="24740" fillId="24741" borderId="24740" applyFont="1" applyFill="1" applyBorder="1"/>
    <xf fontId="24741" fillId="24742" borderId="24741" applyFont="1" applyFill="1" applyBorder="1"/>
    <xf fontId="24742" fillId="24743" borderId="24742" applyFont="1" applyFill="1" applyBorder="1"/>
    <xf fontId="24743" fillId="24744" borderId="24743" applyFont="1" applyFill="1" applyBorder="1"/>
    <xf fontId="24744" fillId="24745" borderId="24744" applyFont="1" applyFill="1" applyBorder="1"/>
    <xf fontId="24745" fillId="24746" borderId="24745" applyFont="1" applyFill="1" applyBorder="1" numFmtId="164"/>
    <xf fontId="24746" fillId="24747" borderId="24746" applyFont="1" applyFill="1" applyBorder="1" numFmtId="164"/>
    <xf fontId="24747" fillId="24748" borderId="24747" applyFont="1" applyFill="1" applyBorder="1" numFmtId="1"/>
    <xf fontId="24748" fillId="24749" borderId="24748" applyFont="1" applyFill="1" applyBorder="1" numFmtId="2"/>
    <xf fontId="24749" fillId="24750" borderId="24749" applyFont="1" applyFill="1" applyBorder="1" numFmtId="2"/>
    <xf fontId="24750" fillId="24751" borderId="24750" applyFont="1" applyFill="1" applyBorder="1" numFmtId="2"/>
    <xf fontId="24751" fillId="24752" borderId="24751" applyFont="1" applyFill="1" applyBorder="1" numFmtId="165"/>
    <xf fontId="24752" fillId="24753" borderId="24752" applyFont="1" applyFill="1" applyBorder="1" numFmtId="164"/>
    <xf fontId="24753" fillId="24754" borderId="24753" applyFont="1" applyFill="1" applyBorder="1"/>
    <xf fontId="24754" fillId="24755" borderId="24754" applyFont="1" applyFill="1" applyBorder="1"/>
    <xf fontId="24755" fillId="24756" borderId="24755" applyFont="1" applyFill="1" applyBorder="1"/>
    <xf fontId="24756" fillId="24757" borderId="24756" applyFont="1" applyFill="1" applyBorder="1"/>
    <xf fontId="24757" fillId="24758" borderId="24757" applyFont="1" applyFill="1" applyBorder="1"/>
    <xf fontId="24758" fillId="24759" borderId="24758" applyFont="1" applyFill="1" applyBorder="1" numFmtId="164"/>
    <xf fontId="24759" fillId="24760" borderId="24759" applyFont="1" applyFill="1" applyBorder="1" numFmtId="164"/>
    <xf fontId="24760" fillId="24761" borderId="24760" applyFont="1" applyFill="1" applyBorder="1" numFmtId="1"/>
    <xf fontId="24761" fillId="24762" borderId="24761" applyFont="1" applyFill="1" applyBorder="1" numFmtId="2"/>
    <xf fontId="24762" fillId="24763" borderId="24762" applyFont="1" applyFill="1" applyBorder="1" numFmtId="2"/>
    <xf fontId="24763" fillId="24764" borderId="24763" applyFont="1" applyFill="1" applyBorder="1" numFmtId="2"/>
    <xf fontId="24764" fillId="24765" borderId="24764" applyFont="1" applyFill="1" applyBorder="1" numFmtId="165"/>
    <xf fontId="24765" fillId="24766" borderId="24765" applyFont="1" applyFill="1" applyBorder="1" numFmtId="164"/>
    <xf fontId="24766" fillId="24767" borderId="24766" applyFont="1" applyFill="1" applyBorder="1"/>
    <xf fontId="24767" fillId="24768" borderId="24767" applyFont="1" applyFill="1" applyBorder="1"/>
    <xf fontId="24768" fillId="24769" borderId="24768" applyFont="1" applyFill="1" applyBorder="1"/>
    <xf fontId="24769" fillId="24770" borderId="24769" applyFont="1" applyFill="1" applyBorder="1"/>
    <xf fontId="24770" fillId="24771" borderId="24770" applyFont="1" applyFill="1" applyBorder="1"/>
    <xf fontId="24771" fillId="24772" borderId="24771" applyFont="1" applyFill="1" applyBorder="1" numFmtId="164"/>
    <xf fontId="24772" fillId="24773" borderId="24772" applyFont="1" applyFill="1" applyBorder="1" numFmtId="164"/>
    <xf fontId="24773" fillId="24774" borderId="24773" applyFont="1" applyFill="1" applyBorder="1" numFmtId="1"/>
    <xf fontId="24774" fillId="24775" borderId="24774" applyFont="1" applyFill="1" applyBorder="1" numFmtId="2"/>
    <xf fontId="24775" fillId="24776" borderId="24775" applyFont="1" applyFill="1" applyBorder="1" numFmtId="2"/>
    <xf fontId="24776" fillId="24777" borderId="24776" applyFont="1" applyFill="1" applyBorder="1" numFmtId="2"/>
    <xf fontId="24777" fillId="24778" borderId="24777" applyFont="1" applyFill="1" applyBorder="1" numFmtId="165"/>
    <xf fontId="24778" fillId="24779" borderId="24778" applyFont="1" applyFill="1" applyBorder="1" numFmtId="164"/>
    <xf fontId="24779" fillId="24780" borderId="24779" applyFont="1" applyFill="1" applyBorder="1"/>
    <xf fontId="24780" fillId="24781" borderId="24780" applyFont="1" applyFill="1" applyBorder="1"/>
    <xf fontId="24781" fillId="24782" borderId="24781" applyFont="1" applyFill="1" applyBorder="1"/>
    <xf fontId="24782" fillId="24783" borderId="24782" applyFont="1" applyFill="1" applyBorder="1"/>
    <xf fontId="24783" fillId="24784" borderId="24783" applyFont="1" applyFill="1" applyBorder="1"/>
    <xf fontId="24784" fillId="24785" borderId="24784" applyFont="1" applyFill="1" applyBorder="1" numFmtId="164"/>
    <xf fontId="24785" fillId="24786" borderId="24785" applyFont="1" applyFill="1" applyBorder="1" numFmtId="164"/>
    <xf fontId="24786" fillId="24787" borderId="24786" applyFont="1" applyFill="1" applyBorder="1" numFmtId="1"/>
    <xf fontId="24787" fillId="24788" borderId="24787" applyFont="1" applyFill="1" applyBorder="1" numFmtId="2"/>
    <xf fontId="24788" fillId="24789" borderId="24788" applyFont="1" applyFill="1" applyBorder="1" numFmtId="2"/>
    <xf fontId="24789" fillId="24790" borderId="24789" applyFont="1" applyFill="1" applyBorder="1" numFmtId="2"/>
    <xf fontId="24790" fillId="24791" borderId="24790" applyFont="1" applyFill="1" applyBorder="1" numFmtId="165"/>
    <xf fontId="24791" fillId="24792" borderId="24791" applyFont="1" applyFill="1" applyBorder="1" numFmtId="164"/>
    <xf fontId="24792" fillId="24793" borderId="24792" applyFont="1" applyFill="1" applyBorder="1"/>
    <xf fontId="24793" fillId="24794" borderId="24793" applyFont="1" applyFill="1" applyBorder="1"/>
    <xf fontId="24794" fillId="24795" borderId="24794" applyFont="1" applyFill="1" applyBorder="1"/>
    <xf fontId="24795" fillId="24796" borderId="24795" applyFont="1" applyFill="1" applyBorder="1"/>
    <xf fontId="24796" fillId="24797" borderId="24796" applyFont="1" applyFill="1" applyBorder="1"/>
    <xf fontId="24797" fillId="24798" borderId="24797" applyFont="1" applyFill="1" applyBorder="1" numFmtId="164"/>
    <xf fontId="24798" fillId="24799" borderId="24798" applyFont="1" applyFill="1" applyBorder="1" numFmtId="164"/>
    <xf fontId="24799" fillId="24800" borderId="24799" applyFont="1" applyFill="1" applyBorder="1" numFmtId="1"/>
    <xf fontId="24800" fillId="24801" borderId="24800" applyFont="1" applyFill="1" applyBorder="1" numFmtId="2"/>
    <xf fontId="24801" fillId="24802" borderId="24801" applyFont="1" applyFill="1" applyBorder="1" numFmtId="2"/>
    <xf fontId="24802" fillId="24803" borderId="24802" applyFont="1" applyFill="1" applyBorder="1" numFmtId="2"/>
    <xf fontId="24803" fillId="24804" borderId="24803" applyFont="1" applyFill="1" applyBorder="1" numFmtId="165"/>
    <xf fontId="24804" fillId="24805" borderId="24804" applyFont="1" applyFill="1" applyBorder="1" numFmtId="164"/>
    <xf fontId="24805" fillId="24806" borderId="24805" applyFont="1" applyFill="1" applyBorder="1"/>
    <xf fontId="24806" fillId="24807" borderId="24806" applyFont="1" applyFill="1" applyBorder="1"/>
    <xf fontId="24807" fillId="24808" borderId="24807" applyFont="1" applyFill="1" applyBorder="1"/>
    <xf fontId="24808" fillId="24809" borderId="24808" applyFont="1" applyFill="1" applyBorder="1"/>
    <xf fontId="24809" fillId="24810" borderId="24809" applyFont="1" applyFill="1" applyBorder="1"/>
    <xf fontId="24810" fillId="24811" borderId="24810" applyFont="1" applyFill="1" applyBorder="1" numFmtId="164"/>
    <xf fontId="24811" fillId="24812" borderId="24811" applyFont="1" applyFill="1" applyBorder="1" numFmtId="164"/>
    <xf fontId="24812" fillId="24813" borderId="24812" applyFont="1" applyFill="1" applyBorder="1" numFmtId="1"/>
    <xf fontId="24813" fillId="24814" borderId="24813" applyFont="1" applyFill="1" applyBorder="1" numFmtId="2"/>
    <xf fontId="24814" fillId="24815" borderId="24814" applyFont="1" applyFill="1" applyBorder="1" numFmtId="2"/>
    <xf fontId="24815" fillId="24816" borderId="24815" applyFont="1" applyFill="1" applyBorder="1" numFmtId="2"/>
    <xf fontId="24816" fillId="24817" borderId="24816" applyFont="1" applyFill="1" applyBorder="1" numFmtId="165"/>
    <xf fontId="24817" fillId="24818" borderId="24817" applyFont="1" applyFill="1" applyBorder="1" numFmtId="164"/>
    <xf fontId="24818" fillId="24819" borderId="24818" applyFont="1" applyFill="1" applyBorder="1"/>
    <xf fontId="24819" fillId="24820" borderId="24819" applyFont="1" applyFill="1" applyBorder="1"/>
    <xf fontId="24820" fillId="24821" borderId="24820" applyFont="1" applyFill="1" applyBorder="1"/>
    <xf fontId="24821" fillId="24822" borderId="24821" applyFont="1" applyFill="1" applyBorder="1"/>
    <xf fontId="24822" fillId="24823" borderId="24822" applyFont="1" applyFill="1" applyBorder="1"/>
    <xf fontId="24823" fillId="24824" borderId="24823" applyFont="1" applyFill="1" applyBorder="1" numFmtId="164"/>
    <xf fontId="24824" fillId="24825" borderId="24824" applyFont="1" applyFill="1" applyBorder="1" numFmtId="164"/>
    <xf fontId="24825" fillId="24826" borderId="24825" applyFont="1" applyFill="1" applyBorder="1" numFmtId="1"/>
    <xf fontId="24826" fillId="24827" borderId="24826" applyFont="1" applyFill="1" applyBorder="1" numFmtId="2"/>
    <xf fontId="24827" fillId="24828" borderId="24827" applyFont="1" applyFill="1" applyBorder="1" numFmtId="2"/>
    <xf fontId="24828" fillId="24829" borderId="24828" applyFont="1" applyFill="1" applyBorder="1" numFmtId="2"/>
    <xf fontId="24829" fillId="24830" borderId="24829" applyFont="1" applyFill="1" applyBorder="1" numFmtId="165"/>
    <xf fontId="24830" fillId="24831" borderId="24830" applyFont="1" applyFill="1" applyBorder="1" numFmtId="164"/>
    <xf fontId="24831" fillId="24832" borderId="24831" applyFont="1" applyFill="1" applyBorder="1"/>
    <xf fontId="24832" fillId="24833" borderId="24832" applyFont="1" applyFill="1" applyBorder="1"/>
    <xf fontId="24833" fillId="24834" borderId="24833" applyFont="1" applyFill="1" applyBorder="1"/>
    <xf fontId="24834" fillId="24835" borderId="24834" applyFont="1" applyFill="1" applyBorder="1"/>
    <xf fontId="24835" fillId="24836" borderId="24835" applyFont="1" applyFill="1" applyBorder="1"/>
    <xf fontId="24836" fillId="24837" borderId="24836" applyFont="1" applyFill="1" applyBorder="1" numFmtId="164"/>
    <xf fontId="24837" fillId="24838" borderId="24837" applyFont="1" applyFill="1" applyBorder="1" numFmtId="164"/>
    <xf fontId="24838" fillId="24839" borderId="24838" applyFont="1" applyFill="1" applyBorder="1" numFmtId="1"/>
    <xf fontId="24839" fillId="24840" borderId="24839" applyFont="1" applyFill="1" applyBorder="1" numFmtId="2"/>
    <xf fontId="24840" fillId="24841" borderId="24840" applyFont="1" applyFill="1" applyBorder="1" numFmtId="2"/>
    <xf fontId="24841" fillId="24842" borderId="24841" applyFont="1" applyFill="1" applyBorder="1" numFmtId="2"/>
    <xf fontId="24842" fillId="24843" borderId="24842" applyFont="1" applyFill="1" applyBorder="1" numFmtId="165"/>
    <xf fontId="24843" fillId="24844" borderId="24843" applyFont="1" applyFill="1" applyBorder="1" numFmtId="164"/>
    <xf fontId="24844" fillId="24845" borderId="24844" applyFont="1" applyFill="1" applyBorder="1"/>
    <xf fontId="24845" fillId="24846" borderId="24845" applyFont="1" applyFill="1" applyBorder="1"/>
    <xf fontId="24846" fillId="24847" borderId="24846" applyFont="1" applyFill="1" applyBorder="1"/>
    <xf fontId="24847" fillId="24848" borderId="24847" applyFont="1" applyFill="1" applyBorder="1"/>
    <xf fontId="24848" fillId="24849" borderId="24848" applyFont="1" applyFill="1" applyBorder="1"/>
    <xf fontId="24849" fillId="24850" borderId="24849" applyFont="1" applyFill="1" applyBorder="1" numFmtId="164"/>
    <xf fontId="24850" fillId="24851" borderId="24850" applyFont="1" applyFill="1" applyBorder="1" numFmtId="164"/>
    <xf fontId="24851" fillId="24852" borderId="24851" applyFont="1" applyFill="1" applyBorder="1" numFmtId="1"/>
    <xf fontId="24852" fillId="24853" borderId="24852" applyFont="1" applyFill="1" applyBorder="1" numFmtId="2"/>
    <xf fontId="24853" fillId="24854" borderId="24853" applyFont="1" applyFill="1" applyBorder="1" numFmtId="2"/>
    <xf fontId="24854" fillId="24855" borderId="24854" applyFont="1" applyFill="1" applyBorder="1" numFmtId="2"/>
    <xf fontId="24855" fillId="24856" borderId="24855" applyFont="1" applyFill="1" applyBorder="1" numFmtId="165"/>
    <xf fontId="24856" fillId="24857" borderId="24856" applyFont="1" applyFill="1" applyBorder="1" numFmtId="164"/>
    <xf fontId="24857" fillId="24858" borderId="24857" applyFont="1" applyFill="1" applyBorder="1"/>
    <xf fontId="24858" fillId="24859" borderId="24858" applyFont="1" applyFill="1" applyBorder="1"/>
    <xf fontId="24859" fillId="24860" borderId="24859" applyFont="1" applyFill="1" applyBorder="1"/>
    <xf fontId="24860" fillId="24861" borderId="24860" applyFont="1" applyFill="1" applyBorder="1"/>
    <xf fontId="24861" fillId="24862" borderId="24861" applyFont="1" applyFill="1" applyBorder="1"/>
    <xf fontId="24862" fillId="24863" borderId="24862" applyFont="1" applyFill="1" applyBorder="1" numFmtId="164"/>
    <xf fontId="24863" fillId="24864" borderId="24863" applyFont="1" applyFill="1" applyBorder="1" numFmtId="164"/>
    <xf fontId="24864" fillId="24865" borderId="24864" applyFont="1" applyFill="1" applyBorder="1" numFmtId="1"/>
    <xf fontId="24865" fillId="24866" borderId="24865" applyFont="1" applyFill="1" applyBorder="1" numFmtId="2"/>
    <xf fontId="24866" fillId="24867" borderId="24866" applyFont="1" applyFill="1" applyBorder="1" numFmtId="2"/>
    <xf fontId="24867" fillId="24868" borderId="24867" applyFont="1" applyFill="1" applyBorder="1" numFmtId="2"/>
    <xf fontId="24868" fillId="24869" borderId="24868" applyFont="1" applyFill="1" applyBorder="1" numFmtId="165"/>
    <xf fontId="24869" fillId="24870" borderId="24869" applyFont="1" applyFill="1" applyBorder="1" numFmtId="164"/>
    <xf fontId="24870" fillId="24871" borderId="24870" applyFont="1" applyFill="1" applyBorder="1"/>
    <xf fontId="24871" fillId="24872" borderId="24871" applyFont="1" applyFill="1" applyBorder="1"/>
    <xf fontId="24872" fillId="24873" borderId="24872" applyFont="1" applyFill="1" applyBorder="1"/>
    <xf fontId="24873" fillId="24874" borderId="24873" applyFont="1" applyFill="1" applyBorder="1"/>
    <xf fontId="24874" fillId="24875" borderId="24874" applyFont="1" applyFill="1" applyBorder="1"/>
    <xf fontId="24875" fillId="24876" borderId="24875" applyFont="1" applyFill="1" applyBorder="1" numFmtId="164"/>
    <xf fontId="24876" fillId="24877" borderId="24876" applyFont="1" applyFill="1" applyBorder="1" numFmtId="164"/>
    <xf fontId="24877" fillId="24878" borderId="24877" applyFont="1" applyFill="1" applyBorder="1" numFmtId="1"/>
    <xf fontId="24878" fillId="24879" borderId="24878" applyFont="1" applyFill="1" applyBorder="1" numFmtId="2"/>
    <xf fontId="24879" fillId="24880" borderId="24879" applyFont="1" applyFill="1" applyBorder="1" numFmtId="2"/>
    <xf fontId="24880" fillId="24881" borderId="24880" applyFont="1" applyFill="1" applyBorder="1" numFmtId="2"/>
    <xf fontId="24881" fillId="24882" borderId="24881" applyFont="1" applyFill="1" applyBorder="1" numFmtId="165"/>
    <xf fontId="24882" fillId="24883" borderId="24882" applyFont="1" applyFill="1" applyBorder="1" numFmtId="164"/>
    <xf fontId="24883" fillId="24884" borderId="24883" applyFont="1" applyFill="1" applyBorder="1"/>
    <xf fontId="24884" fillId="24885" borderId="24884" applyFont="1" applyFill="1" applyBorder="1"/>
    <xf fontId="24885" fillId="24886" borderId="24885" applyFont="1" applyFill="1" applyBorder="1"/>
    <xf fontId="24886" fillId="24887" borderId="24886" applyFont="1" applyFill="1" applyBorder="1"/>
    <xf fontId="24887" fillId="24888" borderId="24887" applyFont="1" applyFill="1" applyBorder="1"/>
    <xf fontId="24888" fillId="24889" borderId="24888" applyFont="1" applyFill="1" applyBorder="1" numFmtId="164"/>
    <xf fontId="24889" fillId="24890" borderId="24889" applyFont="1" applyFill="1" applyBorder="1" numFmtId="164"/>
    <xf fontId="24890" fillId="24891" borderId="24890" applyFont="1" applyFill="1" applyBorder="1" numFmtId="1"/>
    <xf fontId="24891" fillId="24892" borderId="24891" applyFont="1" applyFill="1" applyBorder="1" numFmtId="2"/>
    <xf fontId="24892" fillId="24893" borderId="24892" applyFont="1" applyFill="1" applyBorder="1" numFmtId="2"/>
    <xf fontId="24893" fillId="24894" borderId="24893" applyFont="1" applyFill="1" applyBorder="1" numFmtId="2"/>
    <xf fontId="24894" fillId="24895" borderId="24894" applyFont="1" applyFill="1" applyBorder="1" numFmtId="165"/>
    <xf fontId="24895" fillId="24896" borderId="24895" applyFont="1" applyFill="1" applyBorder="1" numFmtId="164"/>
    <xf fontId="24896" fillId="24897" borderId="24896" applyFont="1" applyFill="1" applyBorder="1"/>
    <xf fontId="24897" fillId="24898" borderId="24897" applyFont="1" applyFill="1" applyBorder="1"/>
    <xf fontId="24898" fillId="24899" borderId="24898" applyFont="1" applyFill="1" applyBorder="1"/>
    <xf fontId="24899" fillId="24900" borderId="24899" applyFont="1" applyFill="1" applyBorder="1"/>
    <xf fontId="24900" fillId="24901" borderId="24900" applyFont="1" applyFill="1" applyBorder="1"/>
    <xf fontId="24901" fillId="24902" borderId="24901" applyFont="1" applyFill="1" applyBorder="1" numFmtId="164"/>
    <xf fontId="24902" fillId="24903" borderId="24902" applyFont="1" applyFill="1" applyBorder="1" numFmtId="164"/>
    <xf fontId="24903" fillId="24904" borderId="24903" applyFont="1" applyFill="1" applyBorder="1" numFmtId="1"/>
    <xf fontId="24904" fillId="24905" borderId="24904" applyFont="1" applyFill="1" applyBorder="1" numFmtId="2"/>
    <xf fontId="24905" fillId="24906" borderId="24905" applyFont="1" applyFill="1" applyBorder="1" numFmtId="2"/>
    <xf fontId="24906" fillId="24907" borderId="24906" applyFont="1" applyFill="1" applyBorder="1" numFmtId="2"/>
    <xf fontId="24907" fillId="24908" borderId="24907" applyFont="1" applyFill="1" applyBorder="1" numFmtId="165"/>
    <xf fontId="24908" fillId="24909" borderId="24908" applyFont="1" applyFill="1" applyBorder="1" numFmtId="164"/>
    <xf fontId="24909" fillId="24910" borderId="24909" applyFont="1" applyFill="1" applyBorder="1"/>
    <xf fontId="24910" fillId="24911" borderId="24910" applyFont="1" applyFill="1" applyBorder="1"/>
    <xf fontId="24911" fillId="24912" borderId="24911" applyFont="1" applyFill="1" applyBorder="1"/>
    <xf fontId="24912" fillId="24913" borderId="24912" applyFont="1" applyFill="1" applyBorder="1"/>
    <xf fontId="24913" fillId="24914" borderId="24913" applyFont="1" applyFill="1" applyBorder="1"/>
    <xf fontId="24914" fillId="24915" borderId="24914" applyFont="1" applyFill="1" applyBorder="1" numFmtId="164"/>
    <xf fontId="24915" fillId="24916" borderId="24915" applyFont="1" applyFill="1" applyBorder="1" numFmtId="164"/>
    <xf fontId="24916" fillId="24917" borderId="24916" applyFont="1" applyFill="1" applyBorder="1" numFmtId="1"/>
    <xf fontId="24917" fillId="24918" borderId="24917" applyFont="1" applyFill="1" applyBorder="1" numFmtId="2"/>
    <xf fontId="24918" fillId="24919" borderId="24918" applyFont="1" applyFill="1" applyBorder="1" numFmtId="2"/>
    <xf fontId="24919" fillId="24920" borderId="24919" applyFont="1" applyFill="1" applyBorder="1" numFmtId="2"/>
    <xf fontId="24920" fillId="24921" borderId="24920" applyFont="1" applyFill="1" applyBorder="1" numFmtId="165"/>
    <xf fontId="24921" fillId="24922" borderId="24921" applyFont="1" applyFill="1" applyBorder="1" numFmtId="164"/>
    <xf fontId="24922" fillId="24923" borderId="24922" applyFont="1" applyFill="1" applyBorder="1"/>
    <xf fontId="24923" fillId="24924" borderId="24923" applyFont="1" applyFill="1" applyBorder="1"/>
    <xf fontId="24924" fillId="24925" borderId="24924" applyFont="1" applyFill="1" applyBorder="1"/>
    <xf fontId="24925" fillId="24926" borderId="24925" applyFont="1" applyFill="1" applyBorder="1"/>
    <xf fontId="24926" fillId="24927" borderId="24926" applyFont="1" applyFill="1" applyBorder="1"/>
    <xf fontId="24927" fillId="24928" borderId="24927" applyFont="1" applyFill="1" applyBorder="1" numFmtId="164"/>
    <xf fontId="24928" fillId="24929" borderId="24928" applyFont="1" applyFill="1" applyBorder="1" numFmtId="164"/>
    <xf fontId="24929" fillId="24930" borderId="24929" applyFont="1" applyFill="1" applyBorder="1" numFmtId="1"/>
    <xf fontId="24930" fillId="24931" borderId="24930" applyFont="1" applyFill="1" applyBorder="1" numFmtId="2"/>
    <xf fontId="24931" fillId="24932" borderId="24931" applyFont="1" applyFill="1" applyBorder="1" numFmtId="2"/>
    <xf fontId="24932" fillId="24933" borderId="24932" applyFont="1" applyFill="1" applyBorder="1" numFmtId="2"/>
    <xf fontId="24933" fillId="24934" borderId="24933" applyFont="1" applyFill="1" applyBorder="1" numFmtId="165"/>
    <xf fontId="24934" fillId="24935" borderId="24934" applyFont="1" applyFill="1" applyBorder="1" numFmtId="164"/>
    <xf fontId="24935" fillId="24936" borderId="24935" applyFont="1" applyFill="1" applyBorder="1"/>
    <xf fontId="24936" fillId="24937" borderId="24936" applyFont="1" applyFill="1" applyBorder="1"/>
    <xf fontId="24937" fillId="24938" borderId="24937" applyFont="1" applyFill="1" applyBorder="1"/>
    <xf fontId="24938" fillId="24939" borderId="24938" applyFont="1" applyFill="1" applyBorder="1"/>
    <xf fontId="24939" fillId="24940" borderId="24939" applyFont="1" applyFill="1" applyBorder="1"/>
    <xf fontId="24940" fillId="24941" borderId="24940" applyFont="1" applyFill="1" applyBorder="1" numFmtId="164"/>
    <xf fontId="24941" fillId="24942" borderId="24941" applyFont="1" applyFill="1" applyBorder="1" numFmtId="164"/>
    <xf fontId="24942" fillId="24943" borderId="24942" applyFont="1" applyFill="1" applyBorder="1" numFmtId="1"/>
    <xf fontId="24943" fillId="24944" borderId="24943" applyFont="1" applyFill="1" applyBorder="1" numFmtId="2"/>
    <xf fontId="24944" fillId="24945" borderId="24944" applyFont="1" applyFill="1" applyBorder="1" numFmtId="2"/>
    <xf fontId="24945" fillId="24946" borderId="24945" applyFont="1" applyFill="1" applyBorder="1" numFmtId="2"/>
    <xf fontId="24946" fillId="24947" borderId="24946" applyFont="1" applyFill="1" applyBorder="1" numFmtId="165"/>
    <xf fontId="24947" fillId="24948" borderId="24947" applyFont="1" applyFill="1" applyBorder="1" numFmtId="164"/>
    <xf fontId="24948" fillId="24949" borderId="24948" applyFont="1" applyFill="1" applyBorder="1"/>
    <xf fontId="24949" fillId="24950" borderId="24949" applyFont="1" applyFill="1" applyBorder="1"/>
    <xf fontId="24950" fillId="24951" borderId="24950" applyFont="1" applyFill="1" applyBorder="1"/>
    <xf fontId="24951" fillId="24952" borderId="24951" applyFont="1" applyFill="1" applyBorder="1"/>
    <xf fontId="24952" fillId="24953" borderId="24952" applyFont="1" applyFill="1" applyBorder="1"/>
    <xf fontId="24953" fillId="24954" borderId="24953" applyFont="1" applyFill="1" applyBorder="1" numFmtId="164"/>
    <xf fontId="24954" fillId="24955" borderId="24954" applyFont="1" applyFill="1" applyBorder="1" numFmtId="164"/>
    <xf fontId="24955" fillId="24956" borderId="24955" applyFont="1" applyFill="1" applyBorder="1" numFmtId="1"/>
    <xf fontId="24956" fillId="24957" borderId="24956" applyFont="1" applyFill="1" applyBorder="1" numFmtId="2"/>
    <xf fontId="24957" fillId="24958" borderId="24957" applyFont="1" applyFill="1" applyBorder="1" numFmtId="2"/>
    <xf fontId="24958" fillId="24959" borderId="24958" applyFont="1" applyFill="1" applyBorder="1" numFmtId="2"/>
    <xf fontId="24959" fillId="24960" borderId="24959" applyFont="1" applyFill="1" applyBorder="1" numFmtId="165"/>
    <xf fontId="24960" fillId="24961" borderId="24960" applyFont="1" applyFill="1" applyBorder="1" numFmtId="164"/>
    <xf fontId="24961" fillId="24962" borderId="24961" applyFont="1" applyFill="1" applyBorder="1"/>
    <xf fontId="24962" fillId="24963" borderId="24962" applyFont="1" applyFill="1" applyBorder="1"/>
    <xf fontId="24963" fillId="24964" borderId="24963" applyFont="1" applyFill="1" applyBorder="1"/>
    <xf fontId="24964" fillId="24965" borderId="24964" applyFont="1" applyFill="1" applyBorder="1"/>
    <xf fontId="24965" fillId="24966" borderId="24965" applyFont="1" applyFill="1" applyBorder="1"/>
    <xf fontId="24966" fillId="24967" borderId="24966" applyFont="1" applyFill="1" applyBorder="1" numFmtId="164"/>
    <xf fontId="24967" fillId="24968" borderId="24967" applyFont="1" applyFill="1" applyBorder="1" numFmtId="164"/>
    <xf fontId="24968" fillId="24969" borderId="24968" applyFont="1" applyFill="1" applyBorder="1" numFmtId="1"/>
    <xf fontId="24969" fillId="24970" borderId="24969" applyFont="1" applyFill="1" applyBorder="1" numFmtId="2"/>
    <xf fontId="24970" fillId="24971" borderId="24970" applyFont="1" applyFill="1" applyBorder="1" numFmtId="2"/>
    <xf fontId="24971" fillId="24972" borderId="24971" applyFont="1" applyFill="1" applyBorder="1" numFmtId="2"/>
    <xf fontId="24972" fillId="24973" borderId="24972" applyFont="1" applyFill="1" applyBorder="1" numFmtId="165"/>
    <xf fontId="24973" fillId="24974" borderId="24973" applyFont="1" applyFill="1" applyBorder="1" numFmtId="164"/>
    <xf fontId="24974" fillId="24975" borderId="24974" applyFont="1" applyFill="1" applyBorder="1"/>
    <xf fontId="24975" fillId="24976" borderId="24975" applyFont="1" applyFill="1" applyBorder="1"/>
    <xf fontId="24976" fillId="24977" borderId="24976" applyFont="1" applyFill="1" applyBorder="1"/>
    <xf fontId="24977" fillId="24978" borderId="24977" applyFont="1" applyFill="1" applyBorder="1"/>
    <xf fontId="24978" fillId="24979" borderId="24978" applyFont="1" applyFill="1" applyBorder="1"/>
    <xf fontId="24979" fillId="24980" borderId="24979" applyFont="1" applyFill="1" applyBorder="1" numFmtId="164"/>
    <xf fontId="24980" fillId="24981" borderId="24980" applyFont="1" applyFill="1" applyBorder="1" numFmtId="164"/>
    <xf fontId="24981" fillId="24982" borderId="24981" applyFont="1" applyFill="1" applyBorder="1" numFmtId="1"/>
    <xf fontId="24982" fillId="24983" borderId="24982" applyFont="1" applyFill="1" applyBorder="1" numFmtId="2"/>
    <xf fontId="24983" fillId="24984" borderId="24983" applyFont="1" applyFill="1" applyBorder="1" numFmtId="2"/>
    <xf fontId="24984" fillId="24985" borderId="24984" applyFont="1" applyFill="1" applyBorder="1" numFmtId="2"/>
    <xf fontId="24985" fillId="24986" borderId="24985" applyFont="1" applyFill="1" applyBorder="1" numFmtId="165"/>
    <xf fontId="24986" fillId="24987" borderId="24986" applyFont="1" applyFill="1" applyBorder="1" numFmtId="164"/>
    <xf fontId="24987" fillId="24988" borderId="24987" applyFont="1" applyFill="1" applyBorder="1"/>
    <xf fontId="24988" fillId="24989" borderId="24988" applyFont="1" applyFill="1" applyBorder="1"/>
    <xf fontId="24989" fillId="24990" borderId="24989" applyFont="1" applyFill="1" applyBorder="1"/>
    <xf fontId="24990" fillId="24991" borderId="24990" applyFont="1" applyFill="1" applyBorder="1"/>
    <xf fontId="24991" fillId="24992" borderId="24991" applyFont="1" applyFill="1" applyBorder="1"/>
    <xf fontId="24992" fillId="24993" borderId="24992" applyFont="1" applyFill="1" applyBorder="1" numFmtId="164"/>
    <xf fontId="24993" fillId="24994" borderId="24993" applyFont="1" applyFill="1" applyBorder="1" numFmtId="164"/>
    <xf fontId="24994" fillId="24995" borderId="24994" applyFont="1" applyFill="1" applyBorder="1" numFmtId="1"/>
    <xf fontId="24995" fillId="24996" borderId="24995" applyFont="1" applyFill="1" applyBorder="1" numFmtId="2"/>
    <xf fontId="24996" fillId="24997" borderId="24996" applyFont="1" applyFill="1" applyBorder="1" numFmtId="2"/>
    <xf fontId="24997" fillId="24998" borderId="24997" applyFont="1" applyFill="1" applyBorder="1" numFmtId="2"/>
    <xf fontId="24998" fillId="24999" borderId="24998" applyFont="1" applyFill="1" applyBorder="1" numFmtId="165"/>
    <xf fontId="24999" fillId="25000" borderId="24999" applyFont="1" applyFill="1" applyBorder="1" numFmtId="164"/>
    <xf fontId="25000" fillId="25001" borderId="25000" applyFont="1" applyFill="1" applyBorder="1"/>
    <xf fontId="25001" fillId="25002" borderId="25001" applyFont="1" applyFill="1" applyBorder="1"/>
    <xf fontId="25002" fillId="25003" borderId="25002" applyFont="1" applyFill="1" applyBorder="1"/>
    <xf fontId="25003" fillId="25004" borderId="25003" applyFont="1" applyFill="1" applyBorder="1"/>
    <xf fontId="25004" fillId="25005" borderId="25004" applyFont="1" applyFill="1" applyBorder="1"/>
    <xf fontId="25005" fillId="25006" borderId="25005" applyFont="1" applyFill="1" applyBorder="1" numFmtId="164"/>
    <xf fontId="25006" fillId="25007" borderId="25006" applyFont="1" applyFill="1" applyBorder="1" numFmtId="164"/>
    <xf fontId="25007" fillId="25008" borderId="25007" applyFont="1" applyFill="1" applyBorder="1" numFmtId="1"/>
    <xf fontId="25008" fillId="25009" borderId="25008" applyFont="1" applyFill="1" applyBorder="1" numFmtId="2"/>
    <xf fontId="25009" fillId="25010" borderId="25009" applyFont="1" applyFill="1" applyBorder="1" numFmtId="2"/>
    <xf fontId="25010" fillId="25011" borderId="25010" applyFont="1" applyFill="1" applyBorder="1" numFmtId="2"/>
    <xf fontId="25011" fillId="25012" borderId="25011" applyFont="1" applyFill="1" applyBorder="1" numFmtId="165"/>
    <xf fontId="25012" fillId="25013" borderId="25012" applyFont="1" applyFill="1" applyBorder="1" numFmtId="164"/>
    <xf fontId="25013" fillId="25014" borderId="25013" applyFont="1" applyFill="1" applyBorder="1"/>
    <xf fontId="25014" fillId="25015" borderId="25014" applyFont="1" applyFill="1" applyBorder="1"/>
    <xf fontId="25015" fillId="25016" borderId="25015" applyFont="1" applyFill="1" applyBorder="1"/>
    <xf fontId="25016" fillId="25017" borderId="25016" applyFont="1" applyFill="1" applyBorder="1"/>
    <xf fontId="25017" fillId="25018" borderId="25017" applyFont="1" applyFill="1" applyBorder="1"/>
    <xf fontId="25018" fillId="25019" borderId="25018" applyFont="1" applyFill="1" applyBorder="1" numFmtId="164"/>
    <xf fontId="25019" fillId="25020" borderId="25019" applyFont="1" applyFill="1" applyBorder="1" numFmtId="164"/>
    <xf fontId="25020" fillId="25021" borderId="25020" applyFont="1" applyFill="1" applyBorder="1" numFmtId="1"/>
    <xf fontId="25021" fillId="25022" borderId="25021" applyFont="1" applyFill="1" applyBorder="1" numFmtId="2"/>
    <xf fontId="25022" fillId="25023" borderId="25022" applyFont="1" applyFill="1" applyBorder="1" numFmtId="2"/>
    <xf fontId="25023" fillId="25024" borderId="25023" applyFont="1" applyFill="1" applyBorder="1" numFmtId="2"/>
    <xf fontId="25024" fillId="25025" borderId="25024" applyFont="1" applyFill="1" applyBorder="1" numFmtId="165"/>
    <xf fontId="25025" fillId="25026" borderId="25025" applyFont="1" applyFill="1" applyBorder="1" numFmtId="164"/>
    <xf fontId="25026" fillId="25027" borderId="25026" applyFont="1" applyFill="1" applyBorder="1"/>
    <xf fontId="25027" fillId="25028" borderId="25027" applyFont="1" applyFill="1" applyBorder="1"/>
    <xf fontId="25028" fillId="25029" borderId="25028" applyFont="1" applyFill="1" applyBorder="1"/>
    <xf fontId="25029" fillId="25030" borderId="25029" applyFont="1" applyFill="1" applyBorder="1"/>
    <xf fontId="25030" fillId="25031" borderId="25030" applyFont="1" applyFill="1" applyBorder="1"/>
    <xf fontId="25031" fillId="25032" borderId="25031" applyFont="1" applyFill="1" applyBorder="1" numFmtId="164"/>
    <xf fontId="25032" fillId="25033" borderId="25032" applyFont="1" applyFill="1" applyBorder="1" numFmtId="164"/>
    <xf fontId="25033" fillId="25034" borderId="25033" applyFont="1" applyFill="1" applyBorder="1" numFmtId="1"/>
    <xf fontId="25034" fillId="25035" borderId="25034" applyFont="1" applyFill="1" applyBorder="1" numFmtId="2"/>
    <xf fontId="25035" fillId="25036" borderId="25035" applyFont="1" applyFill="1" applyBorder="1" numFmtId="2"/>
    <xf fontId="25036" fillId="25037" borderId="25036" applyFont="1" applyFill="1" applyBorder="1" numFmtId="2"/>
    <xf fontId="25037" fillId="25038" borderId="25037" applyFont="1" applyFill="1" applyBorder="1" numFmtId="165"/>
    <xf fontId="25038" fillId="25039" borderId="25038" applyFont="1" applyFill="1" applyBorder="1" numFmtId="164"/>
    <xf fontId="25039" fillId="25040" borderId="25039" applyFont="1" applyFill="1" applyBorder="1"/>
    <xf fontId="25040" fillId="25041" borderId="25040" applyFont="1" applyFill="1" applyBorder="1"/>
    <xf fontId="25041" fillId="25042" borderId="25041" applyFont="1" applyFill="1" applyBorder="1"/>
    <xf fontId="25042" fillId="25043" borderId="25042" applyFont="1" applyFill="1" applyBorder="1"/>
    <xf fontId="25043" fillId="25044" borderId="25043" applyFont="1" applyFill="1" applyBorder="1"/>
    <xf fontId="25044" fillId="25045" borderId="25044" applyFont="1" applyFill="1" applyBorder="1" numFmtId="164"/>
    <xf fontId="25045" fillId="25046" borderId="25045" applyFont="1" applyFill="1" applyBorder="1" numFmtId="164"/>
    <xf fontId="25046" fillId="25047" borderId="25046" applyFont="1" applyFill="1" applyBorder="1" numFmtId="1"/>
    <xf fontId="25047" fillId="25048" borderId="25047" applyFont="1" applyFill="1" applyBorder="1" numFmtId="2"/>
    <xf fontId="25048" fillId="25049" borderId="25048" applyFont="1" applyFill="1" applyBorder="1" numFmtId="2"/>
    <xf fontId="25049" fillId="25050" borderId="25049" applyFont="1" applyFill="1" applyBorder="1" numFmtId="2"/>
    <xf fontId="25050" fillId="25051" borderId="25050" applyFont="1" applyFill="1" applyBorder="1" numFmtId="165"/>
    <xf fontId="25051" fillId="25052" borderId="25051" applyFont="1" applyFill="1" applyBorder="1" numFmtId="164"/>
    <xf fontId="25052" fillId="25053" borderId="25052" applyFont="1" applyFill="1" applyBorder="1"/>
    <xf fontId="25053" fillId="25054" borderId="25053" applyFont="1" applyFill="1" applyBorder="1"/>
    <xf fontId="25054" fillId="25055" borderId="25054" applyFont="1" applyFill="1" applyBorder="1"/>
    <xf fontId="25055" fillId="25056" borderId="25055" applyFont="1" applyFill="1" applyBorder="1"/>
    <xf fontId="25056" fillId="25057" borderId="25056" applyFont="1" applyFill="1" applyBorder="1"/>
    <xf fontId="25057" fillId="25058" borderId="25057" applyFont="1" applyFill="1" applyBorder="1" numFmtId="164"/>
    <xf fontId="25058" fillId="25059" borderId="25058" applyFont="1" applyFill="1" applyBorder="1" numFmtId="164"/>
    <xf fontId="25059" fillId="25060" borderId="25059" applyFont="1" applyFill="1" applyBorder="1" numFmtId="1"/>
    <xf fontId="25060" fillId="25061" borderId="25060" applyFont="1" applyFill="1" applyBorder="1" numFmtId="2"/>
    <xf fontId="25061" fillId="25062" borderId="25061" applyFont="1" applyFill="1" applyBorder="1" numFmtId="2"/>
    <xf fontId="25062" fillId="25063" borderId="25062" applyFont="1" applyFill="1" applyBorder="1" numFmtId="2"/>
    <xf fontId="25063" fillId="25064" borderId="25063" applyFont="1" applyFill="1" applyBorder="1" numFmtId="165"/>
    <xf fontId="25064" fillId="25065" borderId="25064" applyFont="1" applyFill="1" applyBorder="1" numFmtId="164"/>
    <xf fontId="25065" fillId="25066" borderId="25065" applyFont="1" applyFill="1" applyBorder="1"/>
    <xf fontId="25066" fillId="25067" borderId="25066" applyFont="1" applyFill="1" applyBorder="1"/>
    <xf fontId="25067" fillId="25068" borderId="25067" applyFont="1" applyFill="1" applyBorder="1"/>
    <xf fontId="25068" fillId="25069" borderId="25068" applyFont="1" applyFill="1" applyBorder="1"/>
    <xf fontId="25069" fillId="25070" borderId="25069" applyFont="1" applyFill="1" applyBorder="1"/>
    <xf fontId="25070" fillId="25071" borderId="25070" applyFont="1" applyFill="1" applyBorder="1" numFmtId="164"/>
    <xf fontId="25071" fillId="25072" borderId="25071" applyFont="1" applyFill="1" applyBorder="1" numFmtId="164"/>
    <xf fontId="25072" fillId="25073" borderId="25072" applyFont="1" applyFill="1" applyBorder="1" numFmtId="1"/>
    <xf fontId="25073" fillId="25074" borderId="25073" applyFont="1" applyFill="1" applyBorder="1" numFmtId="2"/>
    <xf fontId="25074" fillId="25075" borderId="25074" applyFont="1" applyFill="1" applyBorder="1" numFmtId="2"/>
    <xf fontId="25075" fillId="25076" borderId="25075" applyFont="1" applyFill="1" applyBorder="1" numFmtId="2"/>
    <xf fontId="25076" fillId="25077" borderId="25076" applyFont="1" applyFill="1" applyBorder="1" numFmtId="165"/>
    <xf fontId="25077" fillId="25078" borderId="25077" applyFont="1" applyFill="1" applyBorder="1" numFmtId="164"/>
    <xf fontId="25078" fillId="25079" borderId="25078" applyFont="1" applyFill="1" applyBorder="1"/>
    <xf fontId="25079" fillId="25080" borderId="25079" applyFont="1" applyFill="1" applyBorder="1"/>
    <xf fontId="25080" fillId="25081" borderId="25080" applyFont="1" applyFill="1" applyBorder="1"/>
    <xf fontId="25081" fillId="25082" borderId="25081" applyFont="1" applyFill="1" applyBorder="1"/>
    <xf fontId="25082" fillId="25083" borderId="25082" applyFont="1" applyFill="1" applyBorder="1"/>
    <xf fontId="25083" fillId="25084" borderId="25083" applyFont="1" applyFill="1" applyBorder="1" numFmtId="164"/>
    <xf fontId="25084" fillId="25085" borderId="25084" applyFont="1" applyFill="1" applyBorder="1" numFmtId="164"/>
    <xf fontId="25085" fillId="25086" borderId="25085" applyFont="1" applyFill="1" applyBorder="1" numFmtId="1"/>
    <xf fontId="25086" fillId="25087" borderId="25086" applyFont="1" applyFill="1" applyBorder="1" numFmtId="2"/>
    <xf fontId="25087" fillId="25088" borderId="25087" applyFont="1" applyFill="1" applyBorder="1" numFmtId="2"/>
    <xf fontId="25088" fillId="25089" borderId="25088" applyFont="1" applyFill="1" applyBorder="1" numFmtId="2"/>
    <xf fontId="25089" fillId="25090" borderId="25089" applyFont="1" applyFill="1" applyBorder="1" numFmtId="165"/>
    <xf fontId="25090" fillId="25091" borderId="25090" applyFont="1" applyFill="1" applyBorder="1" numFmtId="164"/>
    <xf fontId="25091" fillId="25092" borderId="25091" applyFont="1" applyFill="1" applyBorder="1"/>
    <xf fontId="25092" fillId="25093" borderId="25092" applyFont="1" applyFill="1" applyBorder="1"/>
    <xf fontId="25093" fillId="25094" borderId="25093" applyFont="1" applyFill="1" applyBorder="1"/>
    <xf fontId="25094" fillId="25095" borderId="25094" applyFont="1" applyFill="1" applyBorder="1"/>
    <xf fontId="25095" fillId="25096" borderId="25095" applyFont="1" applyFill="1" applyBorder="1"/>
    <xf fontId="25096" fillId="25097" borderId="25096" applyFont="1" applyFill="1" applyBorder="1" numFmtId="164"/>
    <xf fontId="25097" fillId="25098" borderId="25097" applyFont="1" applyFill="1" applyBorder="1" numFmtId="164"/>
    <xf fontId="25098" fillId="25099" borderId="25098" applyFont="1" applyFill="1" applyBorder="1" numFmtId="1"/>
    <xf fontId="25099" fillId="25100" borderId="25099" applyFont="1" applyFill="1" applyBorder="1" numFmtId="2"/>
    <xf fontId="25100" fillId="25101" borderId="25100" applyFont="1" applyFill="1" applyBorder="1" numFmtId="2"/>
    <xf fontId="25101" fillId="25102" borderId="25101" applyFont="1" applyFill="1" applyBorder="1" numFmtId="2"/>
    <xf fontId="25102" fillId="25103" borderId="25102" applyFont="1" applyFill="1" applyBorder="1" numFmtId="165"/>
    <xf fontId="25103" fillId="25104" borderId="25103" applyFont="1" applyFill="1" applyBorder="1" numFmtId="164"/>
    <xf fontId="25104" fillId="25105" borderId="25104" applyFont="1" applyFill="1" applyBorder="1"/>
    <xf fontId="25105" fillId="25106" borderId="25105" applyFont="1" applyFill="1" applyBorder="1"/>
    <xf fontId="25106" fillId="25107" borderId="25106" applyFont="1" applyFill="1" applyBorder="1"/>
    <xf fontId="25107" fillId="25108" borderId="25107" applyFont="1" applyFill="1" applyBorder="1"/>
    <xf fontId="25108" fillId="25109" borderId="25108" applyFont="1" applyFill="1" applyBorder="1"/>
    <xf fontId="25109" fillId="25110" borderId="25109" applyFont="1" applyFill="1" applyBorder="1" numFmtId="164"/>
    <xf fontId="25110" fillId="25111" borderId="25110" applyFont="1" applyFill="1" applyBorder="1" numFmtId="164"/>
    <xf fontId="25111" fillId="25112" borderId="25111" applyFont="1" applyFill="1" applyBorder="1" numFmtId="1"/>
    <xf fontId="25112" fillId="25113" borderId="25112" applyFont="1" applyFill="1" applyBorder="1" numFmtId="2"/>
    <xf fontId="25113" fillId="25114" borderId="25113" applyFont="1" applyFill="1" applyBorder="1" numFmtId="2"/>
    <xf fontId="25114" fillId="25115" borderId="25114" applyFont="1" applyFill="1" applyBorder="1" numFmtId="2"/>
    <xf fontId="25115" fillId="25116" borderId="25115" applyFont="1" applyFill="1" applyBorder="1" numFmtId="165"/>
    <xf fontId="25116" fillId="25117" borderId="25116" applyFont="1" applyFill="1" applyBorder="1" numFmtId="164"/>
    <xf fontId="25117" fillId="25118" borderId="25117" applyFont="1" applyFill="1" applyBorder="1"/>
    <xf fontId="25118" fillId="25119" borderId="25118" applyFont="1" applyFill="1" applyBorder="1"/>
    <xf fontId="25119" fillId="25120" borderId="25119" applyFont="1" applyFill="1" applyBorder="1"/>
    <xf fontId="25120" fillId="25121" borderId="25120" applyFont="1" applyFill="1" applyBorder="1"/>
    <xf fontId="25121" fillId="25122" borderId="25121" applyFont="1" applyFill="1" applyBorder="1"/>
    <xf fontId="25122" fillId="25123" borderId="25122" applyFont="1" applyFill="1" applyBorder="1" numFmtId="164"/>
    <xf fontId="25123" fillId="25124" borderId="25123" applyFont="1" applyFill="1" applyBorder="1" numFmtId="164"/>
    <xf fontId="25124" fillId="25125" borderId="25124" applyFont="1" applyFill="1" applyBorder="1" numFmtId="1"/>
    <xf fontId="25125" fillId="25126" borderId="25125" applyFont="1" applyFill="1" applyBorder="1" numFmtId="2"/>
    <xf fontId="25126" fillId="25127" borderId="25126" applyFont="1" applyFill="1" applyBorder="1" numFmtId="2"/>
    <xf fontId="25127" fillId="25128" borderId="25127" applyFont="1" applyFill="1" applyBorder="1" numFmtId="2"/>
    <xf fontId="25128" fillId="25129" borderId="25128" applyFont="1" applyFill="1" applyBorder="1" numFmtId="165"/>
    <xf fontId="25129" fillId="25130" borderId="25129" applyFont="1" applyFill="1" applyBorder="1" numFmtId="164"/>
    <xf fontId="25130" fillId="25131" borderId="25130" applyFont="1" applyFill="1" applyBorder="1"/>
    <xf fontId="25131" fillId="25132" borderId="25131" applyFont="1" applyFill="1" applyBorder="1"/>
    <xf fontId="25132" fillId="25133" borderId="25132" applyFont="1" applyFill="1" applyBorder="1"/>
    <xf fontId="25133" fillId="25134" borderId="25133" applyFont="1" applyFill="1" applyBorder="1"/>
    <xf fontId="25134" fillId="25135" borderId="25134" applyFont="1" applyFill="1" applyBorder="1"/>
    <xf fontId="25135" fillId="25136" borderId="25135" applyFont="1" applyFill="1" applyBorder="1" numFmtId="164"/>
    <xf fontId="25136" fillId="25137" borderId="25136" applyFont="1" applyFill="1" applyBorder="1" numFmtId="164"/>
    <xf fontId="25137" fillId="25138" borderId="25137" applyFont="1" applyFill="1" applyBorder="1" numFmtId="1"/>
    <xf fontId="25138" fillId="25139" borderId="25138" applyFont="1" applyFill="1" applyBorder="1" numFmtId="2"/>
    <xf fontId="25139" fillId="25140" borderId="25139" applyFont="1" applyFill="1" applyBorder="1" numFmtId="2"/>
    <xf fontId="25140" fillId="25141" borderId="25140" applyFont="1" applyFill="1" applyBorder="1" numFmtId="2"/>
    <xf fontId="25141" fillId="25142" borderId="25141" applyFont="1" applyFill="1" applyBorder="1" numFmtId="165"/>
    <xf fontId="25142" fillId="25143" borderId="25142" applyFont="1" applyFill="1" applyBorder="1" numFmtId="164"/>
    <xf fontId="25143" fillId="25144" borderId="25143" applyFont="1" applyFill="1" applyBorder="1"/>
    <xf fontId="25144" fillId="25145" borderId="25144" applyFont="1" applyFill="1" applyBorder="1"/>
    <xf fontId="25145" fillId="25146" borderId="25145" applyFont="1" applyFill="1" applyBorder="1"/>
    <xf fontId="25146" fillId="25147" borderId="25146" applyFont="1" applyFill="1" applyBorder="1"/>
    <xf fontId="25147" fillId="25148" borderId="25147" applyFont="1" applyFill="1" applyBorder="1"/>
    <xf fontId="25148" fillId="25149" borderId="25148" applyFont="1" applyFill="1" applyBorder="1" numFmtId="164"/>
    <xf fontId="25149" fillId="25150" borderId="25149" applyFont="1" applyFill="1" applyBorder="1" numFmtId="164"/>
    <xf fontId="25150" fillId="25151" borderId="25150" applyFont="1" applyFill="1" applyBorder="1" numFmtId="1"/>
    <xf fontId="25151" fillId="25152" borderId="25151" applyFont="1" applyFill="1" applyBorder="1" numFmtId="2"/>
    <xf fontId="25152" fillId="25153" borderId="25152" applyFont="1" applyFill="1" applyBorder="1" numFmtId="2"/>
    <xf fontId="25153" fillId="25154" borderId="25153" applyFont="1" applyFill="1" applyBorder="1" numFmtId="2"/>
    <xf fontId="25154" fillId="25155" borderId="25154" applyFont="1" applyFill="1" applyBorder="1" numFmtId="165"/>
    <xf fontId="25155" fillId="25156" borderId="25155" applyFont="1" applyFill="1" applyBorder="1" numFmtId="164"/>
    <xf fontId="25156" fillId="25157" borderId="25156" applyFont="1" applyFill="1" applyBorder="1"/>
    <xf fontId="25157" fillId="25158" borderId="25157" applyFont="1" applyFill="1" applyBorder="1"/>
    <xf fontId="25158" fillId="25159" borderId="25158" applyFont="1" applyFill="1" applyBorder="1"/>
    <xf fontId="25159" fillId="25160" borderId="25159" applyFont="1" applyFill="1" applyBorder="1"/>
    <xf fontId="25160" fillId="25161" borderId="25160" applyFont="1" applyFill="1" applyBorder="1"/>
    <xf fontId="25161" fillId="25162" borderId="25161" applyFont="1" applyFill="1" applyBorder="1" numFmtId="164"/>
    <xf fontId="25162" fillId="25163" borderId="25162" applyFont="1" applyFill="1" applyBorder="1" numFmtId="164"/>
    <xf fontId="25163" fillId="25164" borderId="25163" applyFont="1" applyFill="1" applyBorder="1" numFmtId="1"/>
    <xf fontId="25164" fillId="25165" borderId="25164" applyFont="1" applyFill="1" applyBorder="1" numFmtId="2"/>
    <xf fontId="25165" fillId="25166" borderId="25165" applyFont="1" applyFill="1" applyBorder="1" numFmtId="2"/>
    <xf fontId="25166" fillId="25167" borderId="25166" applyFont="1" applyFill="1" applyBorder="1" numFmtId="2"/>
    <xf fontId="25167" fillId="25168" borderId="25167" applyFont="1" applyFill="1" applyBorder="1" numFmtId="165"/>
    <xf fontId="25168" fillId="25169" borderId="25168" applyFont="1" applyFill="1" applyBorder="1" numFmtId="164"/>
    <xf fontId="25169" fillId="25170" borderId="25169" applyFont="1" applyFill="1" applyBorder="1"/>
    <xf fontId="25170" fillId="25171" borderId="25170" applyFont="1" applyFill="1" applyBorder="1"/>
    <xf fontId="25171" fillId="25172" borderId="25171" applyFont="1" applyFill="1" applyBorder="1"/>
    <xf fontId="25172" fillId="25173" borderId="25172" applyFont="1" applyFill="1" applyBorder="1"/>
    <xf fontId="25173" fillId="25174" borderId="25173" applyFont="1" applyFill="1" applyBorder="1"/>
    <xf fontId="25174" fillId="25175" borderId="25174" applyFont="1" applyFill="1" applyBorder="1" numFmtId="164"/>
    <xf fontId="25175" fillId="25176" borderId="25175" applyFont="1" applyFill="1" applyBorder="1" numFmtId="164"/>
    <xf fontId="25176" fillId="25177" borderId="25176" applyFont="1" applyFill="1" applyBorder="1" numFmtId="1"/>
    <xf fontId="25177" fillId="25178" borderId="25177" applyFont="1" applyFill="1" applyBorder="1" numFmtId="2"/>
    <xf fontId="25178" fillId="25179" borderId="25178" applyFont="1" applyFill="1" applyBorder="1" numFmtId="2"/>
    <xf fontId="25179" fillId="25180" borderId="25179" applyFont="1" applyFill="1" applyBorder="1" numFmtId="2"/>
    <xf fontId="25180" fillId="25181" borderId="25180" applyFont="1" applyFill="1" applyBorder="1" numFmtId="165"/>
    <xf fontId="25181" fillId="25182" borderId="25181" applyFont="1" applyFill="1" applyBorder="1" numFmtId="164"/>
    <xf fontId="25182" fillId="25183" borderId="25182" applyFont="1" applyFill="1" applyBorder="1"/>
    <xf fontId="25183" fillId="25184" borderId="25183" applyFont="1" applyFill="1" applyBorder="1"/>
    <xf fontId="25184" fillId="25185" borderId="25184" applyFont="1" applyFill="1" applyBorder="1"/>
    <xf fontId="25185" fillId="25186" borderId="25185" applyFont="1" applyFill="1" applyBorder="1"/>
    <xf fontId="25186" fillId="25187" borderId="25186" applyFont="1" applyFill="1" applyBorder="1"/>
    <xf fontId="25187" fillId="25188" borderId="25187" applyFont="1" applyFill="1" applyBorder="1" numFmtId="164"/>
    <xf fontId="25188" fillId="25189" borderId="25188" applyFont="1" applyFill="1" applyBorder="1" numFmtId="164"/>
    <xf fontId="25189" fillId="25190" borderId="25189" applyFont="1" applyFill="1" applyBorder="1" numFmtId="1"/>
    <xf fontId="25190" fillId="25191" borderId="25190" applyFont="1" applyFill="1" applyBorder="1" numFmtId="2"/>
    <xf fontId="25191" fillId="25192" borderId="25191" applyFont="1" applyFill="1" applyBorder="1" numFmtId="2"/>
    <xf fontId="25192" fillId="25193" borderId="25192" applyFont="1" applyFill="1" applyBorder="1" numFmtId="2"/>
    <xf fontId="25193" fillId="25194" borderId="25193" applyFont="1" applyFill="1" applyBorder="1" numFmtId="165"/>
    <xf fontId="25194" fillId="25195" borderId="25194" applyFont="1" applyFill="1" applyBorder="1" numFmtId="164"/>
    <xf fontId="25195" fillId="25196" borderId="25195" applyFont="1" applyFill="1" applyBorder="1"/>
    <xf fontId="25196" fillId="25197" borderId="25196" applyFont="1" applyFill="1" applyBorder="1"/>
    <xf fontId="25197" fillId="25198" borderId="25197" applyFont="1" applyFill="1" applyBorder="1"/>
    <xf fontId="25198" fillId="25199" borderId="25198" applyFont="1" applyFill="1" applyBorder="1"/>
    <xf fontId="25199" fillId="25200" borderId="25199" applyFont="1" applyFill="1" applyBorder="1"/>
    <xf fontId="25200" fillId="25201" borderId="25200" applyFont="1" applyFill="1" applyBorder="1" numFmtId="164"/>
    <xf fontId="25201" fillId="25202" borderId="25201" applyFont="1" applyFill="1" applyBorder="1" numFmtId="164"/>
    <xf fontId="25202" fillId="25203" borderId="25202" applyFont="1" applyFill="1" applyBorder="1" numFmtId="1"/>
    <xf fontId="25203" fillId="25204" borderId="25203" applyFont="1" applyFill="1" applyBorder="1" numFmtId="2"/>
    <xf fontId="25204" fillId="25205" borderId="25204" applyFont="1" applyFill="1" applyBorder="1" numFmtId="2"/>
    <xf fontId="25205" fillId="25206" borderId="25205" applyFont="1" applyFill="1" applyBorder="1" numFmtId="2"/>
    <xf fontId="25206" fillId="25207" borderId="25206" applyFont="1" applyFill="1" applyBorder="1" numFmtId="165"/>
    <xf fontId="25207" fillId="25208" borderId="25207" applyFont="1" applyFill="1" applyBorder="1" numFmtId="164"/>
    <xf fontId="25208" fillId="25209" borderId="25208" applyFont="1" applyFill="1" applyBorder="1"/>
    <xf fontId="25209" fillId="25210" borderId="25209" applyFont="1" applyFill="1" applyBorder="1"/>
    <xf fontId="25210" fillId="25211" borderId="25210" applyFont="1" applyFill="1" applyBorder="1"/>
    <xf fontId="25211" fillId="25212" borderId="25211" applyFont="1" applyFill="1" applyBorder="1"/>
    <xf fontId="25212" fillId="25213" borderId="25212" applyFont="1" applyFill="1" applyBorder="1"/>
    <xf fontId="25213" fillId="25214" borderId="25213" applyFont="1" applyFill="1" applyBorder="1" numFmtId="164"/>
    <xf fontId="25214" fillId="25215" borderId="25214" applyFont="1" applyFill="1" applyBorder="1" numFmtId="164"/>
    <xf fontId="25215" fillId="25216" borderId="25215" applyFont="1" applyFill="1" applyBorder="1" numFmtId="1"/>
    <xf fontId="25216" fillId="25217" borderId="25216" applyFont="1" applyFill="1" applyBorder="1" numFmtId="2"/>
    <xf fontId="25217" fillId="25218" borderId="25217" applyFont="1" applyFill="1" applyBorder="1" numFmtId="2"/>
    <xf fontId="25218" fillId="25219" borderId="25218" applyFont="1" applyFill="1" applyBorder="1" numFmtId="2"/>
    <xf fontId="25219" fillId="25220" borderId="25219" applyFont="1" applyFill="1" applyBorder="1" numFmtId="165"/>
    <xf fontId="25220" fillId="25221" borderId="25220" applyFont="1" applyFill="1" applyBorder="1" numFmtId="164"/>
    <xf fontId="25221" fillId="25222" borderId="25221" applyFont="1" applyFill="1" applyBorder="1"/>
    <xf fontId="25222" fillId="25223" borderId="25222" applyFont="1" applyFill="1" applyBorder="1"/>
    <xf fontId="25223" fillId="25224" borderId="25223" applyFont="1" applyFill="1" applyBorder="1"/>
    <xf fontId="25224" fillId="25225" borderId="25224" applyFont="1" applyFill="1" applyBorder="1"/>
    <xf fontId="25225" fillId="25226" borderId="25225" applyFont="1" applyFill="1" applyBorder="1"/>
    <xf fontId="25226" fillId="25227" borderId="25226" applyFont="1" applyFill="1" applyBorder="1" numFmtId="164"/>
    <xf fontId="25227" fillId="25228" borderId="25227" applyFont="1" applyFill="1" applyBorder="1" numFmtId="164"/>
    <xf fontId="25228" fillId="25229" borderId="25228" applyFont="1" applyFill="1" applyBorder="1" numFmtId="1"/>
    <xf fontId="25229" fillId="25230" borderId="25229" applyFont="1" applyFill="1" applyBorder="1" numFmtId="2"/>
    <xf fontId="25230" fillId="25231" borderId="25230" applyFont="1" applyFill="1" applyBorder="1" numFmtId="2"/>
    <xf fontId="25231" fillId="25232" borderId="25231" applyFont="1" applyFill="1" applyBorder="1" numFmtId="2"/>
    <xf fontId="25232" fillId="25233" borderId="25232" applyFont="1" applyFill="1" applyBorder="1" numFmtId="165"/>
    <xf fontId="25233" fillId="25234" borderId="25233" applyFont="1" applyFill="1" applyBorder="1" numFmtId="164"/>
    <xf fontId="25234" fillId="25235" borderId="25234" applyFont="1" applyFill="1" applyBorder="1"/>
    <xf fontId="25235" fillId="25236" borderId="25235" applyFont="1" applyFill="1" applyBorder="1"/>
    <xf fontId="25236" fillId="25237" borderId="25236" applyFont="1" applyFill="1" applyBorder="1"/>
    <xf fontId="25237" fillId="25238" borderId="25237" applyFont="1" applyFill="1" applyBorder="1"/>
    <xf fontId="25238" fillId="25239" borderId="25238" applyFont="1" applyFill="1" applyBorder="1"/>
    <xf fontId="25239" fillId="25240" borderId="25239" applyFont="1" applyFill="1" applyBorder="1" numFmtId="164"/>
    <xf fontId="25240" fillId="25241" borderId="25240" applyFont="1" applyFill="1" applyBorder="1" numFmtId="164"/>
    <xf fontId="25241" fillId="25242" borderId="25241" applyFont="1" applyFill="1" applyBorder="1" numFmtId="1"/>
    <xf fontId="25242" fillId="25243" borderId="25242" applyFont="1" applyFill="1" applyBorder="1" numFmtId="2"/>
    <xf fontId="25243" fillId="25244" borderId="25243" applyFont="1" applyFill="1" applyBorder="1" numFmtId="2"/>
    <xf fontId="25244" fillId="25245" borderId="25244" applyFont="1" applyFill="1" applyBorder="1" numFmtId="2"/>
    <xf fontId="25245" fillId="25246" borderId="25245" applyFont="1" applyFill="1" applyBorder="1" numFmtId="165"/>
    <xf fontId="25246" fillId="25247" borderId="25246" applyFont="1" applyFill="1" applyBorder="1" numFmtId="164"/>
    <xf fontId="25247" fillId="25248" borderId="25247" applyFont="1" applyFill="1" applyBorder="1"/>
    <xf fontId="25248" fillId="25249" borderId="25248" applyFont="1" applyFill="1" applyBorder="1"/>
    <xf fontId="25249" fillId="25250" borderId="25249" applyFont="1" applyFill="1" applyBorder="1"/>
    <xf fontId="25250" fillId="25251" borderId="25250" applyFont="1" applyFill="1" applyBorder="1"/>
    <xf fontId="25251" fillId="25252" borderId="25251" applyFont="1" applyFill="1" applyBorder="1"/>
    <xf fontId="25252" fillId="25253" borderId="25252" applyFont="1" applyFill="1" applyBorder="1" numFmtId="164"/>
    <xf fontId="25253" fillId="25254" borderId="25253" applyFont="1" applyFill="1" applyBorder="1" numFmtId="164"/>
    <xf fontId="25254" fillId="25255" borderId="25254" applyFont="1" applyFill="1" applyBorder="1" numFmtId="1"/>
    <xf fontId="25255" fillId="25256" borderId="25255" applyFont="1" applyFill="1" applyBorder="1" numFmtId="2"/>
    <xf fontId="25256" fillId="25257" borderId="25256" applyFont="1" applyFill="1" applyBorder="1" numFmtId="2"/>
    <xf fontId="25257" fillId="25258" borderId="25257" applyFont="1" applyFill="1" applyBorder="1" numFmtId="2"/>
    <xf fontId="25258" fillId="25259" borderId="25258" applyFont="1" applyFill="1" applyBorder="1" numFmtId="165"/>
    <xf fontId="25259" fillId="25260" borderId="25259" applyFont="1" applyFill="1" applyBorder="1" numFmtId="164"/>
    <xf fontId="25260" fillId="25261" borderId="25260" applyFont="1" applyFill="1" applyBorder="1"/>
    <xf fontId="25261" fillId="25262" borderId="25261" applyFont="1" applyFill="1" applyBorder="1"/>
    <xf fontId="25262" fillId="25263" borderId="25262" applyFont="1" applyFill="1" applyBorder="1"/>
    <xf fontId="25263" fillId="25264" borderId="25263" applyFont="1" applyFill="1" applyBorder="1"/>
    <xf fontId="25264" fillId="25265" borderId="25264" applyFont="1" applyFill="1" applyBorder="1"/>
    <xf fontId="25265" fillId="25266" borderId="25265" applyFont="1" applyFill="1" applyBorder="1" numFmtId="164"/>
    <xf fontId="25266" fillId="25267" borderId="25266" applyFont="1" applyFill="1" applyBorder="1" numFmtId="164"/>
    <xf fontId="25267" fillId="25268" borderId="25267" applyFont="1" applyFill="1" applyBorder="1" numFmtId="1"/>
    <xf fontId="25268" fillId="25269" borderId="25268" applyFont="1" applyFill="1" applyBorder="1" numFmtId="2"/>
    <xf fontId="25269" fillId="25270" borderId="25269" applyFont="1" applyFill="1" applyBorder="1" numFmtId="2"/>
    <xf fontId="25270" fillId="25271" borderId="25270" applyFont="1" applyFill="1" applyBorder="1" numFmtId="2"/>
    <xf fontId="25271" fillId="25272" borderId="25271" applyFont="1" applyFill="1" applyBorder="1" numFmtId="165"/>
    <xf fontId="25272" fillId="25273" borderId="25272" applyFont="1" applyFill="1" applyBorder="1" numFmtId="164"/>
    <xf fontId="25273" fillId="25274" borderId="25273" applyFont="1" applyFill="1" applyBorder="1"/>
    <xf fontId="25274" fillId="25275" borderId="25274" applyFont="1" applyFill="1" applyBorder="1"/>
    <xf fontId="25275" fillId="25276" borderId="25275" applyFont="1" applyFill="1" applyBorder="1"/>
    <xf fontId="25276" fillId="25277" borderId="25276" applyFont="1" applyFill="1" applyBorder="1"/>
    <xf fontId="25277" fillId="25278" borderId="25277" applyFont="1" applyFill="1" applyBorder="1"/>
    <xf fontId="25278" fillId="25279" borderId="25278" applyFont="1" applyFill="1" applyBorder="1" numFmtId="164"/>
    <xf fontId="25279" fillId="25280" borderId="25279" applyFont="1" applyFill="1" applyBorder="1" numFmtId="164"/>
    <xf fontId="25280" fillId="25281" borderId="25280" applyFont="1" applyFill="1" applyBorder="1" numFmtId="1"/>
    <xf fontId="25281" fillId="25282" borderId="25281" applyFont="1" applyFill="1" applyBorder="1" numFmtId="2"/>
    <xf fontId="25282" fillId="25283" borderId="25282" applyFont="1" applyFill="1" applyBorder="1" numFmtId="2"/>
    <xf fontId="25283" fillId="25284" borderId="25283" applyFont="1" applyFill="1" applyBorder="1" numFmtId="2"/>
    <xf fontId="25284" fillId="25285" borderId="25284" applyFont="1" applyFill="1" applyBorder="1" numFmtId="165"/>
    <xf fontId="25285" fillId="25286" borderId="25285" applyFont="1" applyFill="1" applyBorder="1" numFmtId="164"/>
    <xf fontId="25286" fillId="25287" borderId="25286" applyFont="1" applyFill="1" applyBorder="1"/>
    <xf fontId="25287" fillId="25288" borderId="25287" applyFont="1" applyFill="1" applyBorder="1"/>
    <xf fontId="25288" fillId="25289" borderId="25288" applyFont="1" applyFill="1" applyBorder="1"/>
    <xf fontId="25289" fillId="25290" borderId="25289" applyFont="1" applyFill="1" applyBorder="1"/>
    <xf fontId="25290" fillId="25291" borderId="25290" applyFont="1" applyFill="1" applyBorder="1"/>
    <xf fontId="25291" fillId="25292" borderId="25291" applyFont="1" applyFill="1" applyBorder="1" numFmtId="164"/>
    <xf fontId="25292" fillId="25293" borderId="25292" applyFont="1" applyFill="1" applyBorder="1" numFmtId="164"/>
    <xf fontId="25293" fillId="25294" borderId="25293" applyFont="1" applyFill="1" applyBorder="1" numFmtId="1"/>
    <xf fontId="25294" fillId="25295" borderId="25294" applyFont="1" applyFill="1" applyBorder="1" numFmtId="2"/>
    <xf fontId="25295" fillId="25296" borderId="25295" applyFont="1" applyFill="1" applyBorder="1" numFmtId="2"/>
    <xf fontId="25296" fillId="25297" borderId="25296" applyFont="1" applyFill="1" applyBorder="1" numFmtId="2"/>
    <xf fontId="25297" fillId="25298" borderId="25297" applyFont="1" applyFill="1" applyBorder="1" numFmtId="165"/>
    <xf fontId="25298" fillId="25299" borderId="25298" applyFont="1" applyFill="1" applyBorder="1" numFmtId="164"/>
    <xf fontId="25299" fillId="25300" borderId="25299" applyFont="1" applyFill="1" applyBorder="1"/>
    <xf fontId="25300" fillId="25301" borderId="25300" applyFont="1" applyFill="1" applyBorder="1"/>
    <xf fontId="25301" fillId="25302" borderId="25301" applyFont="1" applyFill="1" applyBorder="1"/>
    <xf fontId="25302" fillId="25303" borderId="25302" applyFont="1" applyFill="1" applyBorder="1"/>
    <xf fontId="25303" fillId="25304" borderId="25303" applyFont="1" applyFill="1" applyBorder="1"/>
    <xf fontId="25304" fillId="25305" borderId="25304" applyFont="1" applyFill="1" applyBorder="1" numFmtId="164"/>
    <xf fontId="25305" fillId="25306" borderId="25305" applyFont="1" applyFill="1" applyBorder="1" numFmtId="164"/>
    <xf fontId="25306" fillId="25307" borderId="25306" applyFont="1" applyFill="1" applyBorder="1" numFmtId="1"/>
    <xf fontId="25307" fillId="25308" borderId="25307" applyFont="1" applyFill="1" applyBorder="1" numFmtId="2"/>
    <xf fontId="25308" fillId="25309" borderId="25308" applyFont="1" applyFill="1" applyBorder="1" numFmtId="2"/>
    <xf fontId="25309" fillId="25310" borderId="25309" applyFont="1" applyFill="1" applyBorder="1" numFmtId="2"/>
    <xf fontId="25310" fillId="25311" borderId="25310" applyFont="1" applyFill="1" applyBorder="1" numFmtId="165"/>
    <xf fontId="25311" fillId="25312" borderId="25311" applyFont="1" applyFill="1" applyBorder="1" numFmtId="164"/>
    <xf fontId="25312" fillId="25313" borderId="25312" applyFont="1" applyFill="1" applyBorder="1"/>
    <xf fontId="25313" fillId="25314" borderId="25313" applyFont="1" applyFill="1" applyBorder="1"/>
    <xf fontId="25314" fillId="25315" borderId="25314" applyFont="1" applyFill="1" applyBorder="1"/>
    <xf fontId="25315" fillId="25316" borderId="25315" applyFont="1" applyFill="1" applyBorder="1"/>
    <xf fontId="25316" fillId="25317" borderId="25316" applyFont="1" applyFill="1" applyBorder="1"/>
    <xf fontId="25317" fillId="25318" borderId="25317" applyFont="1" applyFill="1" applyBorder="1" numFmtId="164"/>
    <xf fontId="25318" fillId="25319" borderId="25318" applyFont="1" applyFill="1" applyBorder="1" numFmtId="164"/>
    <xf fontId="25319" fillId="25320" borderId="25319" applyFont="1" applyFill="1" applyBorder="1" numFmtId="1"/>
    <xf fontId="25320" fillId="25321" borderId="25320" applyFont="1" applyFill="1" applyBorder="1" numFmtId="2"/>
    <xf fontId="25321" fillId="25322" borderId="25321" applyFont="1" applyFill="1" applyBorder="1" numFmtId="2"/>
    <xf fontId="25322" fillId="25323" borderId="25322" applyFont="1" applyFill="1" applyBorder="1" numFmtId="2"/>
    <xf fontId="25323" fillId="25324" borderId="25323" applyFont="1" applyFill="1" applyBorder="1" numFmtId="165"/>
    <xf fontId="25324" fillId="25325" borderId="25324" applyFont="1" applyFill="1" applyBorder="1" numFmtId="164"/>
    <xf fontId="25325" fillId="25326" borderId="25325" applyFont="1" applyFill="1" applyBorder="1"/>
    <xf fontId="25326" fillId="25327" borderId="25326" applyFont="1" applyFill="1" applyBorder="1"/>
    <xf fontId="25327" fillId="25328" borderId="25327" applyFont="1" applyFill="1" applyBorder="1"/>
    <xf fontId="25328" fillId="25329" borderId="25328" applyFont="1" applyFill="1" applyBorder="1"/>
    <xf fontId="25329" fillId="25330" borderId="25329" applyFont="1" applyFill="1" applyBorder="1"/>
    <xf fontId="25330" fillId="25331" borderId="25330" applyFont="1" applyFill="1" applyBorder="1" numFmtId="164"/>
    <xf fontId="25331" fillId="25332" borderId="25331" applyFont="1" applyFill="1" applyBorder="1" numFmtId="164"/>
    <xf fontId="25332" fillId="25333" borderId="25332" applyFont="1" applyFill="1" applyBorder="1" numFmtId="1"/>
    <xf fontId="25333" fillId="25334" borderId="25333" applyFont="1" applyFill="1" applyBorder="1" numFmtId="2"/>
    <xf fontId="25334" fillId="25335" borderId="25334" applyFont="1" applyFill="1" applyBorder="1" numFmtId="2"/>
    <xf fontId="25335" fillId="25336" borderId="25335" applyFont="1" applyFill="1" applyBorder="1" numFmtId="2"/>
    <xf fontId="25336" fillId="25337" borderId="25336" applyFont="1" applyFill="1" applyBorder="1" numFmtId="165"/>
    <xf fontId="25337" fillId="25338" borderId="25337" applyFont="1" applyFill="1" applyBorder="1" numFmtId="164"/>
    <xf fontId="25338" fillId="25339" borderId="25338" applyFont="1" applyFill="1" applyBorder="1"/>
    <xf fontId="25339" fillId="25340" borderId="25339" applyFont="1" applyFill="1" applyBorder="1"/>
    <xf fontId="25340" fillId="25341" borderId="25340" applyFont="1" applyFill="1" applyBorder="1"/>
    <xf fontId="25341" fillId="25342" borderId="25341" applyFont="1" applyFill="1" applyBorder="1"/>
    <xf fontId="25342" fillId="25343" borderId="25342" applyFont="1" applyFill="1" applyBorder="1"/>
    <xf fontId="25343" fillId="25344" borderId="25343" applyFont="1" applyFill="1" applyBorder="1" numFmtId="164"/>
    <xf fontId="25344" fillId="25345" borderId="25344" applyFont="1" applyFill="1" applyBorder="1" numFmtId="164"/>
    <xf fontId="25345" fillId="25346" borderId="25345" applyFont="1" applyFill="1" applyBorder="1" numFmtId="1"/>
    <xf fontId="25346" fillId="25347" borderId="25346" applyFont="1" applyFill="1" applyBorder="1" numFmtId="2"/>
    <xf fontId="25347" fillId="25348" borderId="25347" applyFont="1" applyFill="1" applyBorder="1" numFmtId="2"/>
    <xf fontId="25348" fillId="25349" borderId="25348" applyFont="1" applyFill="1" applyBorder="1" numFmtId="2"/>
    <xf fontId="25349" fillId="25350" borderId="25349" applyFont="1" applyFill="1" applyBorder="1" numFmtId="165"/>
    <xf fontId="25350" fillId="25351" borderId="25350" applyFont="1" applyFill="1" applyBorder="1" numFmtId="164"/>
    <xf fontId="25351" fillId="25352" borderId="25351" applyFont="1" applyFill="1" applyBorder="1"/>
    <xf fontId="25352" fillId="25353" borderId="25352" applyFont="1" applyFill="1" applyBorder="1"/>
    <xf fontId="25353" fillId="25354" borderId="25353" applyFont="1" applyFill="1" applyBorder="1"/>
    <xf fontId="25354" fillId="25355" borderId="25354" applyFont="1" applyFill="1" applyBorder="1"/>
    <xf fontId="25355" fillId="25356" borderId="25355" applyFont="1" applyFill="1" applyBorder="1"/>
    <xf fontId="25356" fillId="25357" borderId="25356" applyFont="1" applyFill="1" applyBorder="1" numFmtId="164"/>
    <xf fontId="25357" fillId="25358" borderId="25357" applyFont="1" applyFill="1" applyBorder="1" numFmtId="164"/>
    <xf fontId="25358" fillId="25359" borderId="25358" applyFont="1" applyFill="1" applyBorder="1" numFmtId="1"/>
    <xf fontId="25359" fillId="25360" borderId="25359" applyFont="1" applyFill="1" applyBorder="1" numFmtId="2"/>
    <xf fontId="25360" fillId="25361" borderId="25360" applyFont="1" applyFill="1" applyBorder="1" numFmtId="2"/>
    <xf fontId="25361" fillId="25362" borderId="25361" applyFont="1" applyFill="1" applyBorder="1" numFmtId="2"/>
    <xf fontId="25362" fillId="25363" borderId="25362" applyFont="1" applyFill="1" applyBorder="1" numFmtId="165"/>
    <xf fontId="25363" fillId="25364" borderId="25363" applyFont="1" applyFill="1" applyBorder="1" numFmtId="164"/>
    <xf fontId="25364" fillId="25365" borderId="25364" applyFont="1" applyFill="1" applyBorder="1"/>
    <xf fontId="25365" fillId="25366" borderId="25365" applyFont="1" applyFill="1" applyBorder="1"/>
    <xf fontId="25366" fillId="25367" borderId="25366" applyFont="1" applyFill="1" applyBorder="1"/>
    <xf fontId="25367" fillId="25368" borderId="25367" applyFont="1" applyFill="1" applyBorder="1"/>
    <xf fontId="25368" fillId="25369" borderId="25368" applyFont="1" applyFill="1" applyBorder="1"/>
    <xf fontId="25369" fillId="25370" borderId="25369" applyFont="1" applyFill="1" applyBorder="1" numFmtId="164"/>
    <xf fontId="25370" fillId="25371" borderId="25370" applyFont="1" applyFill="1" applyBorder="1" numFmtId="164"/>
    <xf fontId="25371" fillId="25372" borderId="25371" applyFont="1" applyFill="1" applyBorder="1" numFmtId="1"/>
    <xf fontId="25372" fillId="25373" borderId="25372" applyFont="1" applyFill="1" applyBorder="1" numFmtId="2"/>
    <xf fontId="25373" fillId="25374" borderId="25373" applyFont="1" applyFill="1" applyBorder="1" numFmtId="2"/>
    <xf fontId="25374" fillId="25375" borderId="25374" applyFont="1" applyFill="1" applyBorder="1" numFmtId="2"/>
    <xf fontId="25375" fillId="25376" borderId="25375" applyFont="1" applyFill="1" applyBorder="1" numFmtId="165"/>
    <xf fontId="25376" fillId="25377" borderId="25376" applyFont="1" applyFill="1" applyBorder="1" numFmtId="164"/>
    <xf fontId="25377" fillId="25378" borderId="25377" applyFont="1" applyFill="1" applyBorder="1"/>
    <xf fontId="25378" fillId="25379" borderId="25378" applyFont="1" applyFill="1" applyBorder="1"/>
    <xf fontId="25379" fillId="25380" borderId="25379" applyFont="1" applyFill="1" applyBorder="1"/>
    <xf fontId="25380" fillId="25381" borderId="25380" applyFont="1" applyFill="1" applyBorder="1"/>
    <xf fontId="25381" fillId="25382" borderId="25381" applyFont="1" applyFill="1" applyBorder="1"/>
    <xf fontId="25382" fillId="25383" borderId="25382" applyFont="1" applyFill="1" applyBorder="1" numFmtId="164"/>
    <xf fontId="25383" fillId="25384" borderId="25383" applyFont="1" applyFill="1" applyBorder="1" numFmtId="164"/>
    <xf fontId="25384" fillId="25385" borderId="25384" applyFont="1" applyFill="1" applyBorder="1" numFmtId="1"/>
    <xf fontId="25385" fillId="25386" borderId="25385" applyFont="1" applyFill="1" applyBorder="1" numFmtId="2"/>
    <xf fontId="25386" fillId="25387" borderId="25386" applyFont="1" applyFill="1" applyBorder="1" numFmtId="2"/>
    <xf fontId="25387" fillId="25388" borderId="25387" applyFont="1" applyFill="1" applyBorder="1" numFmtId="2"/>
    <xf fontId="25388" fillId="25389" borderId="25388" applyFont="1" applyFill="1" applyBorder="1" numFmtId="165"/>
    <xf fontId="25389" fillId="25390" borderId="25389" applyFont="1" applyFill="1" applyBorder="1" numFmtId="164"/>
    <xf fontId="25390" fillId="25391" borderId="25390" applyFont="1" applyFill="1" applyBorder="1"/>
    <xf fontId="25391" fillId="25392" borderId="25391" applyFont="1" applyFill="1" applyBorder="1"/>
    <xf fontId="25392" fillId="25393" borderId="25392" applyFont="1" applyFill="1" applyBorder="1"/>
    <xf fontId="25393" fillId="25394" borderId="25393" applyFont="1" applyFill="1" applyBorder="1"/>
    <xf fontId="25394" fillId="25395" borderId="25394" applyFont="1" applyFill="1" applyBorder="1"/>
    <xf fontId="25395" fillId="25396" borderId="25395" applyFont="1" applyFill="1" applyBorder="1" numFmtId="164"/>
    <xf fontId="25396" fillId="25397" borderId="25396" applyFont="1" applyFill="1" applyBorder="1" numFmtId="164"/>
    <xf fontId="25397" fillId="25398" borderId="25397" applyFont="1" applyFill="1" applyBorder="1" numFmtId="1"/>
    <xf fontId="25398" fillId="25399" borderId="25398" applyFont="1" applyFill="1" applyBorder="1" numFmtId="2"/>
    <xf fontId="25399" fillId="25400" borderId="25399" applyFont="1" applyFill="1" applyBorder="1" numFmtId="2"/>
    <xf fontId="25400" fillId="25401" borderId="25400" applyFont="1" applyFill="1" applyBorder="1" numFmtId="2"/>
    <xf fontId="25401" fillId="25402" borderId="25401" applyFont="1" applyFill="1" applyBorder="1" numFmtId="165"/>
    <xf fontId="25402" fillId="25403" borderId="25402" applyFont="1" applyFill="1" applyBorder="1" numFmtId="164"/>
    <xf fontId="25403" fillId="25404" borderId="25403" applyFont="1" applyFill="1" applyBorder="1"/>
    <xf fontId="25404" fillId="25405" borderId="25404" applyFont="1" applyFill="1" applyBorder="1"/>
    <xf fontId="25405" fillId="25406" borderId="25405" applyFont="1" applyFill="1" applyBorder="1"/>
    <xf fontId="25406" fillId="25407" borderId="25406" applyFont="1" applyFill="1" applyBorder="1"/>
    <xf fontId="25407" fillId="25408" borderId="25407" applyFont="1" applyFill="1" applyBorder="1"/>
    <xf fontId="25408" fillId="25409" borderId="25408" applyFont="1" applyFill="1" applyBorder="1" numFmtId="164"/>
    <xf fontId="25409" fillId="25410" borderId="25409" applyFont="1" applyFill="1" applyBorder="1" numFmtId="164"/>
    <xf fontId="25410" fillId="25411" borderId="25410" applyFont="1" applyFill="1" applyBorder="1" numFmtId="1"/>
    <xf fontId="25411" fillId="25412" borderId="25411" applyFont="1" applyFill="1" applyBorder="1" numFmtId="2"/>
    <xf fontId="25412" fillId="25413" borderId="25412" applyFont="1" applyFill="1" applyBorder="1" numFmtId="2"/>
    <xf fontId="25413" fillId="25414" borderId="25413" applyFont="1" applyFill="1" applyBorder="1" numFmtId="2"/>
    <xf fontId="25414" fillId="25415" borderId="25414" applyFont="1" applyFill="1" applyBorder="1" numFmtId="165"/>
    <xf fontId="25415" fillId="25416" borderId="25415" applyFont="1" applyFill="1" applyBorder="1" numFmtId="164"/>
    <xf fontId="25416" fillId="25417" borderId="25416" applyFont="1" applyFill="1" applyBorder="1"/>
    <xf fontId="25417" fillId="25418" borderId="25417" applyFont="1" applyFill="1" applyBorder="1"/>
    <xf fontId="25418" fillId="25419" borderId="25418" applyFont="1" applyFill="1" applyBorder="1"/>
    <xf fontId="25419" fillId="25420" borderId="25419" applyFont="1" applyFill="1" applyBorder="1"/>
    <xf fontId="25420" fillId="25421" borderId="25420" applyFont="1" applyFill="1" applyBorder="1"/>
    <xf fontId="25421" fillId="25422" borderId="25421" applyFont="1" applyFill="1" applyBorder="1" numFmtId="164"/>
    <xf fontId="25422" fillId="25423" borderId="25422" applyFont="1" applyFill="1" applyBorder="1" numFmtId="164"/>
    <xf fontId="25423" fillId="25424" borderId="25423" applyFont="1" applyFill="1" applyBorder="1" numFmtId="1"/>
    <xf fontId="25424" fillId="25425" borderId="25424" applyFont="1" applyFill="1" applyBorder="1" numFmtId="2"/>
    <xf fontId="25425" fillId="25426" borderId="25425" applyFont="1" applyFill="1" applyBorder="1" numFmtId="2"/>
    <xf fontId="25426" fillId="25427" borderId="25426" applyFont="1" applyFill="1" applyBorder="1" numFmtId="2"/>
    <xf fontId="25427" fillId="25428" borderId="25427" applyFont="1" applyFill="1" applyBorder="1" numFmtId="165"/>
    <xf fontId="25428" fillId="25429" borderId="25428" applyFont="1" applyFill="1" applyBorder="1" numFmtId="164"/>
    <xf fontId="25429" fillId="25430" borderId="25429" applyFont="1" applyFill="1" applyBorder="1"/>
    <xf fontId="25430" fillId="25431" borderId="25430" applyFont="1" applyFill="1" applyBorder="1"/>
    <xf fontId="25431" fillId="25432" borderId="25431" applyFont="1" applyFill="1" applyBorder="1"/>
    <xf fontId="25432" fillId="25433" borderId="25432" applyFont="1" applyFill="1" applyBorder="1"/>
    <xf fontId="25433" fillId="25434" borderId="25433" applyFont="1" applyFill="1" applyBorder="1"/>
    <xf fontId="25434" fillId="25435" borderId="25434" applyFont="1" applyFill="1" applyBorder="1" numFmtId="164"/>
    <xf fontId="25435" fillId="25436" borderId="25435" applyFont="1" applyFill="1" applyBorder="1" numFmtId="164"/>
    <xf fontId="25436" fillId="25437" borderId="25436" applyFont="1" applyFill="1" applyBorder="1" numFmtId="1"/>
    <xf fontId="25437" fillId="25438" borderId="25437" applyFont="1" applyFill="1" applyBorder="1" numFmtId="2"/>
    <xf fontId="25438" fillId="25439" borderId="25438" applyFont="1" applyFill="1" applyBorder="1" numFmtId="2"/>
    <xf fontId="25439" fillId="25440" borderId="25439" applyFont="1" applyFill="1" applyBorder="1" numFmtId="2"/>
    <xf fontId="25440" fillId="25441" borderId="25440" applyFont="1" applyFill="1" applyBorder="1" numFmtId="165"/>
    <xf fontId="25441" fillId="25442" borderId="25441" applyFont="1" applyFill="1" applyBorder="1" numFmtId="164"/>
    <xf fontId="25442" fillId="25443" borderId="25442" applyFont="1" applyFill="1" applyBorder="1"/>
    <xf fontId="25443" fillId="25444" borderId="25443" applyFont="1" applyFill="1" applyBorder="1"/>
    <xf fontId="25444" fillId="25445" borderId="25444" applyFont="1" applyFill="1" applyBorder="1"/>
    <xf fontId="25445" fillId="25446" borderId="25445" applyFont="1" applyFill="1" applyBorder="1"/>
    <xf fontId="25446" fillId="25447" borderId="25446" applyFont="1" applyFill="1" applyBorder="1"/>
    <xf fontId="25447" fillId="25448" borderId="25447" applyFont="1" applyFill="1" applyBorder="1" numFmtId="164"/>
    <xf fontId="25448" fillId="25449" borderId="25448" applyFont="1" applyFill="1" applyBorder="1" numFmtId="164"/>
    <xf fontId="25449" fillId="25450" borderId="25449" applyFont="1" applyFill="1" applyBorder="1" numFmtId="1"/>
    <xf fontId="25450" fillId="25451" borderId="25450" applyFont="1" applyFill="1" applyBorder="1" numFmtId="2"/>
    <xf fontId="25451" fillId="25452" borderId="25451" applyFont="1" applyFill="1" applyBorder="1" numFmtId="2"/>
    <xf fontId="25452" fillId="25453" borderId="25452" applyFont="1" applyFill="1" applyBorder="1" numFmtId="2"/>
    <xf fontId="25453" fillId="25454" borderId="25453" applyFont="1" applyFill="1" applyBorder="1" numFmtId="165"/>
    <xf fontId="25454" fillId="25455" borderId="25454" applyFont="1" applyFill="1" applyBorder="1" numFmtId="164"/>
    <xf fontId="25455" fillId="25456" borderId="25455" applyFont="1" applyFill="1" applyBorder="1"/>
    <xf fontId="25456" fillId="25457" borderId="25456" applyFont="1" applyFill="1" applyBorder="1"/>
    <xf fontId="25457" fillId="25458" borderId="25457" applyFont="1" applyFill="1" applyBorder="1"/>
    <xf fontId="25458" fillId="25459" borderId="25458" applyFont="1" applyFill="1" applyBorder="1"/>
    <xf fontId="25459" fillId="25460" borderId="25459" applyFont="1" applyFill="1" applyBorder="1"/>
    <xf fontId="25460" fillId="25461" borderId="25460" applyFont="1" applyFill="1" applyBorder="1" numFmtId="164"/>
    <xf fontId="25461" fillId="25462" borderId="25461" applyFont="1" applyFill="1" applyBorder="1" numFmtId="164"/>
    <xf fontId="25462" fillId="25463" borderId="25462" applyFont="1" applyFill="1" applyBorder="1" numFmtId="1"/>
    <xf fontId="25463" fillId="25464" borderId="25463" applyFont="1" applyFill="1" applyBorder="1" numFmtId="2"/>
    <xf fontId="25464" fillId="25465" borderId="25464" applyFont="1" applyFill="1" applyBorder="1" numFmtId="2"/>
    <xf fontId="25465" fillId="25466" borderId="25465" applyFont="1" applyFill="1" applyBorder="1" numFmtId="2"/>
    <xf fontId="25466" fillId="25467" borderId="25466" applyFont="1" applyFill="1" applyBorder="1" numFmtId="165"/>
    <xf fontId="25467" fillId="25468" borderId="25467" applyFont="1" applyFill="1" applyBorder="1" numFmtId="164"/>
    <xf fontId="25468" fillId="25469" borderId="25468" applyFont="1" applyFill="1" applyBorder="1"/>
    <xf fontId="25469" fillId="25470" borderId="25469" applyFont="1" applyFill="1" applyBorder="1"/>
    <xf fontId="25470" fillId="25471" borderId="25470" applyFont="1" applyFill="1" applyBorder="1"/>
    <xf fontId="25471" fillId="25472" borderId="25471" applyFont="1" applyFill="1" applyBorder="1"/>
    <xf fontId="25472" fillId="25473" borderId="25472" applyFont="1" applyFill="1" applyBorder="1"/>
    <xf fontId="25473" fillId="25474" borderId="25473" applyFont="1" applyFill="1" applyBorder="1" numFmtId="164"/>
    <xf fontId="25474" fillId="25475" borderId="25474" applyFont="1" applyFill="1" applyBorder="1" numFmtId="164"/>
    <xf fontId="25475" fillId="25476" borderId="25475" applyFont="1" applyFill="1" applyBorder="1" numFmtId="1"/>
    <xf fontId="25476" fillId="25477" borderId="25476" applyFont="1" applyFill="1" applyBorder="1" numFmtId="2"/>
    <xf fontId="25477" fillId="25478" borderId="25477" applyFont="1" applyFill="1" applyBorder="1" numFmtId="2"/>
    <xf fontId="25478" fillId="25479" borderId="25478" applyFont="1" applyFill="1" applyBorder="1" numFmtId="2"/>
    <xf fontId="25479" fillId="25480" borderId="25479" applyFont="1" applyFill="1" applyBorder="1" numFmtId="165"/>
    <xf fontId="25480" fillId="25481" borderId="25480" applyFont="1" applyFill="1" applyBorder="1" numFmtId="164"/>
    <xf fontId="25481" fillId="25482" borderId="25481" applyFont="1" applyFill="1" applyBorder="1"/>
    <xf fontId="25482" fillId="25483" borderId="25482" applyFont="1" applyFill="1" applyBorder="1"/>
    <xf fontId="25483" fillId="25484" borderId="25483" applyFont="1" applyFill="1" applyBorder="1"/>
    <xf fontId="25484" fillId="25485" borderId="25484" applyFont="1" applyFill="1" applyBorder="1"/>
    <xf fontId="25485" fillId="25486" borderId="25485" applyFont="1" applyFill="1" applyBorder="1"/>
    <xf fontId="25486" fillId="25487" borderId="25486" applyFont="1" applyFill="1" applyBorder="1" numFmtId="164"/>
    <xf fontId="25487" fillId="25488" borderId="25487" applyFont="1" applyFill="1" applyBorder="1" numFmtId="164"/>
    <xf fontId="25488" fillId="25489" borderId="25488" applyFont="1" applyFill="1" applyBorder="1" numFmtId="1"/>
    <xf fontId="25489" fillId="25490" borderId="25489" applyFont="1" applyFill="1" applyBorder="1" numFmtId="2"/>
    <xf fontId="25490" fillId="25491" borderId="25490" applyFont="1" applyFill="1" applyBorder="1" numFmtId="2"/>
    <xf fontId="25491" fillId="25492" borderId="25491" applyFont="1" applyFill="1" applyBorder="1" numFmtId="2"/>
    <xf fontId="25492" fillId="25493" borderId="25492" applyFont="1" applyFill="1" applyBorder="1" numFmtId="165"/>
    <xf fontId="25493" fillId="25494" borderId="25493" applyFont="1" applyFill="1" applyBorder="1" numFmtId="164"/>
    <xf fontId="25494" fillId="25495" borderId="25494" applyFont="1" applyFill="1" applyBorder="1"/>
    <xf fontId="25495" fillId="25496" borderId="25495" applyFont="1" applyFill="1" applyBorder="1"/>
    <xf fontId="25496" fillId="25497" borderId="25496" applyFont="1" applyFill="1" applyBorder="1"/>
    <xf fontId="25497" fillId="25498" borderId="25497" applyFont="1" applyFill="1" applyBorder="1"/>
    <xf fontId="25498" fillId="25499" borderId="25498" applyFont="1" applyFill="1" applyBorder="1"/>
    <xf fontId="25499" fillId="25500" borderId="25499" applyFont="1" applyFill="1" applyBorder="1" numFmtId="164"/>
    <xf fontId="25500" fillId="25501" borderId="25500" applyFont="1" applyFill="1" applyBorder="1" numFmtId="164"/>
    <xf fontId="25501" fillId="25502" borderId="25501" applyFont="1" applyFill="1" applyBorder="1" numFmtId="1"/>
    <xf fontId="25502" fillId="25503" borderId="25502" applyFont="1" applyFill="1" applyBorder="1" numFmtId="2"/>
    <xf fontId="25503" fillId="25504" borderId="25503" applyFont="1" applyFill="1" applyBorder="1" numFmtId="2"/>
    <xf fontId="25504" fillId="25505" borderId="25504" applyFont="1" applyFill="1" applyBorder="1" numFmtId="2"/>
    <xf fontId="25505" fillId="25506" borderId="25505" applyFont="1" applyFill="1" applyBorder="1" numFmtId="165"/>
    <xf fontId="25506" fillId="25507" borderId="25506" applyFont="1" applyFill="1" applyBorder="1" numFmtId="164"/>
    <xf fontId="25507" fillId="25508" borderId="25507" applyFont="1" applyFill="1" applyBorder="1"/>
    <xf fontId="25508" fillId="25509" borderId="25508" applyFont="1" applyFill="1" applyBorder="1"/>
    <xf fontId="25509" fillId="25510" borderId="25509" applyFont="1" applyFill="1" applyBorder="1"/>
    <xf fontId="25510" fillId="25511" borderId="25510" applyFont="1" applyFill="1" applyBorder="1"/>
    <xf fontId="25511" fillId="25512" borderId="25511" applyFont="1" applyFill="1" applyBorder="1"/>
    <xf fontId="25512" fillId="25513" borderId="25512" applyFont="1" applyFill="1" applyBorder="1" numFmtId="164"/>
    <xf fontId="25513" fillId="25514" borderId="25513" applyFont="1" applyFill="1" applyBorder="1" numFmtId="164"/>
    <xf fontId="25514" fillId="25515" borderId="25514" applyFont="1" applyFill="1" applyBorder="1" numFmtId="1"/>
    <xf fontId="25515" fillId="25516" borderId="25515" applyFont="1" applyFill="1" applyBorder="1" numFmtId="2"/>
    <xf fontId="25516" fillId="25517" borderId="25516" applyFont="1" applyFill="1" applyBorder="1" numFmtId="2"/>
    <xf fontId="25517" fillId="25518" borderId="25517" applyFont="1" applyFill="1" applyBorder="1" numFmtId="2"/>
    <xf fontId="25518" fillId="25519" borderId="25518" applyFont="1" applyFill="1" applyBorder="1" numFmtId="165"/>
    <xf fontId="25519" fillId="25520" borderId="25519" applyFont="1" applyFill="1" applyBorder="1" numFmtId="164"/>
    <xf fontId="25520" fillId="25521" borderId="25520" applyFont="1" applyFill="1" applyBorder="1"/>
    <xf fontId="25521" fillId="25522" borderId="25521" applyFont="1" applyFill="1" applyBorder="1"/>
    <xf fontId="25522" fillId="25523" borderId="25522" applyFont="1" applyFill="1" applyBorder="1"/>
    <xf fontId="25523" fillId="25524" borderId="25523" applyFont="1" applyFill="1" applyBorder="1"/>
    <xf fontId="25524" fillId="25525" borderId="25524" applyFont="1" applyFill="1" applyBorder="1"/>
    <xf fontId="25525" fillId="25526" borderId="25525" applyFont="1" applyFill="1" applyBorder="1" numFmtId="164"/>
    <xf fontId="25526" fillId="25527" borderId="25526" applyFont="1" applyFill="1" applyBorder="1" numFmtId="164"/>
    <xf fontId="25527" fillId="25528" borderId="25527" applyFont="1" applyFill="1" applyBorder="1" numFmtId="1"/>
    <xf fontId="25528" fillId="25529" borderId="25528" applyFont="1" applyFill="1" applyBorder="1" numFmtId="2"/>
    <xf fontId="25529" fillId="25530" borderId="25529" applyFont="1" applyFill="1" applyBorder="1" numFmtId="2"/>
    <xf fontId="25530" fillId="25531" borderId="25530" applyFont="1" applyFill="1" applyBorder="1" numFmtId="2"/>
    <xf fontId="25531" fillId="25532" borderId="25531" applyFont="1" applyFill="1" applyBorder="1" numFmtId="165"/>
    <xf fontId="25532" fillId="25533" borderId="25532" applyFont="1" applyFill="1" applyBorder="1" numFmtId="164"/>
    <xf fontId="25533" fillId="25534" borderId="25533" applyFont="1" applyFill="1" applyBorder="1"/>
    <xf fontId="25534" fillId="25535" borderId="25534" applyFont="1" applyFill="1" applyBorder="1"/>
    <xf fontId="25535" fillId="25536" borderId="25535" applyFont="1" applyFill="1" applyBorder="1"/>
    <xf fontId="25536" fillId="25537" borderId="25536" applyFont="1" applyFill="1" applyBorder="1"/>
    <xf fontId="25537" fillId="25538" borderId="25537" applyFont="1" applyFill="1" applyBorder="1"/>
    <xf fontId="25538" fillId="25539" borderId="25538" applyFont="1" applyFill="1" applyBorder="1" numFmtId="164"/>
    <xf fontId="25539" fillId="25540" borderId="25539" applyFont="1" applyFill="1" applyBorder="1" numFmtId="164"/>
    <xf fontId="25540" fillId="25541" borderId="25540" applyFont="1" applyFill="1" applyBorder="1" numFmtId="1"/>
    <xf fontId="25541" fillId="25542" borderId="25541" applyFont="1" applyFill="1" applyBorder="1" numFmtId="2"/>
    <xf fontId="25542" fillId="25543" borderId="25542" applyFont="1" applyFill="1" applyBorder="1" numFmtId="2"/>
    <xf fontId="25543" fillId="25544" borderId="25543" applyFont="1" applyFill="1" applyBorder="1" numFmtId="2"/>
    <xf fontId="25544" fillId="25545" borderId="25544" applyFont="1" applyFill="1" applyBorder="1" numFmtId="165"/>
    <xf fontId="25545" fillId="25546" borderId="25545" applyFont="1" applyFill="1" applyBorder="1" numFmtId="164"/>
    <xf fontId="25546" fillId="25547" borderId="25546" applyFont="1" applyFill="1" applyBorder="1"/>
    <xf fontId="25547" fillId="25548" borderId="25547" applyFont="1" applyFill="1" applyBorder="1"/>
    <xf fontId="25548" fillId="25549" borderId="25548" applyFont="1" applyFill="1" applyBorder="1"/>
    <xf fontId="25549" fillId="25550" borderId="25549" applyFont="1" applyFill="1" applyBorder="1"/>
    <xf fontId="25550" fillId="25551" borderId="25550" applyFont="1" applyFill="1" applyBorder="1"/>
    <xf fontId="25551" fillId="25552" borderId="25551" applyFont="1" applyFill="1" applyBorder="1" numFmtId="164"/>
    <xf fontId="25552" fillId="25553" borderId="25552" applyFont="1" applyFill="1" applyBorder="1" numFmtId="164"/>
    <xf fontId="25553" fillId="25554" borderId="25553" applyFont="1" applyFill="1" applyBorder="1" numFmtId="1"/>
    <xf fontId="25554" fillId="25555" borderId="25554" applyFont="1" applyFill="1" applyBorder="1" numFmtId="2"/>
    <xf fontId="25555" fillId="25556" borderId="25555" applyFont="1" applyFill="1" applyBorder="1" numFmtId="2"/>
    <xf fontId="25556" fillId="25557" borderId="25556" applyFont="1" applyFill="1" applyBorder="1" numFmtId="2"/>
    <xf fontId="25557" fillId="25558" borderId="25557" applyFont="1" applyFill="1" applyBorder="1" numFmtId="165"/>
    <xf fontId="25558" fillId="25559" borderId="25558" applyFont="1" applyFill="1" applyBorder="1" numFmtId="164"/>
    <xf fontId="25559" fillId="25560" borderId="25559" applyFont="1" applyFill="1" applyBorder="1"/>
    <xf fontId="25560" fillId="25561" borderId="25560" applyFont="1" applyFill="1" applyBorder="1"/>
    <xf fontId="25561" fillId="25562" borderId="25561" applyFont="1" applyFill="1" applyBorder="1"/>
    <xf fontId="25562" fillId="25563" borderId="25562" applyFont="1" applyFill="1" applyBorder="1"/>
    <xf fontId="25563" fillId="25564" borderId="25563" applyFont="1" applyFill="1" applyBorder="1"/>
    <xf fontId="25564" fillId="25565" borderId="25564" applyFont="1" applyFill="1" applyBorder="1" numFmtId="164"/>
    <xf fontId="25565" fillId="25566" borderId="25565" applyFont="1" applyFill="1" applyBorder="1" numFmtId="164"/>
    <xf fontId="25566" fillId="25567" borderId="25566" applyFont="1" applyFill="1" applyBorder="1" numFmtId="1"/>
    <xf fontId="25567" fillId="25568" borderId="25567" applyFont="1" applyFill="1" applyBorder="1" numFmtId="2"/>
    <xf fontId="25568" fillId="25569" borderId="25568" applyFont="1" applyFill="1" applyBorder="1" numFmtId="2"/>
    <xf fontId="25569" fillId="25570" borderId="25569" applyFont="1" applyFill="1" applyBorder="1" numFmtId="2"/>
    <xf fontId="25570" fillId="25571" borderId="25570" applyFont="1" applyFill="1" applyBorder="1" numFmtId="165"/>
    <xf fontId="25571" fillId="25572" borderId="25571" applyFont="1" applyFill="1" applyBorder="1" numFmtId="164"/>
    <xf fontId="25572" fillId="25573" borderId="25572" applyFont="1" applyFill="1" applyBorder="1"/>
    <xf fontId="25573" fillId="25574" borderId="25573" applyFont="1" applyFill="1" applyBorder="1"/>
    <xf fontId="25574" fillId="25575" borderId="25574" applyFont="1" applyFill="1" applyBorder="1"/>
    <xf fontId="25575" fillId="25576" borderId="25575" applyFont="1" applyFill="1" applyBorder="1"/>
    <xf fontId="25576" fillId="25577" borderId="25576" applyFont="1" applyFill="1" applyBorder="1"/>
    <xf fontId="25577" fillId="25578" borderId="25577" applyFont="1" applyFill="1" applyBorder="1" numFmtId="164"/>
    <xf fontId="25578" fillId="25579" borderId="25578" applyFont="1" applyFill="1" applyBorder="1" numFmtId="164"/>
    <xf fontId="25579" fillId="25580" borderId="25579" applyFont="1" applyFill="1" applyBorder="1" numFmtId="1"/>
    <xf fontId="25580" fillId="25581" borderId="25580" applyFont="1" applyFill="1" applyBorder="1" numFmtId="2"/>
    <xf fontId="25581" fillId="25582" borderId="25581" applyFont="1" applyFill="1" applyBorder="1" numFmtId="2"/>
    <xf fontId="25582" fillId="25583" borderId="25582" applyFont="1" applyFill="1" applyBorder="1" numFmtId="2"/>
    <xf fontId="25583" fillId="25584" borderId="25583" applyFont="1" applyFill="1" applyBorder="1" numFmtId="165"/>
    <xf fontId="25584" fillId="25585" borderId="25584" applyFont="1" applyFill="1" applyBorder="1" numFmtId="164"/>
    <xf fontId="25585" fillId="25586" borderId="25585" applyFont="1" applyFill="1" applyBorder="1"/>
    <xf fontId="25586" fillId="25587" borderId="25586" applyFont="1" applyFill="1" applyBorder="1"/>
    <xf fontId="25587" fillId="25588" borderId="25587" applyFont="1" applyFill="1" applyBorder="1"/>
    <xf fontId="25588" fillId="25589" borderId="25588" applyFont="1" applyFill="1" applyBorder="1"/>
    <xf fontId="25589" fillId="25590" borderId="25589" applyFont="1" applyFill="1" applyBorder="1"/>
    <xf fontId="25590" fillId="25591" borderId="25590" applyFont="1" applyFill="1" applyBorder="1" numFmtId="164"/>
    <xf fontId="25591" fillId="25592" borderId="25591" applyFont="1" applyFill="1" applyBorder="1" numFmtId="164"/>
    <xf fontId="25592" fillId="25593" borderId="25592" applyFont="1" applyFill="1" applyBorder="1" numFmtId="1"/>
    <xf fontId="25593" fillId="25594" borderId="25593" applyFont="1" applyFill="1" applyBorder="1" numFmtId="2"/>
    <xf fontId="25594" fillId="25595" borderId="25594" applyFont="1" applyFill="1" applyBorder="1" numFmtId="2"/>
    <xf fontId="25595" fillId="25596" borderId="25595" applyFont="1" applyFill="1" applyBorder="1" numFmtId="2"/>
    <xf fontId="25596" fillId="25597" borderId="25596" applyFont="1" applyFill="1" applyBorder="1" numFmtId="165"/>
    <xf fontId="25597" fillId="25598" borderId="25597" applyFont="1" applyFill="1" applyBorder="1" numFmtId="164"/>
    <xf fontId="25598" fillId="25599" borderId="25598" applyFont="1" applyFill="1" applyBorder="1"/>
    <xf fontId="25599" fillId="25600" borderId="25599" applyFont="1" applyFill="1" applyBorder="1"/>
    <xf fontId="25600" fillId="25601" borderId="25600" applyFont="1" applyFill="1" applyBorder="1"/>
    <xf fontId="25601" fillId="25602" borderId="25601" applyFont="1" applyFill="1" applyBorder="1"/>
    <xf fontId="25602" fillId="25603" borderId="25602" applyFont="1" applyFill="1" applyBorder="1"/>
    <xf fontId="25603" fillId="25604" borderId="25603" applyFont="1" applyFill="1" applyBorder="1" numFmtId="164"/>
    <xf fontId="25604" fillId="25605" borderId="25604" applyFont="1" applyFill="1" applyBorder="1" numFmtId="164"/>
    <xf fontId="25605" fillId="25606" borderId="25605" applyFont="1" applyFill="1" applyBorder="1" numFmtId="1"/>
    <xf fontId="25606" fillId="25607" borderId="25606" applyFont="1" applyFill="1" applyBorder="1" numFmtId="2"/>
    <xf fontId="25607" fillId="25608" borderId="25607" applyFont="1" applyFill="1" applyBorder="1" numFmtId="2"/>
    <xf fontId="25608" fillId="25609" borderId="25608" applyFont="1" applyFill="1" applyBorder="1" numFmtId="2"/>
    <xf fontId="25609" fillId="25610" borderId="25609" applyFont="1" applyFill="1" applyBorder="1" numFmtId="165"/>
    <xf fontId="25610" fillId="25611" borderId="25610" applyFont="1" applyFill="1" applyBorder="1" numFmtId="164"/>
    <xf fontId="25611" fillId="25612" borderId="25611" applyFont="1" applyFill="1" applyBorder="1"/>
    <xf fontId="25612" fillId="25613" borderId="25612" applyFont="1" applyFill="1" applyBorder="1"/>
    <xf fontId="25613" fillId="25614" borderId="25613" applyFont="1" applyFill="1" applyBorder="1"/>
    <xf fontId="25614" fillId="25615" borderId="25614" applyFont="1" applyFill="1" applyBorder="1"/>
    <xf fontId="25615" fillId="25616" borderId="25615" applyFont="1" applyFill="1" applyBorder="1"/>
    <xf fontId="25616" fillId="25617" borderId="25616" applyFont="1" applyFill="1" applyBorder="1" numFmtId="164"/>
    <xf fontId="25617" fillId="25618" borderId="25617" applyFont="1" applyFill="1" applyBorder="1" numFmtId="164"/>
    <xf fontId="25618" fillId="25619" borderId="25618" applyFont="1" applyFill="1" applyBorder="1" numFmtId="1"/>
    <xf fontId="25619" fillId="25620" borderId="25619" applyFont="1" applyFill="1" applyBorder="1" numFmtId="2"/>
    <xf fontId="25620" fillId="25621" borderId="25620" applyFont="1" applyFill="1" applyBorder="1" numFmtId="2"/>
    <xf fontId="25621" fillId="25622" borderId="25621" applyFont="1" applyFill="1" applyBorder="1" numFmtId="2"/>
    <xf fontId="25622" fillId="25623" borderId="25622" applyFont="1" applyFill="1" applyBorder="1" numFmtId="165"/>
    <xf fontId="25623" fillId="25624" borderId="25623" applyFont="1" applyFill="1" applyBorder="1" numFmtId="164"/>
    <xf fontId="25624" fillId="25625" borderId="25624" applyFont="1" applyFill="1" applyBorder="1"/>
    <xf fontId="25625" fillId="25626" borderId="25625" applyFont="1" applyFill="1" applyBorder="1"/>
    <xf fontId="25626" fillId="25627" borderId="25626" applyFont="1" applyFill="1" applyBorder="1"/>
    <xf fontId="25627" fillId="25628" borderId="25627" applyFont="1" applyFill="1" applyBorder="1"/>
    <xf fontId="25628" fillId="25629" borderId="25628" applyFont="1" applyFill="1" applyBorder="1"/>
    <xf fontId="25629" fillId="25630" borderId="25629" applyFont="1" applyFill="1" applyBorder="1" numFmtId="164"/>
    <xf fontId="25630" fillId="25631" borderId="25630" applyFont="1" applyFill="1" applyBorder="1" numFmtId="164"/>
    <xf fontId="25631" fillId="25632" borderId="25631" applyFont="1" applyFill="1" applyBorder="1" numFmtId="1"/>
    <xf fontId="25632" fillId="25633" borderId="25632" applyFont="1" applyFill="1" applyBorder="1" numFmtId="2"/>
    <xf fontId="25633" fillId="25634" borderId="25633" applyFont="1" applyFill="1" applyBorder="1" numFmtId="2"/>
    <xf fontId="25634" fillId="25635" borderId="25634" applyFont="1" applyFill="1" applyBorder="1" numFmtId="2"/>
    <xf fontId="25635" fillId="25636" borderId="25635" applyFont="1" applyFill="1" applyBorder="1" numFmtId="165"/>
    <xf fontId="25636" fillId="25637" borderId="25636" applyFont="1" applyFill="1" applyBorder="1" numFmtId="164"/>
    <xf fontId="25637" fillId="25638" borderId="25637" applyFont="1" applyFill="1" applyBorder="1"/>
    <xf fontId="25638" fillId="25639" borderId="25638" applyFont="1" applyFill="1" applyBorder="1"/>
    <xf fontId="25639" fillId="25640" borderId="25639" applyFont="1" applyFill="1" applyBorder="1"/>
    <xf fontId="25640" fillId="25641" borderId="25640" applyFont="1" applyFill="1" applyBorder="1"/>
    <xf fontId="25641" fillId="25642" borderId="25641" applyFont="1" applyFill="1" applyBorder="1"/>
    <xf fontId="25642" fillId="25643" borderId="25642" applyFont="1" applyFill="1" applyBorder="1" numFmtId="164"/>
    <xf fontId="25643" fillId="25644" borderId="25643" applyFont="1" applyFill="1" applyBorder="1" numFmtId="164"/>
    <xf fontId="25644" fillId="25645" borderId="25644" applyFont="1" applyFill="1" applyBorder="1" numFmtId="1"/>
    <xf fontId="25645" fillId="25646" borderId="25645" applyFont="1" applyFill="1" applyBorder="1" numFmtId="2"/>
    <xf fontId="25646" fillId="25647" borderId="25646" applyFont="1" applyFill="1" applyBorder="1" numFmtId="2"/>
    <xf fontId="25647" fillId="25648" borderId="25647" applyFont="1" applyFill="1" applyBorder="1" numFmtId="2"/>
    <xf fontId="25648" fillId="25649" borderId="25648" applyFont="1" applyFill="1" applyBorder="1" numFmtId="165"/>
    <xf fontId="25649" fillId="25650" borderId="25649" applyFont="1" applyFill="1" applyBorder="1" numFmtId="164"/>
    <xf fontId="25650" fillId="25651" borderId="25650" applyFont="1" applyFill="1" applyBorder="1"/>
    <xf fontId="25651" fillId="25652" borderId="25651" applyFont="1" applyFill="1" applyBorder="1"/>
    <xf fontId="25652" fillId="25653" borderId="25652" applyFont="1" applyFill="1" applyBorder="1"/>
    <xf fontId="25653" fillId="25654" borderId="25653" applyFont="1" applyFill="1" applyBorder="1"/>
    <xf fontId="25654" fillId="25655" borderId="25654" applyFont="1" applyFill="1" applyBorder="1"/>
    <xf fontId="25655" fillId="25656" borderId="25655" applyFont="1" applyFill="1" applyBorder="1" numFmtId="164"/>
    <xf fontId="25656" fillId="25657" borderId="25656" applyFont="1" applyFill="1" applyBorder="1" numFmtId="164"/>
    <xf fontId="25657" fillId="25658" borderId="25657" applyFont="1" applyFill="1" applyBorder="1" numFmtId="1"/>
    <xf fontId="25658" fillId="25659" borderId="25658" applyFont="1" applyFill="1" applyBorder="1" numFmtId="2"/>
    <xf fontId="25659" fillId="25660" borderId="25659" applyFont="1" applyFill="1" applyBorder="1" numFmtId="2"/>
    <xf fontId="25660" fillId="25661" borderId="25660" applyFont="1" applyFill="1" applyBorder="1" numFmtId="2"/>
    <xf fontId="25661" fillId="25662" borderId="25661" applyFont="1" applyFill="1" applyBorder="1" numFmtId="165"/>
    <xf fontId="25662" fillId="25663" borderId="25662" applyFont="1" applyFill="1" applyBorder="1" numFmtId="164"/>
    <xf fontId="25663" fillId="25664" borderId="25663" applyFont="1" applyFill="1" applyBorder="1"/>
    <xf fontId="25664" fillId="25665" borderId="25664" applyFont="1" applyFill="1" applyBorder="1"/>
    <xf fontId="25665" fillId="25666" borderId="25665" applyFont="1" applyFill="1" applyBorder="1"/>
    <xf fontId="25666" fillId="25667" borderId="25666" applyFont="1" applyFill="1" applyBorder="1"/>
    <xf fontId="25667" fillId="25668" borderId="25667" applyFont="1" applyFill="1" applyBorder="1"/>
    <xf fontId="25668" fillId="25669" borderId="25668" applyFont="1" applyFill="1" applyBorder="1" numFmtId="164"/>
    <xf fontId="25669" fillId="25670" borderId="25669" applyFont="1" applyFill="1" applyBorder="1" numFmtId="164"/>
    <xf fontId="25670" fillId="25671" borderId="25670" applyFont="1" applyFill="1" applyBorder="1" numFmtId="1"/>
    <xf fontId="25671" fillId="25672" borderId="25671" applyFont="1" applyFill="1" applyBorder="1" numFmtId="2"/>
    <xf fontId="25672" fillId="25673" borderId="25672" applyFont="1" applyFill="1" applyBorder="1" numFmtId="2"/>
    <xf fontId="25673" fillId="25674" borderId="25673" applyFont="1" applyFill="1" applyBorder="1" numFmtId="2"/>
    <xf fontId="25674" fillId="25675" borderId="25674" applyFont="1" applyFill="1" applyBorder="1" numFmtId="165"/>
    <xf fontId="25675" fillId="25676" borderId="25675" applyFont="1" applyFill="1" applyBorder="1" numFmtId="164"/>
    <xf fontId="25676" fillId="25677" borderId="25676" applyFont="1" applyFill="1" applyBorder="1"/>
    <xf fontId="25677" fillId="25678" borderId="25677" applyFont="1" applyFill="1" applyBorder="1"/>
    <xf fontId="25678" fillId="25679" borderId="25678" applyFont="1" applyFill="1" applyBorder="1"/>
    <xf fontId="25679" fillId="25680" borderId="25679" applyFont="1" applyFill="1" applyBorder="1"/>
    <xf fontId="25680" fillId="25681" borderId="25680" applyFont="1" applyFill="1" applyBorder="1"/>
    <xf fontId="25681" fillId="25682" borderId="25681" applyFont="1" applyFill="1" applyBorder="1" numFmtId="164"/>
    <xf fontId="25682" fillId="25683" borderId="25682" applyFont="1" applyFill="1" applyBorder="1" numFmtId="164"/>
    <xf fontId="25683" fillId="25684" borderId="25683" applyFont="1" applyFill="1" applyBorder="1" numFmtId="1"/>
    <xf fontId="25684" fillId="25685" borderId="25684" applyFont="1" applyFill="1" applyBorder="1" numFmtId="2"/>
    <xf fontId="25685" fillId="25686" borderId="25685" applyFont="1" applyFill="1" applyBorder="1" numFmtId="2"/>
    <xf fontId="25686" fillId="25687" borderId="25686" applyFont="1" applyFill="1" applyBorder="1" numFmtId="2"/>
    <xf fontId="25687" fillId="25688" borderId="25687" applyFont="1" applyFill="1" applyBorder="1" numFmtId="165"/>
    <xf fontId="25688" fillId="25689" borderId="25688" applyFont="1" applyFill="1" applyBorder="1" numFmtId="164"/>
    <xf fontId="25689" fillId="25690" borderId="25689" applyFont="1" applyFill="1" applyBorder="1"/>
    <xf fontId="25690" fillId="25691" borderId="25690" applyFont="1" applyFill="1" applyBorder="1"/>
    <xf fontId="25691" fillId="25692" borderId="25691" applyFont="1" applyFill="1" applyBorder="1"/>
    <xf fontId="25692" fillId="25693" borderId="25692" applyFont="1" applyFill="1" applyBorder="1"/>
    <xf fontId="25693" fillId="25694" borderId="25693" applyFont="1" applyFill="1" applyBorder="1"/>
    <xf fontId="25694" fillId="25695" borderId="25694" applyFont="1" applyFill="1" applyBorder="1" numFmtId="164"/>
    <xf fontId="25695" fillId="25696" borderId="25695" applyFont="1" applyFill="1" applyBorder="1" numFmtId="164"/>
    <xf fontId="25696" fillId="25697" borderId="25696" applyFont="1" applyFill="1" applyBorder="1" numFmtId="1"/>
    <xf fontId="25697" fillId="25698" borderId="25697" applyFont="1" applyFill="1" applyBorder="1" numFmtId="2"/>
    <xf fontId="25698" fillId="25699" borderId="25698" applyFont="1" applyFill="1" applyBorder="1" numFmtId="2"/>
    <xf fontId="25699" fillId="25700" borderId="25699" applyFont="1" applyFill="1" applyBorder="1" numFmtId="2"/>
    <xf fontId="25700" fillId="25701" borderId="25700" applyFont="1" applyFill="1" applyBorder="1" numFmtId="165"/>
    <xf fontId="25701" fillId="25702" borderId="25701" applyFont="1" applyFill="1" applyBorder="1" numFmtId="164"/>
    <xf fontId="25702" fillId="25703" borderId="25702" applyFont="1" applyFill="1" applyBorder="1"/>
    <xf fontId="25703" fillId="25704" borderId="25703" applyFont="1" applyFill="1" applyBorder="1"/>
    <xf fontId="25704" fillId="25705" borderId="25704" applyFont="1" applyFill="1" applyBorder="1"/>
    <xf fontId="25705" fillId="25706" borderId="25705" applyFont="1" applyFill="1" applyBorder="1"/>
    <xf fontId="25706" fillId="25707" borderId="25706" applyFont="1" applyFill="1" applyBorder="1"/>
    <xf fontId="25707" fillId="25708" borderId="25707" applyFont="1" applyFill="1" applyBorder="1" numFmtId="164"/>
    <xf fontId="25708" fillId="25709" borderId="25708" applyFont="1" applyFill="1" applyBorder="1" numFmtId="164"/>
    <xf fontId="25709" fillId="25710" borderId="25709" applyFont="1" applyFill="1" applyBorder="1" numFmtId="1"/>
    <xf fontId="25710" fillId="25711" borderId="25710" applyFont="1" applyFill="1" applyBorder="1" numFmtId="2"/>
    <xf fontId="25711" fillId="25712" borderId="25711" applyFont="1" applyFill="1" applyBorder="1" numFmtId="2"/>
    <xf fontId="25712" fillId="25713" borderId="25712" applyFont="1" applyFill="1" applyBorder="1" numFmtId="2"/>
    <xf fontId="25713" fillId="25714" borderId="25713" applyFont="1" applyFill="1" applyBorder="1" numFmtId="165"/>
    <xf fontId="25714" fillId="25715" borderId="25714" applyFont="1" applyFill="1" applyBorder="1" numFmtId="164"/>
    <xf fontId="25715" fillId="25716" borderId="25715" applyFont="1" applyFill="1" applyBorder="1"/>
    <xf fontId="25716" fillId="25717" borderId="25716" applyFont="1" applyFill="1" applyBorder="1"/>
    <xf fontId="25717" fillId="25718" borderId="25717" applyFont="1" applyFill="1" applyBorder="1"/>
    <xf fontId="25718" fillId="25719" borderId="25718" applyFont="1" applyFill="1" applyBorder="1"/>
    <xf fontId="25719" fillId="25720" borderId="25719" applyFont="1" applyFill="1" applyBorder="1"/>
    <xf fontId="25720" fillId="25721" borderId="25720" applyFont="1" applyFill="1" applyBorder="1" numFmtId="164"/>
    <xf fontId="25721" fillId="25722" borderId="25721" applyFont="1" applyFill="1" applyBorder="1" numFmtId="164"/>
    <xf fontId="25722" fillId="25723" borderId="25722" applyFont="1" applyFill="1" applyBorder="1" numFmtId="1"/>
    <xf fontId="25723" fillId="25724" borderId="25723" applyFont="1" applyFill="1" applyBorder="1" numFmtId="2"/>
    <xf fontId="25724" fillId="25725" borderId="25724" applyFont="1" applyFill="1" applyBorder="1" numFmtId="2"/>
    <xf fontId="25725" fillId="25726" borderId="25725" applyFont="1" applyFill="1" applyBorder="1" numFmtId="2"/>
    <xf fontId="25726" fillId="25727" borderId="25726" applyFont="1" applyFill="1" applyBorder="1" numFmtId="165"/>
    <xf fontId="25727" fillId="25728" borderId="25727" applyFont="1" applyFill="1" applyBorder="1" numFmtId="164"/>
    <xf fontId="25728" fillId="25729" borderId="25728" applyFont="1" applyFill="1" applyBorder="1"/>
    <xf fontId="25729" fillId="25730" borderId="25729" applyFont="1" applyFill="1" applyBorder="1"/>
    <xf fontId="25730" fillId="25731" borderId="25730" applyFont="1" applyFill="1" applyBorder="1"/>
    <xf fontId="25731" fillId="25732" borderId="25731" applyFont="1" applyFill="1" applyBorder="1"/>
    <xf fontId="25732" fillId="25733" borderId="25732" applyFont="1" applyFill="1" applyBorder="1"/>
    <xf fontId="25733" fillId="25734" borderId="25733" applyFont="1" applyFill="1" applyBorder="1" numFmtId="164"/>
    <xf fontId="25734" fillId="25735" borderId="25734" applyFont="1" applyFill="1" applyBorder="1" numFmtId="164"/>
    <xf fontId="25735" fillId="25736" borderId="25735" applyFont="1" applyFill="1" applyBorder="1" numFmtId="1"/>
    <xf fontId="25736" fillId="25737" borderId="25736" applyFont="1" applyFill="1" applyBorder="1" numFmtId="2"/>
    <xf fontId="25737" fillId="25738" borderId="25737" applyFont="1" applyFill="1" applyBorder="1" numFmtId="2"/>
    <xf fontId="25738" fillId="25739" borderId="25738" applyFont="1" applyFill="1" applyBorder="1" numFmtId="2"/>
    <xf fontId="25739" fillId="25740" borderId="25739" applyFont="1" applyFill="1" applyBorder="1" numFmtId="165"/>
    <xf fontId="25740" fillId="25741" borderId="25740" applyFont="1" applyFill="1" applyBorder="1" numFmtId="164"/>
    <xf fontId="25741" fillId="25742" borderId="25741" applyFont="1" applyFill="1" applyBorder="1"/>
    <xf fontId="25742" fillId="25743" borderId="25742" applyFont="1" applyFill="1" applyBorder="1"/>
    <xf fontId="25743" fillId="25744" borderId="25743" applyFont="1" applyFill="1" applyBorder="1"/>
    <xf fontId="25744" fillId="25745" borderId="25744" applyFont="1" applyFill="1" applyBorder="1"/>
    <xf fontId="25745" fillId="25746" borderId="25745" applyFont="1" applyFill="1" applyBorder="1"/>
    <xf fontId="25746" fillId="25747" borderId="25746" applyFont="1" applyFill="1" applyBorder="1" numFmtId="164"/>
    <xf fontId="25747" fillId="25748" borderId="25747" applyFont="1" applyFill="1" applyBorder="1" numFmtId="164"/>
    <xf fontId="25748" fillId="25749" borderId="25748" applyFont="1" applyFill="1" applyBorder="1" numFmtId="1"/>
    <xf fontId="25749" fillId="25750" borderId="25749" applyFont="1" applyFill="1" applyBorder="1" numFmtId="2"/>
    <xf fontId="25750" fillId="25751" borderId="25750" applyFont="1" applyFill="1" applyBorder="1" numFmtId="2"/>
    <xf fontId="25751" fillId="25752" borderId="25751" applyFont="1" applyFill="1" applyBorder="1" numFmtId="2"/>
    <xf fontId="25752" fillId="25753" borderId="25752" applyFont="1" applyFill="1" applyBorder="1" numFmtId="165"/>
    <xf fontId="25753" fillId="25754" borderId="25753" applyFont="1" applyFill="1" applyBorder="1" numFmtId="164"/>
    <xf fontId="25754" fillId="25755" borderId="25754" applyFont="1" applyFill="1" applyBorder="1"/>
    <xf fontId="25755" fillId="25756" borderId="25755" applyFont="1" applyFill="1" applyBorder="1"/>
    <xf fontId="25756" fillId="25757" borderId="25756" applyFont="1" applyFill="1" applyBorder="1"/>
    <xf fontId="25757" fillId="25758" borderId="25757" applyFont="1" applyFill="1" applyBorder="1"/>
    <xf fontId="25758" fillId="25759" borderId="25758" applyFont="1" applyFill="1" applyBorder="1"/>
    <xf fontId="25759" fillId="25760" borderId="25759" applyFont="1" applyFill="1" applyBorder="1" numFmtId="164"/>
    <xf fontId="25760" fillId="25761" borderId="25760" applyFont="1" applyFill="1" applyBorder="1" numFmtId="164"/>
    <xf fontId="25761" fillId="25762" borderId="25761" applyFont="1" applyFill="1" applyBorder="1" numFmtId="1"/>
    <xf fontId="25762" fillId="25763" borderId="25762" applyFont="1" applyFill="1" applyBorder="1" numFmtId="2"/>
    <xf fontId="25763" fillId="25764" borderId="25763" applyFont="1" applyFill="1" applyBorder="1" numFmtId="2"/>
    <xf fontId="25764" fillId="25765" borderId="25764" applyFont="1" applyFill="1" applyBorder="1" numFmtId="2"/>
    <xf fontId="25765" fillId="25766" borderId="25765" applyFont="1" applyFill="1" applyBorder="1" numFmtId="165"/>
    <xf fontId="25766" fillId="25767" borderId="25766" applyFont="1" applyFill="1" applyBorder="1" numFmtId="164"/>
    <xf fontId="25767" fillId="25768" borderId="25767" applyFont="1" applyFill="1" applyBorder="1"/>
    <xf fontId="25768" fillId="25769" borderId="25768" applyFont="1" applyFill="1" applyBorder="1"/>
    <xf fontId="25769" fillId="25770" borderId="25769" applyFont="1" applyFill="1" applyBorder="1"/>
    <xf fontId="25770" fillId="25771" borderId="25770" applyFont="1" applyFill="1" applyBorder="1"/>
    <xf fontId="25771" fillId="25772" borderId="25771" applyFont="1" applyFill="1" applyBorder="1"/>
    <xf fontId="25772" fillId="25773" borderId="25772" applyFont="1" applyFill="1" applyBorder="1" numFmtId="164"/>
    <xf fontId="25773" fillId="25774" borderId="25773" applyFont="1" applyFill="1" applyBorder="1" numFmtId="164"/>
    <xf fontId="25774" fillId="25775" borderId="25774" applyFont="1" applyFill="1" applyBorder="1" numFmtId="1"/>
    <xf fontId="25775" fillId="25776" borderId="25775" applyFont="1" applyFill="1" applyBorder="1" numFmtId="2"/>
    <xf fontId="25776" fillId="25777" borderId="25776" applyFont="1" applyFill="1" applyBorder="1" numFmtId="2"/>
    <xf fontId="25777" fillId="25778" borderId="25777" applyFont="1" applyFill="1" applyBorder="1" numFmtId="2"/>
    <xf fontId="25778" fillId="25779" borderId="25778" applyFont="1" applyFill="1" applyBorder="1" numFmtId="165"/>
    <xf fontId="25779" fillId="25780" borderId="25779" applyFont="1" applyFill="1" applyBorder="1" numFmtId="164"/>
    <xf fontId="25780" fillId="25781" borderId="25780" applyFont="1" applyFill="1" applyBorder="1"/>
    <xf fontId="25781" fillId="25782" borderId="25781" applyFont="1" applyFill="1" applyBorder="1"/>
    <xf fontId="25782" fillId="25783" borderId="25782" applyFont="1" applyFill="1" applyBorder="1"/>
    <xf fontId="25783" fillId="25784" borderId="25783" applyFont="1" applyFill="1" applyBorder="1"/>
    <xf fontId="25784" fillId="25785" borderId="25784" applyFont="1" applyFill="1" applyBorder="1"/>
    <xf fontId="25785" fillId="25786" borderId="25785" applyFont="1" applyFill="1" applyBorder="1" numFmtId="164"/>
    <xf fontId="25786" fillId="25787" borderId="25786" applyFont="1" applyFill="1" applyBorder="1" numFmtId="164"/>
    <xf fontId="25787" fillId="25788" borderId="25787" applyFont="1" applyFill="1" applyBorder="1" numFmtId="1"/>
    <xf fontId="25788" fillId="25789" borderId="25788" applyFont="1" applyFill="1" applyBorder="1" numFmtId="2"/>
    <xf fontId="25789" fillId="25790" borderId="25789" applyFont="1" applyFill="1" applyBorder="1" numFmtId="2"/>
    <xf fontId="25790" fillId="25791" borderId="25790" applyFont="1" applyFill="1" applyBorder="1" numFmtId="2"/>
    <xf fontId="25791" fillId="25792" borderId="25791" applyFont="1" applyFill="1" applyBorder="1" numFmtId="165"/>
    <xf fontId="25792" fillId="25793" borderId="25792" applyFont="1" applyFill="1" applyBorder="1" numFmtId="164"/>
    <xf fontId="25793" fillId="25794" borderId="25793" applyFont="1" applyFill="1" applyBorder="1"/>
    <xf fontId="25794" fillId="25795" borderId="25794" applyFont="1" applyFill="1" applyBorder="1"/>
    <xf fontId="25795" fillId="25796" borderId="25795" applyFont="1" applyFill="1" applyBorder="1"/>
    <xf fontId="25796" fillId="25797" borderId="25796" applyFont="1" applyFill="1" applyBorder="1"/>
    <xf fontId="25797" fillId="25798" borderId="25797" applyFont="1" applyFill="1" applyBorder="1"/>
    <xf fontId="25798" fillId="25799" borderId="25798" applyFont="1" applyFill="1" applyBorder="1" numFmtId="164"/>
    <xf fontId="25799" fillId="25800" borderId="25799" applyFont="1" applyFill="1" applyBorder="1" numFmtId="164"/>
    <xf fontId="25800" fillId="25801" borderId="25800" applyFont="1" applyFill="1" applyBorder="1" numFmtId="1"/>
    <xf fontId="25801" fillId="25802" borderId="25801" applyFont="1" applyFill="1" applyBorder="1" numFmtId="2"/>
    <xf fontId="25802" fillId="25803" borderId="25802" applyFont="1" applyFill="1" applyBorder="1" numFmtId="2"/>
    <xf fontId="25803" fillId="25804" borderId="25803" applyFont="1" applyFill="1" applyBorder="1" numFmtId="2"/>
    <xf fontId="25804" fillId="25805" borderId="25804" applyFont="1" applyFill="1" applyBorder="1" numFmtId="165"/>
    <xf fontId="25805" fillId="25806" borderId="25805" applyFont="1" applyFill="1" applyBorder="1" numFmtId="164"/>
    <xf fontId="25806" fillId="25807" borderId="25806" applyFont="1" applyFill="1" applyBorder="1"/>
    <xf fontId="25807" fillId="25808" borderId="25807" applyFont="1" applyFill="1" applyBorder="1"/>
    <xf fontId="25808" fillId="25809" borderId="25808" applyFont="1" applyFill="1" applyBorder="1"/>
    <xf fontId="25809" fillId="25810" borderId="25809" applyFont="1" applyFill="1" applyBorder="1"/>
    <xf fontId="25810" fillId="25811" borderId="25810" applyFont="1" applyFill="1" applyBorder="1"/>
    <xf fontId="25811" fillId="25812" borderId="25811" applyFont="1" applyFill="1" applyBorder="1" numFmtId="164"/>
    <xf fontId="25812" fillId="25813" borderId="25812" applyFont="1" applyFill="1" applyBorder="1" numFmtId="164"/>
    <xf fontId="25813" fillId="25814" borderId="25813" applyFont="1" applyFill="1" applyBorder="1" numFmtId="1"/>
    <xf fontId="25814" fillId="25815" borderId="25814" applyFont="1" applyFill="1" applyBorder="1" numFmtId="2"/>
    <xf fontId="25815" fillId="25816" borderId="25815" applyFont="1" applyFill="1" applyBorder="1" numFmtId="2"/>
    <xf fontId="25816" fillId="25817" borderId="25816" applyFont="1" applyFill="1" applyBorder="1" numFmtId="2"/>
    <xf fontId="25817" fillId="25818" borderId="25817" applyFont="1" applyFill="1" applyBorder="1" numFmtId="165"/>
    <xf fontId="25818" fillId="25819" borderId="25818" applyFont="1" applyFill="1" applyBorder="1" numFmtId="164"/>
    <xf fontId="25819" fillId="25820" borderId="25819" applyFont="1" applyFill="1" applyBorder="1"/>
    <xf fontId="25820" fillId="25821" borderId="25820" applyFont="1" applyFill="1" applyBorder="1"/>
    <xf fontId="25821" fillId="25822" borderId="25821" applyFont="1" applyFill="1" applyBorder="1"/>
    <xf fontId="25822" fillId="25823" borderId="25822" applyFont="1" applyFill="1" applyBorder="1"/>
    <xf fontId="25823" fillId="25824" borderId="25823" applyFont="1" applyFill="1" applyBorder="1"/>
    <xf fontId="25824" fillId="25825" borderId="25824" applyFont="1" applyFill="1" applyBorder="1" numFmtId="164"/>
    <xf fontId="25825" fillId="25826" borderId="25825" applyFont="1" applyFill="1" applyBorder="1" numFmtId="164"/>
    <xf fontId="25826" fillId="25827" borderId="25826" applyFont="1" applyFill="1" applyBorder="1" numFmtId="1"/>
    <xf fontId="25827" fillId="25828" borderId="25827" applyFont="1" applyFill="1" applyBorder="1" numFmtId="2"/>
    <xf fontId="25828" fillId="25829" borderId="25828" applyFont="1" applyFill="1" applyBorder="1" numFmtId="2"/>
    <xf fontId="25829" fillId="25830" borderId="25829" applyFont="1" applyFill="1" applyBorder="1" numFmtId="2"/>
    <xf fontId="25830" fillId="25831" borderId="25830" applyFont="1" applyFill="1" applyBorder="1" numFmtId="165"/>
    <xf fontId="25831" fillId="25832" borderId="25831" applyFont="1" applyFill="1" applyBorder="1" numFmtId="164"/>
    <xf fontId="25832" fillId="25833" borderId="25832" applyFont="1" applyFill="1" applyBorder="1"/>
    <xf fontId="25833" fillId="25834" borderId="25833" applyFont="1" applyFill="1" applyBorder="1"/>
    <xf fontId="25834" fillId="25835" borderId="25834" applyFont="1" applyFill="1" applyBorder="1"/>
    <xf fontId="25835" fillId="25836" borderId="25835" applyFont="1" applyFill="1" applyBorder="1"/>
    <xf fontId="25836" fillId="25837" borderId="25836" applyFont="1" applyFill="1" applyBorder="1"/>
    <xf fontId="25837" fillId="25838" borderId="25837" applyFont="1" applyFill="1" applyBorder="1" numFmtId="164"/>
    <xf fontId="25838" fillId="25839" borderId="25838" applyFont="1" applyFill="1" applyBorder="1" numFmtId="164"/>
    <xf fontId="25839" fillId="25840" borderId="25839" applyFont="1" applyFill="1" applyBorder="1" numFmtId="1"/>
    <xf fontId="25840" fillId="25841" borderId="25840" applyFont="1" applyFill="1" applyBorder="1" numFmtId="2"/>
    <xf fontId="25841" fillId="25842" borderId="25841" applyFont="1" applyFill="1" applyBorder="1" numFmtId="2"/>
    <xf fontId="25842" fillId="25843" borderId="25842" applyFont="1" applyFill="1" applyBorder="1" numFmtId="2"/>
    <xf fontId="25843" fillId="25844" borderId="25843" applyFont="1" applyFill="1" applyBorder="1" numFmtId="165"/>
    <xf fontId="25844" fillId="25845" borderId="25844" applyFont="1" applyFill="1" applyBorder="1" numFmtId="164"/>
    <xf fontId="25845" fillId="25846" borderId="25845" applyFont="1" applyFill="1" applyBorder="1"/>
    <xf fontId="25846" fillId="25847" borderId="25846" applyFont="1" applyFill="1" applyBorder="1"/>
    <xf fontId="25847" fillId="25848" borderId="25847" applyFont="1" applyFill="1" applyBorder="1"/>
    <xf fontId="25848" fillId="25849" borderId="25848" applyFont="1" applyFill="1" applyBorder="1"/>
    <xf fontId="25849" fillId="25850" borderId="25849" applyFont="1" applyFill="1" applyBorder="1"/>
    <xf fontId="25850" fillId="25851" borderId="25850" applyFont="1" applyFill="1" applyBorder="1" numFmtId="164"/>
    <xf fontId="25851" fillId="25852" borderId="25851" applyFont="1" applyFill="1" applyBorder="1" numFmtId="164"/>
    <xf fontId="25852" fillId="25853" borderId="25852" applyFont="1" applyFill="1" applyBorder="1" numFmtId="1"/>
    <xf fontId="25853" fillId="25854" borderId="25853" applyFont="1" applyFill="1" applyBorder="1" numFmtId="2"/>
    <xf fontId="25854" fillId="25855" borderId="25854" applyFont="1" applyFill="1" applyBorder="1" numFmtId="2"/>
    <xf fontId="25855" fillId="25856" borderId="25855" applyFont="1" applyFill="1" applyBorder="1" numFmtId="2"/>
    <xf fontId="25856" fillId="25857" borderId="25856" applyFont="1" applyFill="1" applyBorder="1" numFmtId="165"/>
    <xf fontId="25857" fillId="25858" borderId="25857" applyFont="1" applyFill="1" applyBorder="1" numFmtId="164"/>
    <xf fontId="25858" fillId="25859" borderId="25858" applyFont="1" applyFill="1" applyBorder="1"/>
    <xf fontId="25859" fillId="25860" borderId="25859" applyFont="1" applyFill="1" applyBorder="1"/>
    <xf fontId="25860" fillId="25861" borderId="25860" applyFont="1" applyFill="1" applyBorder="1"/>
    <xf fontId="25861" fillId="25862" borderId="25861" applyFont="1" applyFill="1" applyBorder="1"/>
    <xf fontId="25862" fillId="25863" borderId="25862" applyFont="1" applyFill="1" applyBorder="1"/>
    <xf fontId="25863" fillId="25864" borderId="25863" applyFont="1" applyFill="1" applyBorder="1" numFmtId="164"/>
    <xf fontId="25864" fillId="25865" borderId="25864" applyFont="1" applyFill="1" applyBorder="1" numFmtId="164"/>
    <xf fontId="25865" fillId="25866" borderId="25865" applyFont="1" applyFill="1" applyBorder="1" numFmtId="1"/>
    <xf fontId="25866" fillId="25867" borderId="25866" applyFont="1" applyFill="1" applyBorder="1" numFmtId="2"/>
    <xf fontId="25867" fillId="25868" borderId="25867" applyFont="1" applyFill="1" applyBorder="1" numFmtId="2"/>
    <xf fontId="25868" fillId="25869" borderId="25868" applyFont="1" applyFill="1" applyBorder="1" numFmtId="2"/>
    <xf fontId="25869" fillId="25870" borderId="25869" applyFont="1" applyFill="1" applyBorder="1" numFmtId="165"/>
    <xf fontId="25870" fillId="25871" borderId="25870" applyFont="1" applyFill="1" applyBorder="1" numFmtId="164"/>
    <xf fontId="25871" fillId="25872" borderId="25871" applyFont="1" applyFill="1" applyBorder="1"/>
    <xf fontId="25872" fillId="25873" borderId="25872" applyFont="1" applyFill="1" applyBorder="1"/>
    <xf fontId="25873" fillId="25874" borderId="25873" applyFont="1" applyFill="1" applyBorder="1"/>
    <xf fontId="25874" fillId="25875" borderId="25874" applyFont="1" applyFill="1" applyBorder="1"/>
    <xf fontId="25875" fillId="25876" borderId="25875" applyFont="1" applyFill="1" applyBorder="1"/>
    <xf fontId="25876" fillId="25877" borderId="25876" applyFont="1" applyFill="1" applyBorder="1" numFmtId="164"/>
    <xf fontId="25877" fillId="25878" borderId="25877" applyFont="1" applyFill="1" applyBorder="1" numFmtId="164"/>
    <xf fontId="25878" fillId="25879" borderId="25878" applyFont="1" applyFill="1" applyBorder="1" numFmtId="1"/>
    <xf fontId="25879" fillId="25880" borderId="25879" applyFont="1" applyFill="1" applyBorder="1" numFmtId="2"/>
    <xf fontId="25880" fillId="25881" borderId="25880" applyFont="1" applyFill="1" applyBorder="1" numFmtId="2"/>
    <xf fontId="25881" fillId="25882" borderId="25881" applyFont="1" applyFill="1" applyBorder="1" numFmtId="2"/>
    <xf fontId="25882" fillId="25883" borderId="25882" applyFont="1" applyFill="1" applyBorder="1" numFmtId="165"/>
    <xf fontId="25883" fillId="25884" borderId="25883" applyFont="1" applyFill="1" applyBorder="1" numFmtId="164"/>
    <xf fontId="25884" fillId="25885" borderId="25884" applyFont="1" applyFill="1" applyBorder="1"/>
    <xf fontId="25885" fillId="25886" borderId="25885" applyFont="1" applyFill="1" applyBorder="1"/>
    <xf fontId="25886" fillId="25887" borderId="25886" applyFont="1" applyFill="1" applyBorder="1"/>
    <xf fontId="25887" fillId="25888" borderId="25887" applyFont="1" applyFill="1" applyBorder="1"/>
    <xf fontId="25888" fillId="25889" borderId="25888" applyFont="1" applyFill="1" applyBorder="1"/>
    <xf fontId="25889" fillId="25890" borderId="25889" applyFont="1" applyFill="1" applyBorder="1" numFmtId="164"/>
    <xf fontId="25890" fillId="25891" borderId="25890" applyFont="1" applyFill="1" applyBorder="1" numFmtId="164"/>
    <xf fontId="25891" fillId="25892" borderId="25891" applyFont="1" applyFill="1" applyBorder="1" numFmtId="1"/>
    <xf fontId="25892" fillId="25893" borderId="25892" applyFont="1" applyFill="1" applyBorder="1" numFmtId="2"/>
    <xf fontId="25893" fillId="25894" borderId="25893" applyFont="1" applyFill="1" applyBorder="1" numFmtId="2"/>
    <xf fontId="25894" fillId="25895" borderId="25894" applyFont="1" applyFill="1" applyBorder="1" numFmtId="2"/>
    <xf fontId="25895" fillId="25896" borderId="25895" applyFont="1" applyFill="1" applyBorder="1" numFmtId="165"/>
    <xf fontId="25896" fillId="25897" borderId="25896" applyFont="1" applyFill="1" applyBorder="1" numFmtId="164"/>
    <xf fontId="25897" fillId="25898" borderId="25897" applyFont="1" applyFill="1" applyBorder="1"/>
    <xf fontId="25898" fillId="25899" borderId="25898" applyFont="1" applyFill="1" applyBorder="1"/>
    <xf fontId="25899" fillId="25900" borderId="25899" applyFont="1" applyFill="1" applyBorder="1"/>
    <xf fontId="25900" fillId="25901" borderId="25900" applyFont="1" applyFill="1" applyBorder="1"/>
    <xf fontId="25901" fillId="25902" borderId="25901" applyFont="1" applyFill="1" applyBorder="1"/>
    <xf fontId="25902" fillId="25903" borderId="25902" applyFont="1" applyFill="1" applyBorder="1" numFmtId="164"/>
    <xf fontId="25903" fillId="25904" borderId="25903" applyFont="1" applyFill="1" applyBorder="1" numFmtId="164"/>
    <xf fontId="25904" fillId="25905" borderId="25904" applyFont="1" applyFill="1" applyBorder="1" numFmtId="1"/>
    <xf fontId="25905" fillId="25906" borderId="25905" applyFont="1" applyFill="1" applyBorder="1" numFmtId="2"/>
    <xf fontId="25906" fillId="25907" borderId="25906" applyFont="1" applyFill="1" applyBorder="1" numFmtId="2"/>
    <xf fontId="25907" fillId="25908" borderId="25907" applyFont="1" applyFill="1" applyBorder="1" numFmtId="2"/>
    <xf fontId="25908" fillId="25909" borderId="25908" applyFont="1" applyFill="1" applyBorder="1" numFmtId="165"/>
    <xf fontId="25909" fillId="25910" borderId="25909" applyFont="1" applyFill="1" applyBorder="1" numFmtId="164"/>
    <xf fontId="25910" fillId="25911" borderId="25910" applyFont="1" applyFill="1" applyBorder="1"/>
    <xf fontId="25911" fillId="25912" borderId="25911" applyFont="1" applyFill="1" applyBorder="1"/>
    <xf fontId="25912" fillId="25913" borderId="25912" applyFont="1" applyFill="1" applyBorder="1"/>
    <xf fontId="25913" fillId="25914" borderId="25913" applyFont="1" applyFill="1" applyBorder="1"/>
    <xf fontId="25914" fillId="25915" borderId="25914" applyFont="1" applyFill="1" applyBorder="1"/>
    <xf fontId="25915" fillId="25916" borderId="25915" applyFont="1" applyFill="1" applyBorder="1" numFmtId="164"/>
    <xf fontId="25916" fillId="25917" borderId="25916" applyFont="1" applyFill="1" applyBorder="1" numFmtId="164"/>
    <xf fontId="25917" fillId="25918" borderId="25917" applyFont="1" applyFill="1" applyBorder="1" numFmtId="1"/>
    <xf fontId="25918" fillId="25919" borderId="25918" applyFont="1" applyFill="1" applyBorder="1" numFmtId="2"/>
    <xf fontId="25919" fillId="25920" borderId="25919" applyFont="1" applyFill="1" applyBorder="1" numFmtId="2"/>
    <xf fontId="25920" fillId="25921" borderId="25920" applyFont="1" applyFill="1" applyBorder="1" numFmtId="2"/>
    <xf fontId="25921" fillId="25922" borderId="25921" applyFont="1" applyFill="1" applyBorder="1" numFmtId="165"/>
    <xf fontId="25922" fillId="25923" borderId="25922" applyFont="1" applyFill="1" applyBorder="1" numFmtId="164"/>
    <xf fontId="25923" fillId="25924" borderId="25923" applyFont="1" applyFill="1" applyBorder="1"/>
    <xf fontId="25924" fillId="25925" borderId="25924" applyFont="1" applyFill="1" applyBorder="1"/>
    <xf fontId="25925" fillId="25926" borderId="25925" applyFont="1" applyFill="1" applyBorder="1"/>
    <xf fontId="25926" fillId="25927" borderId="25926" applyFont="1" applyFill="1" applyBorder="1"/>
    <xf fontId="25927" fillId="25928" borderId="25927" applyFont="1" applyFill="1" applyBorder="1"/>
    <xf fontId="25928" fillId="25929" borderId="25928" applyFont="1" applyFill="1" applyBorder="1" numFmtId="164"/>
    <xf fontId="25929" fillId="25930" borderId="25929" applyFont="1" applyFill="1" applyBorder="1" numFmtId="164"/>
    <xf fontId="25930" fillId="25931" borderId="25930" applyFont="1" applyFill="1" applyBorder="1" numFmtId="1"/>
    <xf fontId="25931" fillId="25932" borderId="25931" applyFont="1" applyFill="1" applyBorder="1" numFmtId="2"/>
    <xf fontId="25932" fillId="25933" borderId="25932" applyFont="1" applyFill="1" applyBorder="1" numFmtId="2"/>
    <xf fontId="25933" fillId="25934" borderId="25933" applyFont="1" applyFill="1" applyBorder="1" numFmtId="2"/>
    <xf fontId="25934" fillId="25935" borderId="25934" applyFont="1" applyFill="1" applyBorder="1" numFmtId="165"/>
    <xf fontId="25935" fillId="25936" borderId="25935" applyFont="1" applyFill="1" applyBorder="1" numFmtId="164"/>
    <xf fontId="25936" fillId="25937" borderId="25936" applyFont="1" applyFill="1" applyBorder="1"/>
    <xf fontId="25937" fillId="25938" borderId="25937" applyFont="1" applyFill="1" applyBorder="1"/>
    <xf fontId="25938" fillId="25939" borderId="25938" applyFont="1" applyFill="1" applyBorder="1"/>
    <xf fontId="25939" fillId="25940" borderId="25939" applyFont="1" applyFill="1" applyBorder="1"/>
    <xf fontId="25940" fillId="25941" borderId="25940" applyFont="1" applyFill="1" applyBorder="1"/>
    <xf fontId="25941" fillId="25942" borderId="25941" applyFont="1" applyFill="1" applyBorder="1" numFmtId="164"/>
    <xf fontId="25942" fillId="25943" borderId="25942" applyFont="1" applyFill="1" applyBorder="1" numFmtId="164"/>
    <xf fontId="25943" fillId="25944" borderId="25943" applyFont="1" applyFill="1" applyBorder="1" numFmtId="1"/>
    <xf fontId="25944" fillId="25945" borderId="25944" applyFont="1" applyFill="1" applyBorder="1" numFmtId="2"/>
    <xf fontId="25945" fillId="25946" borderId="25945" applyFont="1" applyFill="1" applyBorder="1" numFmtId="2"/>
    <xf fontId="25946" fillId="25947" borderId="25946" applyFont="1" applyFill="1" applyBorder="1" numFmtId="2"/>
    <xf fontId="25947" fillId="25948" borderId="25947" applyFont="1" applyFill="1" applyBorder="1" numFmtId="165"/>
    <xf fontId="25948" fillId="25949" borderId="25948" applyFont="1" applyFill="1" applyBorder="1" numFmtId="164"/>
    <xf fontId="25949" fillId="25950" borderId="25949" applyFont="1" applyFill="1" applyBorder="1"/>
    <xf fontId="25950" fillId="25951" borderId="25950" applyFont="1" applyFill="1" applyBorder="1"/>
    <xf fontId="25951" fillId="25952" borderId="25951" applyFont="1" applyFill="1" applyBorder="1"/>
    <xf fontId="25952" fillId="25953" borderId="25952" applyFont="1" applyFill="1" applyBorder="1"/>
    <xf fontId="25953" fillId="25954" borderId="25953" applyFont="1" applyFill="1" applyBorder="1"/>
    <xf fontId="25954" fillId="25955" borderId="25954" applyFont="1" applyFill="1" applyBorder="1" numFmtId="164"/>
    <xf fontId="25955" fillId="25956" borderId="25955" applyFont="1" applyFill="1" applyBorder="1" numFmtId="164"/>
    <xf fontId="25956" fillId="25957" borderId="25956" applyFont="1" applyFill="1" applyBorder="1" numFmtId="1"/>
    <xf fontId="25957" fillId="25958" borderId="25957" applyFont="1" applyFill="1" applyBorder="1" numFmtId="2"/>
    <xf fontId="25958" fillId="25959" borderId="25958" applyFont="1" applyFill="1" applyBorder="1" numFmtId="2"/>
    <xf fontId="25959" fillId="25960" borderId="25959" applyFont="1" applyFill="1" applyBorder="1" numFmtId="2"/>
    <xf fontId="25960" fillId="25961" borderId="25960" applyFont="1" applyFill="1" applyBorder="1" numFmtId="165"/>
    <xf fontId="25961" fillId="25962" borderId="25961" applyFont="1" applyFill="1" applyBorder="1" numFmtId="164"/>
    <xf fontId="25962" fillId="25963" borderId="25962" applyFont="1" applyFill="1" applyBorder="1"/>
    <xf fontId="25963" fillId="25964" borderId="25963" applyFont="1" applyFill="1" applyBorder="1"/>
    <xf fontId="25964" fillId="25965" borderId="25964" applyFont="1" applyFill="1" applyBorder="1"/>
    <xf fontId="25965" fillId="25966" borderId="25965" applyFont="1" applyFill="1" applyBorder="1"/>
    <xf fontId="25966" fillId="25967" borderId="25966" applyFont="1" applyFill="1" applyBorder="1"/>
    <xf fontId="25967" fillId="25968" borderId="25967" applyFont="1" applyFill="1" applyBorder="1" numFmtId="164"/>
    <xf fontId="25968" fillId="25969" borderId="25968" applyFont="1" applyFill="1" applyBorder="1" numFmtId="164"/>
    <xf fontId="25969" fillId="25970" borderId="25969" applyFont="1" applyFill="1" applyBorder="1" numFmtId="1"/>
    <xf fontId="25970" fillId="25971" borderId="25970" applyFont="1" applyFill="1" applyBorder="1" numFmtId="2"/>
    <xf fontId="25971" fillId="25972" borderId="25971" applyFont="1" applyFill="1" applyBorder="1" numFmtId="2"/>
    <xf fontId="25972" fillId="25973" borderId="25972" applyFont="1" applyFill="1" applyBorder="1" numFmtId="2"/>
    <xf fontId="25973" fillId="25974" borderId="25973" applyFont="1" applyFill="1" applyBorder="1" numFmtId="165"/>
    <xf fontId="25974" fillId="25975" borderId="25974" applyFont="1" applyFill="1" applyBorder="1" numFmtId="164"/>
    <xf fontId="25975" fillId="25976" borderId="25975" applyFont="1" applyFill="1" applyBorder="1"/>
    <xf fontId="25976" fillId="25977" borderId="25976" applyFont="1" applyFill="1" applyBorder="1"/>
    <xf fontId="25977" fillId="25978" borderId="25977" applyFont="1" applyFill="1" applyBorder="1"/>
    <xf fontId="25978" fillId="25979" borderId="25978" applyFont="1" applyFill="1" applyBorder="1"/>
    <xf fontId="25979" fillId="25980" borderId="25979" applyFont="1" applyFill="1" applyBorder="1"/>
    <xf fontId="25980" fillId="25981" borderId="25980" applyFont="1" applyFill="1" applyBorder="1" numFmtId="164"/>
    <xf fontId="25981" fillId="25982" borderId="25981" applyFont="1" applyFill="1" applyBorder="1" numFmtId="164"/>
    <xf fontId="25982" fillId="25983" borderId="25982" applyFont="1" applyFill="1" applyBorder="1" numFmtId="1"/>
    <xf fontId="25983" fillId="25984" borderId="25983" applyFont="1" applyFill="1" applyBorder="1" numFmtId="2"/>
    <xf fontId="25984" fillId="25985" borderId="25984" applyFont="1" applyFill="1" applyBorder="1" numFmtId="2"/>
    <xf fontId="25985" fillId="25986" borderId="25985" applyFont="1" applyFill="1" applyBorder="1" numFmtId="2"/>
    <xf fontId="25986" fillId="25987" borderId="25986" applyFont="1" applyFill="1" applyBorder="1" numFmtId="165"/>
    <xf fontId="25987" fillId="25988" borderId="25987" applyFont="1" applyFill="1" applyBorder="1" numFmtId="164"/>
    <xf fontId="25988" fillId="25989" borderId="25988" applyFont="1" applyFill="1" applyBorder="1"/>
    <xf fontId="25989" fillId="25990" borderId="25989" applyFont="1" applyFill="1" applyBorder="1"/>
    <xf fontId="25990" fillId="25991" borderId="25990" applyFont="1" applyFill="1" applyBorder="1"/>
    <xf fontId="25991" fillId="25992" borderId="25991" applyFont="1" applyFill="1" applyBorder="1"/>
    <xf fontId="25992" fillId="25993" borderId="25992" applyFont="1" applyFill="1" applyBorder="1"/>
    <xf fontId="25993" fillId="25994" borderId="25993" applyFont="1" applyFill="1" applyBorder="1" numFmtId="164"/>
    <xf fontId="25994" fillId="25995" borderId="25994" applyFont="1" applyFill="1" applyBorder="1" numFmtId="164"/>
    <xf fontId="25995" fillId="25996" borderId="25995" applyFont="1" applyFill="1" applyBorder="1" numFmtId="1"/>
    <xf fontId="25996" fillId="25997" borderId="25996" applyFont="1" applyFill="1" applyBorder="1" numFmtId="2"/>
    <xf fontId="25997" fillId="25998" borderId="25997" applyFont="1" applyFill="1" applyBorder="1" numFmtId="2"/>
    <xf fontId="25998" fillId="25999" borderId="25998" applyFont="1" applyFill="1" applyBorder="1" numFmtId="2"/>
    <xf fontId="25999" fillId="26000" borderId="25999" applyFont="1" applyFill="1" applyBorder="1" numFmtId="165"/>
    <xf fontId="26000" fillId="26001" borderId="26000" applyFont="1" applyFill="1" applyBorder="1" numFmtId="164"/>
    <xf fontId="26001" fillId="26002" borderId="26001" applyFont="1" applyFill="1" applyBorder="1"/>
    <xf fontId="26002" fillId="26003" borderId="26002" applyFont="1" applyFill="1" applyBorder="1"/>
    <xf fontId="26003" fillId="26004" borderId="26003" applyFont="1" applyFill="1" applyBorder="1"/>
    <xf fontId="26004" fillId="26005" borderId="26004" applyFont="1" applyFill="1" applyBorder="1"/>
    <xf fontId="26005" fillId="26006" borderId="26005" applyFont="1" applyFill="1" applyBorder="1"/>
    <xf fontId="26006" fillId="26007" borderId="26006" applyFont="1" applyFill="1" applyBorder="1" numFmtId="164"/>
    <xf fontId="26007" fillId="26008" borderId="26007" applyFont="1" applyFill="1" applyBorder="1" numFmtId="164"/>
    <xf fontId="26008" fillId="26009" borderId="26008" applyFont="1" applyFill="1" applyBorder="1" numFmtId="1"/>
    <xf fontId="26009" fillId="26010" borderId="26009" applyFont="1" applyFill="1" applyBorder="1" numFmtId="2"/>
    <xf fontId="26010" fillId="26011" borderId="26010" applyFont="1" applyFill="1" applyBorder="1" numFmtId="2"/>
    <xf fontId="26011" fillId="26012" borderId="26011" applyFont="1" applyFill="1" applyBorder="1" numFmtId="2"/>
    <xf fontId="26012" fillId="26013" borderId="26012" applyFont="1" applyFill="1" applyBorder="1" numFmtId="165"/>
    <xf fontId="26013" fillId="26014" borderId="26013" applyFont="1" applyFill="1" applyBorder="1" numFmtId="164"/>
    <xf fontId="26014" fillId="26015" borderId="26014" applyFont="1" applyFill="1" applyBorder="1"/>
    <xf fontId="26015" fillId="26016" borderId="26015" applyFont="1" applyFill="1" applyBorder="1"/>
    <xf fontId="26016" fillId="26017" borderId="26016" applyFont="1" applyFill="1" applyBorder="1"/>
    <xf fontId="26017" fillId="26018" borderId="26017" applyFont="1" applyFill="1" applyBorder="1"/>
    <xf fontId="26018" fillId="26019" borderId="26018" applyFont="1" applyFill="1" applyBorder="1"/>
    <xf fontId="26019" fillId="26020" borderId="26019" applyFont="1" applyFill="1" applyBorder="1" numFmtId="164"/>
    <xf fontId="26020" fillId="26021" borderId="26020" applyFont="1" applyFill="1" applyBorder="1" numFmtId="164"/>
    <xf fontId="26021" fillId="26022" borderId="26021" applyFont="1" applyFill="1" applyBorder="1" numFmtId="1"/>
    <xf fontId="26022" fillId="26023" borderId="26022" applyFont="1" applyFill="1" applyBorder="1" numFmtId="2"/>
    <xf fontId="26023" fillId="26024" borderId="26023" applyFont="1" applyFill="1" applyBorder="1" numFmtId="2"/>
    <xf fontId="26024" fillId="26025" borderId="26024" applyFont="1" applyFill="1" applyBorder="1" numFmtId="2"/>
    <xf fontId="26025" fillId="26026" borderId="26025" applyFont="1" applyFill="1" applyBorder="1" numFmtId="165"/>
    <xf fontId="26026" fillId="26027" borderId="26026" applyFont="1" applyFill="1" applyBorder="1" numFmtId="164"/>
    <xf fontId="26027" fillId="26028" borderId="26027" applyFont="1" applyFill="1" applyBorder="1"/>
    <xf fontId="26028" fillId="26029" borderId="26028" applyFont="1" applyFill="1" applyBorder="1"/>
    <xf fontId="26029" fillId="26030" borderId="26029" applyFont="1" applyFill="1" applyBorder="1"/>
    <xf fontId="26030" fillId="26031" borderId="26030" applyFont="1" applyFill="1" applyBorder="1"/>
    <xf fontId="26031" fillId="26032" borderId="26031" applyFont="1" applyFill="1" applyBorder="1"/>
    <xf fontId="26032" fillId="26033" borderId="26032" applyFont="1" applyFill="1" applyBorder="1" numFmtId="164"/>
    <xf fontId="26033" fillId="26034" borderId="26033" applyFont="1" applyFill="1" applyBorder="1" numFmtId="164"/>
    <xf fontId="26034" fillId="26035" borderId="26034" applyFont="1" applyFill="1" applyBorder="1" numFmtId="1"/>
    <xf fontId="26035" fillId="26036" borderId="26035" applyFont="1" applyFill="1" applyBorder="1" numFmtId="2"/>
    <xf fontId="26036" fillId="26037" borderId="26036" applyFont="1" applyFill="1" applyBorder="1" numFmtId="2"/>
    <xf fontId="26037" fillId="26038" borderId="26037" applyFont="1" applyFill="1" applyBorder="1" numFmtId="2"/>
    <xf fontId="26038" fillId="26039" borderId="26038" applyFont="1" applyFill="1" applyBorder="1" numFmtId="165"/>
    <xf fontId="26039" fillId="26040" borderId="26039" applyFont="1" applyFill="1" applyBorder="1" numFmtId="164"/>
    <xf fontId="26040" fillId="26041" borderId="26040" applyFont="1" applyFill="1" applyBorder="1"/>
    <xf fontId="26041" fillId="26042" borderId="26041" applyFont="1" applyFill="1" applyBorder="1"/>
    <xf fontId="26042" fillId="26043" borderId="26042" applyFont="1" applyFill="1" applyBorder="1"/>
    <xf fontId="26043" fillId="26044" borderId="26043" applyFont="1" applyFill="1" applyBorder="1"/>
    <xf fontId="26044" fillId="26045" borderId="26044" applyFont="1" applyFill="1" applyBorder="1"/>
    <xf fontId="26045" fillId="26046" borderId="26045" applyFont="1" applyFill="1" applyBorder="1" numFmtId="164"/>
    <xf fontId="26046" fillId="26047" borderId="26046" applyFont="1" applyFill="1" applyBorder="1" numFmtId="164"/>
    <xf fontId="26047" fillId="26048" borderId="26047" applyFont="1" applyFill="1" applyBorder="1" numFmtId="1"/>
    <xf fontId="26048" fillId="26049" borderId="26048" applyFont="1" applyFill="1" applyBorder="1" numFmtId="2"/>
    <xf fontId="26049" fillId="26050" borderId="26049" applyFont="1" applyFill="1" applyBorder="1" numFmtId="2"/>
    <xf fontId="26050" fillId="26051" borderId="26050" applyFont="1" applyFill="1" applyBorder="1" numFmtId="2"/>
    <xf fontId="26051" fillId="26052" borderId="26051" applyFont="1" applyFill="1" applyBorder="1" numFmtId="165"/>
    <xf fontId="26052" fillId="26053" borderId="26052" applyFont="1" applyFill="1" applyBorder="1" numFmtId="164"/>
    <xf fontId="26053" fillId="26054" borderId="26053" applyFont="1" applyFill="1" applyBorder="1"/>
    <xf fontId="26054" fillId="26055" borderId="26054" applyFont="1" applyFill="1" applyBorder="1"/>
    <xf fontId="26055" fillId="26056" borderId="26055" applyFont="1" applyFill="1" applyBorder="1"/>
    <xf fontId="26056" fillId="26057" borderId="26056" applyFont="1" applyFill="1" applyBorder="1"/>
    <xf fontId="26057" fillId="26058" borderId="26057" applyFont="1" applyFill="1" applyBorder="1"/>
    <xf fontId="26058" fillId="26059" borderId="26058" applyFont="1" applyFill="1" applyBorder="1" numFmtId="164"/>
    <xf fontId="26059" fillId="26060" borderId="26059" applyFont="1" applyFill="1" applyBorder="1" numFmtId="164"/>
    <xf fontId="26060" fillId="26061" borderId="26060" applyFont="1" applyFill="1" applyBorder="1" numFmtId="1"/>
    <xf fontId="26061" fillId="26062" borderId="26061" applyFont="1" applyFill="1" applyBorder="1" numFmtId="2"/>
    <xf fontId="26062" fillId="26063" borderId="26062" applyFont="1" applyFill="1" applyBorder="1" numFmtId="2"/>
    <xf fontId="26063" fillId="26064" borderId="26063" applyFont="1" applyFill="1" applyBorder="1" numFmtId="2"/>
    <xf fontId="26064" fillId="26065" borderId="26064" applyFont="1" applyFill="1" applyBorder="1" numFmtId="165"/>
    <xf fontId="26065" fillId="26066" borderId="26065" applyFont="1" applyFill="1" applyBorder="1" numFmtId="164"/>
    <xf fontId="26066" fillId="26067" borderId="26066" applyFont="1" applyFill="1" applyBorder="1"/>
    <xf fontId="26067" fillId="26068" borderId="26067" applyFont="1" applyFill="1" applyBorder="1"/>
    <xf fontId="26068" fillId="26069" borderId="26068" applyFont="1" applyFill="1" applyBorder="1"/>
    <xf fontId="26069" fillId="26070" borderId="26069" applyFont="1" applyFill="1" applyBorder="1"/>
    <xf fontId="26070" fillId="26071" borderId="26070" applyFont="1" applyFill="1" applyBorder="1"/>
    <xf fontId="26071" fillId="26072" borderId="26071" applyFont="1" applyFill="1" applyBorder="1" numFmtId="164"/>
    <xf fontId="26072" fillId="26073" borderId="26072" applyFont="1" applyFill="1" applyBorder="1" numFmtId="164"/>
    <xf fontId="26073" fillId="26074" borderId="26073" applyFont="1" applyFill="1" applyBorder="1" numFmtId="1"/>
    <xf fontId="26074" fillId="26075" borderId="26074" applyFont="1" applyFill="1" applyBorder="1" numFmtId="2"/>
    <xf fontId="26075" fillId="26076" borderId="26075" applyFont="1" applyFill="1" applyBorder="1" numFmtId="2"/>
    <xf fontId="26076" fillId="26077" borderId="26076" applyFont="1" applyFill="1" applyBorder="1" numFmtId="2"/>
    <xf fontId="26077" fillId="26078" borderId="26077" applyFont="1" applyFill="1" applyBorder="1" numFmtId="165"/>
    <xf fontId="26078" fillId="26079" borderId="26078" applyFont="1" applyFill="1" applyBorder="1" numFmtId="164"/>
    <xf fontId="26079" fillId="26080" borderId="26079" applyFont="1" applyFill="1" applyBorder="1"/>
    <xf fontId="26080" fillId="26081" borderId="26080" applyFont="1" applyFill="1" applyBorder="1"/>
    <xf fontId="26081" fillId="26082" borderId="26081" applyFont="1" applyFill="1" applyBorder="1"/>
    <xf fontId="26082" fillId="26083" borderId="26082" applyFont="1" applyFill="1" applyBorder="1"/>
    <xf fontId="26083" fillId="26084" borderId="26083" applyFont="1" applyFill="1" applyBorder="1"/>
    <xf fontId="26084" fillId="26085" borderId="26084" applyFont="1" applyFill="1" applyBorder="1" numFmtId="164"/>
    <xf fontId="26085" fillId="26086" borderId="26085" applyFont="1" applyFill="1" applyBorder="1" numFmtId="164"/>
    <xf fontId="26086" fillId="26087" borderId="26086" applyFont="1" applyFill="1" applyBorder="1" numFmtId="1"/>
    <xf fontId="26087" fillId="26088" borderId="26087" applyFont="1" applyFill="1" applyBorder="1" numFmtId="2"/>
    <xf fontId="26088" fillId="26089" borderId="26088" applyFont="1" applyFill="1" applyBorder="1" numFmtId="2"/>
    <xf fontId="26089" fillId="26090" borderId="26089" applyFont="1" applyFill="1" applyBorder="1" numFmtId="2"/>
    <xf fontId="26090" fillId="26091" borderId="26090" applyFont="1" applyFill="1" applyBorder="1" numFmtId="165"/>
    <xf fontId="26091" fillId="26092" borderId="26091" applyFont="1" applyFill="1" applyBorder="1" numFmtId="164"/>
    <xf fontId="26092" fillId="26093" borderId="26092" applyFont="1" applyFill="1" applyBorder="1"/>
    <xf fontId="26093" fillId="26094" borderId="26093" applyFont="1" applyFill="1" applyBorder="1"/>
    <xf fontId="26094" fillId="26095" borderId="26094" applyFont="1" applyFill="1" applyBorder="1"/>
    <xf fontId="26095" fillId="26096" borderId="26095" applyFont="1" applyFill="1" applyBorder="1"/>
    <xf fontId="26096" fillId="26097" borderId="26096" applyFont="1" applyFill="1" applyBorder="1"/>
    <xf fontId="26097" fillId="26098" borderId="26097" applyFont="1" applyFill="1" applyBorder="1" numFmtId="164"/>
    <xf fontId="26098" fillId="26099" borderId="26098" applyFont="1" applyFill="1" applyBorder="1" numFmtId="164"/>
    <xf fontId="26099" fillId="26100" borderId="26099" applyFont="1" applyFill="1" applyBorder="1" numFmtId="1"/>
    <xf fontId="26100" fillId="26101" borderId="26100" applyFont="1" applyFill="1" applyBorder="1" numFmtId="2"/>
    <xf fontId="26101" fillId="26102" borderId="26101" applyFont="1" applyFill="1" applyBorder="1" numFmtId="2"/>
    <xf fontId="26102" fillId="26103" borderId="26102" applyFont="1" applyFill="1" applyBorder="1" numFmtId="2"/>
    <xf fontId="26103" fillId="26104" borderId="26103" applyFont="1" applyFill="1" applyBorder="1" numFmtId="165"/>
    <xf fontId="26104" fillId="26105" borderId="26104" applyFont="1" applyFill="1" applyBorder="1" numFmtId="164"/>
    <xf fontId="26105" fillId="26106" borderId="26105" applyFont="1" applyFill="1" applyBorder="1"/>
    <xf fontId="26106" fillId="26107" borderId="26106" applyFont="1" applyFill="1" applyBorder="1"/>
    <xf fontId="26107" fillId="26108" borderId="26107" applyFont="1" applyFill="1" applyBorder="1"/>
    <xf fontId="26108" fillId="26109" borderId="26108" applyFont="1" applyFill="1" applyBorder="1"/>
    <xf fontId="26109" fillId="26110" borderId="26109" applyFont="1" applyFill="1" applyBorder="1"/>
    <xf fontId="26110" fillId="26111" borderId="26110" applyFont="1" applyFill="1" applyBorder="1" numFmtId="164"/>
    <xf fontId="26111" fillId="26112" borderId="26111" applyFont="1" applyFill="1" applyBorder="1" numFmtId="164"/>
    <xf fontId="26112" fillId="26113" borderId="26112" applyFont="1" applyFill="1" applyBorder="1" numFmtId="1"/>
    <xf fontId="26113" fillId="26114" borderId="26113" applyFont="1" applyFill="1" applyBorder="1" numFmtId="2"/>
    <xf fontId="26114" fillId="26115" borderId="26114" applyFont="1" applyFill="1" applyBorder="1" numFmtId="2"/>
    <xf fontId="26115" fillId="26116" borderId="26115" applyFont="1" applyFill="1" applyBorder="1" numFmtId="2"/>
    <xf fontId="26116" fillId="26117" borderId="26116" applyFont="1" applyFill="1" applyBorder="1" numFmtId="165"/>
    <xf fontId="26117" fillId="26118" borderId="26117" applyFont="1" applyFill="1" applyBorder="1" numFmtId="164"/>
    <xf fontId="26118" fillId="26119" borderId="26118" applyFont="1" applyFill="1" applyBorder="1"/>
    <xf fontId="26119" fillId="26120" borderId="26119" applyFont="1" applyFill="1" applyBorder="1"/>
    <xf fontId="26120" fillId="26121" borderId="26120" applyFont="1" applyFill="1" applyBorder="1"/>
    <xf fontId="26121" fillId="26122" borderId="26121" applyFont="1" applyFill="1" applyBorder="1"/>
    <xf fontId="26122" fillId="26123" borderId="26122" applyFont="1" applyFill="1" applyBorder="1"/>
    <xf fontId="26123" fillId="26124" borderId="26123" applyFont="1" applyFill="1" applyBorder="1" numFmtId="164"/>
    <xf fontId="26124" fillId="26125" borderId="26124" applyFont="1" applyFill="1" applyBorder="1" numFmtId="164"/>
    <xf fontId="26125" fillId="26126" borderId="26125" applyFont="1" applyFill="1" applyBorder="1" numFmtId="1"/>
    <xf fontId="26126" fillId="26127" borderId="26126" applyFont="1" applyFill="1" applyBorder="1" numFmtId="2"/>
    <xf fontId="26127" fillId="26128" borderId="26127" applyFont="1" applyFill="1" applyBorder="1" numFmtId="2"/>
    <xf fontId="26128" fillId="26129" borderId="26128" applyFont="1" applyFill="1" applyBorder="1" numFmtId="2"/>
    <xf fontId="26129" fillId="26130" borderId="26129" applyFont="1" applyFill="1" applyBorder="1" numFmtId="165"/>
    <xf fontId="26130" fillId="26131" borderId="26130" applyFont="1" applyFill="1" applyBorder="1" numFmtId="164"/>
    <xf fontId="26131" fillId="26132" borderId="26131" applyFont="1" applyFill="1" applyBorder="1"/>
    <xf fontId="26132" fillId="26133" borderId="26132" applyFont="1" applyFill="1" applyBorder="1"/>
    <xf fontId="26133" fillId="26134" borderId="26133" applyFont="1" applyFill="1" applyBorder="1"/>
    <xf fontId="26134" fillId="26135" borderId="26134" applyFont="1" applyFill="1" applyBorder="1"/>
    <xf fontId="26135" fillId="26136" borderId="26135" applyFont="1" applyFill="1" applyBorder="1"/>
    <xf fontId="26136" fillId="26137" borderId="26136" applyFont="1" applyFill="1" applyBorder="1" numFmtId="164"/>
    <xf fontId="26137" fillId="26138" borderId="26137" applyFont="1" applyFill="1" applyBorder="1" numFmtId="164"/>
    <xf fontId="26138" fillId="26139" borderId="26138" applyFont="1" applyFill="1" applyBorder="1" numFmtId="1"/>
    <xf fontId="26139" fillId="26140" borderId="26139" applyFont="1" applyFill="1" applyBorder="1" numFmtId="2"/>
    <xf fontId="26140" fillId="26141" borderId="26140" applyFont="1" applyFill="1" applyBorder="1" numFmtId="2"/>
    <xf fontId="26141" fillId="26142" borderId="26141" applyFont="1" applyFill="1" applyBorder="1" numFmtId="2"/>
    <xf fontId="26142" fillId="26143" borderId="26142" applyFont="1" applyFill="1" applyBorder="1" numFmtId="165"/>
    <xf fontId="26143" fillId="26144" borderId="26143" applyFont="1" applyFill="1" applyBorder="1" numFmtId="164"/>
    <xf fontId="26144" fillId="26145" borderId="26144" applyFont="1" applyFill="1" applyBorder="1"/>
    <xf fontId="26145" fillId="26146" borderId="26145" applyFont="1" applyFill="1" applyBorder="1"/>
    <xf fontId="26146" fillId="26147" borderId="26146" applyFont="1" applyFill="1" applyBorder="1"/>
    <xf fontId="26147" fillId="26148" borderId="26147" applyFont="1" applyFill="1" applyBorder="1"/>
    <xf fontId="26148" fillId="26149" borderId="26148" applyFont="1" applyFill="1" applyBorder="1"/>
    <xf fontId="26149" fillId="26150" borderId="26149" applyFont="1" applyFill="1" applyBorder="1" numFmtId="164"/>
    <xf fontId="26150" fillId="26151" borderId="26150" applyFont="1" applyFill="1" applyBorder="1" numFmtId="164"/>
    <xf fontId="26151" fillId="26152" borderId="26151" applyFont="1" applyFill="1" applyBorder="1" numFmtId="1"/>
    <xf fontId="26152" fillId="26153" borderId="26152" applyFont="1" applyFill="1" applyBorder="1" numFmtId="2"/>
    <xf fontId="26153" fillId="26154" borderId="26153" applyFont="1" applyFill="1" applyBorder="1" numFmtId="2"/>
    <xf fontId="26154" fillId="26155" borderId="26154" applyFont="1" applyFill="1" applyBorder="1" numFmtId="2"/>
    <xf fontId="26155" fillId="26156" borderId="26155" applyFont="1" applyFill="1" applyBorder="1" numFmtId="165"/>
    <xf fontId="26156" fillId="26157" borderId="26156" applyFont="1" applyFill="1" applyBorder="1" numFmtId="164"/>
    <xf fontId="26157" fillId="26158" borderId="26157" applyFont="1" applyFill="1" applyBorder="1"/>
    <xf fontId="26158" fillId="26159" borderId="26158" applyFont="1" applyFill="1" applyBorder="1"/>
    <xf fontId="26159" fillId="26160" borderId="26159" applyFont="1" applyFill="1" applyBorder="1"/>
    <xf fontId="26160" fillId="26161" borderId="26160" applyFont="1" applyFill="1" applyBorder="1"/>
    <xf fontId="26161" fillId="26162" borderId="26161" applyFont="1" applyFill="1" applyBorder="1"/>
    <xf fontId="26162" fillId="26163" borderId="26162" applyFont="1" applyFill="1" applyBorder="1" numFmtId="164"/>
    <xf fontId="26163" fillId="26164" borderId="26163" applyFont="1" applyFill="1" applyBorder="1" numFmtId="164"/>
    <xf fontId="26164" fillId="26165" borderId="26164" applyFont="1" applyFill="1" applyBorder="1" numFmtId="1"/>
    <xf fontId="26165" fillId="26166" borderId="26165" applyFont="1" applyFill="1" applyBorder="1" numFmtId="2"/>
    <xf fontId="26166" fillId="26167" borderId="26166" applyFont="1" applyFill="1" applyBorder="1" numFmtId="2"/>
    <xf fontId="26167" fillId="26168" borderId="26167" applyFont="1" applyFill="1" applyBorder="1" numFmtId="2"/>
    <xf fontId="26168" fillId="26169" borderId="26168" applyFont="1" applyFill="1" applyBorder="1" numFmtId="165"/>
    <xf fontId="26169" fillId="26170" borderId="26169" applyFont="1" applyFill="1" applyBorder="1" numFmtId="164"/>
    <xf fontId="26170" fillId="26171" borderId="26170" applyFont="1" applyFill="1" applyBorder="1"/>
    <xf fontId="26171" fillId="26172" borderId="26171" applyFont="1" applyFill="1" applyBorder="1"/>
    <xf fontId="26172" fillId="26173" borderId="26172" applyFont="1" applyFill="1" applyBorder="1"/>
    <xf fontId="26173" fillId="26174" borderId="26173" applyFont="1" applyFill="1" applyBorder="1"/>
    <xf fontId="26174" fillId="26175" borderId="26174" applyFont="1" applyFill="1" applyBorder="1"/>
    <xf fontId="26175" fillId="26176" borderId="26175" applyFont="1" applyFill="1" applyBorder="1" numFmtId="164"/>
    <xf fontId="26176" fillId="26177" borderId="26176" applyFont="1" applyFill="1" applyBorder="1" numFmtId="164"/>
    <xf fontId="26177" fillId="26178" borderId="26177" applyFont="1" applyFill="1" applyBorder="1" numFmtId="1"/>
    <xf fontId="26178" fillId="26179" borderId="26178" applyFont="1" applyFill="1" applyBorder="1" numFmtId="2"/>
    <xf fontId="26179" fillId="26180" borderId="26179" applyFont="1" applyFill="1" applyBorder="1" numFmtId="2"/>
    <xf fontId="26180" fillId="26181" borderId="26180" applyFont="1" applyFill="1" applyBorder="1" numFmtId="2"/>
    <xf fontId="26181" fillId="26182" borderId="26181" applyFont="1" applyFill="1" applyBorder="1" numFmtId="165"/>
    <xf fontId="26182" fillId="26183" borderId="26182" applyFont="1" applyFill="1" applyBorder="1" numFmtId="164"/>
    <xf fontId="26183" fillId="26184" borderId="26183" applyFont="1" applyFill="1" applyBorder="1"/>
    <xf fontId="26184" fillId="26185" borderId="26184" applyFont="1" applyFill="1" applyBorder="1"/>
    <xf fontId="26185" fillId="26186" borderId="26185" applyFont="1" applyFill="1" applyBorder="1"/>
    <xf fontId="26186" fillId="26187" borderId="26186" applyFont="1" applyFill="1" applyBorder="1"/>
    <xf fontId="26187" fillId="26188" borderId="26187" applyFont="1" applyFill="1" applyBorder="1"/>
    <xf fontId="26188" fillId="26189" borderId="26188" applyFont="1" applyFill="1" applyBorder="1" numFmtId="164"/>
    <xf fontId="26189" fillId="26190" borderId="26189" applyFont="1" applyFill="1" applyBorder="1" numFmtId="164"/>
    <xf fontId="26190" fillId="26191" borderId="26190" applyFont="1" applyFill="1" applyBorder="1" numFmtId="1"/>
    <xf fontId="26191" fillId="26192" borderId="26191" applyFont="1" applyFill="1" applyBorder="1" numFmtId="2"/>
    <xf fontId="26192" fillId="26193" borderId="26192" applyFont="1" applyFill="1" applyBorder="1" numFmtId="2"/>
    <xf fontId="26193" fillId="26194" borderId="26193" applyFont="1" applyFill="1" applyBorder="1" numFmtId="2"/>
    <xf fontId="26194" fillId="26195" borderId="26194" applyFont="1" applyFill="1" applyBorder="1" numFmtId="165"/>
    <xf fontId="26195" fillId="26196" borderId="26195" applyFont="1" applyFill="1" applyBorder="1" numFmtId="164"/>
    <xf fontId="26196" fillId="26197" borderId="26196" applyFont="1" applyFill="1" applyBorder="1"/>
    <xf fontId="26197" fillId="26198" borderId="26197" applyFont="1" applyFill="1" applyBorder="1"/>
    <xf fontId="26198" fillId="26199" borderId="26198" applyFont="1" applyFill="1" applyBorder="1"/>
    <xf fontId="26199" fillId="26200" borderId="26199" applyFont="1" applyFill="1" applyBorder="1"/>
    <xf fontId="26200" fillId="26201" borderId="26200" applyFont="1" applyFill="1" applyBorder="1"/>
    <xf fontId="26201" fillId="26202" borderId="26201" applyFont="1" applyFill="1" applyBorder="1" numFmtId="164"/>
    <xf fontId="26202" fillId="26203" borderId="26202" applyFont="1" applyFill="1" applyBorder="1" numFmtId="164"/>
    <xf fontId="26203" fillId="26204" borderId="26203" applyFont="1" applyFill="1" applyBorder="1" numFmtId="1"/>
    <xf fontId="26204" fillId="26205" borderId="26204" applyFont="1" applyFill="1" applyBorder="1" numFmtId="2"/>
    <xf fontId="26205" fillId="26206" borderId="26205" applyFont="1" applyFill="1" applyBorder="1" numFmtId="2"/>
    <xf fontId="26206" fillId="26207" borderId="26206" applyFont="1" applyFill="1" applyBorder="1" numFmtId="2"/>
    <xf fontId="26207" fillId="26208" borderId="26207" applyFont="1" applyFill="1" applyBorder="1" numFmtId="165"/>
    <xf fontId="26208" fillId="26209" borderId="26208" applyFont="1" applyFill="1" applyBorder="1" numFmtId="164"/>
    <xf fontId="26209" fillId="26210" borderId="26209" applyFont="1" applyFill="1" applyBorder="1"/>
    <xf fontId="26210" fillId="26211" borderId="26210" applyFont="1" applyFill="1" applyBorder="1"/>
    <xf fontId="26211" fillId="26212" borderId="26211" applyFont="1" applyFill="1" applyBorder="1"/>
    <xf fontId="26212" fillId="26213" borderId="26212" applyFont="1" applyFill="1" applyBorder="1"/>
    <xf fontId="26213" fillId="26214" borderId="26213" applyFont="1" applyFill="1" applyBorder="1"/>
    <xf fontId="26214" fillId="26215" borderId="26214" applyFont="1" applyFill="1" applyBorder="1" numFmtId="164"/>
    <xf fontId="26215" fillId="26216" borderId="26215" applyFont="1" applyFill="1" applyBorder="1" numFmtId="164"/>
    <xf fontId="26216" fillId="26217" borderId="26216" applyFont="1" applyFill="1" applyBorder="1" numFmtId="1"/>
    <xf fontId="26217" fillId="26218" borderId="26217" applyFont="1" applyFill="1" applyBorder="1" numFmtId="2"/>
    <xf fontId="26218" fillId="26219" borderId="26218" applyFont="1" applyFill="1" applyBorder="1" numFmtId="2"/>
    <xf fontId="26219" fillId="26220" borderId="26219" applyFont="1" applyFill="1" applyBorder="1" numFmtId="2"/>
    <xf fontId="26220" fillId="26221" borderId="26220" applyFont="1" applyFill="1" applyBorder="1" numFmtId="165"/>
    <xf fontId="26221" fillId="26222" borderId="26221" applyFont="1" applyFill="1" applyBorder="1" numFmtId="164"/>
    <xf fontId="26222" fillId="26223" borderId="26222" applyFont="1" applyFill="1" applyBorder="1"/>
    <xf fontId="26223" fillId="26224" borderId="26223" applyFont="1" applyFill="1" applyBorder="1"/>
    <xf fontId="26224" fillId="26225" borderId="26224" applyFont="1" applyFill="1" applyBorder="1"/>
    <xf fontId="26225" fillId="26226" borderId="26225" applyFont="1" applyFill="1" applyBorder="1"/>
    <xf fontId="26226" fillId="26227" borderId="26226" applyFont="1" applyFill="1" applyBorder="1"/>
    <xf fontId="26227" fillId="26228" borderId="26227" applyFont="1" applyFill="1" applyBorder="1" numFmtId="164"/>
    <xf fontId="26228" fillId="26229" borderId="26228" applyFont="1" applyFill="1" applyBorder="1" numFmtId="164"/>
    <xf fontId="26229" fillId="26230" borderId="26229" applyFont="1" applyFill="1" applyBorder="1" numFmtId="1"/>
    <xf fontId="26230" fillId="26231" borderId="26230" applyFont="1" applyFill="1" applyBorder="1" numFmtId="2"/>
    <xf fontId="26231" fillId="26232" borderId="26231" applyFont="1" applyFill="1" applyBorder="1" numFmtId="2"/>
    <xf fontId="26232" fillId="26233" borderId="26232" applyFont="1" applyFill="1" applyBorder="1" numFmtId="2"/>
    <xf fontId="26233" fillId="26234" borderId="26233" applyFont="1" applyFill="1" applyBorder="1" numFmtId="165"/>
    <xf fontId="26234" fillId="26235" borderId="26234" applyFont="1" applyFill="1" applyBorder="1" numFmtId="164"/>
    <xf fontId="26235" fillId="26236" borderId="26235" applyFont="1" applyFill="1" applyBorder="1"/>
    <xf fontId="26236" fillId="26237" borderId="26236" applyFont="1" applyFill="1" applyBorder="1"/>
    <xf fontId="26237" fillId="26238" borderId="26237" applyFont="1" applyFill="1" applyBorder="1"/>
    <xf fontId="26238" fillId="26239" borderId="26238" applyFont="1" applyFill="1" applyBorder="1"/>
    <xf fontId="26239" fillId="26240" borderId="26239" applyFont="1" applyFill="1" applyBorder="1"/>
    <xf fontId="26240" fillId="26241" borderId="26240" applyFont="1" applyFill="1" applyBorder="1" numFmtId="164"/>
    <xf fontId="26241" fillId="26242" borderId="26241" applyFont="1" applyFill="1" applyBorder="1" numFmtId="164"/>
    <xf fontId="26242" fillId="26243" borderId="26242" applyFont="1" applyFill="1" applyBorder="1" numFmtId="1"/>
    <xf fontId="26243" fillId="26244" borderId="26243" applyFont="1" applyFill="1" applyBorder="1" numFmtId="2"/>
    <xf fontId="26244" fillId="26245" borderId="26244" applyFont="1" applyFill="1" applyBorder="1" numFmtId="2"/>
    <xf fontId="26245" fillId="26246" borderId="26245" applyFont="1" applyFill="1" applyBorder="1" numFmtId="2"/>
    <xf fontId="26246" fillId="26247" borderId="26246" applyFont="1" applyFill="1" applyBorder="1" numFmtId="165"/>
    <xf fontId="26247" fillId="26248" borderId="26247" applyFont="1" applyFill="1" applyBorder="1" numFmtId="164"/>
    <xf fontId="26248" fillId="26249" borderId="26248" applyFont="1" applyFill="1" applyBorder="1"/>
    <xf fontId="26249" fillId="26250" borderId="26249" applyFont="1" applyFill="1" applyBorder="1"/>
    <xf fontId="26250" fillId="26251" borderId="26250" applyFont="1" applyFill="1" applyBorder="1"/>
    <xf fontId="26251" fillId="26252" borderId="26251" applyFont="1" applyFill="1" applyBorder="1"/>
    <xf fontId="26252" fillId="26253" borderId="26252" applyFont="1" applyFill="1" applyBorder="1"/>
    <xf fontId="26253" fillId="26254" borderId="26253" applyFont="1" applyFill="1" applyBorder="1" numFmtId="164"/>
    <xf fontId="26254" fillId="26255" borderId="26254" applyFont="1" applyFill="1" applyBorder="1" numFmtId="164"/>
    <xf fontId="26255" fillId="26256" borderId="26255" applyFont="1" applyFill="1" applyBorder="1" numFmtId="1"/>
    <xf fontId="26256" fillId="26257" borderId="26256" applyFont="1" applyFill="1" applyBorder="1" numFmtId="2"/>
    <xf fontId="26257" fillId="26258" borderId="26257" applyFont="1" applyFill="1" applyBorder="1" numFmtId="2"/>
    <xf fontId="26258" fillId="26259" borderId="26258" applyFont="1" applyFill="1" applyBorder="1" numFmtId="2"/>
    <xf fontId="26259" fillId="26260" borderId="26259" applyFont="1" applyFill="1" applyBorder="1" numFmtId="165"/>
    <xf fontId="26260" fillId="26261" borderId="26260" applyFont="1" applyFill="1" applyBorder="1" numFmtId="164"/>
    <xf fontId="26261" fillId="26262" borderId="26261" applyFont="1" applyFill="1" applyBorder="1"/>
    <xf fontId="26262" fillId="26263" borderId="26262" applyFont="1" applyFill="1" applyBorder="1"/>
    <xf fontId="26263" fillId="26264" borderId="26263" applyFont="1" applyFill="1" applyBorder="1"/>
    <xf fontId="26264" fillId="26265" borderId="26264" applyFont="1" applyFill="1" applyBorder="1"/>
    <xf fontId="26265" fillId="26266" borderId="26265" applyFont="1" applyFill="1" applyBorder="1"/>
    <xf fontId="26266" fillId="26267" borderId="26266" applyFont="1" applyFill="1" applyBorder="1" numFmtId="164"/>
    <xf fontId="26267" fillId="26268" borderId="26267" applyFont="1" applyFill="1" applyBorder="1" numFmtId="164"/>
    <xf fontId="26268" fillId="26269" borderId="26268" applyFont="1" applyFill="1" applyBorder="1" numFmtId="1"/>
    <xf fontId="26269" fillId="26270" borderId="26269" applyFont="1" applyFill="1" applyBorder="1" numFmtId="2"/>
    <xf fontId="26270" fillId="26271" borderId="26270" applyFont="1" applyFill="1" applyBorder="1" numFmtId="2"/>
    <xf fontId="26271" fillId="26272" borderId="26271" applyFont="1" applyFill="1" applyBorder="1" numFmtId="2"/>
    <xf fontId="26272" fillId="26273" borderId="26272" applyFont="1" applyFill="1" applyBorder="1" numFmtId="165"/>
    <xf fontId="26273" fillId="26274" borderId="26273" applyFont="1" applyFill="1" applyBorder="1" numFmtId="164"/>
    <xf fontId="26274" fillId="26275" borderId="26274" applyFont="1" applyFill="1" applyBorder="1"/>
    <xf fontId="26275" fillId="26276" borderId="26275" applyFont="1" applyFill="1" applyBorder="1"/>
    <xf fontId="26276" fillId="26277" borderId="26276" applyFont="1" applyFill="1" applyBorder="1"/>
    <xf fontId="26277" fillId="26278" borderId="26277" applyFont="1" applyFill="1" applyBorder="1"/>
    <xf fontId="26278" fillId="26279" borderId="26278" applyFont="1" applyFill="1" applyBorder="1"/>
    <xf fontId="26279" fillId="26280" borderId="26279" applyFont="1" applyFill="1" applyBorder="1" numFmtId="164"/>
    <xf fontId="26280" fillId="26281" borderId="26280" applyFont="1" applyFill="1" applyBorder="1" numFmtId="164"/>
    <xf fontId="26281" fillId="26282" borderId="26281" applyFont="1" applyFill="1" applyBorder="1" numFmtId="1"/>
    <xf fontId="26282" fillId="26283" borderId="26282" applyFont="1" applyFill="1" applyBorder="1" numFmtId="2"/>
    <xf fontId="26283" fillId="26284" borderId="26283" applyFont="1" applyFill="1" applyBorder="1" numFmtId="2"/>
    <xf fontId="26284" fillId="26285" borderId="26284" applyFont="1" applyFill="1" applyBorder="1" numFmtId="2"/>
    <xf fontId="26285" fillId="26286" borderId="26285" applyFont="1" applyFill="1" applyBorder="1" numFmtId="165"/>
    <xf fontId="26286" fillId="26287" borderId="26286" applyFont="1" applyFill="1" applyBorder="1" numFmtId="164"/>
    <xf fontId="26287" fillId="26288" borderId="26287" applyFont="1" applyFill="1" applyBorder="1"/>
    <xf fontId="26288" fillId="26289" borderId="26288" applyFont="1" applyFill="1" applyBorder="1"/>
    <xf fontId="26289" fillId="26290" borderId="26289" applyFont="1" applyFill="1" applyBorder="1"/>
    <xf fontId="26290" fillId="26291" borderId="26290" applyFont="1" applyFill="1" applyBorder="1"/>
    <xf fontId="26291" fillId="26292" borderId="26291" applyFont="1" applyFill="1" applyBorder="1"/>
    <xf fontId="26292" fillId="26293" borderId="26292" applyFont="1" applyFill="1" applyBorder="1" numFmtId="164"/>
    <xf fontId="26293" fillId="26294" borderId="26293" applyFont="1" applyFill="1" applyBorder="1" numFmtId="164"/>
    <xf fontId="26294" fillId="26295" borderId="26294" applyFont="1" applyFill="1" applyBorder="1" numFmtId="1"/>
    <xf fontId="26295" fillId="26296" borderId="26295" applyFont="1" applyFill="1" applyBorder="1" numFmtId="2"/>
    <xf fontId="26296" fillId="26297" borderId="26296" applyFont="1" applyFill="1" applyBorder="1" numFmtId="2"/>
    <xf fontId="26297" fillId="26298" borderId="26297" applyFont="1" applyFill="1" applyBorder="1" numFmtId="2"/>
    <xf fontId="26298" fillId="26299" borderId="26298" applyFont="1" applyFill="1" applyBorder="1" numFmtId="165"/>
    <xf fontId="26299" fillId="26300" borderId="26299" applyFont="1" applyFill="1" applyBorder="1" numFmtId="164"/>
    <xf fontId="26300" fillId="26301" borderId="26300" applyFont="1" applyFill="1" applyBorder="1"/>
    <xf fontId="26301" fillId="26302" borderId="26301" applyFont="1" applyFill="1" applyBorder="1"/>
    <xf fontId="26302" fillId="26303" borderId="26302" applyFont="1" applyFill="1" applyBorder="1"/>
    <xf fontId="26303" fillId="26304" borderId="26303" applyFont="1" applyFill="1" applyBorder="1"/>
    <xf fontId="26304" fillId="26305" borderId="26304" applyFont="1" applyFill="1" applyBorder="1"/>
    <xf fontId="26305" fillId="26306" borderId="26305" applyFont="1" applyFill="1" applyBorder="1" numFmtId="164"/>
    <xf fontId="26306" fillId="26307" borderId="26306" applyFont="1" applyFill="1" applyBorder="1" numFmtId="164"/>
    <xf fontId="26307" fillId="26308" borderId="26307" applyFont="1" applyFill="1" applyBorder="1" numFmtId="1"/>
    <xf fontId="26308" fillId="26309" borderId="26308" applyFont="1" applyFill="1" applyBorder="1" numFmtId="2"/>
    <xf fontId="26309" fillId="26310" borderId="26309" applyFont="1" applyFill="1" applyBorder="1" numFmtId="2"/>
    <xf fontId="26310" fillId="26311" borderId="26310" applyFont="1" applyFill="1" applyBorder="1" numFmtId="2"/>
    <xf fontId="26311" fillId="26312" borderId="26311" applyFont="1" applyFill="1" applyBorder="1" numFmtId="165"/>
    <xf fontId="26312" fillId="26313" borderId="26312" applyFont="1" applyFill="1" applyBorder="1" numFmtId="164"/>
    <xf fontId="26313" fillId="26314" borderId="26313" applyFont="1" applyFill="1" applyBorder="1"/>
    <xf fontId="26314" fillId="26315" borderId="26314" applyFont="1" applyFill="1" applyBorder="1"/>
    <xf fontId="26315" fillId="26316" borderId="26315" applyFont="1" applyFill="1" applyBorder="1"/>
    <xf fontId="26316" fillId="26317" borderId="26316" applyFont="1" applyFill="1" applyBorder="1"/>
    <xf fontId="26317" fillId="26318" borderId="26317" applyFont="1" applyFill="1" applyBorder="1"/>
    <xf fontId="26318" fillId="26319" borderId="26318" applyFont="1" applyFill="1" applyBorder="1" numFmtId="164"/>
    <xf fontId="26319" fillId="26320" borderId="26319" applyFont="1" applyFill="1" applyBorder="1" numFmtId="164"/>
    <xf fontId="26320" fillId="26321" borderId="26320" applyFont="1" applyFill="1" applyBorder="1" numFmtId="1"/>
    <xf fontId="26321" fillId="26322" borderId="26321" applyFont="1" applyFill="1" applyBorder="1" numFmtId="2"/>
    <xf fontId="26322" fillId="26323" borderId="26322" applyFont="1" applyFill="1" applyBorder="1" numFmtId="2"/>
    <xf fontId="26323" fillId="26324" borderId="26323" applyFont="1" applyFill="1" applyBorder="1" numFmtId="2"/>
    <xf fontId="26324" fillId="26325" borderId="26324" applyFont="1" applyFill="1" applyBorder="1" numFmtId="165"/>
    <xf fontId="26325" fillId="26326" borderId="26325" applyFont="1" applyFill="1" applyBorder="1" numFmtId="164"/>
    <xf fontId="26326" fillId="26327" borderId="26326" applyFont="1" applyFill="1" applyBorder="1"/>
    <xf fontId="26327" fillId="26328" borderId="26327" applyFont="1" applyFill="1" applyBorder="1"/>
    <xf fontId="26328" fillId="26329" borderId="26328" applyFont="1" applyFill="1" applyBorder="1"/>
    <xf fontId="26329" fillId="26330" borderId="26329" applyFont="1" applyFill="1" applyBorder="1"/>
    <xf fontId="26330" fillId="26331" borderId="26330" applyFont="1" applyFill="1" applyBorder="1"/>
    <xf fontId="26331" fillId="26332" borderId="26331" applyFont="1" applyFill="1" applyBorder="1" numFmtId="164"/>
    <xf fontId="26332" fillId="26333" borderId="26332" applyFont="1" applyFill="1" applyBorder="1" numFmtId="164"/>
    <xf fontId="26333" fillId="26334" borderId="26333" applyFont="1" applyFill="1" applyBorder="1" numFmtId="1"/>
    <xf fontId="26334" fillId="26335" borderId="26334" applyFont="1" applyFill="1" applyBorder="1" numFmtId="2"/>
    <xf fontId="26335" fillId="26336" borderId="26335" applyFont="1" applyFill="1" applyBorder="1" numFmtId="2"/>
    <xf fontId="26336" fillId="26337" borderId="26336" applyFont="1" applyFill="1" applyBorder="1" numFmtId="2"/>
    <xf fontId="26337" fillId="26338" borderId="26337" applyFont="1" applyFill="1" applyBorder="1" numFmtId="165"/>
    <xf fontId="26338" fillId="26339" borderId="26338" applyFont="1" applyFill="1" applyBorder="1" numFmtId="164"/>
    <xf fontId="26339" fillId="26340" borderId="26339" applyFont="1" applyFill="1" applyBorder="1"/>
    <xf fontId="26340" fillId="26341" borderId="26340" applyFont="1" applyFill="1" applyBorder="1"/>
    <xf fontId="26341" fillId="26342" borderId="26341" applyFont="1" applyFill="1" applyBorder="1"/>
    <xf fontId="26342" fillId="26343" borderId="26342" applyFont="1" applyFill="1" applyBorder="1"/>
    <xf fontId="26343" fillId="26344" borderId="26343" applyFont="1" applyFill="1" applyBorder="1"/>
    <xf fontId="26344" fillId="26345" borderId="26344" applyFont="1" applyFill="1" applyBorder="1" numFmtId="164"/>
    <xf fontId="26345" fillId="26346" borderId="26345" applyFont="1" applyFill="1" applyBorder="1" numFmtId="164"/>
    <xf fontId="26346" fillId="26347" borderId="26346" applyFont="1" applyFill="1" applyBorder="1" numFmtId="1"/>
    <xf fontId="26347" fillId="26348" borderId="26347" applyFont="1" applyFill="1" applyBorder="1" numFmtId="2"/>
    <xf fontId="26348" fillId="26349" borderId="26348" applyFont="1" applyFill="1" applyBorder="1" numFmtId="2"/>
    <xf fontId="26349" fillId="26350" borderId="26349" applyFont="1" applyFill="1" applyBorder="1" numFmtId="2"/>
    <xf fontId="26350" fillId="26351" borderId="26350" applyFont="1" applyFill="1" applyBorder="1" numFmtId="165"/>
    <xf fontId="26351" fillId="26352" borderId="26351" applyFont="1" applyFill="1" applyBorder="1" numFmtId="164"/>
    <xf fontId="26352" fillId="26353" borderId="26352" applyFont="1" applyFill="1" applyBorder="1"/>
    <xf fontId="26353" fillId="26354" borderId="26353" applyFont="1" applyFill="1" applyBorder="1"/>
    <xf fontId="26354" fillId="26355" borderId="26354" applyFont="1" applyFill="1" applyBorder="1"/>
    <xf fontId="26355" fillId="26356" borderId="26355" applyFont="1" applyFill="1" applyBorder="1"/>
    <xf fontId="26356" fillId="26357" borderId="26356" applyFont="1" applyFill="1" applyBorder="1"/>
    <xf fontId="26357" fillId="26358" borderId="26357" applyFont="1" applyFill="1" applyBorder="1" numFmtId="164"/>
    <xf fontId="26358" fillId="26359" borderId="26358" applyFont="1" applyFill="1" applyBorder="1" numFmtId="164"/>
    <xf fontId="26359" fillId="26360" borderId="26359" applyFont="1" applyFill="1" applyBorder="1" numFmtId="1"/>
    <xf fontId="26360" fillId="26361" borderId="26360" applyFont="1" applyFill="1" applyBorder="1" numFmtId="2"/>
    <xf fontId="26361" fillId="26362" borderId="26361" applyFont="1" applyFill="1" applyBorder="1" numFmtId="2"/>
    <xf fontId="26362" fillId="26363" borderId="26362" applyFont="1" applyFill="1" applyBorder="1" numFmtId="2"/>
    <xf fontId="26363" fillId="26364" borderId="26363" applyFont="1" applyFill="1" applyBorder="1" numFmtId="165"/>
    <xf fontId="26364" fillId="26365" borderId="26364" applyFont="1" applyFill="1" applyBorder="1" numFmtId="164"/>
    <xf fontId="26365" fillId="26366" borderId="26365" applyFont="1" applyFill="1" applyBorder="1"/>
    <xf fontId="26366" fillId="26367" borderId="26366" applyFont="1" applyFill="1" applyBorder="1"/>
    <xf fontId="26367" fillId="26368" borderId="26367" applyFont="1" applyFill="1" applyBorder="1"/>
    <xf fontId="26368" fillId="26369" borderId="26368" applyFont="1" applyFill="1" applyBorder="1"/>
    <xf fontId="26369" fillId="26370" borderId="26369" applyFont="1" applyFill="1" applyBorder="1"/>
    <xf fontId="26370" fillId="26371" borderId="26370" applyFont="1" applyFill="1" applyBorder="1" numFmtId="164"/>
    <xf fontId="26371" fillId="26372" borderId="26371" applyFont="1" applyFill="1" applyBorder="1" numFmtId="164"/>
    <xf fontId="26372" fillId="26373" borderId="26372" applyFont="1" applyFill="1" applyBorder="1" numFmtId="1"/>
    <xf fontId="26373" fillId="26374" borderId="26373" applyFont="1" applyFill="1" applyBorder="1" numFmtId="2"/>
    <xf fontId="26374" fillId="26375" borderId="26374" applyFont="1" applyFill="1" applyBorder="1" numFmtId="2"/>
    <xf fontId="26375" fillId="26376" borderId="26375" applyFont="1" applyFill="1" applyBorder="1" numFmtId="2"/>
    <xf fontId="26376" fillId="26377" borderId="26376" applyFont="1" applyFill="1" applyBorder="1" numFmtId="165"/>
    <xf fontId="26377" fillId="26378" borderId="26377" applyFont="1" applyFill="1" applyBorder="1" numFmtId="164"/>
    <xf fontId="26378" fillId="26379" borderId="26378" applyFont="1" applyFill="1" applyBorder="1"/>
    <xf fontId="26379" fillId="26380" borderId="26379" applyFont="1" applyFill="1" applyBorder="1"/>
    <xf fontId="26380" fillId="26381" borderId="26380" applyFont="1" applyFill="1" applyBorder="1"/>
    <xf fontId="26381" fillId="26382" borderId="26381" applyFont="1" applyFill="1" applyBorder="1"/>
    <xf fontId="26382" fillId="26383" borderId="26382" applyFont="1" applyFill="1" applyBorder="1"/>
    <xf fontId="26383" fillId="26384" borderId="26383" applyFont="1" applyFill="1" applyBorder="1" numFmtId="164"/>
    <xf fontId="26384" fillId="26385" borderId="26384" applyFont="1" applyFill="1" applyBorder="1" numFmtId="164"/>
    <xf fontId="26385" fillId="26386" borderId="26385" applyFont="1" applyFill="1" applyBorder="1" numFmtId="1"/>
    <xf fontId="26386" fillId="26387" borderId="26386" applyFont="1" applyFill="1" applyBorder="1" numFmtId="2"/>
    <xf fontId="26387" fillId="26388" borderId="26387" applyFont="1" applyFill="1" applyBorder="1" numFmtId="2"/>
    <xf fontId="26388" fillId="26389" borderId="26388" applyFont="1" applyFill="1" applyBorder="1" numFmtId="2"/>
    <xf fontId="26389" fillId="26390" borderId="26389" applyFont="1" applyFill="1" applyBorder="1" numFmtId="165"/>
    <xf fontId="26390" fillId="26391" borderId="26390" applyFont="1" applyFill="1" applyBorder="1" numFmtId="164"/>
    <xf fontId="26391" fillId="26392" borderId="26391" applyFont="1" applyFill="1" applyBorder="1"/>
    <xf fontId="26392" fillId="26393" borderId="26392" applyFont="1" applyFill="1" applyBorder="1"/>
    <xf fontId="26393" fillId="26394" borderId="26393" applyFont="1" applyFill="1" applyBorder="1"/>
    <xf fontId="26394" fillId="26395" borderId="26394" applyFont="1" applyFill="1" applyBorder="1"/>
    <xf fontId="26395" fillId="26396" borderId="26395" applyFont="1" applyFill="1" applyBorder="1"/>
    <xf fontId="26396" fillId="26397" borderId="26396" applyFont="1" applyFill="1" applyBorder="1" numFmtId="164"/>
    <xf fontId="26397" fillId="26398" borderId="26397" applyFont="1" applyFill="1" applyBorder="1" numFmtId="164"/>
    <xf fontId="26398" fillId="26399" borderId="26398" applyFont="1" applyFill="1" applyBorder="1" numFmtId="1"/>
    <xf fontId="26399" fillId="26400" borderId="26399" applyFont="1" applyFill="1" applyBorder="1" numFmtId="2"/>
    <xf fontId="26400" fillId="26401" borderId="26400" applyFont="1" applyFill="1" applyBorder="1" numFmtId="2"/>
    <xf fontId="26401" fillId="26402" borderId="26401" applyFont="1" applyFill="1" applyBorder="1" numFmtId="2"/>
    <xf fontId="26402" fillId="26403" borderId="26402" applyFont="1" applyFill="1" applyBorder="1" numFmtId="165"/>
    <xf fontId="26403" fillId="26404" borderId="26403" applyFont="1" applyFill="1" applyBorder="1" numFmtId="164"/>
    <xf fontId="26404" fillId="26405" borderId="26404" applyFont="1" applyFill="1" applyBorder="1"/>
    <xf fontId="26405" fillId="26406" borderId="26405" applyFont="1" applyFill="1" applyBorder="1"/>
    <xf fontId="26406" fillId="26407" borderId="26406" applyFont="1" applyFill="1" applyBorder="1"/>
    <xf fontId="26407" fillId="26408" borderId="26407" applyFont="1" applyFill="1" applyBorder="1"/>
    <xf fontId="26408" fillId="26409" borderId="26408" applyFont="1" applyFill="1" applyBorder="1"/>
    <xf fontId="26409" fillId="26410" borderId="26409" applyFont="1" applyFill="1" applyBorder="1" numFmtId="164"/>
    <xf fontId="26410" fillId="26411" borderId="26410" applyFont="1" applyFill="1" applyBorder="1" numFmtId="164"/>
    <xf fontId="26411" fillId="26412" borderId="26411" applyFont="1" applyFill="1" applyBorder="1" numFmtId="1"/>
    <xf fontId="26412" fillId="26413" borderId="26412" applyFont="1" applyFill="1" applyBorder="1" numFmtId="2"/>
    <xf fontId="26413" fillId="26414" borderId="26413" applyFont="1" applyFill="1" applyBorder="1" numFmtId="2"/>
    <xf fontId="26414" fillId="26415" borderId="26414" applyFont="1" applyFill="1" applyBorder="1" numFmtId="2"/>
    <xf fontId="26415" fillId="26416" borderId="26415" applyFont="1" applyFill="1" applyBorder="1" numFmtId="165"/>
    <xf fontId="26416" fillId="26417" borderId="26416" applyFont="1" applyFill="1" applyBorder="1" numFmtId="164"/>
    <xf fontId="26417" fillId="26418" borderId="26417" applyFont="1" applyFill="1" applyBorder="1"/>
    <xf fontId="26418" fillId="26419" borderId="26418" applyFont="1" applyFill="1" applyBorder="1"/>
    <xf fontId="26419" fillId="26420" borderId="26419" applyFont="1" applyFill="1" applyBorder="1"/>
    <xf fontId="26420" fillId="26421" borderId="26420" applyFont="1" applyFill="1" applyBorder="1"/>
    <xf fontId="26421" fillId="26422" borderId="26421" applyFont="1" applyFill="1" applyBorder="1"/>
    <xf fontId="26422" fillId="26423" borderId="26422" applyFont="1" applyFill="1" applyBorder="1" numFmtId="164"/>
    <xf fontId="26423" fillId="26424" borderId="26423" applyFont="1" applyFill="1" applyBorder="1" numFmtId="164"/>
    <xf fontId="26424" fillId="26425" borderId="26424" applyFont="1" applyFill="1" applyBorder="1" numFmtId="1"/>
    <xf fontId="26425" fillId="26426" borderId="26425" applyFont="1" applyFill="1" applyBorder="1" numFmtId="2"/>
    <xf fontId="26426" fillId="26427" borderId="26426" applyFont="1" applyFill="1" applyBorder="1" numFmtId="2"/>
    <xf fontId="26427" fillId="26428" borderId="26427" applyFont="1" applyFill="1" applyBorder="1" numFmtId="2"/>
    <xf fontId="26428" fillId="26429" borderId="26428" applyFont="1" applyFill="1" applyBorder="1" numFmtId="165"/>
    <xf fontId="26429" fillId="26430" borderId="26429" applyFont="1" applyFill="1" applyBorder="1" numFmtId="164"/>
    <xf fontId="26430" fillId="26431" borderId="26430" applyFont="1" applyFill="1" applyBorder="1"/>
    <xf fontId="26431" fillId="26432" borderId="26431" applyFont="1" applyFill="1" applyBorder="1"/>
    <xf fontId="26432" fillId="26433" borderId="26432" applyFont="1" applyFill="1" applyBorder="1"/>
    <xf fontId="26433" fillId="26434" borderId="26433" applyFont="1" applyFill="1" applyBorder="1"/>
    <xf fontId="26434" fillId="26435" borderId="26434" applyFont="1" applyFill="1" applyBorder="1"/>
    <xf fontId="26435" fillId="26436" borderId="26435" applyFont="1" applyFill="1" applyBorder="1" numFmtId="164"/>
    <xf fontId="26436" fillId="26437" borderId="26436" applyFont="1" applyFill="1" applyBorder="1" numFmtId="164"/>
    <xf fontId="26437" fillId="26438" borderId="26437" applyFont="1" applyFill="1" applyBorder="1" numFmtId="1"/>
    <xf fontId="26438" fillId="26439" borderId="26438" applyFont="1" applyFill="1" applyBorder="1" numFmtId="2"/>
    <xf fontId="26439" fillId="26440" borderId="26439" applyFont="1" applyFill="1" applyBorder="1" numFmtId="2"/>
    <xf fontId="26440" fillId="26441" borderId="26440" applyFont="1" applyFill="1" applyBorder="1" numFmtId="2"/>
    <xf fontId="26441" fillId="26442" borderId="26441" applyFont="1" applyFill="1" applyBorder="1" numFmtId="165"/>
    <xf fontId="26442" fillId="26443" borderId="26442" applyFont="1" applyFill="1" applyBorder="1" numFmtId="164"/>
    <xf fontId="26443" fillId="26444" borderId="26443" applyFont="1" applyFill="1" applyBorder="1"/>
    <xf fontId="26444" fillId="26445" borderId="26444" applyFont="1" applyFill="1" applyBorder="1"/>
    <xf fontId="26445" fillId="26446" borderId="26445" applyFont="1" applyFill="1" applyBorder="1"/>
    <xf fontId="26446" fillId="26447" borderId="26446" applyFont="1" applyFill="1" applyBorder="1"/>
    <xf fontId="26447" fillId="26448" borderId="26447" applyFont="1" applyFill="1" applyBorder="1"/>
    <xf fontId="26448" fillId="26449" borderId="26448" applyFont="1" applyFill="1" applyBorder="1" numFmtId="164"/>
    <xf fontId="26449" fillId="26450" borderId="26449" applyFont="1" applyFill="1" applyBorder="1" numFmtId="164"/>
    <xf fontId="26450" fillId="26451" borderId="26450" applyFont="1" applyFill="1" applyBorder="1" numFmtId="1"/>
    <xf fontId="26451" fillId="26452" borderId="26451" applyFont="1" applyFill="1" applyBorder="1" numFmtId="2"/>
    <xf fontId="26452" fillId="26453" borderId="26452" applyFont="1" applyFill="1" applyBorder="1" numFmtId="2"/>
    <xf fontId="26453" fillId="26454" borderId="26453" applyFont="1" applyFill="1" applyBorder="1" numFmtId="2"/>
    <xf fontId="26454" fillId="26455" borderId="26454" applyFont="1" applyFill="1" applyBorder="1" numFmtId="165"/>
    <xf fontId="26455" fillId="26456" borderId="26455" applyFont="1" applyFill="1" applyBorder="1" numFmtId="164"/>
    <xf fontId="26456" fillId="26457" borderId="26456" applyFont="1" applyFill="1" applyBorder="1"/>
    <xf fontId="26457" fillId="26458" borderId="26457" applyFont="1" applyFill="1" applyBorder="1"/>
    <xf fontId="26458" fillId="26459" borderId="26458" applyFont="1" applyFill="1" applyBorder="1"/>
    <xf fontId="26459" fillId="26460" borderId="26459" applyFont="1" applyFill="1" applyBorder="1"/>
    <xf fontId="26460" fillId="26461" borderId="26460" applyFont="1" applyFill="1" applyBorder="1"/>
    <xf fontId="26461" fillId="26462" borderId="26461" applyFont="1" applyFill="1" applyBorder="1" numFmtId="164"/>
    <xf fontId="26462" fillId="26463" borderId="26462" applyFont="1" applyFill="1" applyBorder="1" numFmtId="164"/>
    <xf fontId="26463" fillId="26464" borderId="26463" applyFont="1" applyFill="1" applyBorder="1" numFmtId="1"/>
    <xf fontId="26464" fillId="26465" borderId="26464" applyFont="1" applyFill="1" applyBorder="1" numFmtId="2"/>
    <xf fontId="26465" fillId="26466" borderId="26465" applyFont="1" applyFill="1" applyBorder="1" numFmtId="2"/>
    <xf fontId="26466" fillId="26467" borderId="26466" applyFont="1" applyFill="1" applyBorder="1" numFmtId="2"/>
    <xf fontId="26467" fillId="26468" borderId="26467" applyFont="1" applyFill="1" applyBorder="1" numFmtId="165"/>
    <xf fontId="26468" fillId="26469" borderId="26468" applyFont="1" applyFill="1" applyBorder="1" numFmtId="164"/>
    <xf fontId="26469" fillId="26470" borderId="26469" applyFont="1" applyFill="1" applyBorder="1"/>
    <xf fontId="26470" fillId="26471" borderId="26470" applyFont="1" applyFill="1" applyBorder="1"/>
    <xf fontId="26471" fillId="26472" borderId="26471" applyFont="1" applyFill="1" applyBorder="1"/>
    <xf fontId="26472" fillId="26473" borderId="26472" applyFont="1" applyFill="1" applyBorder="1"/>
    <xf fontId="26473" fillId="26474" borderId="26473" applyFont="1" applyFill="1" applyBorder="1"/>
    <xf fontId="26474" fillId="26475" borderId="26474" applyFont="1" applyFill="1" applyBorder="1" numFmtId="164"/>
    <xf fontId="26475" fillId="26476" borderId="26475" applyFont="1" applyFill="1" applyBorder="1" numFmtId="164"/>
    <xf fontId="26476" fillId="26477" borderId="26476" applyFont="1" applyFill="1" applyBorder="1" numFmtId="1"/>
    <xf fontId="26477" fillId="26478" borderId="26477" applyFont="1" applyFill="1" applyBorder="1" numFmtId="2"/>
    <xf fontId="26478" fillId="26479" borderId="26478" applyFont="1" applyFill="1" applyBorder="1" numFmtId="2"/>
    <xf fontId="26479" fillId="26480" borderId="26479" applyFont="1" applyFill="1" applyBorder="1" numFmtId="2"/>
    <xf fontId="26480" fillId="26481" borderId="26480" applyFont="1" applyFill="1" applyBorder="1" numFmtId="165"/>
    <xf fontId="26481" fillId="26482" borderId="26481" applyFont="1" applyFill="1" applyBorder="1" numFmtId="164"/>
    <xf fontId="26482" fillId="26483" borderId="26482" applyFont="1" applyFill="1" applyBorder="1"/>
    <xf fontId="26483" fillId="26484" borderId="26483" applyFont="1" applyFill="1" applyBorder="1"/>
    <xf fontId="26484" fillId="26485" borderId="26484" applyFont="1" applyFill="1" applyBorder="1"/>
    <xf fontId="26485" fillId="26486" borderId="26485" applyFont="1" applyFill="1" applyBorder="1"/>
    <xf fontId="26486" fillId="26487" borderId="26486" applyFont="1" applyFill="1" applyBorder="1"/>
    <xf fontId="26487" fillId="26488" borderId="26487" applyFont="1" applyFill="1" applyBorder="1" numFmtId="164"/>
    <xf fontId="26488" fillId="26489" borderId="26488" applyFont="1" applyFill="1" applyBorder="1" numFmtId="164"/>
    <xf fontId="26489" fillId="26490" borderId="26489" applyFont="1" applyFill="1" applyBorder="1" numFmtId="1"/>
    <xf fontId="26490" fillId="26491" borderId="26490" applyFont="1" applyFill="1" applyBorder="1" numFmtId="2"/>
    <xf fontId="26491" fillId="26492" borderId="26491" applyFont="1" applyFill="1" applyBorder="1" numFmtId="2"/>
    <xf fontId="26492" fillId="26493" borderId="26492" applyFont="1" applyFill="1" applyBorder="1" numFmtId="2"/>
    <xf fontId="26493" fillId="26494" borderId="26493" applyFont="1" applyFill="1" applyBorder="1" numFmtId="165"/>
    <xf fontId="26494" fillId="26495" borderId="26494" applyFont="1" applyFill="1" applyBorder="1" numFmtId="164"/>
    <xf fontId="26495" fillId="26496" borderId="26495" applyFont="1" applyFill="1" applyBorder="1"/>
    <xf fontId="26496" fillId="26497" borderId="26496" applyFont="1" applyFill="1" applyBorder="1"/>
    <xf fontId="26497" fillId="26498" borderId="26497" applyFont="1" applyFill="1" applyBorder="1"/>
    <xf fontId="26498" fillId="26499" borderId="26498" applyFont="1" applyFill="1" applyBorder="1"/>
    <xf fontId="26499" fillId="26500" borderId="26499" applyFont="1" applyFill="1" applyBorder="1"/>
    <xf fontId="26500" fillId="26501" borderId="26500" applyFont="1" applyFill="1" applyBorder="1" numFmtId="164"/>
    <xf fontId="26501" fillId="26502" borderId="26501" applyFont="1" applyFill="1" applyBorder="1" numFmtId="164"/>
    <xf fontId="26502" fillId="26503" borderId="26502" applyFont="1" applyFill="1" applyBorder="1" numFmtId="1"/>
    <xf fontId="26503" fillId="26504" borderId="26503" applyFont="1" applyFill="1" applyBorder="1" numFmtId="2"/>
    <xf fontId="26504" fillId="26505" borderId="26504" applyFont="1" applyFill="1" applyBorder="1" numFmtId="2"/>
    <xf fontId="26505" fillId="26506" borderId="26505" applyFont="1" applyFill="1" applyBorder="1" numFmtId="2"/>
    <xf fontId="26506" fillId="26507" borderId="26506" applyFont="1" applyFill="1" applyBorder="1" numFmtId="165"/>
    <xf fontId="26507" fillId="26508" borderId="26507" applyFont="1" applyFill="1" applyBorder="1"/>
    <xf fontId="26508" fillId="26509" borderId="26508" applyFont="1" applyFill="1" applyBorder="1"/>
    <xf fontId="26509" fillId="26510" borderId="26509" applyFont="1" applyFill="1" applyBorder="1"/>
    <xf fontId="26510" fillId="26511" borderId="26510" applyFont="1" applyFill="1" applyBorder="1"/>
    <xf fontId="26511" fillId="26512" borderId="26511" applyFont="1" applyFill="1" applyBorder="1"/>
    <xf fontId="26512" fillId="26513" borderId="26512" applyFont="1" applyFill="1" applyBorder="1"/>
    <xf fontId="26513" fillId="26514" borderId="26513" applyFont="1" applyFill="1" applyBorder="1" numFmtId="164"/>
    <xf fontId="26514" fillId="26515" borderId="26514" applyFont="1" applyFill="1" applyBorder="1" numFmtId="164"/>
    <xf fontId="26515" fillId="26516" borderId="26515" applyFont="1" applyFill="1" applyBorder="1" numFmtId="1"/>
    <xf fontId="26516" fillId="26517" borderId="26516" applyFont="1" applyFill="1" applyBorder="1" numFmtId="2"/>
    <xf fontId="26517" fillId="26518" borderId="26517" applyFont="1" applyFill="1" applyBorder="1" numFmtId="2"/>
    <xf fontId="26518" fillId="26519" borderId="26518" applyFont="1" applyFill="1" applyBorder="1" numFmtId="2"/>
    <xf fontId="26519" fillId="26520" borderId="26519" applyFont="1" applyFill="1" applyBorder="1" numFmtId="165"/>
    <xf fontId="26520" fillId="26521" borderId="26520" applyFont="1" applyFill="1" applyBorder="1" numFmtId="164"/>
    <xf fontId="26521" fillId="26522" borderId="26521" applyFont="1" applyFill="1" applyBorder="1"/>
    <xf fontId="26522" fillId="26523" borderId="26522" applyFont="1" applyFill="1" applyBorder="1"/>
    <xf fontId="26523" fillId="26524" borderId="26523" applyFont="1" applyFill="1" applyBorder="1"/>
    <xf fontId="26524" fillId="26525" borderId="26524" applyFont="1" applyFill="1" applyBorder="1"/>
    <xf fontId="26525" fillId="26526" borderId="26525" applyFont="1" applyFill="1" applyBorder="1"/>
    <xf fontId="26526" fillId="26527" borderId="26526" applyFont="1" applyFill="1" applyBorder="1" numFmtId="164"/>
    <xf fontId="26527" fillId="26528" borderId="26527" applyFont="1" applyFill="1" applyBorder="1" numFmtId="164"/>
    <xf fontId="26528" fillId="26529" borderId="26528" applyFont="1" applyFill="1" applyBorder="1" numFmtId="1"/>
    <xf fontId="26529" fillId="26530" borderId="26529" applyFont="1" applyFill="1" applyBorder="1" numFmtId="2"/>
    <xf fontId="26530" fillId="26531" borderId="26530" applyFont="1" applyFill="1" applyBorder="1" numFmtId="2"/>
    <xf fontId="26531" fillId="26532" borderId="26531" applyFont="1" applyFill="1" applyBorder="1" numFmtId="2"/>
    <xf fontId="26532" fillId="26533" borderId="26532" applyFont="1" applyFill="1" applyBorder="1" numFmtId="165"/>
    <xf fontId="26533" fillId="26534" borderId="26533" applyFont="1" applyFill="1" applyBorder="1" numFmtId="164"/>
    <xf fontId="26534" fillId="26535" borderId="26534" applyFont="1" applyFill="1" applyBorder="1"/>
    <xf fontId="26535" fillId="26536" borderId="26535" applyFont="1" applyFill="1" applyBorder="1"/>
    <xf fontId="26536" fillId="26537" borderId="26536" applyFont="1" applyFill="1" applyBorder="1"/>
    <xf fontId="26537" fillId="26538" borderId="26537" applyFont="1" applyFill="1" applyBorder="1"/>
    <xf fontId="26538" fillId="26539" borderId="26538" applyFont="1" applyFill="1" applyBorder="1"/>
    <xf fontId="26539" fillId="26540" borderId="26539" applyFont="1" applyFill="1" applyBorder="1" numFmtId="164"/>
    <xf fontId="26540" fillId="26541" borderId="26540" applyFont="1" applyFill="1" applyBorder="1" numFmtId="164"/>
    <xf fontId="26541" fillId="26542" borderId="26541" applyFont="1" applyFill="1" applyBorder="1" numFmtId="1"/>
    <xf fontId="26542" fillId="26543" borderId="26542" applyFont="1" applyFill="1" applyBorder="1" numFmtId="2"/>
    <xf fontId="26543" fillId="26544" borderId="26543" applyFont="1" applyFill="1" applyBorder="1" numFmtId="2"/>
    <xf fontId="26544" fillId="26545" borderId="26544" applyFont="1" applyFill="1" applyBorder="1" numFmtId="2"/>
    <xf fontId="26545" fillId="26546" borderId="26545" applyFont="1" applyFill="1" applyBorder="1" numFmtId="165"/>
    <xf fontId="26546" fillId="26547" borderId="26546" applyFont="1" applyFill="1" applyBorder="1" numFmtId="164"/>
    <xf fontId="26547" fillId="26548" borderId="26547" applyFont="1" applyFill="1" applyBorder="1"/>
    <xf fontId="26548" fillId="26549" borderId="26548" applyFont="1" applyFill="1" applyBorder="1"/>
    <xf fontId="26549" fillId="26550" borderId="26549" applyFont="1" applyFill="1" applyBorder="1"/>
    <xf fontId="26550" fillId="26551" borderId="26550" applyFont="1" applyFill="1" applyBorder="1"/>
    <xf fontId="26551" fillId="26552" borderId="26551" applyFont="1" applyFill="1" applyBorder="1"/>
    <xf fontId="26552" fillId="26553" borderId="26552" applyFont="1" applyFill="1" applyBorder="1" numFmtId="164"/>
    <xf fontId="26553" fillId="26554" borderId="26553" applyFont="1" applyFill="1" applyBorder="1" numFmtId="164"/>
    <xf fontId="26554" fillId="26555" borderId="26554" applyFont="1" applyFill="1" applyBorder="1" numFmtId="1"/>
    <xf fontId="26555" fillId="26556" borderId="26555" applyFont="1" applyFill="1" applyBorder="1" numFmtId="2"/>
    <xf fontId="26556" fillId="26557" borderId="26556" applyFont="1" applyFill="1" applyBorder="1" numFmtId="2"/>
    <xf fontId="26557" fillId="26558" borderId="26557" applyFont="1" applyFill="1" applyBorder="1" numFmtId="2"/>
    <xf fontId="26558" fillId="26559" borderId="26558" applyFont="1" applyFill="1" applyBorder="1" numFmtId="165"/>
    <xf fontId="26559" fillId="26560" borderId="26559" applyFont="1" applyFill="1" applyBorder="1" numFmtId="164"/>
    <xf fontId="26560" fillId="26561" borderId="26560" applyFont="1" applyFill="1" applyBorder="1"/>
    <xf fontId="26561" fillId="26562" borderId="26561" applyFont="1" applyFill="1" applyBorder="1"/>
    <xf fontId="26562" fillId="26563" borderId="26562" applyFont="1" applyFill="1" applyBorder="1"/>
    <xf fontId="26563" fillId="26564" borderId="26563" applyFont="1" applyFill="1" applyBorder="1"/>
    <xf fontId="26564" fillId="26565" borderId="26564" applyFont="1" applyFill="1" applyBorder="1"/>
    <xf fontId="26565" fillId="26566" borderId="26565" applyFont="1" applyFill="1" applyBorder="1" numFmtId="164"/>
    <xf fontId="26566" fillId="26567" borderId="26566" applyFont="1" applyFill="1" applyBorder="1" numFmtId="164"/>
    <xf fontId="26567" fillId="26568" borderId="26567" applyFont="1" applyFill="1" applyBorder="1" numFmtId="1"/>
    <xf fontId="26568" fillId="26569" borderId="26568" applyFont="1" applyFill="1" applyBorder="1" numFmtId="2"/>
    <xf fontId="26569" fillId="26570" borderId="26569" applyFont="1" applyFill="1" applyBorder="1" numFmtId="2"/>
    <xf fontId="26570" fillId="26571" borderId="26570" applyFont="1" applyFill="1" applyBorder="1" numFmtId="2"/>
    <xf fontId="26571" fillId="26572" borderId="26571" applyFont="1" applyFill="1" applyBorder="1" numFmtId="165"/>
    <xf fontId="26572" fillId="26573" borderId="26572" applyFont="1" applyFill="1" applyBorder="1"/>
    <xf fontId="26573" fillId="26574" borderId="26573" applyFont="1" applyFill="1" applyBorder="1"/>
    <xf fontId="26574" fillId="26575" borderId="26574" applyFont="1" applyFill="1" applyBorder="1"/>
    <xf fontId="26575" fillId="26576" borderId="26575" applyFont="1" applyFill="1" applyBorder="1"/>
    <xf fontId="26576" fillId="26577" borderId="26576" applyFont="1" applyFill="1" applyBorder="1"/>
    <xf fontId="26577" fillId="26578" borderId="26577" applyFont="1" applyFill="1" applyBorder="1"/>
    <xf fontId="26578" fillId="26579" borderId="26578" applyFont="1" applyFill="1" applyBorder="1" numFmtId="164"/>
    <xf fontId="26579" fillId="26580" borderId="26579" applyFont="1" applyFill="1" applyBorder="1" numFmtId="164"/>
    <xf fontId="26580" fillId="26581" borderId="26580" applyFont="1" applyFill="1" applyBorder="1" numFmtId="1"/>
    <xf fontId="26581" fillId="26582" borderId="26581" applyFont="1" applyFill="1" applyBorder="1" numFmtId="2"/>
    <xf fontId="26582" fillId="26583" borderId="26582" applyFont="1" applyFill="1" applyBorder="1" numFmtId="2"/>
    <xf fontId="26583" fillId="26584" borderId="26583" applyFont="1" applyFill="1" applyBorder="1" numFmtId="2"/>
    <xf fontId="26584" fillId="26585" borderId="26584" applyFont="1" applyFill="1" applyBorder="1" numFmtId="165"/>
    <xf fontId="26585" fillId="26586" borderId="26585" applyFont="1" applyFill="1" applyBorder="1" numFmtId="164"/>
    <xf fontId="26586" fillId="26587" borderId="26586" applyFont="1" applyFill="1" applyBorder="1"/>
    <xf fontId="26587" fillId="26588" borderId="26587" applyFont="1" applyFill="1" applyBorder="1"/>
    <xf fontId="26588" fillId="26589" borderId="26588" applyFont="1" applyFill="1" applyBorder="1"/>
    <xf fontId="26589" fillId="26590" borderId="26589" applyFont="1" applyFill="1" applyBorder="1"/>
    <xf fontId="26590" fillId="26591" borderId="26590" applyFont="1" applyFill="1" applyBorder="1"/>
    <xf fontId="26591" fillId="26592" borderId="26591" applyFont="1" applyFill="1" applyBorder="1" numFmtId="164"/>
    <xf fontId="26592" fillId="26593" borderId="26592" applyFont="1" applyFill="1" applyBorder="1" numFmtId="164"/>
    <xf fontId="26593" fillId="26594" borderId="26593" applyFont="1" applyFill="1" applyBorder="1" numFmtId="1"/>
    <xf fontId="26594" fillId="26595" borderId="26594" applyFont="1" applyFill="1" applyBorder="1" numFmtId="2"/>
    <xf fontId="26595" fillId="26596" borderId="26595" applyFont="1" applyFill="1" applyBorder="1" numFmtId="2"/>
    <xf fontId="26596" fillId="26597" borderId="26596" applyFont="1" applyFill="1" applyBorder="1" numFmtId="2"/>
    <xf fontId="26597" fillId="26598" borderId="26597" applyFont="1" applyFill="1" applyBorder="1" numFmtId="165"/>
    <xf fontId="26598" fillId="26599" borderId="26598" applyFont="1" applyFill="1" applyBorder="1" numFmtId="164"/>
    <xf fontId="26599" fillId="26600" borderId="26599" applyFont="1" applyFill="1" applyBorder="1"/>
    <xf fontId="26600" fillId="26601" borderId="26600" applyFont="1" applyFill="1" applyBorder="1"/>
    <xf fontId="26601" fillId="26602" borderId="26601" applyFont="1" applyFill="1" applyBorder="1"/>
    <xf fontId="26602" fillId="26603" borderId="26602" applyFont="1" applyFill="1" applyBorder="1"/>
    <xf fontId="26603" fillId="26604" borderId="26603" applyFont="1" applyFill="1" applyBorder="1"/>
    <xf fontId="26604" fillId="26605" borderId="26604" applyFont="1" applyFill="1" applyBorder="1" numFmtId="164"/>
    <xf fontId="26605" fillId="26606" borderId="26605" applyFont="1" applyFill="1" applyBorder="1" numFmtId="164"/>
    <xf fontId="26606" fillId="26607" borderId="26606" applyFont="1" applyFill="1" applyBorder="1" numFmtId="1"/>
    <xf fontId="26607" fillId="26608" borderId="26607" applyFont="1" applyFill="1" applyBorder="1" numFmtId="2"/>
    <xf fontId="26608" fillId="26609" borderId="26608" applyFont="1" applyFill="1" applyBorder="1" numFmtId="2"/>
    <xf fontId="26609" fillId="26610" borderId="26609" applyFont="1" applyFill="1" applyBorder="1" numFmtId="2"/>
    <xf fontId="26610" fillId="26611" borderId="26610" applyFont="1" applyFill="1" applyBorder="1" numFmtId="165"/>
    <xf fontId="26611" fillId="26612" borderId="26611" applyFont="1" applyFill="1" applyBorder="1" numFmtId="164"/>
    <xf fontId="26612" fillId="26613" borderId="26612" applyFont="1" applyFill="1" applyBorder="1"/>
    <xf fontId="26613" fillId="26614" borderId="26613" applyFont="1" applyFill="1" applyBorder="1"/>
    <xf fontId="26614" fillId="26615" borderId="26614" applyFont="1" applyFill="1" applyBorder="1"/>
    <xf fontId="26615" fillId="26616" borderId="26615" applyFont="1" applyFill="1" applyBorder="1"/>
    <xf fontId="26616" fillId="26617" borderId="26616" applyFont="1" applyFill="1" applyBorder="1"/>
    <xf fontId="26617" fillId="26618" borderId="26617" applyFont="1" applyFill="1" applyBorder="1" numFmtId="164"/>
    <xf fontId="26618" fillId="26619" borderId="26618" applyFont="1" applyFill="1" applyBorder="1" numFmtId="164"/>
    <xf fontId="26619" fillId="26620" borderId="26619" applyFont="1" applyFill="1" applyBorder="1" numFmtId="1"/>
    <xf fontId="26620" fillId="26621" borderId="26620" applyFont="1" applyFill="1" applyBorder="1" numFmtId="2"/>
    <xf fontId="26621" fillId="26622" borderId="26621" applyFont="1" applyFill="1" applyBorder="1" numFmtId="2"/>
    <xf fontId="26622" fillId="26623" borderId="26622" applyFont="1" applyFill="1" applyBorder="1" numFmtId="2"/>
    <xf fontId="26623" fillId="26624" borderId="26623" applyFont="1" applyFill="1" applyBorder="1" numFmtId="165"/>
    <xf fontId="26624" fillId="26625" borderId="26624" applyFont="1" applyFill="1" applyBorder="1"/>
    <xf fontId="26625" fillId="26626" borderId="26625" applyFont="1" applyFill="1" applyBorder="1"/>
    <xf fontId="26626" fillId="26627" borderId="26626" applyFont="1" applyFill="1" applyBorder="1"/>
    <xf fontId="26627" fillId="26628" borderId="26627" applyFont="1" applyFill="1" applyBorder="1"/>
    <xf fontId="26628" fillId="26629" borderId="26628" applyFont="1" applyFill="1" applyBorder="1"/>
    <xf fontId="26629" fillId="26630" borderId="26629" applyFont="1" applyFill="1" applyBorder="1"/>
    <xf fontId="26630" fillId="26631" borderId="26630" applyFont="1" applyFill="1" applyBorder="1" numFmtId="164"/>
    <xf fontId="26631" fillId="26632" borderId="26631" applyFont="1" applyFill="1" applyBorder="1" numFmtId="164"/>
    <xf fontId="26632" fillId="26633" borderId="26632" applyFont="1" applyFill="1" applyBorder="1" numFmtId="1"/>
    <xf fontId="26633" fillId="26634" borderId="26633" applyFont="1" applyFill="1" applyBorder="1" numFmtId="2"/>
    <xf fontId="26634" fillId="26635" borderId="26634" applyFont="1" applyFill="1" applyBorder="1" numFmtId="2"/>
    <xf fontId="26635" fillId="26636" borderId="26635" applyFont="1" applyFill="1" applyBorder="1" numFmtId="2"/>
    <xf fontId="26636" fillId="26637" borderId="26636" applyFont="1" applyFill="1" applyBorder="1" numFmtId="165"/>
    <xf fontId="26637" fillId="26638" borderId="26637" applyFont="1" applyFill="1" applyBorder="1"/>
    <xf fontId="26638" fillId="26639" borderId="26638" applyFont="1" applyFill="1" applyBorder="1"/>
    <xf fontId="26639" fillId="26640" borderId="26639" applyFont="1" applyFill="1" applyBorder="1"/>
    <xf fontId="26640" fillId="26641" borderId="26640" applyFont="1" applyFill="1" applyBorder="1"/>
    <xf fontId="26641" fillId="26642" borderId="26641" applyFont="1" applyFill="1" applyBorder="1"/>
    <xf fontId="26642" fillId="26643" borderId="26642" applyFont="1" applyFill="1" applyBorder="1"/>
    <xf fontId="26643" fillId="26644" borderId="26643" applyFont="1" applyFill="1" applyBorder="1" numFmtId="164"/>
    <xf fontId="26644" fillId="26645" borderId="26644" applyFont="1" applyFill="1" applyBorder="1" numFmtId="164"/>
    <xf fontId="26645" fillId="26646" borderId="26645" applyFont="1" applyFill="1" applyBorder="1" numFmtId="1"/>
    <xf fontId="26646" fillId="26647" borderId="26646" applyFont="1" applyFill="1" applyBorder="1" numFmtId="2"/>
    <xf fontId="26647" fillId="26648" borderId="26647" applyFont="1" applyFill="1" applyBorder="1" numFmtId="2"/>
    <xf fontId="26648" fillId="26649" borderId="26648" applyFont="1" applyFill="1" applyBorder="1" numFmtId="2"/>
    <xf fontId="26649" fillId="26650" borderId="26649" applyFont="1" applyFill="1" applyBorder="1" numFmtId="165"/>
    <xf fontId="26650" fillId="26651" borderId="26650" applyFont="1" applyFill="1" applyBorder="1" numFmtId="164"/>
    <xf fontId="26651" fillId="26652" borderId="26651" applyFont="1" applyFill="1" applyBorder="1"/>
    <xf fontId="26652" fillId="26653" borderId="26652" applyFont="1" applyFill="1" applyBorder="1"/>
    <xf fontId="26653" fillId="26654" borderId="26653" applyFont="1" applyFill="1" applyBorder="1"/>
    <xf fontId="26654" fillId="26655" borderId="26654" applyFont="1" applyFill="1" applyBorder="1"/>
    <xf fontId="26655" fillId="26656" borderId="26655" applyFont="1" applyFill="1" applyBorder="1"/>
    <xf fontId="26656" fillId="26657" borderId="26656" applyFont="1" applyFill="1" applyBorder="1" numFmtId="164"/>
    <xf fontId="26657" fillId="26658" borderId="26657" applyFont="1" applyFill="1" applyBorder="1" numFmtId="164"/>
    <xf fontId="26658" fillId="26659" borderId="26658" applyFont="1" applyFill="1" applyBorder="1" numFmtId="1"/>
    <xf fontId="26659" fillId="26660" borderId="26659" applyFont="1" applyFill="1" applyBorder="1" numFmtId="2"/>
    <xf fontId="26660" fillId="26661" borderId="26660" applyFont="1" applyFill="1" applyBorder="1" numFmtId="2"/>
    <xf fontId="26661" fillId="26662" borderId="26661" applyFont="1" applyFill="1" applyBorder="1" numFmtId="2"/>
    <xf fontId="26662" fillId="26663" borderId="26662" applyFont="1" applyFill="1" applyBorder="1" numFmtId="165"/>
    <xf fontId="26663" fillId="26664" borderId="26663" applyFont="1" applyFill="1" applyBorder="1" numFmtId="164"/>
    <xf fontId="26664" fillId="26665" borderId="26664" applyFont="1" applyFill="1" applyBorder="1"/>
    <xf fontId="26665" fillId="26666" borderId="26665" applyFont="1" applyFill="1" applyBorder="1"/>
    <xf fontId="26666" fillId="26667" borderId="26666" applyFont="1" applyFill="1" applyBorder="1"/>
    <xf fontId="26667" fillId="26668" borderId="26667" applyFont="1" applyFill="1" applyBorder="1"/>
    <xf fontId="26668" fillId="26669" borderId="26668" applyFont="1" applyFill="1" applyBorder="1"/>
    <xf fontId="26669" fillId="26670" borderId="26669" applyFont="1" applyFill="1" applyBorder="1" numFmtId="164"/>
    <xf fontId="26670" fillId="26671" borderId="26670" applyFont="1" applyFill="1" applyBorder="1" numFmtId="164"/>
    <xf fontId="26671" fillId="26672" borderId="26671" applyFont="1" applyFill="1" applyBorder="1" numFmtId="1"/>
    <xf fontId="26672" fillId="26673" borderId="26672" applyFont="1" applyFill="1" applyBorder="1" numFmtId="2"/>
    <xf fontId="26673" fillId="26674" borderId="26673" applyFont="1" applyFill="1" applyBorder="1" numFmtId="2"/>
    <xf fontId="26674" fillId="26675" borderId="26674" applyFont="1" applyFill="1" applyBorder="1" numFmtId="2"/>
    <xf fontId="26675" fillId="26676" borderId="26675" applyFont="1" applyFill="1" applyBorder="1" numFmtId="165"/>
    <xf fontId="26676" fillId="26677" borderId="26676" applyFont="1" applyFill="1" applyBorder="1"/>
    <xf fontId="26677" fillId="26678" borderId="26677" applyFont="1" applyFill="1" applyBorder="1"/>
    <xf fontId="26678" fillId="26679" borderId="26678" applyFont="1" applyFill="1" applyBorder="1"/>
    <xf fontId="26679" fillId="26680" borderId="26679" applyFont="1" applyFill="1" applyBorder="1"/>
    <xf fontId="26680" fillId="26681" borderId="26680" applyFont="1" applyFill="1" applyBorder="1"/>
    <xf fontId="26681" fillId="26682" borderId="26681" applyFont="1" applyFill="1" applyBorder="1"/>
    <xf fontId="26682" fillId="26683" borderId="26682" applyFont="1" applyFill="1" applyBorder="1" numFmtId="164"/>
    <xf fontId="26683" fillId="26684" borderId="26683" applyFont="1" applyFill="1" applyBorder="1" numFmtId="164"/>
    <xf fontId="26684" fillId="26685" borderId="26684" applyFont="1" applyFill="1" applyBorder="1" numFmtId="1"/>
    <xf fontId="26685" fillId="26686" borderId="26685" applyFont="1" applyFill="1" applyBorder="1" numFmtId="2"/>
    <xf fontId="26686" fillId="26687" borderId="26686" applyFont="1" applyFill="1" applyBorder="1" numFmtId="2"/>
    <xf fontId="26687" fillId="26688" borderId="26687" applyFont="1" applyFill="1" applyBorder="1" numFmtId="2"/>
    <xf fontId="26688" fillId="26689" borderId="26688" applyFont="1" applyFill="1" applyBorder="1" numFmtId="165"/>
    <xf fontId="26689" fillId="26690" borderId="26689" applyFont="1" applyFill="1" applyBorder="1"/>
    <xf fontId="26690" fillId="26691" borderId="26690" applyFont="1" applyFill="1" applyBorder="1"/>
    <xf fontId="26691" fillId="26692" borderId="26691" applyFont="1" applyFill="1" applyBorder="1"/>
    <xf fontId="26692" fillId="26693" borderId="26692" applyFont="1" applyFill="1" applyBorder="1"/>
    <xf fontId="26693" fillId="26694" borderId="26693" applyFont="1" applyFill="1" applyBorder="1"/>
    <xf fontId="26694" fillId="26695" borderId="26694" applyFont="1" applyFill="1" applyBorder="1"/>
    <xf fontId="26695" fillId="26696" borderId="26695" applyFont="1" applyFill="1" applyBorder="1"/>
    <xf fontId="26696" fillId="26697" borderId="26696" applyFont="1" applyFill="1" applyBorder="1" numFmtId="164"/>
    <xf fontId="26697" fillId="26698" borderId="26697" applyFont="1" applyFill="1" applyBorder="1"/>
    <xf fontId="26698" fillId="26699" borderId="26698" applyFont="1" applyFill="1" applyBorder="1" numFmtId="2"/>
    <xf fontId="26699" fillId="26700" borderId="26699" applyFont="1" applyFill="1" applyBorder="1" numFmtId="2"/>
    <xf fontId="26700" fillId="26701" borderId="26700" applyFont="1" applyFill="1" applyBorder="1" numFmtId="2"/>
    <xf fontId="26701" fillId="26702" borderId="26701" applyFont="1" applyFill="1" applyBorder="1" numFmtId="164"/>
    <xf fontId="26702" fillId="26703" borderId="26702" applyFont="1" applyFill="1" applyBorder="1"/>
    <xf fontId="26703" fillId="26704" borderId="26703" applyFont="1" applyFill="1" applyBorder="1"/>
    <xf fontId="26704" fillId="26705" borderId="26704" applyFont="1" applyFill="1" applyBorder="1"/>
    <xf fontId="26705" fillId="26706" borderId="26705" applyFont="1" applyFill="1" applyBorder="1"/>
    <xf fontId="26706" fillId="26707" borderId="26706" applyFont="1" applyFill="1" applyBorder="1"/>
    <xf fontId="26707" fillId="26708" borderId="26707" applyFont="1" applyFill="1" applyBorder="1"/>
    <xf fontId="26708" fillId="26709" borderId="26708" applyFont="1" applyFill="1" applyBorder="1" numFmtId="164"/>
    <xf fontId="26709" fillId="26710" borderId="26709" applyFont="1" applyFill="1" applyBorder="1" numFmtId="164"/>
    <xf fontId="26710" fillId="26711" borderId="26710" applyFont="1" applyFill="1" applyBorder="1" numFmtId="1"/>
    <xf fontId="26711" fillId="26712" borderId="26711" applyFont="1" applyFill="1" applyBorder="1" numFmtId="2"/>
    <xf fontId="26712" fillId="26713" borderId="26712" applyFont="1" applyFill="1" applyBorder="1" numFmtId="2"/>
    <xf fontId="26713" fillId="26714" borderId="26713" applyFont="1" applyFill="1" applyBorder="1" numFmtId="2"/>
    <xf fontId="26714" fillId="26715" borderId="26714" applyFont="1" applyFill="1" applyBorder="1" numFmtId="165"/>
    <xf fontId="26715" fillId="26716" borderId="26715" applyFont="1" applyFill="1" applyBorder="1" numFmtId="164"/>
    <xf fontId="26716" fillId="26717" borderId="26716" applyFont="1" applyFill="1" applyBorder="1"/>
    <xf fontId="26717" fillId="26718" borderId="26717" applyFont="1" applyFill="1" applyBorder="1"/>
    <xf fontId="26718" fillId="26719" borderId="26718" applyFont="1" applyFill="1" applyBorder="1"/>
    <xf fontId="26719" fillId="26720" borderId="26719" applyFont="1" applyFill="1" applyBorder="1"/>
    <xf fontId="26720" fillId="26721" borderId="26720" applyFont="1" applyFill="1" applyBorder="1"/>
    <xf fontId="26721" fillId="26722" borderId="26721" applyFont="1" applyFill="1" applyBorder="1" numFmtId="164"/>
    <xf fontId="26722" fillId="26723" borderId="26722" applyFont="1" applyFill="1" applyBorder="1" numFmtId="164"/>
    <xf fontId="26723" fillId="26724" borderId="26723" applyFont="1" applyFill="1" applyBorder="1" numFmtId="1"/>
    <xf fontId="26724" fillId="26725" borderId="26724" applyFont="1" applyFill="1" applyBorder="1" numFmtId="2"/>
    <xf fontId="26725" fillId="26726" borderId="26725" applyFont="1" applyFill="1" applyBorder="1" numFmtId="2"/>
    <xf fontId="26726" fillId="26727" borderId="26726" applyFont="1" applyFill="1" applyBorder="1" numFmtId="2"/>
    <xf fontId="26727" fillId="26728" borderId="26727" applyFont="1" applyFill="1" applyBorder="1" numFmtId="165"/>
    <xf fontId="26728" fillId="26729" borderId="26728" applyFont="1" applyFill="1" applyBorder="1" numFmtId="164"/>
    <xf fontId="26729" fillId="26730" borderId="26729" applyFont="1" applyFill="1" applyBorder="1"/>
    <xf fontId="26730" fillId="26731" borderId="26730" applyFont="1" applyFill="1" applyBorder="1"/>
    <xf fontId="26731" fillId="26732" borderId="26731" applyFont="1" applyFill="1" applyBorder="1"/>
    <xf fontId="26732" fillId="26733" borderId="26732" applyFont="1" applyFill="1" applyBorder="1"/>
    <xf fontId="26733" fillId="26734" borderId="26733" applyFont="1" applyFill="1" applyBorder="1"/>
    <xf fontId="26734" fillId="26735" borderId="26734" applyFont="1" applyFill="1" applyBorder="1" numFmtId="164"/>
    <xf fontId="26735" fillId="26736" borderId="26735" applyFont="1" applyFill="1" applyBorder="1" numFmtId="164"/>
    <xf fontId="26736" fillId="26737" borderId="26736" applyFont="1" applyFill="1" applyBorder="1" numFmtId="1"/>
    <xf fontId="26737" fillId="26738" borderId="26737" applyFont="1" applyFill="1" applyBorder="1" numFmtId="2"/>
    <xf fontId="26738" fillId="26739" borderId="26738" applyFont="1" applyFill="1" applyBorder="1" numFmtId="2"/>
    <xf fontId="26739" fillId="26740" borderId="26739" applyFont="1" applyFill="1" applyBorder="1" numFmtId="2"/>
    <xf fontId="26740" fillId="26741" borderId="26740" applyFont="1" applyFill="1" applyBorder="1" numFmtId="165"/>
    <xf fontId="26741" fillId="26742" borderId="26741" applyFont="1" applyFill="1" applyBorder="1"/>
    <xf fontId="26742" fillId="26743" borderId="26742" applyFont="1" applyFill="1" applyBorder="1"/>
    <xf fontId="26743" fillId="26744" borderId="26743" applyFont="1" applyFill="1" applyBorder="1"/>
    <xf fontId="26744" fillId="26745" borderId="26744" applyFont="1" applyFill="1" applyBorder="1"/>
    <xf fontId="26745" fillId="26746" borderId="26745" applyFont="1" applyFill="1" applyBorder="1"/>
    <xf fontId="26746" fillId="26747" borderId="26746" applyFont="1" applyFill="1" applyBorder="1"/>
    <xf fontId="26747" fillId="26748" borderId="26747" applyFont="1" applyFill="1" applyBorder="1" numFmtId="164"/>
    <xf fontId="26748" fillId="26749" borderId="26748" applyFont="1" applyFill="1" applyBorder="1" numFmtId="164"/>
    <xf fontId="26749" fillId="26750" borderId="26749" applyFont="1" applyFill="1" applyBorder="1" numFmtId="1"/>
    <xf fontId="26750" fillId="26751" borderId="26750" applyFont="1" applyFill="1" applyBorder="1" numFmtId="2"/>
    <xf fontId="26751" fillId="26752" borderId="26751" applyFont="1" applyFill="1" applyBorder="1" numFmtId="2"/>
    <xf fontId="26752" fillId="26753" borderId="26752" applyFont="1" applyFill="1" applyBorder="1" numFmtId="2"/>
    <xf fontId="26753" fillId="26754" borderId="26753" applyFont="1" applyFill="1" applyBorder="1" numFmtId="165"/>
    <xf fontId="26754" fillId="26755" borderId="26754" applyFont="1" applyFill="1" applyBorder="1"/>
    <xf fontId="26755" fillId="26756" borderId="26755" applyFont="1" applyFill="1" applyBorder="1"/>
    <xf fontId="26756" fillId="26757" borderId="26756" applyFont="1" applyFill="1" applyBorder="1"/>
    <xf fontId="26757" fillId="26758" borderId="26757" applyFont="1" applyFill="1" applyBorder="1"/>
    <xf fontId="26758" fillId="26759" borderId="26758" applyFont="1" applyFill="1" applyBorder="1"/>
    <xf fontId="26759" fillId="26760" borderId="26759" applyFont="1" applyFill="1" applyBorder="1"/>
    <xf fontId="26760" fillId="26761" borderId="26760" applyFont="1" applyFill="1" applyBorder="1"/>
    <xf fontId="26761" fillId="26762" borderId="26761" applyFont="1" applyFill="1" applyBorder="1" numFmtId="164"/>
    <xf fontId="26762" fillId="26763" borderId="26762" applyFont="1" applyFill="1" applyBorder="1"/>
    <xf fontId="26763" fillId="26764" borderId="26763" applyFont="1" applyFill="1" applyBorder="1" numFmtId="2"/>
    <xf fontId="26764" fillId="26765" borderId="26764" applyFont="1" applyFill="1" applyBorder="1" numFmtId="2"/>
    <xf fontId="26765" fillId="26766" borderId="26765" applyFont="1" applyFill="1" applyBorder="1" numFmtId="2"/>
    <xf fontId="26766" fillId="26767" borderId="26766" applyFont="1" applyFill="1" applyBorder="1" numFmtId="164"/>
    <xf fontId="26767" fillId="26768" borderId="26767" applyFont="1" applyFill="1" applyBorder="1"/>
    <xf fontId="26768" fillId="26769" borderId="26768" applyFont="1" applyFill="1" applyBorder="1"/>
    <xf fontId="26769" fillId="26770" borderId="26769" applyFont="1" applyFill="1" applyBorder="1"/>
    <xf fontId="26770" fillId="26771" borderId="26770" applyFont="1" applyFill="1" applyBorder="1"/>
    <xf fontId="26771" fillId="26772" borderId="26771" applyFont="1" applyFill="1" applyBorder="1"/>
    <xf fontId="26772" fillId="26773" borderId="26772" applyFont="1" applyFill="1" applyBorder="1"/>
    <xf fontId="26773" fillId="26774" borderId="26773" applyFont="1" applyFill="1" applyBorder="1" numFmtId="164"/>
    <xf fontId="26774" fillId="26775" borderId="26774" applyFont="1" applyFill="1" applyBorder="1" numFmtId="164"/>
    <xf fontId="26775" fillId="26776" borderId="26775" applyFont="1" applyFill="1" applyBorder="1" numFmtId="1"/>
    <xf fontId="26776" fillId="26777" borderId="26776" applyFont="1" applyFill="1" applyBorder="1" numFmtId="2"/>
    <xf fontId="26777" fillId="26778" borderId="26777" applyFont="1" applyFill="1" applyBorder="1" numFmtId="2"/>
    <xf fontId="26778" fillId="26779" borderId="26778" applyFont="1" applyFill="1" applyBorder="1" numFmtId="2"/>
    <xf fontId="26779" fillId="26780" borderId="26779" applyFont="1" applyFill="1" applyBorder="1" numFmtId="165"/>
    <xf fontId="26780" fillId="26781" borderId="26780" applyFont="1" applyFill="1" applyBorder="1" numFmtId="164"/>
    <xf fontId="26781" fillId="26782" borderId="26781" applyFont="1" applyFill="1" applyBorder="1"/>
    <xf fontId="26782" fillId="26783" borderId="26782" applyFont="1" applyFill="1" applyBorder="1"/>
    <xf fontId="26783" fillId="26784" borderId="26783" applyFont="1" applyFill="1" applyBorder="1"/>
    <xf fontId="26784" fillId="26785" borderId="26784" applyFont="1" applyFill="1" applyBorder="1"/>
    <xf fontId="26785" fillId="26786" borderId="26785" applyFont="1" applyFill="1" applyBorder="1"/>
    <xf fontId="26786" fillId="26787" borderId="26786" applyFont="1" applyFill="1" applyBorder="1"/>
    <xf fontId="26787" fillId="26788" borderId="26787" applyFont="1" applyFill="1" applyBorder="1" numFmtId="164"/>
    <xf fontId="26788" fillId="26789" borderId="26788" applyFont="1" applyFill="1" applyBorder="1"/>
    <xf fontId="26789" fillId="26790" borderId="26789" applyFont="1" applyFill="1" applyBorder="1" numFmtId="2"/>
    <xf fontId="26790" fillId="26791" borderId="26790" applyFont="1" applyFill="1" applyBorder="1" numFmtId="2"/>
    <xf fontId="26791" fillId="26792" borderId="26791" applyFont="1" applyFill="1" applyBorder="1" numFmtId="2"/>
    <xf fontId="26792" fillId="26793" borderId="26792" applyFont="1" applyFill="1" applyBorder="1" numFmtId="164"/>
    <xf fontId="26793" fillId="26794" borderId="26793" applyFont="1" applyFill="1" applyBorder="1"/>
    <xf fontId="26794" fillId="26795" borderId="26794" applyFont="1" applyFill="1" applyBorder="1"/>
    <xf fontId="26795" fillId="26796" borderId="26795" applyFont="1" applyFill="1" applyBorder="1"/>
    <xf fontId="26796" fillId="26797" borderId="26796" applyFont="1" applyFill="1" applyBorder="1"/>
    <xf fontId="26797" fillId="26798" borderId="26797" applyFont="1" applyFill="1" applyBorder="1"/>
    <xf fontId="26798" fillId="26799" borderId="26798" applyFont="1" applyFill="1" applyBorder="1"/>
    <xf fontId="26799" fillId="26800" borderId="26799" applyFont="1" applyFill="1" applyBorder="1" numFmtId="164"/>
    <xf fontId="26800" fillId="26801" borderId="26800" applyFont="1" applyFill="1" applyBorder="1" numFmtId="164"/>
    <xf fontId="26801" fillId="26802" borderId="26801" applyFont="1" applyFill="1" applyBorder="1" numFmtId="1"/>
    <xf fontId="26802" fillId="26803" borderId="26802" applyFont="1" applyFill="1" applyBorder="1" numFmtId="2"/>
    <xf fontId="26803" fillId="26804" borderId="26803" applyFont="1" applyFill="1" applyBorder="1" numFmtId="2"/>
    <xf fontId="26804" fillId="26805" borderId="26804" applyFont="1" applyFill="1" applyBorder="1" numFmtId="2"/>
    <xf fontId="26805" fillId="26806" borderId="26805" applyFont="1" applyFill="1" applyBorder="1" numFmtId="165"/>
    <xf fontId="26806" fillId="26807" borderId="26806" applyFont="1" applyFill="1" applyBorder="1"/>
    <xf fontId="26807" fillId="26808" borderId="26807" applyFont="1" applyFill="1" applyBorder="1"/>
    <xf fontId="26808" fillId="26809" borderId="26808" applyFont="1" applyFill="1" applyBorder="1"/>
    <xf fontId="26809" fillId="26810" borderId="26809" applyFont="1" applyFill="1" applyBorder="1"/>
    <xf fontId="26810" fillId="26811" borderId="26810" applyFont="1" applyFill="1" applyBorder="1"/>
    <xf fontId="26811" fillId="26812" borderId="26811" applyFont="1" applyFill="1" applyBorder="1"/>
    <xf fontId="26812" fillId="26813" borderId="26812" applyFont="1" applyFill="1" applyBorder="1"/>
    <xf fontId="26813" fillId="26814" borderId="26813" applyFont="1" applyFill="1" applyBorder="1" numFmtId="164"/>
    <xf fontId="26814" fillId="26815" borderId="26814" applyFont="1" applyFill="1" applyBorder="1"/>
    <xf fontId="26815" fillId="26816" borderId="26815" applyFont="1" applyFill="1" applyBorder="1" numFmtId="2"/>
    <xf fontId="26816" fillId="26817" borderId="26816" applyFont="1" applyFill="1" applyBorder="1" numFmtId="2"/>
    <xf fontId="26817" fillId="26818" borderId="26817" applyFont="1" applyFill="1" applyBorder="1" numFmtId="2"/>
    <xf fontId="26818" fillId="26819" borderId="26818" applyFont="1" applyFill="1" applyBorder="1" numFmtId="164"/>
    <xf fontId="26819" fillId="26820" borderId="26819" applyFont="1" applyFill="1" applyBorder="1"/>
    <xf fontId="26820" fillId="26821" borderId="26820" applyFont="1" applyFill="1" applyBorder="1"/>
    <xf fontId="26821" fillId="26822" borderId="26821" applyFont="1" applyFill="1" applyBorder="1"/>
    <xf fontId="26822" fillId="26823" borderId="26822" applyFont="1" applyFill="1" applyBorder="1"/>
    <xf fontId="26823" fillId="26824" borderId="26823" applyFont="1" applyFill="1" applyBorder="1"/>
    <xf fontId="26824" fillId="26825" borderId="26824" applyFont="1" applyFill="1" applyBorder="1"/>
    <xf fontId="26825" fillId="26826" borderId="26825" applyFont="1" applyFill="1" applyBorder="1" numFmtId="164"/>
    <xf fontId="26826" fillId="26827" borderId="26826" applyFont="1" applyFill="1" applyBorder="1" numFmtId="164"/>
    <xf fontId="26827" fillId="26828" borderId="26827" applyFont="1" applyFill="1" applyBorder="1" numFmtId="1"/>
    <xf fontId="26828" fillId="26829" borderId="26828" applyFont="1" applyFill="1" applyBorder="1" numFmtId="2"/>
    <xf fontId="26829" fillId="26830" borderId="26829" applyFont="1" applyFill="1" applyBorder="1" numFmtId="2"/>
    <xf fontId="26830" fillId="26831" borderId="26830" applyFont="1" applyFill="1" applyBorder="1" numFmtId="2"/>
    <xf fontId="26831" fillId="26832" borderId="26831" applyFont="1" applyFill="1" applyBorder="1" numFmtId="165"/>
    <xf fontId="26832" fillId="26833" borderId="26832" applyFont="1" applyFill="1" applyBorder="1" numFmtId="164"/>
    <xf fontId="26833" fillId="26834" borderId="26833" applyFont="1" applyFill="1" applyBorder="1"/>
    <xf fontId="26834" fillId="26835" borderId="26834" applyFont="1" applyFill="1" applyBorder="1"/>
    <xf fontId="26835" fillId="26836" borderId="26835" applyFont="1" applyFill="1" applyBorder="1"/>
    <xf fontId="26836" fillId="26837" borderId="26836" applyFont="1" applyFill="1" applyBorder="1"/>
    <xf fontId="26837" fillId="26838" borderId="26837" applyFont="1" applyFill="1" applyBorder="1"/>
    <xf fontId="26838" fillId="26839" borderId="26838" applyFont="1" applyFill="1" applyBorder="1" numFmtId="164"/>
    <xf fontId="26839" fillId="26840" borderId="26839" applyFont="1" applyFill="1" applyBorder="1" numFmtId="164"/>
    <xf fontId="26840" fillId="26841" borderId="26840" applyFont="1" applyFill="1" applyBorder="1" numFmtId="1"/>
    <xf fontId="26841" fillId="26842" borderId="26841" applyFont="1" applyFill="1" applyBorder="1" numFmtId="2"/>
    <xf fontId="26842" fillId="26843" borderId="26842" applyFont="1" applyFill="1" applyBorder="1" numFmtId="2"/>
    <xf fontId="26843" fillId="26844" borderId="26843" applyFont="1" applyFill="1" applyBorder="1" numFmtId="2"/>
    <xf fontId="26844" fillId="26845" borderId="26844" applyFont="1" applyFill="1" applyBorder="1" numFmtId="165"/>
    <xf fontId="26845" fillId="26846" borderId="26845" applyFont="1" applyFill="1" applyBorder="1"/>
    <xf fontId="26846" fillId="26847" borderId="26846" applyFont="1" applyFill="1" applyBorder="1"/>
    <xf fontId="26847" fillId="26848" borderId="26847" applyFont="1" applyFill="1" applyBorder="1"/>
    <xf fontId="26848" fillId="26849" borderId="26848" applyFont="1" applyFill="1" applyBorder="1"/>
    <xf fontId="26849" fillId="26850" borderId="26849" applyFont="1" applyFill="1" applyBorder="1"/>
    <xf fontId="26850" fillId="26851" borderId="26850" applyFont="1" applyFill="1" applyBorder="1"/>
    <xf fontId="26851" fillId="26852" borderId="26851" applyFont="1" applyFill="1" applyBorder="1" numFmtId="164"/>
    <xf fontId="26852" fillId="26853" borderId="26852" applyFont="1" applyFill="1" applyBorder="1" numFmtId="164"/>
    <xf fontId="26853" fillId="26854" borderId="26853" applyFont="1" applyFill="1" applyBorder="1" numFmtId="1"/>
    <xf fontId="26854" fillId="26855" borderId="26854" applyFont="1" applyFill="1" applyBorder="1" numFmtId="2"/>
    <xf fontId="26855" fillId="26856" borderId="26855" applyFont="1" applyFill="1" applyBorder="1" numFmtId="2"/>
    <xf fontId="26856" fillId="26857" borderId="26856" applyFont="1" applyFill="1" applyBorder="1" numFmtId="2"/>
    <xf fontId="26857" fillId="26858" borderId="26857" applyFont="1" applyFill="1" applyBorder="1" numFmtId="165"/>
    <xf fontId="26858" fillId="26859" borderId="26858" applyFont="1" applyFill="1" applyBorder="1" numFmtId="164"/>
    <xf fontId="26859" fillId="26860" borderId="26859" applyFont="1" applyFill="1" applyBorder="1"/>
    <xf fontId="26860" fillId="26861" borderId="26860" applyFont="1" applyFill="1" applyBorder="1"/>
    <xf fontId="26861" fillId="26862" borderId="26861" applyFont="1" applyFill="1" applyBorder="1"/>
    <xf fontId="26862" fillId="26863" borderId="26862" applyFont="1" applyFill="1" applyBorder="1"/>
    <xf fontId="26863" fillId="26864" borderId="26863" applyFont="1" applyFill="1" applyBorder="1"/>
    <xf fontId="26864" fillId="26865" borderId="26864" applyFont="1" applyFill="1" applyBorder="1" numFmtId="164"/>
    <xf fontId="26865" fillId="26866" borderId="26865" applyFont="1" applyFill="1" applyBorder="1" numFmtId="164"/>
    <xf fontId="26866" fillId="26867" borderId="26866" applyFont="1" applyFill="1" applyBorder="1" numFmtId="1"/>
    <xf fontId="26867" fillId="26868" borderId="26867" applyFont="1" applyFill="1" applyBorder="1" numFmtId="2"/>
    <xf fontId="26868" fillId="26869" borderId="26868" applyFont="1" applyFill="1" applyBorder="1" numFmtId="2"/>
    <xf fontId="26869" fillId="26870" borderId="26869" applyFont="1" applyFill="1" applyBorder="1" numFmtId="2"/>
    <xf fontId="26870" fillId="26871" borderId="26870" applyFont="1" applyFill="1" applyBorder="1" numFmtId="165"/>
    <xf fontId="26871" fillId="26872" borderId="26871" applyFont="1" applyFill="1" applyBorder="1" numFmtId="164"/>
    <xf fontId="26872" fillId="26873" borderId="26872" applyFont="1" applyFill="1" applyBorder="1"/>
    <xf fontId="26873" fillId="26874" borderId="26873" applyFont="1" applyFill="1" applyBorder="1"/>
    <xf fontId="26874" fillId="26875" borderId="26874" applyFont="1" applyFill="1" applyBorder="1"/>
    <xf fontId="26875" fillId="26876" borderId="26875" applyFont="1" applyFill="1" applyBorder="1"/>
    <xf fontId="26876" fillId="26877" borderId="26876" applyFont="1" applyFill="1" applyBorder="1"/>
    <xf fontId="26877" fillId="26878" borderId="26877" applyFont="1" applyFill="1" applyBorder="1"/>
    <xf fontId="26878" fillId="26879" borderId="26878" applyFont="1" applyFill="1" applyBorder="1" numFmtId="164"/>
    <xf fontId="26879" fillId="26880" borderId="26879" applyFont="1" applyFill="1" applyBorder="1"/>
    <xf fontId="26880" fillId="26881" borderId="26880" applyFont="1" applyFill="1" applyBorder="1" numFmtId="2"/>
    <xf fontId="26881" fillId="26882" borderId="26881" applyFont="1" applyFill="1" applyBorder="1" numFmtId="2"/>
    <xf fontId="26882" fillId="26883" borderId="26882" applyFont="1" applyFill="1" applyBorder="1" numFmtId="2"/>
    <xf fontId="26883" fillId="26884" borderId="26883" applyFont="1" applyFill="1" applyBorder="1" numFmtId="164"/>
    <xf fontId="26884" fillId="26885" borderId="26884" applyFont="1" applyFill="1" applyBorder="1"/>
    <xf fontId="26885" fillId="26886" borderId="26885" applyFont="1" applyFill="1" applyBorder="1"/>
    <xf fontId="26886" fillId="26887" borderId="26886" applyFont="1" applyFill="1" applyBorder="1"/>
    <xf fontId="26887" fillId="26888" borderId="26887" applyFont="1" applyFill="1" applyBorder="1"/>
    <xf fontId="26888" fillId="26889" borderId="26888" applyFont="1" applyFill="1" applyBorder="1"/>
    <xf fontId="26889" fillId="26890" borderId="26889" applyFont="1" applyFill="1" applyBorder="1"/>
    <xf fontId="26890" fillId="26891" borderId="26890" applyFont="1" applyFill="1" applyBorder="1" numFmtId="164"/>
    <xf fontId="26891" fillId="26892" borderId="26891" applyFont="1" applyFill="1" applyBorder="1" numFmtId="164"/>
    <xf fontId="26892" fillId="26893" borderId="26892" applyFont="1" applyFill="1" applyBorder="1" numFmtId="1"/>
    <xf fontId="26893" fillId="26894" borderId="26893" applyFont="1" applyFill="1" applyBorder="1" numFmtId="2"/>
    <xf fontId="26894" fillId="26895" borderId="26894" applyFont="1" applyFill="1" applyBorder="1" numFmtId="2"/>
    <xf fontId="26895" fillId="26896" borderId="26895" applyFont="1" applyFill="1" applyBorder="1" numFmtId="2"/>
    <xf fontId="26896" fillId="26897" borderId="26896" applyFont="1" applyFill="1" applyBorder="1" numFmtId="165"/>
    <xf fontId="26897" fillId="26898" borderId="26897" applyFont="1" applyFill="1" applyBorder="1" numFmtId="164"/>
    <xf fontId="26898" fillId="26899" borderId="26898" applyFont="1" applyFill="1" applyBorder="1"/>
    <xf fontId="26899" fillId="26900" borderId="26899" applyFont="1" applyFill="1" applyBorder="1"/>
    <xf fontId="26900" fillId="26901" borderId="26900" applyFont="1" applyFill="1" applyBorder="1"/>
    <xf fontId="26901" fillId="26902" borderId="26901" applyFont="1" applyFill="1" applyBorder="1"/>
    <xf fontId="26902" fillId="26903" borderId="26902" applyFont="1" applyFill="1" applyBorder="1"/>
    <xf fontId="26903" fillId="26904" borderId="26903" applyFont="1" applyFill="1" applyBorder="1"/>
    <xf fontId="26904" fillId="26905" borderId="26904" applyFont="1" applyFill="1" applyBorder="1" numFmtId="164"/>
    <xf fontId="26905" fillId="26906" borderId="26905" applyFont="1" applyFill="1" applyBorder="1"/>
    <xf fontId="26906" fillId="26907" borderId="26906" applyFont="1" applyFill="1" applyBorder="1" numFmtId="2"/>
    <xf fontId="26907" fillId="26908" borderId="26907" applyFont="1" applyFill="1" applyBorder="1" numFmtId="2"/>
    <xf fontId="26908" fillId="26909" borderId="26908" applyFont="1" applyFill="1" applyBorder="1" numFmtId="2"/>
    <xf fontId="26909" fillId="26910" borderId="26909" applyFont="1" applyFill="1" applyBorder="1" numFmtId="164"/>
    <xf fontId="26910" fillId="26911" borderId="26910" applyFont="1" applyFill="1" applyBorder="1"/>
    <xf fontId="26911" fillId="26912" borderId="26911" applyFont="1" applyFill="1" applyBorder="1"/>
    <xf fontId="26912" fillId="26913" borderId="26912" applyFont="1" applyFill="1" applyBorder="1"/>
    <xf fontId="26913" fillId="26914" borderId="26913" applyFont="1" applyFill="1" applyBorder="1"/>
    <xf fontId="26914" fillId="26915" borderId="26914" applyFont="1" applyFill="1" applyBorder="1"/>
    <xf fontId="26915" fillId="26916" borderId="26915" applyFont="1" applyFill="1" applyBorder="1"/>
    <xf fontId="26916" fillId="26917" borderId="26916" applyFont="1" applyFill="1" applyBorder="1" numFmtId="164"/>
    <xf fontId="26917" fillId="26918" borderId="26917" applyFont="1" applyFill="1" applyBorder="1" numFmtId="164"/>
    <xf fontId="26918" fillId="26919" borderId="26918" applyFont="1" applyFill="1" applyBorder="1" numFmtId="1"/>
    <xf fontId="26919" fillId="26920" borderId="26919" applyFont="1" applyFill="1" applyBorder="1" numFmtId="2"/>
    <xf fontId="26920" fillId="26921" borderId="26920" applyFont="1" applyFill="1" applyBorder="1" numFmtId="2"/>
    <xf fontId="26921" fillId="26922" borderId="26921" applyFont="1" applyFill="1" applyBorder="1" numFmtId="2"/>
    <xf fontId="26922" fillId="26923" borderId="26922" applyFont="1" applyFill="1" applyBorder="1" numFmtId="165"/>
    <xf fontId="26923" fillId="26924" borderId="26923" applyFont="1" applyFill="1" applyBorder="1" numFmtId="164"/>
    <xf fontId="26924" fillId="26925" borderId="26924" applyFont="1" applyFill="1" applyBorder="1"/>
    <xf fontId="26925" fillId="26926" borderId="26925" applyFont="1" applyFill="1" applyBorder="1"/>
    <xf fontId="26926" fillId="26927" borderId="26926" applyFont="1" applyFill="1" applyBorder="1"/>
    <xf fontId="26927" fillId="26928" borderId="26927" applyFont="1" applyFill="1" applyBorder="1"/>
    <xf fontId="26928" fillId="26929" borderId="26928" applyFont="1" applyFill="1" applyBorder="1"/>
    <xf fontId="26929" fillId="26930" borderId="26929" applyFont="1" applyFill="1" applyBorder="1" numFmtId="164"/>
    <xf fontId="26930" fillId="26931" borderId="26930" applyFont="1" applyFill="1" applyBorder="1" numFmtId="164"/>
    <xf fontId="26931" fillId="26932" borderId="26931" applyFont="1" applyFill="1" applyBorder="1" numFmtId="1"/>
    <xf fontId="26932" fillId="26933" borderId="26932" applyFont="1" applyFill="1" applyBorder="1" numFmtId="2"/>
    <xf fontId="26933" fillId="26934" borderId="26933" applyFont="1" applyFill="1" applyBorder="1" numFmtId="2"/>
    <xf fontId="26934" fillId="26935" borderId="26934" applyFont="1" applyFill="1" applyBorder="1" numFmtId="2"/>
    <xf fontId="26935" fillId="26936" borderId="26935" applyFont="1" applyFill="1" applyBorder="1" numFmtId="165"/>
    <xf fontId="26936" fillId="26937" borderId="26936" applyFont="1" applyFill="1" applyBorder="1"/>
    <xf fontId="26937" fillId="26938" borderId="26937" applyFont="1" applyFill="1" applyBorder="1"/>
    <xf fontId="26938" fillId="26939" borderId="26938" applyFont="1" applyFill="1" applyBorder="1"/>
    <xf fontId="26939" fillId="26940" borderId="26939" applyFont="1" applyFill="1" applyBorder="1"/>
    <xf fontId="26940" fillId="26941" borderId="26940" applyFont="1" applyFill="1" applyBorder="1"/>
    <xf fontId="26941" fillId="26942" borderId="26941" applyFont="1" applyFill="1" applyBorder="1"/>
    <xf fontId="26942" fillId="26943" borderId="26942" applyFont="1" applyFill="1" applyBorder="1" numFmtId="164"/>
    <xf fontId="26943" fillId="26944" borderId="26943" applyFont="1" applyFill="1" applyBorder="1" numFmtId="164"/>
    <xf fontId="26944" fillId="26945" borderId="26944" applyFont="1" applyFill="1" applyBorder="1" numFmtId="1"/>
    <xf fontId="26945" fillId="26946" borderId="26945" applyFont="1" applyFill="1" applyBorder="1" numFmtId="2"/>
    <xf fontId="26946" fillId="26947" borderId="26946" applyFont="1" applyFill="1" applyBorder="1" numFmtId="2"/>
    <xf fontId="26947" fillId="26948" borderId="26947" applyFont="1" applyFill="1" applyBorder="1" numFmtId="2"/>
    <xf fontId="26948" fillId="26949" borderId="26948" applyFont="1" applyFill="1" applyBorder="1" numFmtId="165"/>
    <xf fontId="26949" fillId="26950" borderId="26949" applyFont="1" applyFill="1" applyBorder="1" numFmtId="164"/>
    <xf fontId="26950" fillId="26951" borderId="26950" applyFont="1" applyFill="1" applyBorder="1"/>
    <xf fontId="26951" fillId="26952" borderId="26951" applyFont="1" applyFill="1" applyBorder="1"/>
    <xf fontId="26952" fillId="26953" borderId="26952" applyFont="1" applyFill="1" applyBorder="1"/>
    <xf fontId="26953" fillId="26954" borderId="26953" applyFont="1" applyFill="1" applyBorder="1"/>
    <xf fontId="26954" fillId="26955" borderId="26954" applyFont="1" applyFill="1" applyBorder="1"/>
    <xf fontId="26955" fillId="26956" borderId="26955" applyFont="1" applyFill="1" applyBorder="1" numFmtId="164"/>
    <xf fontId="26956" fillId="26957" borderId="26956" applyFont="1" applyFill="1" applyBorder="1" numFmtId="164"/>
    <xf fontId="26957" fillId="26958" borderId="26957" applyFont="1" applyFill="1" applyBorder="1" numFmtId="1"/>
    <xf fontId="26958" fillId="26959" borderId="26958" applyFont="1" applyFill="1" applyBorder="1" numFmtId="2"/>
    <xf fontId="26959" fillId="26960" borderId="26959" applyFont="1" applyFill="1" applyBorder="1" numFmtId="2"/>
    <xf fontId="26960" fillId="26961" borderId="26960" applyFont="1" applyFill="1" applyBorder="1" numFmtId="2"/>
    <xf fontId="26961" fillId="26962" borderId="26961" applyFont="1" applyFill="1" applyBorder="1" numFmtId="165"/>
    <xf fontId="26962" fillId="26963" borderId="26962" applyFont="1" applyFill="1" applyBorder="1" numFmtId="164"/>
    <xf fontId="26963" fillId="26964" borderId="26963" applyFont="1" applyFill="1" applyBorder="1"/>
    <xf fontId="26964" fillId="26965" borderId="26964" applyFont="1" applyFill="1" applyBorder="1"/>
    <xf fontId="26965" fillId="26966" borderId="26965" applyFont="1" applyFill="1" applyBorder="1"/>
    <xf fontId="26966" fillId="26967" borderId="26966" applyFont="1" applyFill="1" applyBorder="1"/>
    <xf fontId="26967" fillId="26968" borderId="26967" applyFont="1" applyFill="1" applyBorder="1"/>
    <xf fontId="26968" fillId="26969" borderId="26968" applyFont="1" applyFill="1" applyBorder="1"/>
    <xf fontId="26969" fillId="26970" borderId="26969" applyFont="1" applyFill="1" applyBorder="1" numFmtId="164"/>
    <xf fontId="26970" fillId="26971" borderId="26970" applyFont="1" applyFill="1" applyBorder="1"/>
    <xf fontId="26971" fillId="26972" borderId="26971" applyFont="1" applyFill="1" applyBorder="1" numFmtId="2"/>
    <xf fontId="26972" fillId="26973" borderId="26972" applyFont="1" applyFill="1" applyBorder="1" numFmtId="2"/>
    <xf fontId="26973" fillId="26974" borderId="26973" applyFont="1" applyFill="1" applyBorder="1" numFmtId="2"/>
    <xf fontId="26974" fillId="26975" borderId="26974" applyFont="1" applyFill="1" applyBorder="1" numFmtId="164"/>
    <xf fontId="26975" fillId="26976" borderId="26975" applyFont="1" applyFill="1" applyBorder="1"/>
    <xf fontId="26976" fillId="26977" borderId="26976" applyFont="1" applyFill="1" applyBorder="1"/>
    <xf fontId="26977" fillId="26978" borderId="26977" applyFont="1" applyFill="1" applyBorder="1"/>
    <xf fontId="26978" fillId="26979" borderId="26978" applyFont="1" applyFill="1" applyBorder="1"/>
    <xf fontId="26979" fillId="26980" borderId="26979" applyFont="1" applyFill="1" applyBorder="1"/>
    <xf fontId="26980" fillId="26981" borderId="26980" applyFont="1" applyFill="1" applyBorder="1"/>
    <xf fontId="26981" fillId="26982" borderId="26981" applyFont="1" applyFill="1" applyBorder="1" numFmtId="164"/>
    <xf fontId="26982" fillId="26983" borderId="26982" applyFont="1" applyFill="1" applyBorder="1" numFmtId="164"/>
    <xf fontId="26983" fillId="26984" borderId="26983" applyFont="1" applyFill="1" applyBorder="1" numFmtId="1"/>
    <xf fontId="26984" fillId="26985" borderId="26984" applyFont="1" applyFill="1" applyBorder="1" numFmtId="2"/>
    <xf fontId="26985" fillId="26986" borderId="26985" applyFont="1" applyFill="1" applyBorder="1" numFmtId="2"/>
    <xf fontId="26986" fillId="26987" borderId="26986" applyFont="1" applyFill="1" applyBorder="1" numFmtId="2"/>
    <xf fontId="26987" fillId="26988" borderId="26987" applyFont="1" applyFill="1" applyBorder="1" numFmtId="165"/>
    <xf fontId="26988" fillId="26989" borderId="26988" applyFont="1" applyFill="1" applyBorder="1" numFmtId="164"/>
    <xf fontId="26989" fillId="26990" borderId="26989" applyFont="1" applyFill="1" applyBorder="1"/>
    <xf fontId="26990" fillId="26991" borderId="26990" applyFont="1" applyFill="1" applyBorder="1"/>
    <xf fontId="26991" fillId="26992" borderId="26991" applyFont="1" applyFill="1" applyBorder="1"/>
    <xf fontId="26992" fillId="26993" borderId="26992" applyFont="1" applyFill="1" applyBorder="1"/>
    <xf fontId="26993" fillId="26994" borderId="26993" applyFont="1" applyFill="1" applyBorder="1"/>
    <xf fontId="26994" fillId="26995" borderId="26994" applyFont="1" applyFill="1" applyBorder="1"/>
    <xf fontId="26995" fillId="26996" borderId="26995" applyFont="1" applyFill="1" applyBorder="1" numFmtId="164"/>
    <xf fontId="26996" fillId="26997" borderId="26996" applyFont="1" applyFill="1" applyBorder="1"/>
    <xf fontId="26997" fillId="26998" borderId="26997" applyFont="1" applyFill="1" applyBorder="1" numFmtId="2"/>
    <xf fontId="26998" fillId="26999" borderId="26998" applyFont="1" applyFill="1" applyBorder="1" numFmtId="2"/>
    <xf fontId="26999" fillId="27000" borderId="26999" applyFont="1" applyFill="1" applyBorder="1" numFmtId="2"/>
    <xf fontId="27000" fillId="27001" borderId="27000" applyFont="1" applyFill="1" applyBorder="1" numFmtId="164"/>
    <xf fontId="27001" fillId="27002" borderId="27001" applyFont="1" applyFill="1" applyBorder="1"/>
    <xf fontId="27002" fillId="27003" borderId="27002" applyFont="1" applyFill="1" applyBorder="1"/>
    <xf fontId="27003" fillId="27004" borderId="27003" applyFont="1" applyFill="1" applyBorder="1"/>
    <xf fontId="27004" fillId="27005" borderId="27004" applyFont="1" applyFill="1" applyBorder="1"/>
    <xf fontId="27005" fillId="27006" borderId="27005" applyFont="1" applyFill="1" applyBorder="1"/>
    <xf fontId="27006" fillId="27007" borderId="27006" applyFont="1" applyFill="1" applyBorder="1"/>
    <xf fontId="27007" fillId="27008" borderId="27007" applyFont="1" applyFill="1" applyBorder="1"/>
    <xf fontId="27008" fillId="27009" borderId="27008" applyFont="1" applyFill="1" applyBorder="1" numFmtId="164"/>
    <xf fontId="27009" fillId="27010" borderId="27009" applyFont="1" applyFill="1" applyBorder="1"/>
    <xf fontId="27010" fillId="27011" borderId="27010" applyFont="1" applyFill="1" applyBorder="1" numFmtId="2"/>
    <xf fontId="27011" fillId="27012" borderId="27011" applyFont="1" applyFill="1" applyBorder="1" numFmtId="2"/>
    <xf fontId="27012" fillId="27013" borderId="27012" applyFont="1" applyFill="1" applyBorder="1" numFmtId="2"/>
    <xf fontId="27013" fillId="27014" borderId="27013" applyFont="1" applyFill="1" applyBorder="1" numFmtId="164"/>
    <xf fontId="27014" fillId="27015" borderId="27014" applyFont="1" applyFill="1" applyBorder="1"/>
    <xf fontId="27015" fillId="27016" borderId="27015" applyFont="1" applyFill="1" applyBorder="1"/>
    <xf fontId="27016" fillId="27017" borderId="27016" applyFont="1" applyFill="1" applyBorder="1"/>
    <xf fontId="27017" fillId="27018" borderId="27017" applyFont="1" applyFill="1" applyBorder="1"/>
    <xf fontId="27018" fillId="27019" borderId="27018" applyFont="1" applyFill="1" applyBorder="1"/>
    <xf fontId="27019" fillId="27020" borderId="27019" applyFont="1" applyFill="1" applyBorder="1"/>
    <xf fontId="27020" fillId="27021" borderId="27020" applyFont="1" applyFill="1" applyBorder="1"/>
    <xf fontId="27021" fillId="27022" borderId="27021" applyFont="1" applyFill="1" applyBorder="1" numFmtId="164"/>
    <xf fontId="27022" fillId="27023" borderId="27022" applyFont="1" applyFill="1" applyBorder="1"/>
    <xf fontId="27023" fillId="27024" borderId="27023" applyFont="1" applyFill="1" applyBorder="1" numFmtId="2"/>
    <xf fontId="27024" fillId="27025" borderId="27024" applyFont="1" applyFill="1" applyBorder="1" numFmtId="2"/>
    <xf fontId="27025" fillId="27026" borderId="27025" applyFont="1" applyFill="1" applyBorder="1" numFmtId="2"/>
    <xf fontId="27026" fillId="27027" borderId="27026" applyFont="1" applyFill="1" applyBorder="1" numFmtId="164"/>
    <xf fontId="27027" fillId="27028" borderId="27027" applyFont="1" applyFill="1" applyBorder="1"/>
    <xf fontId="27028" fillId="27029" borderId="27028" applyFont="1" applyFill="1" applyBorder="1"/>
    <xf fontId="27029" fillId="27030" borderId="27029" applyFont="1" applyFill="1" applyBorder="1"/>
    <xf fontId="27030" fillId="27031" borderId="27030" applyFont="1" applyFill="1" applyBorder="1"/>
    <xf fontId="27031" fillId="27032" borderId="27031" applyFont="1" applyFill="1" applyBorder="1"/>
    <xf fontId="27032" fillId="27033" borderId="27032" applyFont="1" applyFill="1" applyBorder="1"/>
    <xf fontId="27033" fillId="27034" borderId="27033" applyFont="1" applyFill="1" applyBorder="1" numFmtId="164"/>
    <xf fontId="27034" fillId="27035" borderId="27034" applyFont="1" applyFill="1" applyBorder="1" numFmtId="164"/>
    <xf fontId="27035" fillId="27036" borderId="27035" applyFont="1" applyFill="1" applyBorder="1" numFmtId="1"/>
    <xf fontId="27036" fillId="27037" borderId="27036" applyFont="1" applyFill="1" applyBorder="1" numFmtId="2"/>
    <xf fontId="27037" fillId="27038" borderId="27037" applyFont="1" applyFill="1" applyBorder="1" numFmtId="2"/>
    <xf fontId="27038" fillId="27039" borderId="27038" applyFont="1" applyFill="1" applyBorder="1" numFmtId="2"/>
    <xf fontId="27039" fillId="27040" borderId="27039" applyFont="1" applyFill="1" applyBorder="1" numFmtId="165"/>
    <xf fontId="27040" fillId="27041" borderId="27040" applyFont="1" applyFill="1" applyBorder="1" numFmtId="164"/>
    <xf fontId="27041" fillId="27042" borderId="27041" applyFont="1" applyFill="1" applyBorder="1"/>
    <xf fontId="27042" fillId="27043" borderId="27042" applyFont="1" applyFill="1" applyBorder="1"/>
    <xf fontId="27043" fillId="27044" borderId="27043" applyFont="1" applyFill="1" applyBorder="1"/>
    <xf fontId="27044" fillId="27045" borderId="27044" applyFont="1" applyFill="1" applyBorder="1"/>
    <xf fontId="27045" fillId="27046" borderId="27045" applyFont="1" applyFill="1" applyBorder="1"/>
    <xf fontId="27046" fillId="27047" borderId="27046" applyFont="1" applyFill="1" applyBorder="1" numFmtId="164"/>
    <xf fontId="27047" fillId="27048" borderId="27047" applyFont="1" applyFill="1" applyBorder="1" numFmtId="164"/>
    <xf fontId="27048" fillId="27049" borderId="27048" applyFont="1" applyFill="1" applyBorder="1" numFmtId="1"/>
    <xf fontId="27049" fillId="27050" borderId="27049" applyFont="1" applyFill="1" applyBorder="1" numFmtId="2"/>
    <xf fontId="27050" fillId="27051" borderId="27050" applyFont="1" applyFill="1" applyBorder="1" numFmtId="2"/>
    <xf fontId="27051" fillId="27052" borderId="27051" applyFont="1" applyFill="1" applyBorder="1" numFmtId="2"/>
    <xf fontId="27052" fillId="27053" borderId="27052" applyFont="1" applyFill="1" applyBorder="1" numFmtId="165"/>
    <xf fontId="27053" fillId="27054" borderId="27053" applyFont="1" applyFill="1" applyBorder="1" numFmtId="164"/>
    <xf fontId="27054" fillId="27055" borderId="27054" applyFont="1" applyFill="1" applyBorder="1"/>
    <xf fontId="27055" fillId="27056" borderId="27055" applyFont="1" applyFill="1" applyBorder="1"/>
    <xf fontId="27056" fillId="27057" borderId="27056" applyFont="1" applyFill="1" applyBorder="1"/>
    <xf fontId="27057" fillId="27058" borderId="27057" applyFont="1" applyFill="1" applyBorder="1"/>
    <xf fontId="27058" fillId="27059" borderId="27058" applyFont="1" applyFill="1" applyBorder="1"/>
    <xf fontId="27059" fillId="27060" borderId="27059" applyFont="1" applyFill="1" applyBorder="1" numFmtId="164"/>
    <xf fontId="27060" fillId="27061" borderId="27060" applyFont="1" applyFill="1" applyBorder="1" numFmtId="164"/>
    <xf fontId="27061" fillId="27062" borderId="27061" applyFont="1" applyFill="1" applyBorder="1" numFmtId="1"/>
    <xf fontId="27062" fillId="27063" borderId="27062" applyFont="1" applyFill="1" applyBorder="1" numFmtId="2"/>
    <xf fontId="27063" fillId="27064" borderId="27063" applyFont="1" applyFill="1" applyBorder="1" numFmtId="2"/>
    <xf fontId="27064" fillId="27065" borderId="27064" applyFont="1" applyFill="1" applyBorder="1" numFmtId="2"/>
    <xf fontId="27065" fillId="27066" borderId="27065" applyFont="1" applyFill="1" applyBorder="1" numFmtId="165"/>
    <xf fontId="27066" fillId="27067" borderId="27066" applyFont="1" applyFill="1" applyBorder="1"/>
    <xf fontId="27067" fillId="27068" borderId="27067" applyFont="1" applyFill="1" applyBorder="1"/>
    <xf fontId="27068" fillId="27069" borderId="27068" applyFont="1" applyFill="1" applyBorder="1"/>
    <xf fontId="27069" fillId="27070" borderId="27069" applyFont="1" applyFill="1" applyBorder="1"/>
    <xf fontId="27070" fillId="27071" borderId="27070" applyFont="1" applyFill="1" applyBorder="1"/>
    <xf fontId="27071" fillId="27072" borderId="27071" applyFont="1" applyFill="1" applyBorder="1"/>
    <xf fontId="27072" fillId="27073" borderId="27072" applyFont="1" applyFill="1" applyBorder="1" numFmtId="164"/>
    <xf fontId="27073" fillId="27074" borderId="27073" applyFont="1" applyFill="1" applyBorder="1" numFmtId="164"/>
    <xf fontId="27074" fillId="27075" borderId="27074" applyFont="1" applyFill="1" applyBorder="1" numFmtId="1"/>
    <xf fontId="27075" fillId="27076" borderId="27075" applyFont="1" applyFill="1" applyBorder="1" numFmtId="2"/>
    <xf fontId="27076" fillId="27077" borderId="27076" applyFont="1" applyFill="1" applyBorder="1" numFmtId="2"/>
    <xf fontId="27077" fillId="27078" borderId="27077" applyFont="1" applyFill="1" applyBorder="1" numFmtId="2"/>
    <xf fontId="27078" fillId="27079" borderId="27078" applyFont="1" applyFill="1" applyBorder="1" numFmtId="165"/>
    <xf fontId="27079" fillId="27080" borderId="27079" applyFont="1" applyFill="1" applyBorder="1" numFmtId="164"/>
    <xf fontId="27080" fillId="27081" borderId="27080" applyFont="1" applyFill="1" applyBorder="1"/>
    <xf fontId="27081" fillId="27082" borderId="27081" applyFont="1" applyFill="1" applyBorder="1"/>
    <xf fontId="27082" fillId="27083" borderId="27082" applyFont="1" applyFill="1" applyBorder="1"/>
    <xf fontId="27083" fillId="27084" borderId="27083" applyFont="1" applyFill="1" applyBorder="1"/>
    <xf fontId="27084" fillId="27085" borderId="27084" applyFont="1" applyFill="1" applyBorder="1"/>
    <xf fontId="27085" fillId="27086" borderId="27085" applyFont="1" applyFill="1" applyBorder="1" numFmtId="164"/>
    <xf fontId="27086" fillId="27087" borderId="27086" applyFont="1" applyFill="1" applyBorder="1" numFmtId="164"/>
    <xf fontId="27087" fillId="27088" borderId="27087" applyFont="1" applyFill="1" applyBorder="1" numFmtId="1"/>
    <xf fontId="27088" fillId="27089" borderId="27088" applyFont="1" applyFill="1" applyBorder="1" numFmtId="2"/>
    <xf fontId="27089" fillId="27090" borderId="27089" applyFont="1" applyFill="1" applyBorder="1" numFmtId="2"/>
    <xf fontId="27090" fillId="27091" borderId="27090" applyFont="1" applyFill="1" applyBorder="1" numFmtId="2"/>
    <xf fontId="27091" fillId="27092" borderId="27091" applyFont="1" applyFill="1" applyBorder="1" numFmtId="165"/>
    <xf fontId="27092" fillId="27093" borderId="27092" applyFont="1" applyFill="1" applyBorder="1" numFmtId="164"/>
    <xf fontId="27093" fillId="27094" borderId="27093" applyFont="1" applyFill="1" applyBorder="1"/>
    <xf fontId="27094" fillId="27095" borderId="27094" applyFont="1" applyFill="1" applyBorder="1"/>
    <xf fontId="27095" fillId="27096" borderId="27095" applyFont="1" applyFill="1" applyBorder="1"/>
    <xf fontId="27096" fillId="27097" borderId="27096" applyFont="1" applyFill="1" applyBorder="1"/>
    <xf fontId="27097" fillId="27098" borderId="27097" applyFont="1" applyFill="1" applyBorder="1"/>
    <xf fontId="27098" fillId="27099" borderId="27098" applyFont="1" applyFill="1" applyBorder="1" numFmtId="164"/>
    <xf fontId="27099" fillId="27100" borderId="27099" applyFont="1" applyFill="1" applyBorder="1" numFmtId="164"/>
    <xf fontId="27100" fillId="27101" borderId="27100" applyFont="1" applyFill="1" applyBorder="1" numFmtId="1"/>
    <xf fontId="27101" fillId="27102" borderId="27101" applyFont="1" applyFill="1" applyBorder="1" numFmtId="2"/>
    <xf fontId="27102" fillId="27103" borderId="27102" applyFont="1" applyFill="1" applyBorder="1" numFmtId="2"/>
    <xf fontId="27103" fillId="27104" borderId="27103" applyFont="1" applyFill="1" applyBorder="1" numFmtId="2"/>
    <xf fontId="27104" fillId="27105" borderId="27104" applyFont="1" applyFill="1" applyBorder="1" numFmtId="165"/>
    <xf fontId="27105" fillId="27106" borderId="27105" applyFont="1" applyFill="1" applyBorder="1" numFmtId="164"/>
    <xf fontId="27106" fillId="27107" borderId="27106" applyFont="1" applyFill="1" applyBorder="1"/>
    <xf fontId="27107" fillId="27108" borderId="27107" applyFont="1" applyFill="1" applyBorder="1"/>
    <xf fontId="27108" fillId="27109" borderId="27108" applyFont="1" applyFill="1" applyBorder="1"/>
    <xf fontId="27109" fillId="27110" borderId="27109" applyFont="1" applyFill="1" applyBorder="1"/>
    <xf fontId="27110" fillId="27111" borderId="27110" applyFont="1" applyFill="1" applyBorder="1"/>
    <xf fontId="27111" fillId="27112" borderId="27111" applyFont="1" applyFill="1" applyBorder="1" numFmtId="164"/>
    <xf fontId="27112" fillId="27113" borderId="27112" applyFont="1" applyFill="1" applyBorder="1" numFmtId="164"/>
    <xf fontId="27113" fillId="27114" borderId="27113" applyFont="1" applyFill="1" applyBorder="1" numFmtId="1"/>
    <xf fontId="27114" fillId="27115" borderId="27114" applyFont="1" applyFill="1" applyBorder="1" numFmtId="2"/>
    <xf fontId="27115" fillId="27116" borderId="27115" applyFont="1" applyFill="1" applyBorder="1" numFmtId="2"/>
    <xf fontId="27116" fillId="27117" borderId="27116" applyFont="1" applyFill="1" applyBorder="1" numFmtId="2"/>
    <xf fontId="27117" fillId="27118" borderId="27117" applyFont="1" applyFill="1" applyBorder="1" numFmtId="165"/>
    <xf fontId="27118" fillId="27119" borderId="27118" applyFont="1" applyFill="1" applyBorder="1" numFmtId="164"/>
    <xf fontId="27119" fillId="27120" borderId="27119" applyFont="1" applyFill="1" applyBorder="1"/>
    <xf fontId="27120" fillId="27121" borderId="27120" applyFont="1" applyFill="1" applyBorder="1"/>
    <xf fontId="27121" fillId="27122" borderId="27121" applyFont="1" applyFill="1" applyBorder="1"/>
    <xf fontId="27122" fillId="27123" borderId="27122" applyFont="1" applyFill="1" applyBorder="1"/>
    <xf fontId="27123" fillId="27124" borderId="27123" applyFont="1" applyFill="1" applyBorder="1"/>
    <xf fontId="27124" fillId="27125" borderId="27124" applyFont="1" applyFill="1" applyBorder="1" numFmtId="164"/>
    <xf fontId="27125" fillId="27126" borderId="27125" applyFont="1" applyFill="1" applyBorder="1" numFmtId="164"/>
    <xf fontId="27126" fillId="27127" borderId="27126" applyFont="1" applyFill="1" applyBorder="1" numFmtId="1"/>
    <xf fontId="27127" fillId="27128" borderId="27127" applyFont="1" applyFill="1" applyBorder="1" numFmtId="2"/>
    <xf fontId="27128" fillId="27129" borderId="27128" applyFont="1" applyFill="1" applyBorder="1" numFmtId="2"/>
    <xf fontId="27129" fillId="27130" borderId="27129" applyFont="1" applyFill="1" applyBorder="1" numFmtId="2"/>
    <xf fontId="27130" fillId="27131" borderId="27130" applyFont="1" applyFill="1" applyBorder="1" numFmtId="165"/>
    <xf fontId="27131" fillId="27132" borderId="27131" applyFont="1" applyFill="1" applyBorder="1" numFmtId="164"/>
    <xf fontId="27132" fillId="27133" borderId="27132" applyFont="1" applyFill="1" applyBorder="1"/>
    <xf fontId="27133" fillId="27134" borderId="27133" applyFont="1" applyFill="1" applyBorder="1"/>
    <xf fontId="27134" fillId="27135" borderId="27134" applyFont="1" applyFill="1" applyBorder="1"/>
    <xf fontId="27135" fillId="27136" borderId="27135" applyFont="1" applyFill="1" applyBorder="1"/>
    <xf fontId="27136" fillId="27137" borderId="27136" applyFont="1" applyFill="1" applyBorder="1"/>
    <xf fontId="27137" fillId="27138" borderId="27137" applyFont="1" applyFill="1" applyBorder="1" numFmtId="164"/>
    <xf fontId="27138" fillId="27139" borderId="27138" applyFont="1" applyFill="1" applyBorder="1" numFmtId="164"/>
    <xf fontId="27139" fillId="27140" borderId="27139" applyFont="1" applyFill="1" applyBorder="1" numFmtId="1"/>
    <xf fontId="27140" fillId="27141" borderId="27140" applyFont="1" applyFill="1" applyBorder="1" numFmtId="2"/>
    <xf fontId="27141" fillId="27142" borderId="27141" applyFont="1" applyFill="1" applyBorder="1" numFmtId="2"/>
    <xf fontId="27142" fillId="27143" borderId="27142" applyFont="1" applyFill="1" applyBorder="1" numFmtId="2"/>
    <xf fontId="27143" fillId="27144" borderId="27143" applyFont="1" applyFill="1" applyBorder="1" numFmtId="165"/>
    <xf fontId="27144" fillId="27145" borderId="27144" applyFont="1" applyFill="1" applyBorder="1" numFmtId="164"/>
    <xf fontId="27145" fillId="27146" borderId="27145" applyFont="1" applyFill="1" applyBorder="1"/>
    <xf fontId="27146" fillId="27147" borderId="27146" applyFont="1" applyFill="1" applyBorder="1"/>
    <xf fontId="27147" fillId="27148" borderId="27147" applyFont="1" applyFill="1" applyBorder="1"/>
    <xf fontId="27148" fillId="27149" borderId="27148" applyFont="1" applyFill="1" applyBorder="1"/>
    <xf fontId="27149" fillId="27150" borderId="27149" applyFont="1" applyFill="1" applyBorder="1"/>
    <xf fontId="27150" fillId="27151" borderId="27150" applyFont="1" applyFill="1" applyBorder="1" numFmtId="164"/>
    <xf fontId="27151" fillId="27152" borderId="27151" applyFont="1" applyFill="1" applyBorder="1" numFmtId="164"/>
    <xf fontId="27152" fillId="27153" borderId="27152" applyFont="1" applyFill="1" applyBorder="1" numFmtId="1"/>
    <xf fontId="27153" fillId="27154" borderId="27153" applyFont="1" applyFill="1" applyBorder="1" numFmtId="2"/>
    <xf fontId="27154" fillId="27155" borderId="27154" applyFont="1" applyFill="1" applyBorder="1" numFmtId="2"/>
    <xf fontId="27155" fillId="27156" borderId="27155" applyFont="1" applyFill="1" applyBorder="1" numFmtId="2"/>
    <xf fontId="27156" fillId="27157" borderId="27156" applyFont="1" applyFill="1" applyBorder="1" numFmtId="165"/>
    <xf fontId="27157" fillId="27158" borderId="27157" applyFont="1" applyFill="1" applyBorder="1" numFmtId="164"/>
    <xf fontId="27158" fillId="27159" borderId="27158" applyFont="1" applyFill="1" applyBorder="1"/>
    <xf fontId="27159" fillId="27160" borderId="27159" applyFont="1" applyFill="1" applyBorder="1"/>
    <xf fontId="27160" fillId="27161" borderId="27160" applyFont="1" applyFill="1" applyBorder="1"/>
    <xf fontId="27161" fillId="27162" borderId="27161" applyFont="1" applyFill="1" applyBorder="1"/>
    <xf fontId="27162" fillId="27163" borderId="27162" applyFont="1" applyFill="1" applyBorder="1"/>
    <xf fontId="27163" fillId="27164" borderId="27163" applyFont="1" applyFill="1" applyBorder="1" numFmtId="164"/>
    <xf fontId="27164" fillId="27165" borderId="27164" applyFont="1" applyFill="1" applyBorder="1" numFmtId="164"/>
    <xf fontId="27165" fillId="27166" borderId="27165" applyFont="1" applyFill="1" applyBorder="1" numFmtId="1"/>
    <xf fontId="27166" fillId="27167" borderId="27166" applyFont="1" applyFill="1" applyBorder="1" numFmtId="2"/>
    <xf fontId="27167" fillId="27168" borderId="27167" applyFont="1" applyFill="1" applyBorder="1" numFmtId="2"/>
    <xf fontId="27168" fillId="27169" borderId="27168" applyFont="1" applyFill="1" applyBorder="1" numFmtId="2"/>
    <xf fontId="27169" fillId="27170" borderId="27169" applyFont="1" applyFill="1" applyBorder="1" numFmtId="165"/>
    <xf fontId="27170" fillId="27171" borderId="27170" applyFont="1" applyFill="1" applyBorder="1"/>
    <xf fontId="27171" fillId="27172" borderId="27171" applyFont="1" applyFill="1" applyBorder="1"/>
    <xf fontId="27172" fillId="27173" borderId="27172" applyFont="1" applyFill="1" applyBorder="1"/>
    <xf fontId="27173" fillId="27174" borderId="27173" applyFont="1" applyFill="1" applyBorder="1"/>
    <xf fontId="27174" fillId="27175" borderId="27174" applyFont="1" applyFill="1" applyBorder="1"/>
    <xf fontId="27175" fillId="27176" borderId="27175" applyFont="1" applyFill="1" applyBorder="1"/>
    <xf fontId="27176" fillId="27177" borderId="27176" applyFont="1" applyFill="1" applyBorder="1" numFmtId="164"/>
    <xf fontId="27177" fillId="27178" borderId="27177" applyFont="1" applyFill="1" applyBorder="1" numFmtId="164"/>
    <xf fontId="27178" fillId="27179" borderId="27178" applyFont="1" applyFill="1" applyBorder="1" numFmtId="1"/>
    <xf fontId="27179" fillId="27180" borderId="27179" applyFont="1" applyFill="1" applyBorder="1" numFmtId="2"/>
    <xf fontId="27180" fillId="27181" borderId="27180" applyFont="1" applyFill="1" applyBorder="1" numFmtId="2"/>
    <xf fontId="27181" fillId="27182" borderId="27181" applyFont="1" applyFill="1" applyBorder="1" numFmtId="2"/>
    <xf fontId="27182" fillId="27183" borderId="27182" applyFont="1" applyFill="1" applyBorder="1" numFmtId="165"/>
    <xf fontId="27183" fillId="27184" borderId="27183" applyFont="1" applyFill="1" applyBorder="1" numFmtId="164"/>
    <xf fontId="27184" fillId="27185" borderId="27184" applyFont="1" applyFill="1" applyBorder="1"/>
    <xf fontId="27185" fillId="27186" borderId="27185" applyFont="1" applyFill="1" applyBorder="1"/>
    <xf fontId="27186" fillId="27187" borderId="27186" applyFont="1" applyFill="1" applyBorder="1"/>
    <xf fontId="27187" fillId="27188" borderId="27187" applyFont="1" applyFill="1" applyBorder="1"/>
    <xf fontId="27188" fillId="27189" borderId="27188" applyFont="1" applyFill="1" applyBorder="1"/>
    <xf fontId="27189" fillId="27190" borderId="27189" applyFont="1" applyFill="1" applyBorder="1" numFmtId="164"/>
    <xf fontId="27190" fillId="27191" borderId="27190" applyFont="1" applyFill="1" applyBorder="1" numFmtId="164"/>
    <xf fontId="27191" fillId="27192" borderId="27191" applyFont="1" applyFill="1" applyBorder="1" numFmtId="1"/>
    <xf fontId="27192" fillId="27193" borderId="27192" applyFont="1" applyFill="1" applyBorder="1" numFmtId="2"/>
    <xf fontId="27193" fillId="27194" borderId="27193" applyFont="1" applyFill="1" applyBorder="1" numFmtId="2"/>
    <xf fontId="27194" fillId="27195" borderId="27194" applyFont="1" applyFill="1" applyBorder="1" numFmtId="2"/>
    <xf fontId="27195" fillId="27196" borderId="27195" applyFont="1" applyFill="1" applyBorder="1" numFmtId="165"/>
    <xf fontId="27196" fillId="27197" borderId="27196" applyFont="1" applyFill="1" applyBorder="1" numFmtId="164"/>
    <xf fontId="27197" fillId="27198" borderId="27197" applyFont="1" applyFill="1" applyBorder="1"/>
    <xf fontId="27198" fillId="27199" borderId="27198" applyFont="1" applyFill="1" applyBorder="1"/>
    <xf fontId="27199" fillId="27200" borderId="27199" applyFont="1" applyFill="1" applyBorder="1"/>
    <xf fontId="27200" fillId="27201" borderId="27200" applyFont="1" applyFill="1" applyBorder="1"/>
    <xf fontId="27201" fillId="27202" borderId="27201" applyFont="1" applyFill="1" applyBorder="1"/>
    <xf fontId="27202" fillId="27203" borderId="27202" applyFont="1" applyFill="1" applyBorder="1" numFmtId="164"/>
    <xf fontId="27203" fillId="27204" borderId="27203" applyFont="1" applyFill="1" applyBorder="1" numFmtId="164"/>
    <xf fontId="27204" fillId="27205" borderId="27204" applyFont="1" applyFill="1" applyBorder="1" numFmtId="1"/>
    <xf fontId="27205" fillId="27206" borderId="27205" applyFont="1" applyFill="1" applyBorder="1" numFmtId="2"/>
    <xf fontId="27206" fillId="27207" borderId="27206" applyFont="1" applyFill="1" applyBorder="1" numFmtId="2"/>
    <xf fontId="27207" fillId="27208" borderId="27207" applyFont="1" applyFill="1" applyBorder="1" numFmtId="2"/>
    <xf fontId="27208" fillId="27209" borderId="27208" applyFont="1" applyFill="1" applyBorder="1" numFmtId="165"/>
    <xf fontId="27209" fillId="27210" borderId="27209" applyFont="1" applyFill="1" applyBorder="1" numFmtId="164"/>
    <xf fontId="27210" fillId="27211" borderId="27210" applyFont="1" applyFill="1" applyBorder="1"/>
    <xf fontId="27211" fillId="27212" borderId="27211" applyFont="1" applyFill="1" applyBorder="1"/>
    <xf fontId="27212" fillId="27213" borderId="27212" applyFont="1" applyFill="1" applyBorder="1"/>
    <xf fontId="27213" fillId="27214" borderId="27213" applyFont="1" applyFill="1" applyBorder="1"/>
    <xf fontId="27214" fillId="27215" borderId="27214" applyFont="1" applyFill="1" applyBorder="1"/>
    <xf fontId="27215" fillId="27216" borderId="27215" applyFont="1" applyFill="1" applyBorder="1" numFmtId="164"/>
    <xf fontId="27216" fillId="27217" borderId="27216" applyFont="1" applyFill="1" applyBorder="1" numFmtId="164"/>
    <xf fontId="27217" fillId="27218" borderId="27217" applyFont="1" applyFill="1" applyBorder="1" numFmtId="1"/>
    <xf fontId="27218" fillId="27219" borderId="27218" applyFont="1" applyFill="1" applyBorder="1" numFmtId="2"/>
    <xf fontId="27219" fillId="27220" borderId="27219" applyFont="1" applyFill="1" applyBorder="1" numFmtId="2"/>
    <xf fontId="27220" fillId="27221" borderId="27220" applyFont="1" applyFill="1" applyBorder="1" numFmtId="2"/>
    <xf fontId="27221" fillId="27222" borderId="27221" applyFont="1" applyFill="1" applyBorder="1" numFmtId="165"/>
    <xf fontId="27222" fillId="27223" borderId="27222" applyFont="1" applyFill="1" applyBorder="1" numFmtId="164"/>
    <xf fontId="27223" fillId="27224" borderId="27223" applyFont="1" applyFill="1" applyBorder="1"/>
    <xf fontId="27224" fillId="27225" borderId="27224" applyFont="1" applyFill="1" applyBorder="1"/>
    <xf fontId="27225" fillId="27226" borderId="27225" applyFont="1" applyFill="1" applyBorder="1"/>
    <xf fontId="27226" fillId="27227" borderId="27226" applyFont="1" applyFill="1" applyBorder="1"/>
    <xf fontId="27227" fillId="27228" borderId="27227" applyFont="1" applyFill="1" applyBorder="1"/>
    <xf fontId="27228" fillId="27229" borderId="27228" applyFont="1" applyFill="1" applyBorder="1"/>
    <xf fontId="27229" fillId="27230" borderId="27229" applyFont="1" applyFill="1" applyBorder="1" numFmtId="164"/>
    <xf fontId="27230" fillId="27231" borderId="27230" applyFont="1" applyFill="1" applyBorder="1"/>
    <xf fontId="27231" fillId="27232" borderId="27231" applyFont="1" applyFill="1" applyBorder="1" numFmtId="2"/>
    <xf fontId="27232" fillId="27233" borderId="27232" applyFont="1" applyFill="1" applyBorder="1" numFmtId="2"/>
    <xf fontId="27233" fillId="27234" borderId="27233" applyFont="1" applyFill="1" applyBorder="1" numFmtId="2"/>
    <xf fontId="27234" fillId="27235" borderId="27234" applyFont="1" applyFill="1" applyBorder="1" numFmtId="164"/>
    <xf fontId="27235" fillId="27236" borderId="27235" applyFont="1" applyFill="1" applyBorder="1"/>
    <xf fontId="27236" fillId="27237" borderId="27236" applyFont="1" applyFill="1" applyBorder="1"/>
    <xf fontId="27237" fillId="27238" borderId="27237" applyFont="1" applyFill="1" applyBorder="1"/>
    <xf fontId="27238" fillId="27239" borderId="27238" applyFont="1" applyFill="1" applyBorder="1"/>
    <xf fontId="27239" fillId="27240" borderId="27239" applyFont="1" applyFill="1" applyBorder="1"/>
    <xf fontId="27240" fillId="27241" borderId="27240" applyFont="1" applyFill="1" applyBorder="1"/>
    <xf fontId="27241" fillId="27242" borderId="27241" applyFont="1" applyFill="1" applyBorder="1" numFmtId="164"/>
    <xf fontId="27242" fillId="27243" borderId="27242" applyFont="1" applyFill="1" applyBorder="1" numFmtId="164"/>
    <xf fontId="27243" fillId="27244" borderId="27243" applyFont="1" applyFill="1" applyBorder="1" numFmtId="1"/>
    <xf fontId="27244" fillId="27245" borderId="27244" applyFont="1" applyFill="1" applyBorder="1" numFmtId="2"/>
    <xf fontId="27245" fillId="27246" borderId="27245" applyFont="1" applyFill="1" applyBorder="1" numFmtId="2"/>
    <xf fontId="27246" fillId="27247" borderId="27246" applyFont="1" applyFill="1" applyBorder="1" numFmtId="2"/>
    <xf fontId="27247" fillId="27248" borderId="27247" applyFont="1" applyFill="1" applyBorder="1" numFmtId="165"/>
    <xf fontId="27248" fillId="27249" borderId="27248" applyFont="1" applyFill="1" applyBorder="1" numFmtId="164"/>
    <xf fontId="27249" fillId="27250" borderId="27249" applyFont="1" applyFill="1" applyBorder="1"/>
    <xf fontId="27250" fillId="27251" borderId="27250" applyFont="1" applyFill="1" applyBorder="1"/>
    <xf fontId="27251" fillId="27252" borderId="27251" applyFont="1" applyFill="1" applyBorder="1"/>
    <xf fontId="27252" fillId="27253" borderId="27252" applyFont="1" applyFill="1" applyBorder="1"/>
    <xf fontId="27253" fillId="27254" borderId="27253" applyFont="1" applyFill="1" applyBorder="1"/>
    <xf fontId="27254" fillId="27255" borderId="27254" applyFont="1" applyFill="1" applyBorder="1" numFmtId="164"/>
    <xf fontId="27255" fillId="27256" borderId="27255" applyFont="1" applyFill="1" applyBorder="1" numFmtId="164"/>
    <xf fontId="27256" fillId="27257" borderId="27256" applyFont="1" applyFill="1" applyBorder="1" numFmtId="1"/>
    <xf fontId="27257" fillId="27258" borderId="27257" applyFont="1" applyFill="1" applyBorder="1" numFmtId="2"/>
    <xf fontId="27258" fillId="27259" borderId="27258" applyFont="1" applyFill="1" applyBorder="1" numFmtId="2"/>
    <xf fontId="27259" fillId="27260" borderId="27259" applyFont="1" applyFill="1" applyBorder="1" numFmtId="2"/>
    <xf fontId="27260" fillId="27261" borderId="27260" applyFont="1" applyFill="1" applyBorder="1" numFmtId="165"/>
    <xf fontId="27261" fillId="27262" borderId="27261" applyFont="1" applyFill="1" applyBorder="1" numFmtId="164"/>
    <xf fontId="27262" fillId="27263" borderId="27262" applyFont="1" applyFill="1" applyBorder="1"/>
    <xf fontId="27263" fillId="27264" borderId="27263" applyFont="1" applyFill="1" applyBorder="1"/>
    <xf fontId="27264" fillId="27265" borderId="27264" applyFont="1" applyFill="1" applyBorder="1"/>
    <xf fontId="27265" fillId="27266" borderId="27265" applyFont="1" applyFill="1" applyBorder="1"/>
    <xf fontId="27266" fillId="27267" borderId="27266" applyFont="1" applyFill="1" applyBorder="1"/>
    <xf fontId="27267" fillId="27268" borderId="27267" applyFont="1" applyFill="1" applyBorder="1" numFmtId="164"/>
    <xf fontId="27268" fillId="27269" borderId="27268" applyFont="1" applyFill="1" applyBorder="1" numFmtId="164"/>
    <xf fontId="27269" fillId="27270" borderId="27269" applyFont="1" applyFill="1" applyBorder="1" numFmtId="1"/>
    <xf fontId="27270" fillId="27271" borderId="27270" applyFont="1" applyFill="1" applyBorder="1" numFmtId="2"/>
    <xf fontId="27271" fillId="27272" borderId="27271" applyFont="1" applyFill="1" applyBorder="1" numFmtId="2"/>
    <xf fontId="27272" fillId="27273" borderId="27272" applyFont="1" applyFill="1" applyBorder="1" numFmtId="2"/>
    <xf fontId="27273" fillId="27274" borderId="27273" applyFont="1" applyFill="1" applyBorder="1" numFmtId="165"/>
    <xf fontId="27274" fillId="27275" borderId="27274" applyFont="1" applyFill="1" applyBorder="1" numFmtId="164"/>
    <xf fontId="27275" fillId="27276" borderId="27275" applyFont="1" applyFill="1" applyBorder="1"/>
    <xf fontId="27276" fillId="27277" borderId="27276" applyFont="1" applyFill="1" applyBorder="1"/>
    <xf fontId="27277" fillId="27278" borderId="27277" applyFont="1" applyFill="1" applyBorder="1"/>
    <xf fontId="27278" fillId="27279" borderId="27278" applyFont="1" applyFill="1" applyBorder="1"/>
    <xf fontId="27279" fillId="27280" borderId="27279" applyFont="1" applyFill="1" applyBorder="1"/>
    <xf fontId="27280" fillId="27281" borderId="27280" applyFont="1" applyFill="1" applyBorder="1" numFmtId="164"/>
    <xf fontId="27281" fillId="27282" borderId="27281" applyFont="1" applyFill="1" applyBorder="1" numFmtId="164"/>
    <xf fontId="27282" fillId="27283" borderId="27282" applyFont="1" applyFill="1" applyBorder="1" numFmtId="1"/>
    <xf fontId="27283" fillId="27284" borderId="27283" applyFont="1" applyFill="1" applyBorder="1" numFmtId="2"/>
    <xf fontId="27284" fillId="27285" borderId="27284" applyFont="1" applyFill="1" applyBorder="1" numFmtId="2"/>
    <xf fontId="27285" fillId="27286" borderId="27285" applyFont="1" applyFill="1" applyBorder="1" numFmtId="2"/>
    <xf fontId="27286" fillId="27287" borderId="27286" applyFont="1" applyFill="1" applyBorder="1" numFmtId="165"/>
    <xf fontId="27287" fillId="27288" borderId="27287" applyFont="1" applyFill="1" applyBorder="1" numFmtId="164"/>
    <xf fontId="27288" fillId="27289" borderId="27288" applyFont="1" applyFill="1" applyBorder="1"/>
    <xf fontId="27289" fillId="27290" borderId="27289" applyFont="1" applyFill="1" applyBorder="1"/>
    <xf fontId="27290" fillId="27291" borderId="27290" applyFont="1" applyFill="1" applyBorder="1"/>
    <xf fontId="27291" fillId="27292" borderId="27291" applyFont="1" applyFill="1" applyBorder="1"/>
    <xf fontId="27292" fillId="27293" borderId="27292" applyFont="1" applyFill="1" applyBorder="1"/>
    <xf fontId="27293" fillId="27294" borderId="27293" applyFont="1" applyFill="1" applyBorder="1" numFmtId="164"/>
    <xf fontId="27294" fillId="27295" borderId="27294" applyFont="1" applyFill="1" applyBorder="1" numFmtId="164"/>
    <xf fontId="27295" fillId="27296" borderId="27295" applyFont="1" applyFill="1" applyBorder="1" numFmtId="1"/>
    <xf fontId="27296" fillId="27297" borderId="27296" applyFont="1" applyFill="1" applyBorder="1" numFmtId="2"/>
    <xf fontId="27297" fillId="27298" borderId="27297" applyFont="1" applyFill="1" applyBorder="1" numFmtId="2"/>
    <xf fontId="27298" fillId="27299" borderId="27298" applyFont="1" applyFill="1" applyBorder="1" numFmtId="2"/>
    <xf fontId="27299" fillId="27300" borderId="27299" applyFont="1" applyFill="1" applyBorder="1" numFmtId="165"/>
    <xf fontId="27300" fillId="27301" borderId="27300" applyFont="1" applyFill="1" applyBorder="1" numFmtId="164"/>
    <xf fontId="27301" fillId="27302" borderId="27301" applyFont="1" applyFill="1" applyBorder="1"/>
    <xf fontId="27302" fillId="27303" borderId="27302" applyFont="1" applyFill="1" applyBorder="1"/>
    <xf fontId="27303" fillId="27304" borderId="27303" applyFont="1" applyFill="1" applyBorder="1"/>
    <xf fontId="27304" fillId="27305" borderId="27304" applyFont="1" applyFill="1" applyBorder="1"/>
    <xf fontId="27305" fillId="27306" borderId="27305" applyFont="1" applyFill="1" applyBorder="1"/>
    <xf fontId="27306" fillId="27307" borderId="27306" applyFont="1" applyFill="1" applyBorder="1" numFmtId="164"/>
    <xf fontId="27307" fillId="27308" borderId="27307" applyFont="1" applyFill="1" applyBorder="1" numFmtId="164"/>
    <xf fontId="27308" fillId="27309" borderId="27308" applyFont="1" applyFill="1" applyBorder="1" numFmtId="1"/>
    <xf fontId="27309" fillId="27310" borderId="27309" applyFont="1" applyFill="1" applyBorder="1" numFmtId="2"/>
    <xf fontId="27310" fillId="27311" borderId="27310" applyFont="1" applyFill="1" applyBorder="1" numFmtId="2"/>
    <xf fontId="27311" fillId="27312" borderId="27311" applyFont="1" applyFill="1" applyBorder="1" numFmtId="2"/>
    <xf fontId="27312" fillId="27313" borderId="27312" applyFont="1" applyFill="1" applyBorder="1" numFmtId="165"/>
    <xf fontId="27313" fillId="27314" borderId="27313" applyFont="1" applyFill="1" applyBorder="1" numFmtId="164"/>
    <xf fontId="27314" fillId="27315" borderId="27314" applyFont="1" applyFill="1" applyBorder="1"/>
    <xf fontId="27315" fillId="27316" borderId="27315" applyFont="1" applyFill="1" applyBorder="1"/>
    <xf fontId="27316" fillId="27317" borderId="27316" applyFont="1" applyFill="1" applyBorder="1"/>
    <xf fontId="27317" fillId="27318" borderId="27317" applyFont="1" applyFill="1" applyBorder="1"/>
    <xf fontId="27318" fillId="27319" borderId="27318" applyFont="1" applyFill="1" applyBorder="1"/>
    <xf fontId="27319" fillId="27320" borderId="27319" applyFont="1" applyFill="1" applyBorder="1" numFmtId="164"/>
    <xf fontId="27320" fillId="27321" borderId="27320" applyFont="1" applyFill="1" applyBorder="1" numFmtId="164"/>
    <xf fontId="27321" fillId="27322" borderId="27321" applyFont="1" applyFill="1" applyBorder="1" numFmtId="1"/>
    <xf fontId="27322" fillId="27323" borderId="27322" applyFont="1" applyFill="1" applyBorder="1" numFmtId="2"/>
    <xf fontId="27323" fillId="27324" borderId="27323" applyFont="1" applyFill="1" applyBorder="1" numFmtId="2"/>
    <xf fontId="27324" fillId="27325" borderId="27324" applyFont="1" applyFill="1" applyBorder="1" numFmtId="2"/>
    <xf fontId="27325" fillId="27326" borderId="27325" applyFont="1" applyFill="1" applyBorder="1" numFmtId="165"/>
    <xf fontId="27326" fillId="27327" borderId="27326" applyFont="1" applyFill="1" applyBorder="1" numFmtId="164"/>
    <xf fontId="27327" fillId="27328" borderId="27327" applyFont="1" applyFill="1" applyBorder="1"/>
    <xf fontId="27328" fillId="27329" borderId="27328" applyFont="1" applyFill="1" applyBorder="1"/>
    <xf fontId="27329" fillId="27330" borderId="27329" applyFont="1" applyFill="1" applyBorder="1"/>
    <xf fontId="27330" fillId="27331" borderId="27330" applyFont="1" applyFill="1" applyBorder="1"/>
    <xf fontId="27331" fillId="27332" borderId="27331" applyFont="1" applyFill="1" applyBorder="1"/>
    <xf fontId="27332" fillId="27333" borderId="27332" applyFont="1" applyFill="1" applyBorder="1" numFmtId="164"/>
    <xf fontId="27333" fillId="27334" borderId="27333" applyFont="1" applyFill="1" applyBorder="1" numFmtId="164"/>
    <xf fontId="27334" fillId="27335" borderId="27334" applyFont="1" applyFill="1" applyBorder="1" numFmtId="1"/>
    <xf fontId="27335" fillId="27336" borderId="27335" applyFont="1" applyFill="1" applyBorder="1" numFmtId="2"/>
    <xf fontId="27336" fillId="27337" borderId="27336" applyFont="1" applyFill="1" applyBorder="1" numFmtId="2"/>
    <xf fontId="27337" fillId="27338" borderId="27337" applyFont="1" applyFill="1" applyBorder="1" numFmtId="2"/>
    <xf fontId="27338" fillId="27339" borderId="27338" applyFont="1" applyFill="1" applyBorder="1" numFmtId="165"/>
    <xf fontId="27339" fillId="27340" borderId="27339" applyFont="1" applyFill="1" applyBorder="1"/>
    <xf fontId="27340" fillId="27341" borderId="27340" applyFont="1" applyFill="1" applyBorder="1"/>
    <xf fontId="27341" fillId="27342" borderId="27341" applyFont="1" applyFill="1" applyBorder="1"/>
    <xf fontId="27342" fillId="27343" borderId="27342" applyFont="1" applyFill="1" applyBorder="1"/>
    <xf fontId="27343" fillId="27344" borderId="27343" applyFont="1" applyFill="1" applyBorder="1"/>
    <xf fontId="27344" fillId="27345" borderId="27344" applyFont="1" applyFill="1" applyBorder="1"/>
    <xf fontId="27345" fillId="27346" borderId="27345" applyFont="1" applyFill="1" applyBorder="1" numFmtId="164"/>
    <xf fontId="27346" fillId="27347" borderId="27346" applyFont="1" applyFill="1" applyBorder="1" numFmtId="164"/>
    <xf fontId="27347" fillId="27348" borderId="27347" applyFont="1" applyFill="1" applyBorder="1" numFmtId="1"/>
    <xf fontId="27348" fillId="27349" borderId="27348" applyFont="1" applyFill="1" applyBorder="1" numFmtId="2"/>
    <xf fontId="27349" fillId="27350" borderId="27349" applyFont="1" applyFill="1" applyBorder="1" numFmtId="2"/>
    <xf fontId="27350" fillId="27351" borderId="27350" applyFont="1" applyFill="1" applyBorder="1" numFmtId="2"/>
    <xf fontId="27351" fillId="27352" borderId="27351" applyFont="1" applyFill="1" applyBorder="1" numFmtId="165"/>
    <xf fontId="27352" fillId="27353" borderId="27352" applyFont="1" applyFill="1" applyBorder="1" numFmtId="164"/>
    <xf fontId="27353" fillId="27354" borderId="27353" applyFont="1" applyFill="1" applyBorder="1"/>
    <xf fontId="27354" fillId="27355" borderId="27354" applyFont="1" applyFill="1" applyBorder="1"/>
    <xf fontId="27355" fillId="27356" borderId="27355" applyFont="1" applyFill="1" applyBorder="1"/>
    <xf fontId="27356" fillId="27357" borderId="27356" applyFont="1" applyFill="1" applyBorder="1"/>
    <xf fontId="27357" fillId="27358" borderId="27357" applyFont="1" applyFill="1" applyBorder="1"/>
    <xf fontId="27358" fillId="27359" borderId="27358" applyFont="1" applyFill="1" applyBorder="1" numFmtId="164"/>
    <xf fontId="27359" fillId="27360" borderId="27359" applyFont="1" applyFill="1" applyBorder="1" numFmtId="164"/>
    <xf fontId="27360" fillId="27361" borderId="27360" applyFont="1" applyFill="1" applyBorder="1" numFmtId="1"/>
    <xf fontId="27361" fillId="27362" borderId="27361" applyFont="1" applyFill="1" applyBorder="1" numFmtId="2"/>
    <xf fontId="27362" fillId="27363" borderId="27362" applyFont="1" applyFill="1" applyBorder="1" numFmtId="2"/>
    <xf fontId="27363" fillId="27364" borderId="27363" applyFont="1" applyFill="1" applyBorder="1" numFmtId="2"/>
    <xf fontId="27364" fillId="27365" borderId="27364" applyFont="1" applyFill="1" applyBorder="1" numFmtId="165"/>
    <xf fontId="27365" fillId="27366" borderId="27365" applyFont="1" applyFill="1" applyBorder="1" numFmtId="164"/>
    <xf fontId="27366" fillId="27367" borderId="27366" applyFont="1" applyFill="1" applyBorder="1"/>
    <xf fontId="27367" fillId="27368" borderId="27367" applyFont="1" applyFill="1" applyBorder="1"/>
    <xf fontId="27368" fillId="27369" borderId="27368" applyFont="1" applyFill="1" applyBorder="1"/>
    <xf fontId="27369" fillId="27370" borderId="27369" applyFont="1" applyFill="1" applyBorder="1"/>
    <xf fontId="27370" fillId="27371" borderId="27370" applyFont="1" applyFill="1" applyBorder="1"/>
    <xf fontId="27371" fillId="27372" borderId="27371" applyFont="1" applyFill="1" applyBorder="1" numFmtId="164"/>
    <xf fontId="27372" fillId="27373" borderId="27372" applyFont="1" applyFill="1" applyBorder="1" numFmtId="164"/>
    <xf fontId="27373" fillId="27374" borderId="27373" applyFont="1" applyFill="1" applyBorder="1" numFmtId="1"/>
    <xf fontId="27374" fillId="27375" borderId="27374" applyFont="1" applyFill="1" applyBorder="1" numFmtId="2"/>
    <xf fontId="27375" fillId="27376" borderId="27375" applyFont="1" applyFill="1" applyBorder="1" numFmtId="2"/>
    <xf fontId="27376" fillId="27377" borderId="27376" applyFont="1" applyFill="1" applyBorder="1" numFmtId="2"/>
    <xf fontId="27377" fillId="27378" borderId="27377" applyFont="1" applyFill="1" applyBorder="1" numFmtId="165"/>
    <xf fontId="27378" fillId="27379" borderId="27378" applyFont="1" applyFill="1" applyBorder="1" numFmtId="164"/>
    <xf fontId="27379" fillId="27380" borderId="27379" applyFont="1" applyFill="1" applyBorder="1"/>
    <xf fontId="27380" fillId="27381" borderId="27380" applyFont="1" applyFill="1" applyBorder="1"/>
    <xf fontId="27381" fillId="27382" borderId="27381" applyFont="1" applyFill="1" applyBorder="1"/>
    <xf fontId="27382" fillId="27383" borderId="27382" applyFont="1" applyFill="1" applyBorder="1"/>
    <xf fontId="27383" fillId="27384" borderId="27383" applyFont="1" applyFill="1" applyBorder="1"/>
    <xf fontId="27384" fillId="27385" borderId="27384" applyFont="1" applyFill="1" applyBorder="1" numFmtId="164"/>
    <xf fontId="27385" fillId="27386" borderId="27385" applyFont="1" applyFill="1" applyBorder="1" numFmtId="164"/>
    <xf fontId="27386" fillId="27387" borderId="27386" applyFont="1" applyFill="1" applyBorder="1" numFmtId="1"/>
    <xf fontId="27387" fillId="27388" borderId="27387" applyFont="1" applyFill="1" applyBorder="1" numFmtId="2"/>
    <xf fontId="27388" fillId="27389" borderId="27388" applyFont="1" applyFill="1" applyBorder="1" numFmtId="2"/>
    <xf fontId="27389" fillId="27390" borderId="27389" applyFont="1" applyFill="1" applyBorder="1" numFmtId="2"/>
    <xf fontId="27390" fillId="27391" borderId="27390" applyFont="1" applyFill="1" applyBorder="1" numFmtId="165"/>
    <xf fontId="27391" fillId="27392" borderId="27391" applyFont="1" applyFill="1" applyBorder="1" numFmtId="164"/>
    <xf fontId="27392" fillId="27393" borderId="27392" applyFont="1" applyFill="1" applyBorder="1"/>
    <xf fontId="27393" fillId="27394" borderId="27393" applyFont="1" applyFill="1" applyBorder="1"/>
    <xf fontId="27394" fillId="27395" borderId="27394" applyFont="1" applyFill="1" applyBorder="1"/>
    <xf fontId="27395" fillId="27396" borderId="27395" applyFont="1" applyFill="1" applyBorder="1"/>
    <xf fontId="27396" fillId="27397" borderId="27396" applyFont="1" applyFill="1" applyBorder="1"/>
    <xf fontId="27397" fillId="27398" borderId="27397" applyFont="1" applyFill="1" applyBorder="1" numFmtId="164"/>
    <xf fontId="27398" fillId="27399" borderId="27398" applyFont="1" applyFill="1" applyBorder="1" numFmtId="164"/>
    <xf fontId="27399" fillId="27400" borderId="27399" applyFont="1" applyFill="1" applyBorder="1" numFmtId="1"/>
    <xf fontId="27400" fillId="27401" borderId="27400" applyFont="1" applyFill="1" applyBorder="1" numFmtId="2"/>
    <xf fontId="27401" fillId="27402" borderId="27401" applyFont="1" applyFill="1" applyBorder="1" numFmtId="2"/>
    <xf fontId="27402" fillId="27403" borderId="27402" applyFont="1" applyFill="1" applyBorder="1" numFmtId="2"/>
    <xf fontId="27403" fillId="27404" borderId="27403" applyFont="1" applyFill="1" applyBorder="1" numFmtId="165"/>
    <xf fontId="27404" fillId="27405" borderId="27404" applyFont="1" applyFill="1" applyBorder="1" numFmtId="164"/>
    <xf fontId="27405" fillId="27406" borderId="27405" applyFont="1" applyFill="1" applyBorder="1"/>
    <xf fontId="27406" fillId="27407" borderId="27406" applyFont="1" applyFill="1" applyBorder="1"/>
    <xf fontId="27407" fillId="27408" borderId="27407" applyFont="1" applyFill="1" applyBorder="1"/>
    <xf fontId="27408" fillId="27409" borderId="27408" applyFont="1" applyFill="1" applyBorder="1"/>
    <xf fontId="27409" fillId="27410" borderId="27409" applyFont="1" applyFill="1" applyBorder="1"/>
    <xf fontId="27410" fillId="27411" borderId="27410" applyFont="1" applyFill="1" applyBorder="1" numFmtId="164"/>
    <xf fontId="27411" fillId="27412" borderId="27411" applyFont="1" applyFill="1" applyBorder="1" numFmtId="164"/>
    <xf fontId="27412" fillId="27413" borderId="27412" applyFont="1" applyFill="1" applyBorder="1" numFmtId="1"/>
    <xf fontId="27413" fillId="27414" borderId="27413" applyFont="1" applyFill="1" applyBorder="1" numFmtId="2"/>
    <xf fontId="27414" fillId="27415" borderId="27414" applyFont="1" applyFill="1" applyBorder="1" numFmtId="2"/>
    <xf fontId="27415" fillId="27416" borderId="27415" applyFont="1" applyFill="1" applyBorder="1" numFmtId="2"/>
    <xf fontId="27416" fillId="27417" borderId="27416" applyFont="1" applyFill="1" applyBorder="1" numFmtId="165"/>
    <xf fontId="27417" fillId="27418" borderId="27417" applyFont="1" applyFill="1" applyBorder="1" numFmtId="164"/>
    <xf fontId="27418" fillId="27419" borderId="27418" applyFont="1" applyFill="1" applyBorder="1"/>
    <xf fontId="27419" fillId="27420" borderId="27419" applyFont="1" applyFill="1" applyBorder="1"/>
    <xf fontId="27420" fillId="27421" borderId="27420" applyFont="1" applyFill="1" applyBorder="1"/>
    <xf fontId="27421" fillId="27422" borderId="27421" applyFont="1" applyFill="1" applyBorder="1"/>
    <xf fontId="27422" fillId="27423" borderId="27422" applyFont="1" applyFill="1" applyBorder="1"/>
    <xf fontId="27423" fillId="27424" borderId="27423" applyFont="1" applyFill="1" applyBorder="1" numFmtId="164"/>
    <xf fontId="27424" fillId="27425" borderId="27424" applyFont="1" applyFill="1" applyBorder="1" numFmtId="164"/>
    <xf fontId="27425" fillId="27426" borderId="27425" applyFont="1" applyFill="1" applyBorder="1" numFmtId="1"/>
    <xf fontId="27426" fillId="27427" borderId="27426" applyFont="1" applyFill="1" applyBorder="1" numFmtId="2"/>
    <xf fontId="27427" fillId="27428" borderId="27427" applyFont="1" applyFill="1" applyBorder="1" numFmtId="2"/>
    <xf fontId="27428" fillId="27429" borderId="27428" applyFont="1" applyFill="1" applyBorder="1" numFmtId="2"/>
    <xf fontId="27429" fillId="27430" borderId="27429" applyFont="1" applyFill="1" applyBorder="1" numFmtId="165"/>
    <xf fontId="27430" fillId="27431" borderId="27430" applyFont="1" applyFill="1" applyBorder="1" numFmtId="164"/>
    <xf fontId="27431" fillId="27432" borderId="27431" applyFont="1" applyFill="1" applyBorder="1"/>
    <xf fontId="27432" fillId="27433" borderId="27432" applyFont="1" applyFill="1" applyBorder="1"/>
    <xf fontId="27433" fillId="27434" borderId="27433" applyFont="1" applyFill="1" applyBorder="1"/>
    <xf fontId="27434" fillId="27435" borderId="27434" applyFont="1" applyFill="1" applyBorder="1"/>
    <xf fontId="27435" fillId="27436" borderId="27435" applyFont="1" applyFill="1" applyBorder="1"/>
    <xf fontId="27436" fillId="27437" borderId="27436" applyFont="1" applyFill="1" applyBorder="1" numFmtId="164"/>
    <xf fontId="27437" fillId="27438" borderId="27437" applyFont="1" applyFill="1" applyBorder="1" numFmtId="164"/>
    <xf fontId="27438" fillId="27439" borderId="27438" applyFont="1" applyFill="1" applyBorder="1" numFmtId="1"/>
    <xf fontId="27439" fillId="27440" borderId="27439" applyFont="1" applyFill="1" applyBorder="1" numFmtId="2"/>
    <xf fontId="27440" fillId="27441" borderId="27440" applyFont="1" applyFill="1" applyBorder="1" numFmtId="2"/>
    <xf fontId="27441" fillId="27442" borderId="27441" applyFont="1" applyFill="1" applyBorder="1" numFmtId="2"/>
    <xf fontId="27442" fillId="27443" borderId="27442" applyFont="1" applyFill="1" applyBorder="1" numFmtId="165"/>
    <xf fontId="27443" fillId="27444" borderId="27443" applyFont="1" applyFill="1" applyBorder="1" numFmtId="164"/>
    <xf fontId="27444" fillId="27445" borderId="27444" applyFont="1" applyFill="1" applyBorder="1"/>
    <xf fontId="27445" fillId="27446" borderId="27445" applyFont="1" applyFill="1" applyBorder="1"/>
    <xf fontId="27446" fillId="27447" borderId="27446" applyFont="1" applyFill="1" applyBorder="1"/>
    <xf fontId="27447" fillId="27448" borderId="27447" applyFont="1" applyFill="1" applyBorder="1"/>
    <xf fontId="27448" fillId="27449" borderId="27448" applyFont="1" applyFill="1" applyBorder="1"/>
    <xf fontId="27449" fillId="27450" borderId="27449" applyFont="1" applyFill="1" applyBorder="1" numFmtId="164"/>
    <xf fontId="27450" fillId="27451" borderId="27450" applyFont="1" applyFill="1" applyBorder="1" numFmtId="164"/>
    <xf fontId="27451" fillId="27452" borderId="27451" applyFont="1" applyFill="1" applyBorder="1" numFmtId="1"/>
    <xf fontId="27452" fillId="27453" borderId="27452" applyFont="1" applyFill="1" applyBorder="1" numFmtId="2"/>
    <xf fontId="27453" fillId="27454" borderId="27453" applyFont="1" applyFill="1" applyBorder="1" numFmtId="2"/>
    <xf fontId="27454" fillId="27455" borderId="27454" applyFont="1" applyFill="1" applyBorder="1" numFmtId="2"/>
    <xf fontId="27455" fillId="27456" borderId="27455" applyFont="1" applyFill="1" applyBorder="1" numFmtId="165"/>
    <xf fontId="27456" fillId="27457" borderId="27456" applyFont="1" applyFill="1" applyBorder="1" numFmtId="164"/>
    <xf fontId="27457" fillId="27458" borderId="27457" applyFont="1" applyFill="1" applyBorder="1"/>
    <xf fontId="27458" fillId="27459" borderId="27458" applyFont="1" applyFill="1" applyBorder="1"/>
    <xf fontId="27459" fillId="27460" borderId="27459" applyFont="1" applyFill="1" applyBorder="1"/>
    <xf fontId="27460" fillId="27461" borderId="27460" applyFont="1" applyFill="1" applyBorder="1"/>
    <xf fontId="27461" fillId="27462" borderId="27461" applyFont="1" applyFill="1" applyBorder="1"/>
    <xf fontId="27462" fillId="27463" borderId="27462" applyFont="1" applyFill="1" applyBorder="1" numFmtId="164"/>
    <xf fontId="27463" fillId="27464" borderId="27463" applyFont="1" applyFill="1" applyBorder="1" numFmtId="164"/>
    <xf fontId="27464" fillId="27465" borderId="27464" applyFont="1" applyFill="1" applyBorder="1" numFmtId="1"/>
    <xf fontId="27465" fillId="27466" borderId="27465" applyFont="1" applyFill="1" applyBorder="1" numFmtId="2"/>
    <xf fontId="27466" fillId="27467" borderId="27466" applyFont="1" applyFill="1" applyBorder="1" numFmtId="2"/>
    <xf fontId="27467" fillId="27468" borderId="27467" applyFont="1" applyFill="1" applyBorder="1" numFmtId="2"/>
    <xf fontId="27468" fillId="27469" borderId="27468" applyFont="1" applyFill="1" applyBorder="1" numFmtId="165"/>
    <xf fontId="27469" fillId="27470" borderId="27469" applyFont="1" applyFill="1" applyBorder="1" numFmtId="164"/>
    <xf fontId="27470" fillId="27471" borderId="27470" applyFont="1" applyFill="1" applyBorder="1"/>
    <xf fontId="27471" fillId="27472" borderId="27471" applyFont="1" applyFill="1" applyBorder="1"/>
    <xf fontId="27472" fillId="27473" borderId="27472" applyFont="1" applyFill="1" applyBorder="1"/>
    <xf fontId="27473" fillId="27474" borderId="27473" applyFont="1" applyFill="1" applyBorder="1"/>
    <xf fontId="27474" fillId="27475" borderId="27474" applyFont="1" applyFill="1" applyBorder="1"/>
    <xf fontId="27475" fillId="27476" borderId="27475" applyFont="1" applyFill="1" applyBorder="1" numFmtId="164"/>
    <xf fontId="27476" fillId="27477" borderId="27476" applyFont="1" applyFill="1" applyBorder="1" numFmtId="164"/>
    <xf fontId="27477" fillId="27478" borderId="27477" applyFont="1" applyFill="1" applyBorder="1" numFmtId="1"/>
    <xf fontId="27478" fillId="27479" borderId="27478" applyFont="1" applyFill="1" applyBorder="1" numFmtId="2"/>
    <xf fontId="27479" fillId="27480" borderId="27479" applyFont="1" applyFill="1" applyBorder="1" numFmtId="2"/>
    <xf fontId="27480" fillId="27481" borderId="27480" applyFont="1" applyFill="1" applyBorder="1" numFmtId="2"/>
    <xf fontId="27481" fillId="27482" borderId="27481" applyFont="1" applyFill="1" applyBorder="1" numFmtId="165"/>
    <xf fontId="27482" fillId="27483" borderId="27482" applyFont="1" applyFill="1" applyBorder="1" numFmtId="164"/>
    <xf fontId="27483" fillId="27484" borderId="27483" applyFont="1" applyFill="1" applyBorder="1"/>
    <xf fontId="27484" fillId="27485" borderId="27484" applyFont="1" applyFill="1" applyBorder="1"/>
    <xf fontId="27485" fillId="27486" borderId="27485" applyFont="1" applyFill="1" applyBorder="1"/>
    <xf fontId="27486" fillId="27487" borderId="27486" applyFont="1" applyFill="1" applyBorder="1"/>
    <xf fontId="27487" fillId="27488" borderId="27487" applyFont="1" applyFill="1" applyBorder="1"/>
    <xf fontId="27488" fillId="27489" borderId="27488" applyFont="1" applyFill="1" applyBorder="1"/>
    <xf fontId="27489" fillId="27490" borderId="27489" applyFont="1" applyFill="1" applyBorder="1" numFmtId="164"/>
    <xf fontId="27490" fillId="27491" borderId="27490" applyFont="1" applyFill="1" applyBorder="1"/>
    <xf fontId="27491" fillId="27492" borderId="27491" applyFont="1" applyFill="1" applyBorder="1" numFmtId="2"/>
    <xf fontId="27492" fillId="27493" borderId="27492" applyFont="1" applyFill="1" applyBorder="1" numFmtId="2"/>
    <xf fontId="27493" fillId="27494" borderId="27493" applyFont="1" applyFill="1" applyBorder="1" numFmtId="2"/>
    <xf fontId="27494" fillId="27495" borderId="27494" applyFont="1" applyFill="1" applyBorder="1" numFmtId="164"/>
    <xf fontId="27495" fillId="27496" borderId="27495" applyFont="1" applyFill="1" applyBorder="1"/>
    <xf fontId="27496" fillId="27497" borderId="27496" applyFont="1" applyFill="1" applyBorder="1"/>
    <xf fontId="27497" fillId="27498" borderId="27497" applyFont="1" applyFill="1" applyBorder="1"/>
    <xf fontId="27498" fillId="27499" borderId="27498" applyFont="1" applyFill="1" applyBorder="1"/>
    <xf fontId="27499" fillId="27500" borderId="27499" applyFont="1" applyFill="1" applyBorder="1"/>
    <xf fontId="27500" fillId="27501" borderId="27500" applyFont="1" applyFill="1" applyBorder="1"/>
    <xf fontId="27501" fillId="27502" borderId="27501" applyFont="1" applyFill="1" applyBorder="1" numFmtId="164"/>
    <xf fontId="27502" fillId="27503" borderId="27502" applyFont="1" applyFill="1" applyBorder="1" numFmtId="164"/>
    <xf fontId="27503" fillId="27504" borderId="27503" applyFont="1" applyFill="1" applyBorder="1" numFmtId="1"/>
    <xf fontId="27504" fillId="27505" borderId="27504" applyFont="1" applyFill="1" applyBorder="1" numFmtId="2"/>
    <xf fontId="27505" fillId="27506" borderId="27505" applyFont="1" applyFill="1" applyBorder="1" numFmtId="2"/>
    <xf fontId="27506" fillId="27507" borderId="27506" applyFont="1" applyFill="1" applyBorder="1" numFmtId="2"/>
    <xf fontId="27507" fillId="27508" borderId="27507" applyFont="1" applyFill="1" applyBorder="1" numFmtId="165"/>
    <xf fontId="27508" fillId="27509" borderId="27508" applyFont="1" applyFill="1" applyBorder="1" numFmtId="164"/>
    <xf fontId="27509" fillId="27510" borderId="27509" applyFont="1" applyFill="1" applyBorder="1"/>
    <xf fontId="27510" fillId="27511" borderId="27510" applyFont="1" applyFill="1" applyBorder="1"/>
    <xf fontId="27511" fillId="27512" borderId="27511" applyFont="1" applyFill="1" applyBorder="1"/>
    <xf fontId="27512" fillId="27513" borderId="27512" applyFont="1" applyFill="1" applyBorder="1"/>
    <xf fontId="27513" fillId="27514" borderId="27513" applyFont="1" applyFill="1" applyBorder="1"/>
    <xf fontId="27514" fillId="27515" borderId="27514" applyFont="1" applyFill="1" applyBorder="1"/>
    <xf fontId="27515" fillId="27516" borderId="27515" applyFont="1" applyFill="1" applyBorder="1" numFmtId="164"/>
    <xf fontId="27516" fillId="27517" borderId="27516" applyFont="1" applyFill="1" applyBorder="1"/>
    <xf fontId="27517" fillId="27518" borderId="27517" applyFont="1" applyFill="1" applyBorder="1" numFmtId="2"/>
    <xf fontId="27518" fillId="27519" borderId="27518" applyFont="1" applyFill="1" applyBorder="1"/>
    <xf fontId="27519" fillId="27520" borderId="27519" applyFont="1" applyFill="1" applyBorder="1" numFmtId="164"/>
    <xf fontId="27520" fillId="27521" borderId="27520" applyFont="1" applyFill="1" applyBorder="1"/>
    <xf fontId="27521" fillId="27522" borderId="27521" applyFont="1" applyFill="1" applyBorder="1"/>
    <xf fontId="27522" fillId="27523" borderId="27522" applyFont="1" applyFill="1" applyBorder="1"/>
    <xf fontId="27523" fillId="27524" borderId="27523" applyFont="1" applyFill="1" applyBorder="1"/>
    <xf fontId="27524" fillId="27525" borderId="27524" applyFont="1" applyFill="1" applyBorder="1"/>
    <xf fontId="27525" fillId="27526" borderId="27525" applyFont="1" applyFill="1" applyBorder="1"/>
    <xf fontId="27526" fillId="27527" borderId="27526" applyFont="1" applyFill="1" applyBorder="1"/>
    <xf fontId="27527" fillId="27528" borderId="27527" applyFont="1" applyFill="1" applyBorder="1" numFmtId="164"/>
    <xf fontId="27528" fillId="27529" borderId="27528" applyFont="1" applyFill="1" applyBorder="1" numFmtId="164"/>
    <xf fontId="27529" fillId="27530" borderId="27529" applyFont="1" applyFill="1" applyBorder="1" numFmtId="1"/>
    <xf fontId="27530" fillId="27531" borderId="27530" applyFont="1" applyFill="1" applyBorder="1" numFmtId="2"/>
    <xf fontId="27531" fillId="27532" borderId="27531" applyFont="1" applyFill="1" applyBorder="1" numFmtId="2"/>
    <xf fontId="27532" fillId="27533" borderId="27532" applyFont="1" applyFill="1" applyBorder="1" numFmtId="2"/>
    <xf fontId="27533" fillId="27534" borderId="27533" applyFont="1" applyFill="1" applyBorder="1" numFmtId="165"/>
    <xf fontId="27534" fillId="27535" borderId="27534" applyFont="1" applyFill="1" applyBorder="1" numFmtId="164"/>
    <xf fontId="27535" fillId="27536" borderId="27535" applyFont="1" applyFill="1" applyBorder="1"/>
    <xf fontId="27536" fillId="27537" borderId="27536" applyFont="1" applyFill="1" applyBorder="1"/>
    <xf fontId="27537" fillId="27538" borderId="27537" applyFont="1" applyFill="1" applyBorder="1"/>
    <xf fontId="27538" fillId="27539" borderId="27538" applyFont="1" applyFill="1" applyBorder="1"/>
    <xf fontId="27539" fillId="27540" borderId="27539" applyFont="1" applyFill="1" applyBorder="1"/>
    <xf fontId="27540" fillId="27541" borderId="27540" applyFont="1" applyFill="1" applyBorder="1" numFmtId="164"/>
    <xf fontId="27541" fillId="27542" borderId="27541" applyFont="1" applyFill="1" applyBorder="1" numFmtId="164"/>
    <xf fontId="27542" fillId="27543" borderId="27542" applyFont="1" applyFill="1" applyBorder="1" numFmtId="1"/>
    <xf fontId="27543" fillId="27544" borderId="27543" applyFont="1" applyFill="1" applyBorder="1" numFmtId="2"/>
    <xf fontId="27544" fillId="27545" borderId="27544" applyFont="1" applyFill="1" applyBorder="1" numFmtId="2"/>
    <xf fontId="27545" fillId="27546" borderId="27545" applyFont="1" applyFill="1" applyBorder="1" numFmtId="2"/>
    <xf fontId="27546" fillId="27547" borderId="27546" applyFont="1" applyFill="1" applyBorder="1" numFmtId="165"/>
    <xf fontId="27547" fillId="27548" borderId="27547" applyFont="1" applyFill="1" applyBorder="1" numFmtId="164"/>
    <xf fontId="27548" fillId="27549" borderId="27548" applyFont="1" applyFill="1" applyBorder="1"/>
    <xf fontId="27549" fillId="27550" borderId="27549" applyFont="1" applyFill="1" applyBorder="1"/>
    <xf fontId="27550" fillId="27551" borderId="27550" applyFont="1" applyFill="1" applyBorder="1"/>
    <xf fontId="27551" fillId="27552" borderId="27551" applyFont="1" applyFill="1" applyBorder="1"/>
    <xf fontId="27552" fillId="27553" borderId="27552" applyFont="1" applyFill="1" applyBorder="1"/>
    <xf fontId="27553" fillId="27554" borderId="27553" applyFont="1" applyFill="1" applyBorder="1" numFmtId="164"/>
    <xf fontId="27554" fillId="27555" borderId="27554" applyFont="1" applyFill="1" applyBorder="1" numFmtId="164"/>
    <xf fontId="27555" fillId="27556" borderId="27555" applyFont="1" applyFill="1" applyBorder="1" numFmtId="1"/>
    <xf fontId="27556" fillId="27557" borderId="27556" applyFont="1" applyFill="1" applyBorder="1" numFmtId="2"/>
    <xf fontId="27557" fillId="27558" borderId="27557" applyFont="1" applyFill="1" applyBorder="1" numFmtId="2"/>
    <xf fontId="27558" fillId="27559" borderId="27558" applyFont="1" applyFill="1" applyBorder="1" numFmtId="2"/>
    <xf fontId="27559" fillId="27560" borderId="27559" applyFont="1" applyFill="1" applyBorder="1" numFmtId="165"/>
    <xf fontId="27560" fillId="27561" borderId="27560" applyFont="1" applyFill="1" applyBorder="1" numFmtId="164"/>
    <xf fontId="27561" fillId="27562" borderId="27561" applyFont="1" applyFill="1" applyBorder="1"/>
    <xf fontId="27562" fillId="27563" borderId="27562" applyFont="1" applyFill="1" applyBorder="1"/>
    <xf fontId="27563" fillId="27564" borderId="27563" applyFont="1" applyFill="1" applyBorder="1"/>
    <xf fontId="27564" fillId="27565" borderId="27564" applyFont="1" applyFill="1" applyBorder="1"/>
    <xf fontId="27565" fillId="27566" borderId="27565" applyFont="1" applyFill="1" applyBorder="1"/>
    <xf fontId="27566" fillId="27567" borderId="27566" applyFont="1" applyFill="1" applyBorder="1"/>
    <xf fontId="27567" fillId="27568" borderId="27567" applyFont="1" applyFill="1" applyBorder="1" numFmtId="164"/>
    <xf fontId="27568" fillId="27569" borderId="27568" applyFont="1" applyFill="1" applyBorder="1"/>
    <xf fontId="27569" fillId="27570" borderId="27569" applyFont="1" applyFill="1" applyBorder="1" numFmtId="2"/>
    <xf fontId="27570" fillId="27571" borderId="27570" applyFont="1" applyFill="1" applyBorder="1"/>
    <xf fontId="27571" fillId="27572" borderId="27571" applyFont="1" applyFill="1" applyBorder="1" numFmtId="164"/>
    <xf fontId="27572" fillId="27573" borderId="27572" applyFont="1" applyFill="1" applyBorder="1"/>
    <xf fontId="27573" fillId="27574" borderId="27573" applyFont="1" applyFill="1" applyBorder="1"/>
    <xf fontId="27574" fillId="27575" borderId="27574" applyFont="1" applyFill="1" applyBorder="1"/>
    <xf fontId="27575" fillId="27576" borderId="27575" applyFont="1" applyFill="1" applyBorder="1"/>
    <xf fontId="27576" fillId="27577" borderId="27576" applyFont="1" applyFill="1" applyBorder="1"/>
    <xf fontId="27577" fillId="27578" borderId="27577" applyFont="1" applyFill="1" applyBorder="1"/>
    <xf fontId="27578" fillId="27579" borderId="27578" applyFont="1" applyFill="1" applyBorder="1"/>
    <xf fontId="27579" fillId="27580" borderId="27579" applyFont="1" applyFill="1" applyBorder="1"/>
    <xf fontId="27580" fillId="27581" borderId="27580" applyFont="1" applyFill="1" applyBorder="1" numFmtId="164"/>
    <xf fontId="27581" fillId="27582" borderId="27581" applyFont="1" applyFill="1" applyBorder="1"/>
    <xf fontId="27582" fillId="27583" borderId="27582" applyFont="1" applyFill="1" applyBorder="1" numFmtId="2"/>
    <xf fontId="27583" fillId="27584" borderId="27583" applyFont="1" applyFill="1" applyBorder="1"/>
    <xf fontId="27584" fillId="27585" borderId="27584" applyFont="1" applyFill="1" applyBorder="1" numFmtId="164"/>
    <xf fontId="27585" fillId="27586" borderId="27585" applyFont="1" applyFill="1" applyBorder="1"/>
    <xf fontId="27586" fillId="27587" borderId="27586" applyFont="1" applyFill="1" applyBorder="1"/>
    <xf fontId="27587" fillId="27588" borderId="27587" applyFont="1" applyFill="1" applyBorder="1"/>
    <xf fontId="27588" fillId="27589" borderId="27588" applyFont="1" applyFill="1" applyBorder="1"/>
    <xf fontId="27589" fillId="27590" borderId="27589" applyFont="1" applyFill="1" applyBorder="1"/>
    <xf fontId="27590" fillId="27591" borderId="27590" applyFont="1" applyFill="1" applyBorder="1"/>
    <xf fontId="27591" fillId="27592" borderId="27591" applyFont="1" applyFill="1" applyBorder="1"/>
    <xf fontId="27592" fillId="27593" borderId="27592" applyFont="1" applyFill="1" applyBorder="1" numFmtId="164"/>
    <xf fontId="27593" fillId="27594" borderId="27593" applyFont="1" applyFill="1" applyBorder="1" numFmtId="164"/>
    <xf fontId="27594" fillId="27595" borderId="27594" applyFont="1" applyFill="1" applyBorder="1" numFmtId="1"/>
    <xf fontId="27595" fillId="27596" borderId="27595" applyFont="1" applyFill="1" applyBorder="1" numFmtId="2"/>
    <xf fontId="27596" fillId="27597" borderId="27596" applyFont="1" applyFill="1" applyBorder="1" numFmtId="2"/>
    <xf fontId="27597" fillId="27598" borderId="27597" applyFont="1" applyFill="1" applyBorder="1" numFmtId="2"/>
    <xf fontId="27598" fillId="27599" borderId="27598" applyFont="1" applyFill="1" applyBorder="1" numFmtId="165"/>
    <xf fontId="27599" fillId="27600" borderId="27599" applyFont="1" applyFill="1" applyBorder="1" numFmtId="164"/>
    <xf fontId="27600" fillId="27601" borderId="27600" applyFont="1" applyFill="1" applyBorder="1"/>
    <xf fontId="27601" fillId="27602" borderId="27601" applyFont="1" applyFill="1" applyBorder="1"/>
    <xf fontId="27602" fillId="27603" borderId="27602" applyFont="1" applyFill="1" applyBorder="1"/>
    <xf fontId="27603" fillId="27604" borderId="27603" applyFont="1" applyFill="1" applyBorder="1"/>
    <xf fontId="27604" fillId="27605" borderId="27604" applyFont="1" applyFill="1" applyBorder="1"/>
    <xf fontId="27605" fillId="27606" borderId="27605" applyFont="1" applyFill="1" applyBorder="1" numFmtId="164"/>
    <xf fontId="27606" fillId="27607" borderId="27606" applyFont="1" applyFill="1" applyBorder="1" numFmtId="164"/>
    <xf fontId="27607" fillId="27608" borderId="27607" applyFont="1" applyFill="1" applyBorder="1" numFmtId="1"/>
    <xf fontId="27608" fillId="27609" borderId="27608" applyFont="1" applyFill="1" applyBorder="1" numFmtId="2"/>
    <xf fontId="27609" fillId="27610" borderId="27609" applyFont="1" applyFill="1" applyBorder="1" numFmtId="2"/>
    <xf fontId="27610" fillId="27611" borderId="27610" applyFont="1" applyFill="1" applyBorder="1" numFmtId="2"/>
    <xf fontId="27611" fillId="27612" borderId="27611" applyFont="1" applyFill="1" applyBorder="1" numFmtId="165"/>
    <xf fontId="27612" fillId="27613" borderId="27612" applyFont="1" applyFill="1" applyBorder="1" numFmtId="164"/>
    <xf fontId="27613" fillId="27614" borderId="27613" applyFont="1" applyFill="1" applyBorder="1"/>
    <xf fontId="27614" fillId="27615" borderId="27614" applyFont="1" applyFill="1" applyBorder="1"/>
    <xf fontId="27615" fillId="27616" borderId="27615" applyFont="1" applyFill="1" applyBorder="1"/>
    <xf fontId="27616" fillId="27617" borderId="27616" applyFont="1" applyFill="1" applyBorder="1"/>
    <xf fontId="27617" fillId="27618" borderId="27617" applyFont="1" applyFill="1" applyBorder="1"/>
    <xf fontId="27618" fillId="27619" borderId="27618" applyFont="1" applyFill="1" applyBorder="1" numFmtId="164"/>
    <xf fontId="27619" fillId="27620" borderId="27619" applyFont="1" applyFill="1" applyBorder="1" numFmtId="164"/>
    <xf fontId="27620" fillId="27621" borderId="27620" applyFont="1" applyFill="1" applyBorder="1" numFmtId="1"/>
    <xf fontId="27621" fillId="27622" borderId="27621" applyFont="1" applyFill="1" applyBorder="1" numFmtId="2"/>
    <xf fontId="27622" fillId="27623" borderId="27622" applyFont="1" applyFill="1" applyBorder="1" numFmtId="2"/>
    <xf fontId="27623" fillId="27624" borderId="27623" applyFont="1" applyFill="1" applyBorder="1" numFmtId="2"/>
    <xf fontId="27624" fillId="27625" borderId="27624" applyFont="1" applyFill="1" applyBorder="1" numFmtId="165"/>
    <xf fontId="27625" fillId="27626" borderId="27625" applyFont="1" applyFill="1" applyBorder="1" numFmtId="164"/>
    <xf fontId="27626" fillId="27627" borderId="27626" applyFont="1" applyFill="1" applyBorder="1"/>
    <xf fontId="27627" fillId="27628" borderId="27627" applyFont="1" applyFill="1" applyBorder="1"/>
    <xf fontId="27628" fillId="27629" borderId="27628" applyFont="1" applyFill="1" applyBorder="1"/>
    <xf fontId="27629" fillId="27630" borderId="27629" applyFont="1" applyFill="1" applyBorder="1"/>
    <xf fontId="27630" fillId="27631" borderId="27630" applyFont="1" applyFill="1" applyBorder="1"/>
    <xf fontId="27631" fillId="27632" borderId="27631" applyFont="1" applyFill="1" applyBorder="1"/>
    <xf fontId="27632" fillId="27633" borderId="27632" applyFont="1" applyFill="1" applyBorder="1" numFmtId="164"/>
    <xf fontId="27633" fillId="27634" borderId="27633" applyFont="1" applyFill="1" applyBorder="1"/>
    <xf fontId="27634" fillId="27635" borderId="27634" applyFont="1" applyFill="1" applyBorder="1" numFmtId="2"/>
    <xf fontId="27635" fillId="27636" borderId="27635" applyFont="1" applyFill="1" applyBorder="1"/>
    <xf fontId="27636" fillId="27637" borderId="27636" applyFont="1" applyFill="1" applyBorder="1" numFmtId="164"/>
    <xf fontId="27637" fillId="27638" borderId="27637" applyFont="1" applyFill="1" applyBorder="1"/>
    <xf fontId="27638" fillId="27639" borderId="27638" applyFont="1" applyFill="1" applyBorder="1"/>
    <xf fontId="27639" fillId="27640" borderId="27639" applyFont="1" applyFill="1" applyBorder="1"/>
    <xf fontId="27640" fillId="27641" borderId="27640" applyFont="1" applyFill="1" applyBorder="1"/>
    <xf fontId="27641" fillId="27642" borderId="27641" applyFont="1" applyFill="1" applyBorder="1"/>
    <xf fontId="27642" fillId="27643" borderId="27642" applyFont="1" applyFill="1" applyBorder="1"/>
    <xf fontId="27643" fillId="27644" borderId="27643" applyFont="1" applyFill="1" applyBorder="1"/>
    <xf fontId="27644" fillId="27645" borderId="27644" applyFont="1" applyFill="1" applyBorder="1" numFmtId="164"/>
    <xf fontId="27645" fillId="27646" borderId="27645" applyFont="1" applyFill="1" applyBorder="1" numFmtId="164"/>
    <xf fontId="27646" fillId="27647" borderId="27646" applyFont="1" applyFill="1" applyBorder="1" numFmtId="1"/>
    <xf fontId="27647" fillId="27648" borderId="27647" applyFont="1" applyFill="1" applyBorder="1" numFmtId="2"/>
    <xf fontId="27648" fillId="27649" borderId="27648" applyFont="1" applyFill="1" applyBorder="1" numFmtId="2"/>
    <xf fontId="27649" fillId="27650" borderId="27649" applyFont="1" applyFill="1" applyBorder="1" numFmtId="2"/>
    <xf fontId="27650" fillId="27651" borderId="27650" applyFont="1" applyFill="1" applyBorder="1" numFmtId="165"/>
    <xf fontId="27651" fillId="27652" borderId="27651" applyFont="1" applyFill="1" applyBorder="1" numFmtId="164"/>
    <xf fontId="27652" fillId="27653" borderId="27652" applyFont="1" applyFill="1" applyBorder="1"/>
    <xf fontId="27653" fillId="27654" borderId="27653" applyFont="1" applyFill="1" applyBorder="1"/>
    <xf fontId="27654" fillId="27655" borderId="27654" applyFont="1" applyFill="1" applyBorder="1"/>
    <xf fontId="27655" fillId="27656" borderId="27655" applyFont="1" applyFill="1" applyBorder="1"/>
    <xf fontId="27656" fillId="27657" borderId="27656" applyFont="1" applyFill="1" applyBorder="1"/>
    <xf fontId="27657" fillId="27658" borderId="27657" applyFont="1" applyFill="1" applyBorder="1" numFmtId="164"/>
    <xf fontId="27658" fillId="27659" borderId="27658" applyFont="1" applyFill="1" applyBorder="1" numFmtId="164"/>
    <xf fontId="27659" fillId="27660" borderId="27659" applyFont="1" applyFill="1" applyBorder="1" numFmtId="1"/>
    <xf fontId="27660" fillId="27661" borderId="27660" applyFont="1" applyFill="1" applyBorder="1" numFmtId="2"/>
    <xf fontId="27661" fillId="27662" borderId="27661" applyFont="1" applyFill="1" applyBorder="1" numFmtId="2"/>
    <xf fontId="27662" fillId="27663" borderId="27662" applyFont="1" applyFill="1" applyBorder="1" numFmtId="2"/>
    <xf fontId="27663" fillId="27664" borderId="27663" applyFont="1" applyFill="1" applyBorder="1" numFmtId="165"/>
    <xf fontId="27664" fillId="27665" borderId="27664" applyFont="1" applyFill="1" applyBorder="1" numFmtId="164"/>
    <xf fontId="27665" fillId="27666" borderId="27665" applyFont="1" applyFill="1" applyBorder="1"/>
    <xf fontId="27666" fillId="27667" borderId="27666" applyFont="1" applyFill="1" applyBorder="1"/>
    <xf fontId="27667" fillId="27668" borderId="27667" applyFont="1" applyFill="1" applyBorder="1"/>
    <xf fontId="27668" fillId="27669" borderId="27668" applyFont="1" applyFill="1" applyBorder="1"/>
    <xf fontId="27669" fillId="27670" borderId="27669" applyFont="1" applyFill="1" applyBorder="1"/>
    <xf fontId="27670" fillId="27671" borderId="27670" applyFont="1" applyFill="1" applyBorder="1" numFmtId="164"/>
    <xf fontId="27671" fillId="27672" borderId="27671" applyFont="1" applyFill="1" applyBorder="1" numFmtId="164"/>
    <xf fontId="27672" fillId="27673" borderId="27672" applyFont="1" applyFill="1" applyBorder="1" numFmtId="1"/>
    <xf fontId="27673" fillId="27674" borderId="27673" applyFont="1" applyFill="1" applyBorder="1" numFmtId="2"/>
    <xf fontId="27674" fillId="27675" borderId="27674" applyFont="1" applyFill="1" applyBorder="1" numFmtId="2"/>
    <xf fontId="27675" fillId="27676" borderId="27675" applyFont="1" applyFill="1" applyBorder="1" numFmtId="2"/>
    <xf fontId="27676" fillId="27677" borderId="27676" applyFont="1" applyFill="1" applyBorder="1" numFmtId="165"/>
    <xf fontId="27677" fillId="27678" borderId="27677" applyFont="1" applyFill="1" applyBorder="1" numFmtId="164"/>
    <xf fontId="27678" fillId="27679" borderId="27678" applyFont="1" applyFill="1" applyBorder="1"/>
    <xf fontId="27679" fillId="27680" borderId="27679" applyFont="1" applyFill="1" applyBorder="1"/>
    <xf fontId="27680" fillId="27681" borderId="27680" applyFont="1" applyFill="1" applyBorder="1"/>
    <xf fontId="27681" fillId="27682" borderId="27681" applyFont="1" applyFill="1" applyBorder="1"/>
    <xf fontId="27682" fillId="27683" borderId="27682" applyFont="1" applyFill="1" applyBorder="1"/>
    <xf fontId="27683" fillId="27684" borderId="27683" applyFont="1" applyFill="1" applyBorder="1" numFmtId="164"/>
    <xf fontId="27684" fillId="27685" borderId="27684" applyFont="1" applyFill="1" applyBorder="1" numFmtId="164"/>
    <xf fontId="27685" fillId="27686" borderId="27685" applyFont="1" applyFill="1" applyBorder="1" numFmtId="1"/>
    <xf fontId="27686" fillId="27687" borderId="27686" applyFont="1" applyFill="1" applyBorder="1" numFmtId="2"/>
    <xf fontId="27687" fillId="27688" borderId="27687" applyFont="1" applyFill="1" applyBorder="1" numFmtId="2"/>
    <xf fontId="27688" fillId="27689" borderId="27688" applyFont="1" applyFill="1" applyBorder="1" numFmtId="2"/>
    <xf fontId="27689" fillId="27690" borderId="27689" applyFont="1" applyFill="1" applyBorder="1" numFmtId="165"/>
    <xf fontId="27690" fillId="27691" borderId="27690" applyFont="1" applyFill="1" applyBorder="1" numFmtId="164"/>
    <xf fontId="27691" fillId="27692" borderId="27691" applyFont="1" applyFill="1" applyBorder="1"/>
    <xf fontId="27692" fillId="27693" borderId="27692" applyFont="1" applyFill="1" applyBorder="1"/>
    <xf fontId="27693" fillId="27694" borderId="27693" applyFont="1" applyFill="1" applyBorder="1"/>
    <xf fontId="27694" fillId="27695" borderId="27694" applyFont="1" applyFill="1" applyBorder="1"/>
    <xf fontId="27695" fillId="27696" borderId="27695" applyFont="1" applyFill="1" applyBorder="1"/>
    <xf fontId="27696" fillId="27697" borderId="27696" applyFont="1" applyFill="1" applyBorder="1"/>
    <xf fontId="27697" fillId="27698" borderId="27697" applyFont="1" applyFill="1" applyBorder="1" numFmtId="164"/>
    <xf fontId="27698" fillId="27699" borderId="27698" applyFont="1" applyFill="1" applyBorder="1"/>
    <xf fontId="27699" fillId="27700" borderId="27699" applyFont="1" applyFill="1" applyBorder="1" numFmtId="2"/>
    <xf fontId="27700" fillId="27701" borderId="27700" applyFont="1" applyFill="1" applyBorder="1"/>
    <xf fontId="27701" fillId="27702" borderId="27701" applyFont="1" applyFill="1" applyBorder="1" numFmtId="164"/>
    <xf fontId="27702" fillId="27703" borderId="27702" applyFont="1" applyFill="1" applyBorder="1"/>
    <xf fontId="27703" fillId="27704" borderId="27703" applyFont="1" applyFill="1" applyBorder="1"/>
    <xf fontId="27704" fillId="27705" borderId="27704" applyFont="1" applyFill="1" applyBorder="1"/>
    <xf fontId="27705" fillId="27706" borderId="27705" applyFont="1" applyFill="1" applyBorder="1"/>
    <xf fontId="27706" fillId="27707" borderId="27706" applyFont="1" applyFill="1" applyBorder="1"/>
    <xf fontId="27707" fillId="27708" borderId="27707" applyFont="1" applyFill="1" applyBorder="1"/>
    <xf fontId="27708" fillId="27709" borderId="27708" applyFont="1" applyFill="1" applyBorder="1"/>
    <xf fontId="27709" fillId="27710" borderId="27709" applyFont="1" applyFill="1" applyBorder="1" numFmtId="164"/>
    <xf fontId="27710" fillId="27711" borderId="27710" applyFont="1" applyFill="1" applyBorder="1" numFmtId="164"/>
    <xf fontId="27711" fillId="27712" borderId="27711" applyFont="1" applyFill="1" applyBorder="1" numFmtId="1"/>
    <xf fontId="27712" fillId="27713" borderId="27712" applyFont="1" applyFill="1" applyBorder="1" numFmtId="2"/>
    <xf fontId="27713" fillId="27714" borderId="27713" applyFont="1" applyFill="1" applyBorder="1" numFmtId="2"/>
    <xf fontId="27714" fillId="27715" borderId="27714" applyFont="1" applyFill="1" applyBorder="1" numFmtId="2"/>
    <xf fontId="27715" fillId="27716" borderId="27715" applyFont="1" applyFill="1" applyBorder="1" numFmtId="165"/>
    <xf fontId="27716" fillId="27717" borderId="27716" applyFont="1" applyFill="1" applyBorder="1" numFmtId="164"/>
    <xf fontId="27717" fillId="27718" borderId="27717" applyFont="1" applyFill="1" applyBorder="1"/>
    <xf fontId="27718" fillId="27719" borderId="27718" applyFont="1" applyFill="1" applyBorder="1"/>
    <xf fontId="27719" fillId="27720" borderId="27719" applyFont="1" applyFill="1" applyBorder="1"/>
    <xf fontId="27720" fillId="27721" borderId="27720" applyFont="1" applyFill="1" applyBorder="1"/>
    <xf fontId="27721" fillId="27722" borderId="27721" applyFont="1" applyFill="1" applyBorder="1"/>
    <xf fontId="27722" fillId="27723" borderId="27722" applyFont="1" applyFill="1" applyBorder="1" numFmtId="164"/>
    <xf fontId="27723" fillId="27724" borderId="27723" applyFont="1" applyFill="1" applyBorder="1" numFmtId="164"/>
    <xf fontId="27724" fillId="27725" borderId="27724" applyFont="1" applyFill="1" applyBorder="1" numFmtId="1"/>
    <xf fontId="27725" fillId="27726" borderId="27725" applyFont="1" applyFill="1" applyBorder="1" numFmtId="2"/>
    <xf fontId="27726" fillId="27727" borderId="27726" applyFont="1" applyFill="1" applyBorder="1" numFmtId="2"/>
    <xf fontId="27727" fillId="27728" borderId="27727" applyFont="1" applyFill="1" applyBorder="1" numFmtId="2"/>
    <xf fontId="27728" fillId="27729" borderId="27728" applyFont="1" applyFill="1" applyBorder="1" numFmtId="165"/>
    <xf fontId="27729" fillId="27730" borderId="27729" applyFont="1" applyFill="1" applyBorder="1" numFmtId="164"/>
    <xf fontId="27730" fillId="27731" borderId="27730" applyFont="1" applyFill="1" applyBorder="1"/>
    <xf fontId="27731" fillId="27732" borderId="27731" applyFont="1" applyFill="1" applyBorder="1"/>
    <xf fontId="27732" fillId="27733" borderId="27732" applyFont="1" applyFill="1" applyBorder="1"/>
    <xf fontId="27733" fillId="27734" borderId="27733" applyFont="1" applyFill="1" applyBorder="1"/>
    <xf fontId="27734" fillId="27735" borderId="27734" applyFont="1" applyFill="1" applyBorder="1"/>
    <xf fontId="27735" fillId="27736" borderId="27735" applyFont="1" applyFill="1" applyBorder="1"/>
    <xf fontId="27736" fillId="27737" borderId="27736" applyFont="1" applyFill="1" applyBorder="1" numFmtId="164"/>
    <xf fontId="27737" fillId="27738" borderId="27737" applyFont="1" applyFill="1" applyBorder="1"/>
    <xf fontId="27738" fillId="27739" borderId="27738" applyFont="1" applyFill="1" applyBorder="1" numFmtId="2"/>
    <xf fontId="27739" fillId="27740" borderId="27739" applyFont="1" applyFill="1" applyBorder="1"/>
    <xf fontId="27740" fillId="27741" borderId="27740" applyFont="1" applyFill="1" applyBorder="1" numFmtId="164"/>
    <xf fontId="27741" fillId="27742" borderId="27741" applyFont="1" applyFill="1" applyBorder="1"/>
    <xf fontId="27742" fillId="27743" borderId="27742" applyFont="1" applyFill="1" applyBorder="1"/>
    <xf fontId="27743" fillId="27744" borderId="27743" applyFont="1" applyFill="1" applyBorder="1"/>
    <xf fontId="27744" fillId="27745" borderId="27744" applyFont="1" applyFill="1" applyBorder="1"/>
    <xf fontId="27745" fillId="27746" borderId="27745" applyFont="1" applyFill="1" applyBorder="1"/>
    <xf fontId="27746" fillId="27747" borderId="27746" applyFont="1" applyFill="1" applyBorder="1"/>
    <xf fontId="27747" fillId="27748" borderId="27747" applyFont="1" applyFill="1" applyBorder="1"/>
    <xf fontId="27748" fillId="27749" borderId="27748" applyFont="1" applyFill="1" applyBorder="1"/>
    <xf fontId="27749" fillId="27750" borderId="27749" applyFont="1" applyFill="1" applyBorder="1" numFmtId="164"/>
    <xf fontId="27750" fillId="27751" borderId="27750" applyFont="1" applyFill="1" applyBorder="1"/>
    <xf fontId="27751" fillId="27752" borderId="27751" applyFont="1" applyFill="1" applyBorder="1" numFmtId="2"/>
    <xf fontId="27752" fillId="27753" borderId="27752" applyFont="1" applyFill="1" applyBorder="1"/>
    <xf fontId="27753" fillId="27754" borderId="27753" applyFont="1" applyFill="1" applyBorder="1" numFmtId="164"/>
    <xf fontId="27754" fillId="27755" borderId="27754" applyFont="1" applyFill="1" applyBorder="1"/>
    <xf fontId="27755" fillId="27756" borderId="27755" applyFont="1" applyFill="1" applyBorder="1"/>
    <xf fontId="27756" fillId="27757" borderId="27756" applyFont="1" applyFill="1" applyBorder="1"/>
    <xf fontId="27757" fillId="27758" borderId="27757" applyFont="1" applyFill="1" applyBorder="1"/>
    <xf fontId="27758" fillId="27759" borderId="27758" applyFont="1" applyFill="1" applyBorder="1"/>
    <xf fontId="27759" fillId="27760" borderId="27759" applyFont="1" applyFill="1" applyBorder="1"/>
    <xf fontId="27760" fillId="27761" borderId="27760" applyFont="1" applyFill="1" applyBorder="1"/>
    <xf fontId="27761" fillId="27762" borderId="27761" applyFont="1" applyFill="1" applyBorder="1" numFmtId="164"/>
    <xf fontId="27762" fillId="27763" borderId="27762" applyFont="1" applyFill="1" applyBorder="1" numFmtId="164"/>
    <xf fontId="27763" fillId="27764" borderId="27763" applyFont="1" applyFill="1" applyBorder="1" numFmtId="1"/>
    <xf fontId="27764" fillId="27765" borderId="27764" applyFont="1" applyFill="1" applyBorder="1" numFmtId="2"/>
    <xf fontId="27765" fillId="27766" borderId="27765" applyFont="1" applyFill="1" applyBorder="1" numFmtId="2"/>
    <xf fontId="27766" fillId="27767" borderId="27766" applyFont="1" applyFill="1" applyBorder="1" numFmtId="2"/>
    <xf fontId="27767" fillId="27768" borderId="27767" applyFont="1" applyFill="1" applyBorder="1" numFmtId="165"/>
    <xf fontId="27768" fillId="27769" borderId="27768" applyFont="1" applyFill="1" applyBorder="1" numFmtId="164"/>
    <xf fontId="27769" fillId="27770" borderId="27769" applyFont="1" applyFill="1" applyBorder="1"/>
    <xf fontId="27770" fillId="27771" borderId="27770" applyFont="1" applyFill="1" applyBorder="1"/>
    <xf fontId="27771" fillId="27772" borderId="27771" applyFont="1" applyFill="1" applyBorder="1"/>
    <xf fontId="27772" fillId="27773" borderId="27772" applyFont="1" applyFill="1" applyBorder="1"/>
    <xf fontId="27773" fillId="27774" borderId="27773" applyFont="1" applyFill="1" applyBorder="1"/>
    <xf fontId="27774" fillId="27775" borderId="27774" applyFont="1" applyFill="1" applyBorder="1" numFmtId="164"/>
    <xf fontId="27775" fillId="27776" borderId="27775" applyFont="1" applyFill="1" applyBorder="1" numFmtId="164"/>
    <xf fontId="27776" fillId="27777" borderId="27776" applyFont="1" applyFill="1" applyBorder="1" numFmtId="1"/>
    <xf fontId="27777" fillId="27778" borderId="27777" applyFont="1" applyFill="1" applyBorder="1" numFmtId="2"/>
    <xf fontId="27778" fillId="27779" borderId="27778" applyFont="1" applyFill="1" applyBorder="1" numFmtId="2"/>
    <xf fontId="27779" fillId="27780" borderId="27779" applyFont="1" applyFill="1" applyBorder="1" numFmtId="2"/>
    <xf fontId="27780" fillId="27781" borderId="27780" applyFont="1" applyFill="1" applyBorder="1" numFmtId="165"/>
    <xf fontId="27781" fillId="27782" borderId="27781" applyFont="1" applyFill="1" applyBorder="1"/>
    <xf fontId="27782" fillId="27783" borderId="27782" applyFont="1" applyFill="1" applyBorder="1"/>
    <xf fontId="27783" fillId="27784" borderId="27783" applyFont="1" applyFill="1" applyBorder="1"/>
    <xf fontId="27784" fillId="27785" borderId="27784" applyFont="1" applyFill="1" applyBorder="1"/>
    <xf fontId="27785" fillId="27786" borderId="27785" applyFont="1" applyFill="1" applyBorder="1"/>
    <xf fontId="27786" fillId="27787" borderId="27786" applyFont="1" applyFill="1" applyBorder="1"/>
    <xf fontId="27787" fillId="27788" borderId="27787" applyFont="1" applyFill="1" applyBorder="1" numFmtId="164"/>
    <xf fontId="27788" fillId="27789" borderId="27788" applyFont="1" applyFill="1" applyBorder="1" numFmtId="164"/>
    <xf fontId="27789" fillId="27790" borderId="27789" applyFont="1" applyFill="1" applyBorder="1" numFmtId="1"/>
    <xf fontId="27790" fillId="27791" borderId="27790" applyFont="1" applyFill="1" applyBorder="1" numFmtId="2"/>
    <xf fontId="27791" fillId="27792" borderId="27791" applyFont="1" applyFill="1" applyBorder="1" numFmtId="2"/>
    <xf fontId="27792" fillId="27793" borderId="27792" applyFont="1" applyFill="1" applyBorder="1" numFmtId="2"/>
    <xf fontId="27793" fillId="27794" borderId="27793" applyFont="1" applyFill="1" applyBorder="1" numFmtId="165"/>
    <xf fontId="27794" fillId="27795" borderId="27794" applyFont="1" applyFill="1" applyBorder="1" numFmtId="164"/>
    <xf fontId="27795" fillId="27796" borderId="27795" applyFont="1" applyFill="1" applyBorder="1"/>
    <xf fontId="27796" fillId="27797" borderId="27796" applyFont="1" applyFill="1" applyBorder="1"/>
    <xf fontId="27797" fillId="27798" borderId="27797" applyFont="1" applyFill="1" applyBorder="1"/>
    <xf fontId="27798" fillId="27799" borderId="27798" applyFont="1" applyFill="1" applyBorder="1"/>
    <xf fontId="27799" fillId="27800" borderId="27799" applyFont="1" applyFill="1" applyBorder="1"/>
    <xf fontId="27800" fillId="27801" borderId="27800" applyFont="1" applyFill="1" applyBorder="1" numFmtId="164"/>
    <xf fontId="27801" fillId="27802" borderId="27801" applyFont="1" applyFill="1" applyBorder="1" numFmtId="164"/>
    <xf fontId="27802" fillId="27803" borderId="27802" applyFont="1" applyFill="1" applyBorder="1" numFmtId="1"/>
    <xf fontId="27803" fillId="27804" borderId="27803" applyFont="1" applyFill="1" applyBorder="1" numFmtId="2"/>
    <xf fontId="27804" fillId="27805" borderId="27804" applyFont="1" applyFill="1" applyBorder="1" numFmtId="2"/>
    <xf fontId="27805" fillId="27806" borderId="27805" applyFont="1" applyFill="1" applyBorder="1" numFmtId="2"/>
    <xf fontId="27806" fillId="27807" borderId="27806" applyFont="1" applyFill="1" applyBorder="1" numFmtId="165"/>
    <xf fontId="27807" fillId="27808" borderId="27807" applyFont="1" applyFill="1" applyBorder="1" numFmtId="164"/>
    <xf fontId="27808" fillId="27809" borderId="27808" applyFont="1" applyFill="1" applyBorder="1"/>
    <xf fontId="27809" fillId="27810" borderId="27809" applyFont="1" applyFill="1" applyBorder="1"/>
    <xf fontId="27810" fillId="27811" borderId="27810" applyFont="1" applyFill="1" applyBorder="1"/>
    <xf fontId="27811" fillId="27812" borderId="27811" applyFont="1" applyFill="1" applyBorder="1"/>
    <xf fontId="27812" fillId="27813" borderId="27812" applyFont="1" applyFill="1" applyBorder="1"/>
    <xf fontId="27813" fillId="27814" borderId="27813" applyFont="1" applyFill="1" applyBorder="1" numFmtId="164"/>
    <xf fontId="27814" fillId="27815" borderId="27814" applyFont="1" applyFill="1" applyBorder="1" numFmtId="164"/>
    <xf fontId="27815" fillId="27816" borderId="27815" applyFont="1" applyFill="1" applyBorder="1" numFmtId="1"/>
    <xf fontId="27816" fillId="27817" borderId="27816" applyFont="1" applyFill="1" applyBorder="1" numFmtId="2"/>
    <xf fontId="27817" fillId="27818" borderId="27817" applyFont="1" applyFill="1" applyBorder="1" numFmtId="2"/>
    <xf fontId="27818" fillId="27819" borderId="27818" applyFont="1" applyFill="1" applyBorder="1" numFmtId="2"/>
    <xf fontId="27819" fillId="27820" borderId="27819" applyFont="1" applyFill="1" applyBorder="1" numFmtId="165"/>
    <xf fontId="27820" fillId="27821" borderId="27820" applyFont="1" applyFill="1" applyBorder="1" numFmtId="164"/>
    <xf fontId="27821" fillId="27822" borderId="27821" applyFont="1" applyFill="1" applyBorder="1"/>
    <xf fontId="27822" fillId="27823" borderId="27822" applyFont="1" applyFill="1" applyBorder="1"/>
    <xf fontId="27823" fillId="27824" borderId="27823" applyFont="1" applyFill="1" applyBorder="1"/>
    <xf fontId="27824" fillId="27825" borderId="27824" applyFont="1" applyFill="1" applyBorder="1"/>
    <xf fontId="27825" fillId="27826" borderId="27825" applyFont="1" applyFill="1" applyBorder="1"/>
    <xf fontId="27826" fillId="27827" borderId="27826" applyFont="1" applyFill="1" applyBorder="1" numFmtId="164"/>
    <xf fontId="27827" fillId="27828" borderId="27827" applyFont="1" applyFill="1" applyBorder="1" numFmtId="164"/>
    <xf fontId="27828" fillId="27829" borderId="27828" applyFont="1" applyFill="1" applyBorder="1" numFmtId="1"/>
    <xf fontId="27829" fillId="27830" borderId="27829" applyFont="1" applyFill="1" applyBorder="1" numFmtId="2"/>
    <xf fontId="27830" fillId="27831" borderId="27830" applyFont="1" applyFill="1" applyBorder="1" numFmtId="2"/>
    <xf fontId="27831" fillId="27832" borderId="27831" applyFont="1" applyFill="1" applyBorder="1" numFmtId="2"/>
    <xf fontId="27832" fillId="27833" borderId="27832" applyFont="1" applyFill="1" applyBorder="1" numFmtId="165"/>
    <xf fontId="27833" fillId="27834" borderId="27833" applyFont="1" applyFill="1" applyBorder="1" numFmtId="164"/>
    <xf fontId="27834" fillId="27835" borderId="27834" applyFont="1" applyFill="1" applyBorder="1"/>
    <xf fontId="27835" fillId="27836" borderId="27835" applyFont="1" applyFill="1" applyBorder="1"/>
    <xf fontId="27836" fillId="27837" borderId="27836" applyFont="1" applyFill="1" applyBorder="1"/>
    <xf fontId="27837" fillId="27838" borderId="27837" applyFont="1" applyFill="1" applyBorder="1"/>
    <xf fontId="27838" fillId="27839" borderId="27838" applyFont="1" applyFill="1" applyBorder="1"/>
    <xf fontId="27839" fillId="27840" borderId="27839" applyFont="1" applyFill="1" applyBorder="1" numFmtId="164"/>
    <xf fontId="27840" fillId="27841" borderId="27840" applyFont="1" applyFill="1" applyBorder="1" numFmtId="164"/>
    <xf fontId="27841" fillId="27842" borderId="27841" applyFont="1" applyFill="1" applyBorder="1" numFmtId="1"/>
    <xf fontId="27842" fillId="27843" borderId="27842" applyFont="1" applyFill="1" applyBorder="1" numFmtId="2"/>
    <xf fontId="27843" fillId="27844" borderId="27843" applyFont="1" applyFill="1" applyBorder="1" numFmtId="2"/>
    <xf fontId="27844" fillId="27845" borderId="27844" applyFont="1" applyFill="1" applyBorder="1" numFmtId="2"/>
    <xf fontId="27845" fillId="27846" borderId="27845" applyFont="1" applyFill="1" applyBorder="1" numFmtId="165"/>
    <xf fontId="27846" fillId="27847" borderId="27846" applyFont="1" applyFill="1" applyBorder="1" numFmtId="164"/>
    <xf fontId="27847" fillId="27848" borderId="27847" applyFont="1" applyFill="1" applyBorder="1"/>
    <xf fontId="27848" fillId="27849" borderId="27848" applyFont="1" applyFill="1" applyBorder="1"/>
    <xf fontId="27849" fillId="27850" borderId="27849" applyFont="1" applyFill="1" applyBorder="1"/>
    <xf fontId="27850" fillId="27851" borderId="27850" applyFont="1" applyFill="1" applyBorder="1"/>
    <xf fontId="27851" fillId="27852" borderId="27851" applyFont="1" applyFill="1" applyBorder="1"/>
    <xf fontId="27852" fillId="27853" borderId="27852" applyFont="1" applyFill="1" applyBorder="1" numFmtId="164"/>
    <xf fontId="27853" fillId="27854" borderId="27853" applyFont="1" applyFill="1" applyBorder="1" numFmtId="164"/>
    <xf fontId="27854" fillId="27855" borderId="27854" applyFont="1" applyFill="1" applyBorder="1" numFmtId="1"/>
    <xf fontId="27855" fillId="27856" borderId="27855" applyFont="1" applyFill="1" applyBorder="1" numFmtId="2"/>
    <xf fontId="27856" fillId="27857" borderId="27856" applyFont="1" applyFill="1" applyBorder="1" numFmtId="2"/>
    <xf fontId="27857" fillId="27858" borderId="27857" applyFont="1" applyFill="1" applyBorder="1" numFmtId="2"/>
    <xf fontId="27858" fillId="27859" borderId="27858" applyFont="1" applyFill="1" applyBorder="1" numFmtId="165"/>
    <xf fontId="27859" fillId="27860" borderId="27859" applyFont="1" applyFill="1" applyBorder="1" numFmtId="164"/>
    <xf fontId="27860" fillId="27861" borderId="27860" applyFont="1" applyFill="1" applyBorder="1"/>
    <xf fontId="27861" fillId="27862" borderId="27861" applyFont="1" applyFill="1" applyBorder="1"/>
    <xf fontId="27862" fillId="27863" borderId="27862" applyFont="1" applyFill="1" applyBorder="1"/>
    <xf fontId="27863" fillId="27864" borderId="27863" applyFont="1" applyFill="1" applyBorder="1"/>
    <xf fontId="27864" fillId="27865" borderId="27864" applyFont="1" applyFill="1" applyBorder="1"/>
    <xf fontId="27865" fillId="27866" borderId="27865" applyFont="1" applyFill="1" applyBorder="1" numFmtId="164"/>
    <xf fontId="27866" fillId="27867" borderId="27866" applyFont="1" applyFill="1" applyBorder="1" numFmtId="164"/>
    <xf fontId="27867" fillId="27868" borderId="27867" applyFont="1" applyFill="1" applyBorder="1" numFmtId="1"/>
    <xf fontId="27868" fillId="27869" borderId="27868" applyFont="1" applyFill="1" applyBorder="1" numFmtId="2"/>
    <xf fontId="27869" fillId="27870" borderId="27869" applyFont="1" applyFill="1" applyBorder="1" numFmtId="2"/>
    <xf fontId="27870" fillId="27871" borderId="27870" applyFont="1" applyFill="1" applyBorder="1" numFmtId="2"/>
    <xf fontId="27871" fillId="27872" borderId="27871" applyFont="1" applyFill="1" applyBorder="1" numFmtId="165"/>
    <xf fontId="27872" fillId="27873" borderId="27872" applyFont="1" applyFill="1" applyBorder="1" numFmtId="164"/>
    <xf fontId="27873" fillId="27874" borderId="27873" applyFont="1" applyFill="1" applyBorder="1"/>
    <xf fontId="27874" fillId="27875" borderId="27874" applyFont="1" applyFill="1" applyBorder="1"/>
    <xf fontId="27875" fillId="27876" borderId="27875" applyFont="1" applyFill="1" applyBorder="1"/>
    <xf fontId="27876" fillId="27877" borderId="27876" applyFont="1" applyFill="1" applyBorder="1"/>
    <xf fontId="27877" fillId="27878" borderId="27877" applyFont="1" applyFill="1" applyBorder="1"/>
    <xf fontId="27878" fillId="27879" borderId="27878" applyFont="1" applyFill="1" applyBorder="1" numFmtId="164"/>
    <xf fontId="27879" fillId="27880" borderId="27879" applyFont="1" applyFill="1" applyBorder="1" numFmtId="164"/>
    <xf fontId="27880" fillId="27881" borderId="27880" applyFont="1" applyFill="1" applyBorder="1" numFmtId="1"/>
    <xf fontId="27881" fillId="27882" borderId="27881" applyFont="1" applyFill="1" applyBorder="1" numFmtId="2"/>
    <xf fontId="27882" fillId="27883" borderId="27882" applyFont="1" applyFill="1" applyBorder="1" numFmtId="2"/>
    <xf fontId="27883" fillId="27884" borderId="27883" applyFont="1" applyFill="1" applyBorder="1" numFmtId="2"/>
    <xf fontId="27884" fillId="27885" borderId="27884" applyFont="1" applyFill="1" applyBorder="1" numFmtId="165"/>
    <xf fontId="27885" fillId="27886" borderId="27885" applyFont="1" applyFill="1" applyBorder="1" numFmtId="164"/>
    <xf fontId="27886" fillId="27887" borderId="27886" applyFont="1" applyFill="1" applyBorder="1"/>
    <xf fontId="27887" fillId="27888" borderId="27887" applyFont="1" applyFill="1" applyBorder="1"/>
    <xf fontId="27888" fillId="27889" borderId="27888" applyFont="1" applyFill="1" applyBorder="1"/>
    <xf fontId="27889" fillId="27890" borderId="27889" applyFont="1" applyFill="1" applyBorder="1"/>
    <xf fontId="27890" fillId="27891" borderId="27890" applyFont="1" applyFill="1" applyBorder="1"/>
    <xf fontId="27891" fillId="27892" borderId="27891" applyFont="1" applyFill="1" applyBorder="1" numFmtId="164"/>
    <xf fontId="27892" fillId="27893" borderId="27892" applyFont="1" applyFill="1" applyBorder="1" numFmtId="164"/>
    <xf fontId="27893" fillId="27894" borderId="27893" applyFont="1" applyFill="1" applyBorder="1" numFmtId="1"/>
    <xf fontId="27894" fillId="27895" borderId="27894" applyFont="1" applyFill="1" applyBorder="1" numFmtId="2"/>
    <xf fontId="27895" fillId="27896" borderId="27895" applyFont="1" applyFill="1" applyBorder="1" numFmtId="2"/>
    <xf fontId="27896" fillId="27897" borderId="27896" applyFont="1" applyFill="1" applyBorder="1" numFmtId="2"/>
    <xf fontId="27897" fillId="27898" borderId="27897" applyFont="1" applyFill="1" applyBorder="1" numFmtId="165"/>
    <xf fontId="27898" fillId="27899" borderId="27898" applyFont="1" applyFill="1" applyBorder="1" numFmtId="164"/>
    <xf fontId="27899" fillId="27900" borderId="27899" applyFont="1" applyFill="1" applyBorder="1"/>
    <xf fontId="27900" fillId="27901" borderId="27900" applyFont="1" applyFill="1" applyBorder="1"/>
    <xf fontId="27901" fillId="27902" borderId="27901" applyFont="1" applyFill="1" applyBorder="1"/>
    <xf fontId="27902" fillId="27903" borderId="27902" applyFont="1" applyFill="1" applyBorder="1"/>
    <xf fontId="27903" fillId="27904" borderId="27903" applyFont="1" applyFill="1" applyBorder="1"/>
    <xf fontId="27904" fillId="27905" borderId="27904" applyFont="1" applyFill="1" applyBorder="1" numFmtId="164"/>
    <xf fontId="27905" fillId="27906" borderId="27905" applyFont="1" applyFill="1" applyBorder="1" numFmtId="164"/>
    <xf fontId="27906" fillId="27907" borderId="27906" applyFont="1" applyFill="1" applyBorder="1" numFmtId="1"/>
    <xf fontId="27907" fillId="27908" borderId="27907" applyFont="1" applyFill="1" applyBorder="1" numFmtId="2"/>
    <xf fontId="27908" fillId="27909" borderId="27908" applyFont="1" applyFill="1" applyBorder="1" numFmtId="2"/>
    <xf fontId="27909" fillId="27910" borderId="27909" applyFont="1" applyFill="1" applyBorder="1" numFmtId="2"/>
    <xf fontId="27910" fillId="27911" borderId="27910" applyFont="1" applyFill="1" applyBorder="1" numFmtId="165"/>
    <xf fontId="27911" fillId="27912" borderId="27911" applyFont="1" applyFill="1" applyBorder="1" numFmtId="164"/>
    <xf fontId="27912" fillId="27913" borderId="27912" applyFont="1" applyFill="1" applyBorder="1"/>
    <xf fontId="27913" fillId="27914" borderId="27913" applyFont="1" applyFill="1" applyBorder="1"/>
    <xf fontId="27914" fillId="27915" borderId="27914" applyFont="1" applyFill="1" applyBorder="1"/>
    <xf fontId="27915" fillId="27916" borderId="27915" applyFont="1" applyFill="1" applyBorder="1"/>
    <xf fontId="27916" fillId="27917" borderId="27916" applyFont="1" applyFill="1" applyBorder="1"/>
    <xf fontId="27917" fillId="27918" borderId="27917" applyFont="1" applyFill="1" applyBorder="1" numFmtId="164"/>
    <xf fontId="27918" fillId="27919" borderId="27918" applyFont="1" applyFill="1" applyBorder="1" numFmtId="164"/>
    <xf fontId="27919" fillId="27920" borderId="27919" applyFont="1" applyFill="1" applyBorder="1" numFmtId="1"/>
    <xf fontId="27920" fillId="27921" borderId="27920" applyFont="1" applyFill="1" applyBorder="1" numFmtId="2"/>
    <xf fontId="27921" fillId="27922" borderId="27921" applyFont="1" applyFill="1" applyBorder="1" numFmtId="2"/>
    <xf fontId="27922" fillId="27923" borderId="27922" applyFont="1" applyFill="1" applyBorder="1" numFmtId="2"/>
    <xf fontId="27923" fillId="27924" borderId="27923" applyFont="1" applyFill="1" applyBorder="1" numFmtId="165"/>
    <xf fontId="27924" fillId="27925" borderId="27924" applyFont="1" applyFill="1" applyBorder="1" numFmtId="164"/>
    <xf fontId="27925" fillId="27926" borderId="27925" applyFont="1" applyFill="1" applyBorder="1"/>
    <xf fontId="27926" fillId="27927" borderId="27926" applyFont="1" applyFill="1" applyBorder="1"/>
    <xf fontId="27927" fillId="27928" borderId="27927" applyFont="1" applyFill="1" applyBorder="1"/>
    <xf fontId="27928" fillId="27929" borderId="27928" applyFont="1" applyFill="1" applyBorder="1"/>
    <xf fontId="27929" fillId="27930" borderId="27929" applyFont="1" applyFill="1" applyBorder="1"/>
    <xf fontId="27930" fillId="27931" borderId="27930" applyFont="1" applyFill="1" applyBorder="1" numFmtId="164"/>
    <xf fontId="27931" fillId="27932" borderId="27931" applyFont="1" applyFill="1" applyBorder="1" numFmtId="164"/>
    <xf fontId="27932" fillId="27933" borderId="27932" applyFont="1" applyFill="1" applyBorder="1" numFmtId="1"/>
    <xf fontId="27933" fillId="27934" borderId="27933" applyFont="1" applyFill="1" applyBorder="1" numFmtId="2"/>
    <xf fontId="27934" fillId="27935" borderId="27934" applyFont="1" applyFill="1" applyBorder="1" numFmtId="2"/>
    <xf fontId="27935" fillId="27936" borderId="27935" applyFont="1" applyFill="1" applyBorder="1" numFmtId="2"/>
    <xf fontId="27936" fillId="27937" borderId="27936" applyFont="1" applyFill="1" applyBorder="1" numFmtId="165"/>
    <xf fontId="27937" fillId="27938" borderId="27937" applyFont="1" applyFill="1" applyBorder="1" numFmtId="164"/>
    <xf fontId="27938" fillId="27939" borderId="27938" applyFont="1" applyFill="1" applyBorder="1"/>
    <xf fontId="27939" fillId="27940" borderId="27939" applyFont="1" applyFill="1" applyBorder="1"/>
    <xf fontId="27940" fillId="27941" borderId="27940" applyFont="1" applyFill="1" applyBorder="1"/>
    <xf fontId="27941" fillId="27942" borderId="27941" applyFont="1" applyFill="1" applyBorder="1"/>
    <xf fontId="27942" fillId="27943" borderId="27942" applyFont="1" applyFill="1" applyBorder="1"/>
    <xf fontId="27943" fillId="27944" borderId="27943" applyFont="1" applyFill="1" applyBorder="1" numFmtId="164"/>
    <xf fontId="27944" fillId="27945" borderId="27944" applyFont="1" applyFill="1" applyBorder="1" numFmtId="164"/>
    <xf fontId="27945" fillId="27946" borderId="27945" applyFont="1" applyFill="1" applyBorder="1" numFmtId="1"/>
    <xf fontId="27946" fillId="27947" borderId="27946" applyFont="1" applyFill="1" applyBorder="1" numFmtId="2"/>
    <xf fontId="27947" fillId="27948" borderId="27947" applyFont="1" applyFill="1" applyBorder="1" numFmtId="2"/>
    <xf fontId="27948" fillId="27949" borderId="27948" applyFont="1" applyFill="1" applyBorder="1" numFmtId="2"/>
    <xf fontId="27949" fillId="27950" borderId="27949" applyFont="1" applyFill="1" applyBorder="1" numFmtId="165"/>
    <xf fontId="27950" fillId="27951" borderId="27950" applyFont="1" applyFill="1" applyBorder="1" numFmtId="164"/>
    <xf fontId="27951" fillId="27952" borderId="27951" applyFont="1" applyFill="1" applyBorder="1"/>
    <xf fontId="27952" fillId="27953" borderId="27952" applyFont="1" applyFill="1" applyBorder="1"/>
    <xf fontId="27953" fillId="27954" borderId="27953" applyFont="1" applyFill="1" applyBorder="1"/>
    <xf fontId="27954" fillId="27955" borderId="27954" applyFont="1" applyFill="1" applyBorder="1"/>
    <xf fontId="27955" fillId="27956" borderId="27955" applyFont="1" applyFill="1" applyBorder="1"/>
    <xf fontId="27956" fillId="27957" borderId="27956" applyFont="1" applyFill="1" applyBorder="1" numFmtId="164"/>
    <xf fontId="27957" fillId="27958" borderId="27957" applyFont="1" applyFill="1" applyBorder="1" numFmtId="164"/>
    <xf fontId="27958" fillId="27959" borderId="27958" applyFont="1" applyFill="1" applyBorder="1" numFmtId="1"/>
    <xf fontId="27959" fillId="27960" borderId="27959" applyFont="1" applyFill="1" applyBorder="1" numFmtId="2"/>
    <xf fontId="27960" fillId="27961" borderId="27960" applyFont="1" applyFill="1" applyBorder="1" numFmtId="2"/>
    <xf fontId="27961" fillId="27962" borderId="27961" applyFont="1" applyFill="1" applyBorder="1" numFmtId="2"/>
    <xf fontId="27962" fillId="27963" borderId="27962" applyFont="1" applyFill="1" applyBorder="1" numFmtId="165"/>
    <xf fontId="27963" fillId="27964" borderId="27963" applyFont="1" applyFill="1" applyBorder="1" numFmtId="164"/>
    <xf fontId="27964" fillId="27965" borderId="27964" applyFont="1" applyFill="1" applyBorder="1"/>
    <xf fontId="27965" fillId="27966" borderId="27965" applyFont="1" applyFill="1" applyBorder="1"/>
    <xf fontId="27966" fillId="27967" borderId="27966" applyFont="1" applyFill="1" applyBorder="1"/>
    <xf fontId="27967" fillId="27968" borderId="27967" applyFont="1" applyFill="1" applyBorder="1"/>
    <xf fontId="27968" fillId="27969" borderId="27968" applyFont="1" applyFill="1" applyBorder="1"/>
    <xf fontId="27969" fillId="27970" borderId="27969" applyFont="1" applyFill="1" applyBorder="1" numFmtId="164"/>
    <xf fontId="27970" fillId="27971" borderId="27970" applyFont="1" applyFill="1" applyBorder="1" numFmtId="164"/>
    <xf fontId="27971" fillId="27972" borderId="27971" applyFont="1" applyFill="1" applyBorder="1" numFmtId="1"/>
    <xf fontId="27972" fillId="27973" borderId="27972" applyFont="1" applyFill="1" applyBorder="1" numFmtId="2"/>
    <xf fontId="27973" fillId="27974" borderId="27973" applyFont="1" applyFill="1" applyBorder="1" numFmtId="2"/>
    <xf fontId="27974" fillId="27975" borderId="27974" applyFont="1" applyFill="1" applyBorder="1" numFmtId="2"/>
    <xf fontId="27975" fillId="27976" borderId="27975" applyFont="1" applyFill="1" applyBorder="1" numFmtId="165"/>
    <xf fontId="27976" fillId="27977" borderId="27976" applyFont="1" applyFill="1" applyBorder="1" numFmtId="164"/>
    <xf fontId="27977" fillId="27978" borderId="27977" applyFont="1" applyFill="1" applyBorder="1"/>
    <xf fontId="27978" fillId="27979" borderId="27978" applyFont="1" applyFill="1" applyBorder="1"/>
    <xf fontId="27979" fillId="27980" borderId="27979" applyFont="1" applyFill="1" applyBorder="1"/>
    <xf fontId="27980" fillId="27981" borderId="27980" applyFont="1" applyFill="1" applyBorder="1"/>
    <xf fontId="27981" fillId="27982" borderId="27981" applyFont="1" applyFill="1" applyBorder="1"/>
    <xf fontId="27982" fillId="27983" borderId="27982" applyFont="1" applyFill="1" applyBorder="1" numFmtId="164"/>
    <xf fontId="27983" fillId="27984" borderId="27983" applyFont="1" applyFill="1" applyBorder="1" numFmtId="164"/>
    <xf fontId="27984" fillId="27985" borderId="27984" applyFont="1" applyFill="1" applyBorder="1" numFmtId="1"/>
    <xf fontId="27985" fillId="27986" borderId="27985" applyFont="1" applyFill="1" applyBorder="1" numFmtId="2"/>
    <xf fontId="27986" fillId="27987" borderId="27986" applyFont="1" applyFill="1" applyBorder="1"/>
    <xf fontId="27987" fillId="27988" borderId="27987" applyFont="1" applyFill="1" applyBorder="1" numFmtId="164"/>
    <xf fontId="27988" fillId="27989" borderId="27988" applyFont="1" applyFill="1" applyBorder="1"/>
    <xf fontId="27989" fillId="27990" borderId="27989" applyFont="1" applyFill="1" applyBorder="1"/>
    <xf fontId="27990" fillId="27991" borderId="27990" applyFont="1" applyFill="1" applyBorder="1"/>
    <xf fontId="27991" fillId="27992" borderId="27991" applyFont="1" applyFill="1" applyBorder="1"/>
    <xf fontId="27992" fillId="27993" borderId="27992" applyFont="1" applyFill="1" applyBorder="1"/>
    <xf fontId="27993" fillId="27994" borderId="27993" applyFont="1" applyFill="1" applyBorder="1"/>
    <xf fontId="27994" fillId="27995" borderId="27994" applyFont="1" applyFill="1" applyBorder="1"/>
    <xf fontId="27995" fillId="27996" borderId="27995" applyFont="1" applyFill="1" applyBorder="1"/>
    <xf fontId="27996" fillId="27997" borderId="27996" applyFont="1" applyFill="1" applyBorder="1" numFmtId="164"/>
    <xf fontId="27997" fillId="27998" borderId="27997" applyFont="1" applyFill="1" applyBorder="1"/>
    <xf fontId="27998" fillId="27999" borderId="27998" applyFont="1" applyFill="1" applyBorder="1" numFmtId="2"/>
    <xf fontId="27999" fillId="28000" borderId="27999" applyFont="1" applyFill="1" applyBorder="1"/>
    <xf fontId="28000" fillId="28001" borderId="28000" applyFont="1" applyFill="1" applyBorder="1" numFmtId="164"/>
    <xf fontId="28001" fillId="28002" borderId="28001" applyFont="1" applyFill="1" applyBorder="1"/>
    <xf fontId="28002" fillId="28003" borderId="28002" applyFont="1" applyFill="1" applyBorder="1"/>
    <xf fontId="28003" fillId="28004" borderId="28003" applyFont="1" applyFill="1" applyBorder="1"/>
    <xf fontId="28004" fillId="28005" borderId="28004" applyFont="1" applyFill="1" applyBorder="1"/>
    <xf fontId="28005" fillId="28006" borderId="28005" applyFont="1" applyFill="1" applyBorder="1"/>
    <xf fontId="28006" fillId="28007" borderId="28006" applyFont="1" applyFill="1" applyBorder="1"/>
    <xf fontId="28007" fillId="28008" borderId="28007" applyFont="1" applyFill="1" applyBorder="1"/>
    <xf fontId="28008" fillId="28009" borderId="28008" applyFont="1" applyFill="1" applyBorder="1"/>
    <xf fontId="28009" fillId="28010" borderId="28009" applyFont="1" applyFill="1" applyBorder="1" numFmtId="164"/>
    <xf fontId="28010" fillId="28011" borderId="28010" applyFont="1" applyFill="1" applyBorder="1"/>
    <xf fontId="28011" fillId="28012" borderId="28011" applyFont="1" applyFill="1" applyBorder="1" numFmtId="2"/>
    <xf fontId="28012" fillId="28013" borderId="28012" applyFont="1" applyFill="1" applyBorder="1"/>
    <xf fontId="28013" fillId="28014" borderId="28013" applyFont="1" applyFill="1" applyBorder="1" numFmtId="164"/>
    <xf fontId="28014" fillId="28015" borderId="28014" applyFont="1" applyFill="1" applyBorder="1"/>
    <xf fontId="28015" fillId="28016" borderId="28015" applyFont="1" applyFill="1" applyBorder="1"/>
    <xf fontId="28016" fillId="28017" borderId="28016" applyFont="1" applyFill="1" applyBorder="1"/>
    <xf fontId="28017" fillId="28018" borderId="28017" applyFont="1" applyFill="1" applyBorder="1"/>
    <xf fontId="28018" fillId="28019" borderId="28018" applyFont="1" applyFill="1" applyBorder="1"/>
    <xf fontId="28019" fillId="28020" borderId="28019" applyFont="1" applyFill="1" applyBorder="1"/>
    <xf fontId="28020" fillId="28021" borderId="28020" applyFont="1" applyFill="1" applyBorder="1"/>
    <xf fontId="28021" fillId="28022" borderId="28021" applyFont="1" applyFill="1" applyBorder="1" numFmtId="164"/>
    <xf fontId="28022" fillId="28023" borderId="28022" applyFont="1" applyFill="1" applyBorder="1" numFmtId="164"/>
    <xf fontId="28023" fillId="28024" borderId="28023" applyFont="1" applyFill="1" applyBorder="1" numFmtId="1"/>
    <xf fontId="28024" fillId="28025" borderId="28024" applyFont="1" applyFill="1" applyBorder="1" numFmtId="2"/>
    <xf fontId="28025" fillId="28026" borderId="28025" applyFont="1" applyFill="1" applyBorder="1" numFmtId="2"/>
    <xf fontId="28026" fillId="28027" borderId="28026" applyFont="1" applyFill="1" applyBorder="1" numFmtId="2"/>
    <xf fontId="28027" fillId="28028" borderId="28027" applyFont="1" applyFill="1" applyBorder="1" numFmtId="165"/>
    <xf fontId="28028" fillId="28029" borderId="28028" applyFont="1" applyFill="1" applyBorder="1" numFmtId="164"/>
    <xf fontId="28029" fillId="28030" borderId="28029" applyFont="1" applyFill="1" applyBorder="1"/>
    <xf fontId="28030" fillId="28031" borderId="28030" applyFont="1" applyFill="1" applyBorder="1"/>
    <xf fontId="28031" fillId="28032" borderId="28031" applyFont="1" applyFill="1" applyBorder="1"/>
    <xf fontId="28032" fillId="28033" borderId="28032" applyFont="1" applyFill="1" applyBorder="1"/>
    <xf fontId="28033" fillId="28034" borderId="28033" applyFont="1" applyFill="1" applyBorder="1"/>
    <xf fontId="28034" fillId="28035" borderId="28034" applyFont="1" applyFill="1" applyBorder="1" numFmtId="164"/>
    <xf fontId="28035" fillId="28036" borderId="28035" applyFont="1" applyFill="1" applyBorder="1" numFmtId="164"/>
    <xf fontId="28036" fillId="28037" borderId="28036" applyFont="1" applyFill="1" applyBorder="1" numFmtId="1"/>
    <xf fontId="28037" fillId="28038" borderId="28037" applyFont="1" applyFill="1" applyBorder="1" numFmtId="2"/>
    <xf fontId="28038" fillId="28039" borderId="28038" applyFont="1" applyFill="1" applyBorder="1" numFmtId="2"/>
    <xf fontId="28039" fillId="28040" borderId="28039" applyFont="1" applyFill="1" applyBorder="1" numFmtId="2"/>
    <xf fontId="28040" fillId="28041" borderId="28040" applyFont="1" applyFill="1" applyBorder="1" numFmtId="165"/>
    <xf fontId="28041" fillId="28042" borderId="28041" applyFont="1" applyFill="1" applyBorder="1" numFmtId="164"/>
    <xf fontId="28042" fillId="28043" borderId="28042" applyFont="1" applyFill="1" applyBorder="1"/>
    <xf fontId="28043" fillId="28044" borderId="28043" applyFont="1" applyFill="1" applyBorder="1"/>
    <xf fontId="28044" fillId="28045" borderId="28044" applyFont="1" applyFill="1" applyBorder="1"/>
    <xf fontId="28045" fillId="28046" borderId="28045" applyFont="1" applyFill="1" applyBorder="1"/>
    <xf fontId="28046" fillId="28047" borderId="28046" applyFont="1" applyFill="1" applyBorder="1"/>
    <xf fontId="28047" fillId="28048" borderId="28047" applyFont="1" applyFill="1" applyBorder="1" numFmtId="164"/>
    <xf fontId="28048" fillId="28049" borderId="28048" applyFont="1" applyFill="1" applyBorder="1" numFmtId="164"/>
    <xf fontId="28049" fillId="28050" borderId="28049" applyFont="1" applyFill="1" applyBorder="1" numFmtId="1"/>
    <xf fontId="28050" fillId="28051" borderId="28050" applyFont="1" applyFill="1" applyBorder="1" numFmtId="2"/>
    <xf fontId="28051" fillId="28052" borderId="28051" applyFont="1" applyFill="1" applyBorder="1" numFmtId="2"/>
    <xf fontId="28052" fillId="28053" borderId="28052" applyFont="1" applyFill="1" applyBorder="1" numFmtId="2"/>
    <xf fontId="28053" fillId="28054" borderId="28053" applyFont="1" applyFill="1" applyBorder="1" numFmtId="165"/>
    <xf fontId="28054" fillId="28055" borderId="28054" applyFont="1" applyFill="1" applyBorder="1" numFmtId="164"/>
    <xf fontId="28055" fillId="28056" borderId="28055" applyFont="1" applyFill="1" applyBorder="1"/>
    <xf fontId="28056" fillId="28057" borderId="28056" applyFont="1" applyFill="1" applyBorder="1"/>
    <xf fontId="28057" fillId="28058" borderId="28057" applyFont="1" applyFill="1" applyBorder="1"/>
    <xf fontId="28058" fillId="28059" borderId="28058" applyFont="1" applyFill="1" applyBorder="1"/>
    <xf fontId="28059" fillId="28060" borderId="28059" applyFont="1" applyFill="1" applyBorder="1"/>
    <xf fontId="28060" fillId="28061" borderId="28060" applyFont="1" applyFill="1" applyBorder="1" numFmtId="164"/>
    <xf fontId="28061" fillId="28062" borderId="28061" applyFont="1" applyFill="1" applyBorder="1" numFmtId="164"/>
    <xf fontId="28062" fillId="28063" borderId="28062" applyFont="1" applyFill="1" applyBorder="1" numFmtId="1"/>
    <xf fontId="28063" fillId="28064" borderId="28063" applyFont="1" applyFill="1" applyBorder="1" numFmtId="2"/>
    <xf fontId="28064" fillId="28065" borderId="28064" applyFont="1" applyFill="1" applyBorder="1" numFmtId="2"/>
    <xf fontId="28065" fillId="28066" borderId="28065" applyFont="1" applyFill="1" applyBorder="1" numFmtId="2"/>
    <xf fontId="28066" fillId="28067" borderId="28066" applyFont="1" applyFill="1" applyBorder="1" numFmtId="165"/>
    <xf fontId="28067" fillId="28068" borderId="28067" applyFont="1" applyFill="1" applyBorder="1" numFmtId="164"/>
    <xf fontId="28068" fillId="28069" borderId="28068" applyFont="1" applyFill="1" applyBorder="1"/>
    <xf fontId="28069" fillId="28070" borderId="28069" applyFont="1" applyFill="1" applyBorder="1"/>
    <xf fontId="28070" fillId="28071" borderId="28070" applyFont="1" applyFill="1" applyBorder="1"/>
    <xf fontId="28071" fillId="28072" borderId="28071" applyFont="1" applyFill="1" applyBorder="1"/>
    <xf fontId="28072" fillId="28073" borderId="28072" applyFont="1" applyFill="1" applyBorder="1"/>
    <xf fontId="28073" fillId="28074" borderId="28073" applyFont="1" applyFill="1" applyBorder="1"/>
    <xf fontId="28074" fillId="28075" borderId="28074" applyFont="1" applyFill="1" applyBorder="1" numFmtId="164"/>
    <xf fontId="28075" fillId="28076" borderId="28075" applyFont="1" applyFill="1" applyBorder="1"/>
    <xf fontId="28076" fillId="28077" borderId="28076" applyFont="1" applyFill="1" applyBorder="1" numFmtId="2"/>
    <xf fontId="28077" fillId="28078" borderId="28077" applyFont="1" applyFill="1" applyBorder="1"/>
    <xf fontId="28078" fillId="28079" borderId="28078" applyFont="1" applyFill="1" applyBorder="1" numFmtId="164"/>
    <xf fontId="28079" fillId="28080" borderId="28079" applyFont="1" applyFill="1" applyBorder="1"/>
    <xf fontId="28080" fillId="28081" borderId="28080" applyFont="1" applyFill="1" applyBorder="1"/>
    <xf fontId="28081" fillId="28082" borderId="28081" applyFont="1" applyFill="1" applyBorder="1"/>
    <xf fontId="28082" fillId="28083" borderId="28082" applyFont="1" applyFill="1" applyBorder="1"/>
    <xf fontId="28083" fillId="28084" borderId="28083" applyFont="1" applyFill="1" applyBorder="1"/>
    <xf fontId="28084" fillId="28085" borderId="28084" applyFont="1" applyFill="1" applyBorder="1"/>
    <xf fontId="28085" fillId="28086" borderId="28085" applyFont="1" applyFill="1" applyBorder="1"/>
    <xf fontId="28086" fillId="28087" borderId="28086" applyFont="1" applyFill="1" applyBorder="1"/>
    <xf fontId="28087" fillId="28088" borderId="28087" applyFont="1" applyFill="1" applyBorder="1" numFmtId="164"/>
    <xf fontId="28088" fillId="28089" borderId="28088" applyFont="1" applyFill="1" applyBorder="1"/>
    <xf fontId="28089" fillId="28090" borderId="28089" applyFont="1" applyFill="1" applyBorder="1" numFmtId="2"/>
    <xf fontId="28090" fillId="28091" borderId="28090" applyFont="1" applyFill="1" applyBorder="1"/>
    <xf fontId="28091" fillId="28092" borderId="28091" applyFont="1" applyFill="1" applyBorder="1" numFmtId="164"/>
    <xf fontId="28092" fillId="28093" borderId="28092" applyFont="1" applyFill="1" applyBorder="1"/>
    <xf fontId="28093" fillId="28094" borderId="28093" applyFont="1" applyFill="1" applyBorder="1"/>
    <xf fontId="28094" fillId="28095" borderId="28094" applyFont="1" applyFill="1" applyBorder="1"/>
    <xf fontId="28095" fillId="28096" borderId="28095" applyFont="1" applyFill="1" applyBorder="1"/>
    <xf fontId="28096" fillId="28097" borderId="28096" applyFont="1" applyFill="1" applyBorder="1"/>
    <xf fontId="28097" fillId="28098" borderId="28097" applyFont="1" applyFill="1" applyBorder="1"/>
    <xf fontId="28098" fillId="28099" borderId="28098" applyFont="1" applyFill="1" applyBorder="1"/>
    <xf fontId="28099" fillId="28100" borderId="28099" applyFont="1" applyFill="1" applyBorder="1" numFmtId="164"/>
    <xf fontId="28100" fillId="28101" borderId="28100" applyFont="1" applyFill="1" applyBorder="1" numFmtId="164"/>
    <xf fontId="28101" fillId="28102" borderId="28101" applyFont="1" applyFill="1" applyBorder="1" numFmtId="1"/>
    <xf fontId="28102" fillId="28103" borderId="28102" applyFont="1" applyFill="1" applyBorder="1" numFmtId="2"/>
    <xf fontId="28103" fillId="28104" borderId="28103" applyFont="1" applyFill="1" applyBorder="1" numFmtId="2"/>
    <xf fontId="28104" fillId="28105" borderId="28104" applyFont="1" applyFill="1" applyBorder="1" numFmtId="2"/>
    <xf fontId="28105" fillId="28106" borderId="28105" applyFont="1" applyFill="1" applyBorder="1" numFmtId="165"/>
    <xf fontId="28106" fillId="28107" borderId="28106" applyFont="1" applyFill="1" applyBorder="1" numFmtId="164"/>
    <xf fontId="28107" fillId="28108" borderId="28107" applyFont="1" applyFill="1" applyBorder="1"/>
    <xf fontId="28108" fillId="28109" borderId="28108" applyFont="1" applyFill="1" applyBorder="1"/>
    <xf fontId="28109" fillId="28110" borderId="28109" applyFont="1" applyFill="1" applyBorder="1"/>
    <xf fontId="28110" fillId="28111" borderId="28110" applyFont="1" applyFill="1" applyBorder="1"/>
    <xf fontId="28111" fillId="28112" borderId="28111" applyFont="1" applyFill="1" applyBorder="1"/>
    <xf fontId="28112" fillId="28113" borderId="28112" applyFont="1" applyFill="1" applyBorder="1"/>
    <xf fontId="28113" fillId="28114" borderId="28113" applyFont="1" applyFill="1" applyBorder="1" numFmtId="164"/>
    <xf fontId="28114" fillId="28115" borderId="28114" applyFont="1" applyFill="1" applyBorder="1"/>
    <xf fontId="28115" fillId="28116" borderId="28115" applyFont="1" applyFill="1" applyBorder="1" numFmtId="2"/>
    <xf fontId="28116" fillId="28117" borderId="28116" applyFont="1" applyFill="1" applyBorder="1"/>
    <xf fontId="28117" fillId="28118" borderId="28117" applyFont="1" applyFill="1" applyBorder="1" numFmtId="164"/>
    <xf fontId="28118" fillId="28119" borderId="28118" applyFont="1" applyFill="1" applyBorder="1"/>
    <xf fontId="28119" fillId="28120" borderId="28119" applyFont="1" applyFill="1" applyBorder="1"/>
    <xf fontId="28120" fillId="28121" borderId="28120" applyFont="1" applyFill="1" applyBorder="1"/>
    <xf fontId="28121" fillId="28122" borderId="28121" applyFont="1" applyFill="1" applyBorder="1"/>
    <xf fontId="28122" fillId="28123" borderId="28122" applyFont="1" applyFill="1" applyBorder="1"/>
    <xf fontId="28123" fillId="28124" borderId="28123" applyFont="1" applyFill="1" applyBorder="1"/>
    <xf fontId="28124" fillId="28125" borderId="28124" applyFont="1" applyFill="1" applyBorder="1"/>
    <xf fontId="28125" fillId="28126" borderId="28125" applyFont="1" applyFill="1" applyBorder="1"/>
    <xf fontId="28126" fillId="28127" borderId="28126" applyFont="1" applyFill="1" applyBorder="1" numFmtId="164"/>
    <xf fontId="28127" fillId="28128" borderId="28127" applyFont="1" applyFill="1" applyBorder="1"/>
    <xf fontId="28128" fillId="28129" borderId="28128" applyFont="1" applyFill="1" applyBorder="1" numFmtId="2"/>
    <xf fontId="28129" fillId="28130" borderId="28129" applyFont="1" applyFill="1" applyBorder="1"/>
    <xf fontId="28130" fillId="28131" borderId="28130" applyFont="1" applyFill="1" applyBorder="1" numFmtId="164"/>
    <xf fontId="28131" fillId="28132" borderId="28131" applyFont="1" applyFill="1" applyBorder="1"/>
    <xf fontId="28132" fillId="28133" borderId="28132" applyFont="1" applyFill="1" applyBorder="1"/>
    <xf fontId="28133" fillId="28134" borderId="28133" applyFont="1" applyFill="1" applyBorder="1"/>
    <xf fontId="28134" fillId="28135" borderId="28134" applyFont="1" applyFill="1" applyBorder="1"/>
    <xf fontId="28135" fillId="28136" borderId="28135" applyFont="1" applyFill="1" applyBorder="1"/>
    <xf fontId="28136" fillId="28137" borderId="28136" applyFont="1" applyFill="1" applyBorder="1"/>
    <xf fontId="28137" fillId="28138" borderId="28137" applyFont="1" applyFill="1" applyBorder="1"/>
    <xf fontId="28138" fillId="28139" borderId="28138" applyFont="1" applyFill="1" applyBorder="1" numFmtId="164"/>
    <xf fontId="28139" fillId="28140" borderId="28139" applyFont="1" applyFill="1" applyBorder="1" numFmtId="164"/>
    <xf fontId="28140" fillId="28141" borderId="28140" applyFont="1" applyFill="1" applyBorder="1" numFmtId="1"/>
    <xf fontId="28141" fillId="28142" borderId="28141" applyFont="1" applyFill="1" applyBorder="1" numFmtId="2"/>
    <xf fontId="28142" fillId="28143" borderId="28142" applyFont="1" applyFill="1" applyBorder="1" numFmtId="2"/>
    <xf fontId="28143" fillId="28144" borderId="28143" applyFont="1" applyFill="1" applyBorder="1" numFmtId="2"/>
    <xf fontId="28144" fillId="28145" borderId="28144" applyFont="1" applyFill="1" applyBorder="1" numFmtId="165"/>
    <xf fontId="28145" fillId="28146" borderId="28145" applyFont="1" applyFill="1" applyBorder="1" numFmtId="164"/>
    <xf fontId="28146" fillId="28147" borderId="28146" applyFont="1" applyFill="1" applyBorder="1"/>
    <xf fontId="28147" fillId="28148" borderId="28147" applyFont="1" applyFill="1" applyBorder="1"/>
    <xf fontId="28148" fillId="28149" borderId="28148" applyFont="1" applyFill="1" applyBorder="1"/>
    <xf fontId="28149" fillId="28150" borderId="28149" applyFont="1" applyFill="1" applyBorder="1"/>
    <xf fontId="28150" fillId="28151" borderId="28150" applyFont="1" applyFill="1" applyBorder="1"/>
    <xf fontId="28151" fillId="28152" borderId="28151" applyFont="1" applyFill="1" applyBorder="1"/>
    <xf fontId="28152" fillId="28153" borderId="28152" applyFont="1" applyFill="1" applyBorder="1" numFmtId="164"/>
    <xf fontId="28153" fillId="28154" borderId="28153" applyFont="1" applyFill="1" applyBorder="1"/>
    <xf fontId="28154" fillId="28155" borderId="28154" applyFont="1" applyFill="1" applyBorder="1" numFmtId="2"/>
    <xf fontId="28155" fillId="28156" borderId="28155" applyFont="1" applyFill="1" applyBorder="1"/>
    <xf fontId="28156" fillId="28157" borderId="28156" applyFont="1" applyFill="1" applyBorder="1" numFmtId="164"/>
    <xf fontId="28157" fillId="28158" borderId="28157" applyFont="1" applyFill="1" applyBorder="1"/>
    <xf fontId="28158" fillId="28159" borderId="28158" applyFont="1" applyFill="1" applyBorder="1"/>
    <xf fontId="28159" fillId="28160" borderId="28159" applyFont="1" applyFill="1" applyBorder="1"/>
    <xf fontId="28160" fillId="28161" borderId="28160" applyFont="1" applyFill="1" applyBorder="1"/>
    <xf fontId="28161" fillId="28162" borderId="28161" applyFont="1" applyFill="1" applyBorder="1"/>
    <xf fontId="28162" fillId="28163" borderId="28162" applyFont="1" applyFill="1" applyBorder="1"/>
    <xf fontId="28163" fillId="28164" borderId="28163" applyFont="1" applyFill="1" applyBorder="1"/>
    <xf fontId="28164" fillId="28165" borderId="28164" applyFont="1" applyFill="1" applyBorder="1" numFmtId="164"/>
    <xf fontId="28165" fillId="28166" borderId="28165" applyFont="1" applyFill="1" applyBorder="1" numFmtId="164"/>
    <xf fontId="28166" fillId="28167" borderId="28166" applyFont="1" applyFill="1" applyBorder="1" numFmtId="1"/>
    <xf fontId="28167" fillId="28168" borderId="28167" applyFont="1" applyFill="1" applyBorder="1" numFmtId="2"/>
    <xf fontId="28168" fillId="28169" borderId="28168" applyFont="1" applyFill="1" applyBorder="1" numFmtId="2"/>
    <xf fontId="28169" fillId="28170" borderId="28169" applyFont="1" applyFill="1" applyBorder="1" numFmtId="2"/>
    <xf fontId="28170" fillId="28171" borderId="28170" applyFont="1" applyFill="1" applyBorder="1" numFmtId="165"/>
    <xf fontId="28171" fillId="28172" borderId="28171" applyFont="1" applyFill="1" applyBorder="1" numFmtId="164"/>
    <xf fontId="28172" fillId="28173" borderId="28172" applyFont="1" applyFill="1" applyBorder="1"/>
    <xf fontId="28173" fillId="28174" borderId="28173" applyFont="1" applyFill="1" applyBorder="1"/>
    <xf fontId="28174" fillId="28175" borderId="28174" applyFont="1" applyFill="1" applyBorder="1"/>
    <xf fontId="28175" fillId="28176" borderId="28175" applyFont="1" applyFill="1" applyBorder="1"/>
    <xf fontId="28176" fillId="28177" borderId="28176" applyFont="1" applyFill="1" applyBorder="1"/>
    <xf fontId="28177" fillId="28178" borderId="28177" applyFont="1" applyFill="1" applyBorder="1" numFmtId="164"/>
    <xf fontId="28178" fillId="28179" borderId="28178" applyFont="1" applyFill="1" applyBorder="1" numFmtId="164"/>
    <xf fontId="28179" fillId="28180" borderId="28179" applyFont="1" applyFill="1" applyBorder="1" numFmtId="1"/>
    <xf fontId="28180" fillId="28181" borderId="28180" applyFont="1" applyFill="1" applyBorder="1" numFmtId="2"/>
    <xf fontId="28181" fillId="28182" borderId="28181" applyFont="1" applyFill="1" applyBorder="1" numFmtId="2"/>
    <xf fontId="28182" fillId="28183" borderId="28182" applyFont="1" applyFill="1" applyBorder="1" numFmtId="2"/>
    <xf fontId="28183" fillId="28184" borderId="28183" applyFont="1" applyFill="1" applyBorder="1" numFmtId="165"/>
    <xf fontId="28184" fillId="28185" borderId="28184" applyFont="1" applyFill="1" applyBorder="1" numFmtId="164"/>
    <xf fontId="28185" fillId="28186" borderId="28185" applyFont="1" applyFill="1" applyBorder="1"/>
    <xf fontId="28186" fillId="28187" borderId="28186" applyFont="1" applyFill="1" applyBorder="1"/>
    <xf fontId="28187" fillId="28188" borderId="28187" applyFont="1" applyFill="1" applyBorder="1"/>
    <xf fontId="28188" fillId="28189" borderId="28188" applyFont="1" applyFill="1" applyBorder="1"/>
    <xf fontId="28189" fillId="28190" borderId="28189" applyFont="1" applyFill="1" applyBorder="1"/>
    <xf fontId="28190" fillId="28191" borderId="28190" applyFont="1" applyFill="1" applyBorder="1" numFmtId="164"/>
    <xf fontId="28191" fillId="28192" borderId="28191" applyFont="1" applyFill="1" applyBorder="1" numFmtId="164"/>
    <xf fontId="28192" fillId="28193" borderId="28192" applyFont="1" applyFill="1" applyBorder="1" numFmtId="1"/>
    <xf fontId="28193" fillId="28194" borderId="28193" applyFont="1" applyFill="1" applyBorder="1" numFmtId="2"/>
    <xf fontId="28194" fillId="28195" borderId="28194" applyFont="1" applyFill="1" applyBorder="1" numFmtId="2"/>
    <xf fontId="28195" fillId="28196" borderId="28195" applyFont="1" applyFill="1" applyBorder="1" numFmtId="2"/>
    <xf fontId="28196" fillId="28197" borderId="28196" applyFont="1" applyFill="1" applyBorder="1" numFmtId="165"/>
    <xf fontId="28197" fillId="28198" borderId="28197" applyFont="1" applyFill="1" applyBorder="1" numFmtId="164"/>
    <xf fontId="28198" fillId="28199" borderId="28198" applyFont="1" applyFill="1" applyBorder="1"/>
    <xf fontId="28199" fillId="28200" borderId="28199" applyFont="1" applyFill="1" applyBorder="1"/>
    <xf fontId="28200" fillId="28201" borderId="28200" applyFont="1" applyFill="1" applyBorder="1"/>
    <xf fontId="28201" fillId="28202" borderId="28201" applyFont="1" applyFill="1" applyBorder="1"/>
    <xf fontId="28202" fillId="28203" borderId="28202" applyFont="1" applyFill="1" applyBorder="1"/>
    <xf fontId="28203" fillId="28204" borderId="28203" applyFont="1" applyFill="1" applyBorder="1" numFmtId="164"/>
    <xf fontId="28204" fillId="28205" borderId="28204" applyFont="1" applyFill="1" applyBorder="1" numFmtId="164"/>
    <xf fontId="28205" fillId="28206" borderId="28205" applyFont="1" applyFill="1" applyBorder="1" numFmtId="1"/>
    <xf fontId="28206" fillId="28207" borderId="28206" applyFont="1" applyFill="1" applyBorder="1" numFmtId="2"/>
    <xf fontId="28207" fillId="28208" borderId="28207" applyFont="1" applyFill="1" applyBorder="1" numFmtId="2"/>
    <xf fontId="28208" fillId="28209" borderId="28208" applyFont="1" applyFill="1" applyBorder="1" numFmtId="2"/>
    <xf fontId="28209" fillId="28210" borderId="28209" applyFont="1" applyFill="1" applyBorder="1" numFmtId="165"/>
    <xf fontId="28210" fillId="28211" borderId="28210" applyFont="1" applyFill="1" applyBorder="1" numFmtId="164"/>
    <xf fontId="28211" fillId="28212" borderId="28211" applyFont="1" applyFill="1" applyBorder="1"/>
    <xf fontId="28212" fillId="28213" borderId="28212" applyFont="1" applyFill="1" applyBorder="1"/>
    <xf fontId="28213" fillId="28214" borderId="28213" applyFont="1" applyFill="1" applyBorder="1"/>
    <xf fontId="28214" fillId="28215" borderId="28214" applyFont="1" applyFill="1" applyBorder="1"/>
    <xf fontId="28215" fillId="28216" borderId="28215" applyFont="1" applyFill="1" applyBorder="1"/>
    <xf fontId="28216" fillId="28217" borderId="28216" applyFont="1" applyFill="1" applyBorder="1" numFmtId="164"/>
    <xf fontId="28217" fillId="28218" borderId="28217" applyFont="1" applyFill="1" applyBorder="1" numFmtId="164"/>
    <xf fontId="28218" fillId="28219" borderId="28218" applyFont="1" applyFill="1" applyBorder="1" numFmtId="1"/>
    <xf fontId="28219" fillId="28220" borderId="28219" applyFont="1" applyFill="1" applyBorder="1" numFmtId="2"/>
    <xf fontId="28220" fillId="28221" borderId="28220" applyFont="1" applyFill="1" applyBorder="1" numFmtId="2"/>
    <xf fontId="28221" fillId="28222" borderId="28221" applyFont="1" applyFill="1" applyBorder="1" numFmtId="2"/>
    <xf fontId="28222" fillId="28223" borderId="28222" applyFont="1" applyFill="1" applyBorder="1" numFmtId="165"/>
    <xf fontId="28223" fillId="28224" borderId="28223" applyFont="1" applyFill="1" applyBorder="1" numFmtId="164"/>
    <xf fontId="28224" fillId="28225" borderId="28224" applyFont="1" applyFill="1" applyBorder="1"/>
    <xf fontId="28225" fillId="28226" borderId="28225" applyFont="1" applyFill="1" applyBorder="1"/>
    <xf fontId="28226" fillId="28227" borderId="28226" applyFont="1" applyFill="1" applyBorder="1"/>
    <xf fontId="28227" fillId="28228" borderId="28227" applyFont="1" applyFill="1" applyBorder="1"/>
    <xf fontId="28228" fillId="28229" borderId="28228" applyFont="1" applyFill="1" applyBorder="1"/>
    <xf fontId="28229" fillId="28230" borderId="28229" applyFont="1" applyFill="1" applyBorder="1" numFmtId="164"/>
    <xf fontId="28230" fillId="28231" borderId="28230" applyFont="1" applyFill="1" applyBorder="1" numFmtId="164"/>
    <xf fontId="28231" fillId="28232" borderId="28231" applyFont="1" applyFill="1" applyBorder="1" numFmtId="1"/>
    <xf fontId="28232" fillId="28233" borderId="28232" applyFont="1" applyFill="1" applyBorder="1" numFmtId="2"/>
    <xf fontId="28233" fillId="28234" borderId="28233" applyFont="1" applyFill="1" applyBorder="1" numFmtId="2"/>
    <xf fontId="28234" fillId="28235" borderId="28234" applyFont="1" applyFill="1" applyBorder="1" numFmtId="2"/>
    <xf fontId="28235" fillId="28236" borderId="28235" applyFont="1" applyFill="1" applyBorder="1" numFmtId="165"/>
    <xf fontId="28236" fillId="28237" borderId="28236" applyFont="1" applyFill="1" applyBorder="1" numFmtId="164"/>
    <xf fontId="28237" fillId="28238" borderId="28237" applyFont="1" applyFill="1" applyBorder="1"/>
    <xf fontId="28238" fillId="28239" borderId="28238" applyFont="1" applyFill="1" applyBorder="1"/>
    <xf fontId="28239" fillId="28240" borderId="28239" applyFont="1" applyFill="1" applyBorder="1"/>
    <xf fontId="28240" fillId="28241" borderId="28240" applyFont="1" applyFill="1" applyBorder="1"/>
    <xf fontId="28241" fillId="28242" borderId="28241" applyFont="1" applyFill="1" applyBorder="1"/>
    <xf fontId="28242" fillId="28243" borderId="28242" applyFont="1" applyFill="1" applyBorder="1" numFmtId="164"/>
    <xf fontId="28243" fillId="28244" borderId="28243" applyFont="1" applyFill="1" applyBorder="1" numFmtId="164"/>
    <xf fontId="28244" fillId="28245" borderId="28244" applyFont="1" applyFill="1" applyBorder="1" numFmtId="1"/>
    <xf fontId="28245" fillId="28246" borderId="28245" applyFont="1" applyFill="1" applyBorder="1" numFmtId="2"/>
    <xf fontId="28246" fillId="28247" borderId="28246" applyFont="1" applyFill="1" applyBorder="1" numFmtId="2"/>
    <xf fontId="28247" fillId="28248" borderId="28247" applyFont="1" applyFill="1" applyBorder="1" numFmtId="2"/>
    <xf fontId="28248" fillId="28249" borderId="28248" applyFont="1" applyFill="1" applyBorder="1" numFmtId="165"/>
    <xf fontId="28249" fillId="28250" borderId="28249" applyFont="1" applyFill="1" applyBorder="1" numFmtId="164"/>
    <xf fontId="28250" fillId="28251" borderId="28250" applyFont="1" applyFill="1" applyBorder="1"/>
    <xf fontId="28251" fillId="28252" borderId="28251" applyFont="1" applyFill="1" applyBorder="1"/>
    <xf fontId="28252" fillId="28253" borderId="28252" applyFont="1" applyFill="1" applyBorder="1"/>
    <xf fontId="28253" fillId="28254" borderId="28253" applyFont="1" applyFill="1" applyBorder="1"/>
    <xf fontId="28254" fillId="28255" borderId="28254" applyFont="1" applyFill="1" applyBorder="1"/>
    <xf fontId="28255" fillId="28256" borderId="28255" applyFont="1" applyFill="1" applyBorder="1" numFmtId="164"/>
    <xf fontId="28256" fillId="28257" borderId="28256" applyFont="1" applyFill="1" applyBorder="1" numFmtId="164"/>
    <xf fontId="28257" fillId="28258" borderId="28257" applyFont="1" applyFill="1" applyBorder="1" numFmtId="1"/>
    <xf fontId="28258" fillId="28259" borderId="28258" applyFont="1" applyFill="1" applyBorder="1" numFmtId="2"/>
    <xf fontId="28259" fillId="28260" borderId="28259" applyFont="1" applyFill="1" applyBorder="1" numFmtId="2"/>
    <xf fontId="28260" fillId="28261" borderId="28260" applyFont="1" applyFill="1" applyBorder="1" numFmtId="2"/>
    <xf fontId="28261" fillId="28262" borderId="28261" applyFont="1" applyFill="1" applyBorder="1" numFmtId="165"/>
    <xf fontId="28262" fillId="28263" borderId="28262" applyFont="1" applyFill="1" applyBorder="1" numFmtId="164"/>
    <xf fontId="28263" fillId="28264" borderId="28263" applyFont="1" applyFill="1" applyBorder="1"/>
    <xf fontId="28264" fillId="28265" borderId="28264" applyFont="1" applyFill="1" applyBorder="1"/>
    <xf fontId="28265" fillId="28266" borderId="28265" applyFont="1" applyFill="1" applyBorder="1"/>
    <xf fontId="28266" fillId="28267" borderId="28266" applyFont="1" applyFill="1" applyBorder="1"/>
    <xf fontId="28267" fillId="28268" borderId="28267" applyFont="1" applyFill="1" applyBorder="1"/>
    <xf fontId="28268" fillId="28269" borderId="28268" applyFont="1" applyFill="1" applyBorder="1" numFmtId="164"/>
    <xf fontId="28269" fillId="28270" borderId="28269" applyFont="1" applyFill="1" applyBorder="1" numFmtId="164"/>
    <xf fontId="28270" fillId="28271" borderId="28270" applyFont="1" applyFill="1" applyBorder="1" numFmtId="1"/>
    <xf fontId="28271" fillId="28272" borderId="28271" applyFont="1" applyFill="1" applyBorder="1" numFmtId="2"/>
    <xf fontId="28272" fillId="28273" borderId="28272" applyFont="1" applyFill="1" applyBorder="1" numFmtId="2"/>
    <xf fontId="28273" fillId="28274" borderId="28273" applyFont="1" applyFill="1" applyBorder="1" numFmtId="2"/>
    <xf fontId="28274" fillId="28275" borderId="28274" applyFont="1" applyFill="1" applyBorder="1" numFmtId="165"/>
    <xf fontId="28275" fillId="28276" borderId="28275" applyFont="1" applyFill="1" applyBorder="1" numFmtId="164"/>
    <xf fontId="28276" fillId="28277" borderId="28276" applyFont="1" applyFill="1" applyBorder="1"/>
    <xf fontId="28277" fillId="28278" borderId="28277" applyFont="1" applyFill="1" applyBorder="1"/>
    <xf fontId="28278" fillId="28279" borderId="28278" applyFont="1" applyFill="1" applyBorder="1"/>
    <xf fontId="28279" fillId="28280" borderId="28279" applyFont="1" applyFill="1" applyBorder="1"/>
    <xf fontId="28280" fillId="28281" borderId="28280" applyFont="1" applyFill="1" applyBorder="1"/>
    <xf fontId="28281" fillId="28282" borderId="28281" applyFont="1" applyFill="1" applyBorder="1" numFmtId="164"/>
    <xf fontId="28282" fillId="28283" borderId="28282" applyFont="1" applyFill="1" applyBorder="1" numFmtId="164"/>
    <xf fontId="28283" fillId="28284" borderId="28283" applyFont="1" applyFill="1" applyBorder="1" numFmtId="1"/>
    <xf fontId="28284" fillId="28285" borderId="28284" applyFont="1" applyFill="1" applyBorder="1" numFmtId="2"/>
    <xf fontId="28285" fillId="28286" borderId="28285" applyFont="1" applyFill="1" applyBorder="1" numFmtId="2"/>
    <xf fontId="28286" fillId="28287" borderId="28286" applyFont="1" applyFill="1" applyBorder="1" numFmtId="2"/>
    <xf fontId="28287" fillId="28288" borderId="28287" applyFont="1" applyFill="1" applyBorder="1" numFmtId="165"/>
    <xf fontId="28288" fillId="28289" borderId="28288" applyFont="1" applyFill="1" applyBorder="1" numFmtId="164"/>
    <xf fontId="28289" fillId="28290" borderId="28289" applyFont="1" applyFill="1" applyBorder="1"/>
    <xf fontId="28290" fillId="28291" borderId="28290" applyFont="1" applyFill="1" applyBorder="1"/>
    <xf fontId="28291" fillId="28292" borderId="28291" applyFont="1" applyFill="1" applyBorder="1"/>
    <xf fontId="28292" fillId="28293" borderId="28292" applyFont="1" applyFill="1" applyBorder="1"/>
    <xf fontId="28293" fillId="28294" borderId="28293" applyFont="1" applyFill="1" applyBorder="1"/>
    <xf fontId="28294" fillId="28295" borderId="28294" applyFont="1" applyFill="1" applyBorder="1" numFmtId="164"/>
    <xf fontId="28295" fillId="28296" borderId="28295" applyFont="1" applyFill="1" applyBorder="1" numFmtId="164"/>
    <xf fontId="28296" fillId="28297" borderId="28296" applyFont="1" applyFill="1" applyBorder="1" numFmtId="1"/>
    <xf fontId="28297" fillId="28298" borderId="28297" applyFont="1" applyFill="1" applyBorder="1" numFmtId="2"/>
    <xf fontId="28298" fillId="28299" borderId="28298" applyFont="1" applyFill="1" applyBorder="1" numFmtId="2"/>
    <xf fontId="28299" fillId="28300" borderId="28299" applyFont="1" applyFill="1" applyBorder="1" numFmtId="2"/>
    <xf fontId="28300" fillId="28301" borderId="28300" applyFont="1" applyFill="1" applyBorder="1" numFmtId="165"/>
    <xf fontId="28301" fillId="28302" borderId="28301" applyFont="1" applyFill="1" applyBorder="1" numFmtId="164"/>
    <xf fontId="28302" fillId="28303" borderId="28302" applyFont="1" applyFill="1" applyBorder="1"/>
    <xf fontId="28303" fillId="28304" borderId="28303" applyFont="1" applyFill="1" applyBorder="1"/>
    <xf fontId="28304" fillId="28305" borderId="28304" applyFont="1" applyFill="1" applyBorder="1"/>
    <xf fontId="28305" fillId="28306" borderId="28305" applyFont="1" applyFill="1" applyBorder="1"/>
    <xf fontId="28306" fillId="28307" borderId="28306" applyFont="1" applyFill="1" applyBorder="1"/>
    <xf fontId="28307" fillId="28308" borderId="28307" applyFont="1" applyFill="1" applyBorder="1" numFmtId="164"/>
    <xf fontId="28308" fillId="28309" borderId="28308" applyFont="1" applyFill="1" applyBorder="1" numFmtId="164"/>
    <xf fontId="28309" fillId="28310" borderId="28309" applyFont="1" applyFill="1" applyBorder="1" numFmtId="1"/>
    <xf fontId="28310" fillId="28311" borderId="28310" applyFont="1" applyFill="1" applyBorder="1" numFmtId="2"/>
    <xf fontId="28311" fillId="28312" borderId="28311" applyFont="1" applyFill="1" applyBorder="1" numFmtId="2"/>
    <xf fontId="28312" fillId="28313" borderId="28312" applyFont="1" applyFill="1" applyBorder="1" numFmtId="2"/>
    <xf fontId="28313" fillId="28314" borderId="28313" applyFont="1" applyFill="1" applyBorder="1" numFmtId="165"/>
    <xf fontId="28314" fillId="28315" borderId="28314" applyFont="1" applyFill="1" applyBorder="1" numFmtId="164"/>
    <xf fontId="28315" fillId="28316" borderId="28315" applyFont="1" applyFill="1" applyBorder="1"/>
    <xf fontId="28316" fillId="28317" borderId="28316" applyFont="1" applyFill="1" applyBorder="1"/>
    <xf fontId="28317" fillId="28318" borderId="28317" applyFont="1" applyFill="1" applyBorder="1"/>
    <xf fontId="28318" fillId="28319" borderId="28318" applyFont="1" applyFill="1" applyBorder="1"/>
    <xf fontId="28319" fillId="28320" borderId="28319" applyFont="1" applyFill="1" applyBorder="1"/>
    <xf fontId="28320" fillId="28321" borderId="28320" applyFont="1" applyFill="1" applyBorder="1" numFmtId="164"/>
    <xf fontId="28321" fillId="28322" borderId="28321" applyFont="1" applyFill="1" applyBorder="1" numFmtId="164"/>
    <xf fontId="28322" fillId="28323" borderId="28322" applyFont="1" applyFill="1" applyBorder="1" numFmtId="1"/>
    <xf fontId="28323" fillId="28324" borderId="28323" applyFont="1" applyFill="1" applyBorder="1" numFmtId="2"/>
    <xf fontId="28324" fillId="28325" borderId="28324" applyFont="1" applyFill="1" applyBorder="1" numFmtId="2"/>
    <xf fontId="28325" fillId="28326" borderId="28325" applyFont="1" applyFill="1" applyBorder="1" numFmtId="2"/>
    <xf fontId="28326" fillId="28327" borderId="28326" applyFont="1" applyFill="1" applyBorder="1" numFmtId="165"/>
    <xf fontId="28327" fillId="28328" borderId="28327" applyFont="1" applyFill="1" applyBorder="1" numFmtId="164"/>
    <xf fontId="28328" fillId="28329" borderId="28328" applyFont="1" applyFill="1" applyBorder="1"/>
    <xf fontId="28329" fillId="28330" borderId="28329" applyFont="1" applyFill="1" applyBorder="1"/>
    <xf fontId="28330" fillId="28331" borderId="28330" applyFont="1" applyFill="1" applyBorder="1"/>
    <xf fontId="28331" fillId="28332" borderId="28331" applyFont="1" applyFill="1" applyBorder="1"/>
    <xf fontId="28332" fillId="28333" borderId="28332" applyFont="1" applyFill="1" applyBorder="1"/>
    <xf fontId="28333" fillId="28334" borderId="28333" applyFont="1" applyFill="1" applyBorder="1" numFmtId="164"/>
    <xf fontId="28334" fillId="28335" borderId="28334" applyFont="1" applyFill="1" applyBorder="1" numFmtId="164"/>
    <xf fontId="28335" fillId="28336" borderId="28335" applyFont="1" applyFill="1" applyBorder="1" numFmtId="1"/>
    <xf fontId="28336" fillId="28337" borderId="28336" applyFont="1" applyFill="1" applyBorder="1" numFmtId="2"/>
    <xf fontId="28337" fillId="28338" borderId="28337" applyFont="1" applyFill="1" applyBorder="1" numFmtId="2"/>
    <xf fontId="28338" fillId="28339" borderId="28338" applyFont="1" applyFill="1" applyBorder="1" numFmtId="2"/>
    <xf fontId="28339" fillId="28340" borderId="28339" applyFont="1" applyFill="1" applyBorder="1" numFmtId="165"/>
    <xf fontId="28340" fillId="28341" borderId="28340" applyFont="1" applyFill="1" applyBorder="1" numFmtId="164"/>
    <xf fontId="28341" fillId="28342" borderId="28341" applyFont="1" applyFill="1" applyBorder="1"/>
    <xf fontId="28342" fillId="28343" borderId="28342" applyFont="1" applyFill="1" applyBorder="1"/>
    <xf fontId="28343" fillId="28344" borderId="28343" applyFont="1" applyFill="1" applyBorder="1"/>
    <xf fontId="28344" fillId="28345" borderId="28344" applyFont="1" applyFill="1" applyBorder="1"/>
    <xf fontId="28345" fillId="28346" borderId="28345" applyFont="1" applyFill="1" applyBorder="1"/>
    <xf fontId="28346" fillId="28347" borderId="28346" applyFont="1" applyFill="1" applyBorder="1" numFmtId="164"/>
    <xf fontId="28347" fillId="28348" borderId="28347" applyFont="1" applyFill="1" applyBorder="1" numFmtId="164"/>
    <xf fontId="28348" fillId="28349" borderId="28348" applyFont="1" applyFill="1" applyBorder="1" numFmtId="1"/>
    <xf fontId="28349" fillId="28350" borderId="28349" applyFont="1" applyFill="1" applyBorder="1" numFmtId="2"/>
    <xf fontId="28350" fillId="28351" borderId="28350" applyFont="1" applyFill="1" applyBorder="1" numFmtId="2"/>
    <xf fontId="28351" fillId="28352" borderId="28351" applyFont="1" applyFill="1" applyBorder="1" numFmtId="2"/>
    <xf fontId="28352" fillId="28353" borderId="28352" applyFont="1" applyFill="1" applyBorder="1" numFmtId="165"/>
    <xf fontId="28353" fillId="28354" borderId="28353" applyFont="1" applyFill="1" applyBorder="1" numFmtId="164"/>
    <xf fontId="28354" fillId="28355" borderId="28354" applyFont="1" applyFill="1" applyBorder="1"/>
    <xf fontId="28355" fillId="28356" borderId="28355" applyFont="1" applyFill="1" applyBorder="1"/>
    <xf fontId="28356" fillId="28357" borderId="28356" applyFont="1" applyFill="1" applyBorder="1"/>
    <xf fontId="28357" fillId="28358" borderId="28357" applyFont="1" applyFill="1" applyBorder="1"/>
    <xf fontId="28358" fillId="28359" borderId="28358" applyFont="1" applyFill="1" applyBorder="1"/>
    <xf fontId="28359" fillId="28360" borderId="28359" applyFont="1" applyFill="1" applyBorder="1" numFmtId="164"/>
    <xf fontId="28360" fillId="28361" borderId="28360" applyFont="1" applyFill="1" applyBorder="1" numFmtId="164"/>
    <xf fontId="28361" fillId="28362" borderId="28361" applyFont="1" applyFill="1" applyBorder="1" numFmtId="1"/>
    <xf fontId="28362" fillId="28363" borderId="28362" applyFont="1" applyFill="1" applyBorder="1" numFmtId="2"/>
    <xf fontId="28363" fillId="28364" borderId="28363" applyFont="1" applyFill="1" applyBorder="1" numFmtId="2"/>
    <xf fontId="28364" fillId="28365" borderId="28364" applyFont="1" applyFill="1" applyBorder="1" numFmtId="2"/>
    <xf fontId="28365" fillId="28366" borderId="28365" applyFont="1" applyFill="1" applyBorder="1" numFmtId="165"/>
    <xf fontId="28366" fillId="28367" borderId="28366" applyFont="1" applyFill="1" applyBorder="1" numFmtId="164"/>
    <xf fontId="28367" fillId="28368" borderId="28367" applyFont="1" applyFill="1" applyBorder="1"/>
    <xf fontId="28368" fillId="28369" borderId="28368" applyFont="1" applyFill="1" applyBorder="1"/>
    <xf fontId="28369" fillId="28370" borderId="28369" applyFont="1" applyFill="1" applyBorder="1"/>
    <xf fontId="28370" fillId="28371" borderId="28370" applyFont="1" applyFill="1" applyBorder="1"/>
    <xf fontId="28371" fillId="28372" borderId="28371" applyFont="1" applyFill="1" applyBorder="1"/>
    <xf fontId="28372" fillId="28373" borderId="28372" applyFont="1" applyFill="1" applyBorder="1" numFmtId="164"/>
    <xf fontId="28373" fillId="28374" borderId="28373" applyFont="1" applyFill="1" applyBorder="1" numFmtId="164"/>
    <xf fontId="28374" fillId="28375" borderId="28374" applyFont="1" applyFill="1" applyBorder="1" numFmtId="1"/>
    <xf fontId="28375" fillId="28376" borderId="28375" applyFont="1" applyFill="1" applyBorder="1" numFmtId="2"/>
    <xf fontId="28376" fillId="28377" borderId="28376" applyFont="1" applyFill="1" applyBorder="1" numFmtId="2"/>
    <xf fontId="28377" fillId="28378" borderId="28377" applyFont="1" applyFill="1" applyBorder="1" numFmtId="2"/>
    <xf fontId="28378" fillId="28379" borderId="28378" applyFont="1" applyFill="1" applyBorder="1" numFmtId="165"/>
    <xf fontId="28379" fillId="28380" borderId="28379" applyFont="1" applyFill="1" applyBorder="1" numFmtId="164"/>
    <xf fontId="28380" fillId="28381" borderId="28380" applyFont="1" applyFill="1" applyBorder="1"/>
    <xf fontId="28381" fillId="28382" borderId="28381" applyFont="1" applyFill="1" applyBorder="1"/>
    <xf fontId="28382" fillId="28383" borderId="28382" applyFont="1" applyFill="1" applyBorder="1"/>
    <xf fontId="28383" fillId="28384" borderId="28383" applyFont="1" applyFill="1" applyBorder="1"/>
    <xf fontId="28384" fillId="28385" borderId="28384" applyFont="1" applyFill="1" applyBorder="1"/>
    <xf fontId="28385" fillId="28386" borderId="28385" applyFont="1" applyFill="1" applyBorder="1" numFmtId="164"/>
    <xf fontId="28386" fillId="28387" borderId="28386" applyFont="1" applyFill="1" applyBorder="1" numFmtId="164"/>
    <xf fontId="28387" fillId="28388" borderId="28387" applyFont="1" applyFill="1" applyBorder="1" numFmtId="1"/>
    <xf fontId="28388" fillId="28389" borderId="28388" applyFont="1" applyFill="1" applyBorder="1" numFmtId="2"/>
    <xf fontId="28389" fillId="28390" borderId="28389" applyFont="1" applyFill="1" applyBorder="1" numFmtId="2"/>
    <xf fontId="28390" fillId="28391" borderId="28390" applyFont="1" applyFill="1" applyBorder="1" numFmtId="2"/>
    <xf fontId="28391" fillId="28392" borderId="28391" applyFont="1" applyFill="1" applyBorder="1" numFmtId="165"/>
    <xf fontId="28392" fillId="28393" borderId="28392" applyFont="1" applyFill="1" applyBorder="1" numFmtId="164"/>
    <xf fontId="28393" fillId="28394" borderId="28393" applyFont="1" applyFill="1" applyBorder="1"/>
    <xf fontId="28394" fillId="28395" borderId="28394" applyFont="1" applyFill="1" applyBorder="1"/>
    <xf fontId="28395" fillId="28396" borderId="28395" applyFont="1" applyFill="1" applyBorder="1"/>
    <xf fontId="28396" fillId="28397" borderId="28396" applyFont="1" applyFill="1" applyBorder="1"/>
    <xf fontId="28397" fillId="28398" borderId="28397" applyFont="1" applyFill="1" applyBorder="1"/>
    <xf fontId="28398" fillId="28399" borderId="28398" applyFont="1" applyFill="1" applyBorder="1" numFmtId="164"/>
    <xf fontId="28399" fillId="28400" borderId="28399" applyFont="1" applyFill="1" applyBorder="1" numFmtId="164"/>
    <xf fontId="28400" fillId="28401" borderId="28400" applyFont="1" applyFill="1" applyBorder="1" numFmtId="1"/>
    <xf fontId="28401" fillId="28402" borderId="28401" applyFont="1" applyFill="1" applyBorder="1" numFmtId="2"/>
    <xf fontId="28402" fillId="28403" borderId="28402" applyFont="1" applyFill="1" applyBorder="1" numFmtId="2"/>
    <xf fontId="28403" fillId="28404" borderId="28403" applyFont="1" applyFill="1" applyBorder="1" numFmtId="2"/>
    <xf fontId="28404" fillId="28405" borderId="28404" applyFont="1" applyFill="1" applyBorder="1" numFmtId="165"/>
    <xf fontId="28405" fillId="28406" borderId="28405" applyFont="1" applyFill="1" applyBorder="1" numFmtId="164"/>
    <xf fontId="28406" fillId="28407" borderId="28406" applyFont="1" applyFill="1" applyBorder="1"/>
    <xf fontId="28407" fillId="28408" borderId="28407" applyFont="1" applyFill="1" applyBorder="1"/>
    <xf fontId="28408" fillId="28409" borderId="28408" applyFont="1" applyFill="1" applyBorder="1"/>
    <xf fontId="28409" fillId="28410" borderId="28409" applyFont="1" applyFill="1" applyBorder="1"/>
    <xf fontId="28410" fillId="28411" borderId="28410" applyFont="1" applyFill="1" applyBorder="1"/>
    <xf fontId="28411" fillId="28412" borderId="28411" applyFont="1" applyFill="1" applyBorder="1" numFmtId="164"/>
    <xf fontId="28412" fillId="28413" borderId="28412" applyFont="1" applyFill="1" applyBorder="1" numFmtId="164"/>
    <xf fontId="28413" fillId="28414" borderId="28413" applyFont="1" applyFill="1" applyBorder="1" numFmtId="1"/>
    <xf fontId="28414" fillId="28415" borderId="28414" applyFont="1" applyFill="1" applyBorder="1" numFmtId="2"/>
    <xf fontId="28415" fillId="28416" borderId="28415" applyFont="1" applyFill="1" applyBorder="1" numFmtId="2"/>
    <xf fontId="28416" fillId="28417" borderId="28416" applyFont="1" applyFill="1" applyBorder="1" numFmtId="2"/>
    <xf fontId="28417" fillId="28418" borderId="28417" applyFont="1" applyFill="1" applyBorder="1" numFmtId="165"/>
    <xf fontId="28418" fillId="28419" borderId="28418" applyFont="1" applyFill="1" applyBorder="1" numFmtId="164"/>
    <xf fontId="28419" fillId="28420" borderId="28419" applyFont="1" applyFill="1" applyBorder="1"/>
    <xf fontId="28420" fillId="28421" borderId="28420" applyFont="1" applyFill="1" applyBorder="1"/>
    <xf fontId="28421" fillId="28422" borderId="28421" applyFont="1" applyFill="1" applyBorder="1"/>
    <xf fontId="28422" fillId="28423" borderId="28422" applyFont="1" applyFill="1" applyBorder="1"/>
    <xf fontId="28423" fillId="28424" borderId="28423" applyFont="1" applyFill="1" applyBorder="1"/>
    <xf fontId="28424" fillId="28425" borderId="28424" applyFont="1" applyFill="1" applyBorder="1" numFmtId="164"/>
    <xf fontId="28425" fillId="28426" borderId="28425" applyFont="1" applyFill="1" applyBorder="1" numFmtId="164"/>
    <xf fontId="28426" fillId="28427" borderId="28426" applyFont="1" applyFill="1" applyBorder="1" numFmtId="1"/>
    <xf fontId="28427" fillId="28428" borderId="28427" applyFont="1" applyFill="1" applyBorder="1" numFmtId="2"/>
    <xf fontId="28428" fillId="28429" borderId="28428" applyFont="1" applyFill="1" applyBorder="1" numFmtId="2"/>
    <xf fontId="28429" fillId="28430" borderId="28429" applyFont="1" applyFill="1" applyBorder="1" numFmtId="2"/>
    <xf fontId="28430" fillId="28431" borderId="28430" applyFont="1" applyFill="1" applyBorder="1" numFmtId="165"/>
    <xf fontId="28431" fillId="28432" borderId="28431" applyFont="1" applyFill="1" applyBorder="1" numFmtId="164"/>
    <xf fontId="28432" fillId="28433" borderId="28432" applyFont="1" applyFill="1" applyBorder="1"/>
    <xf fontId="28433" fillId="28434" borderId="28433" applyFont="1" applyFill="1" applyBorder="1"/>
    <xf fontId="28434" fillId="28435" borderId="28434" applyFont="1" applyFill="1" applyBorder="1"/>
    <xf fontId="28435" fillId="28436" borderId="28435" applyFont="1" applyFill="1" applyBorder="1"/>
    <xf fontId="28436" fillId="28437" borderId="28436" applyFont="1" applyFill="1" applyBorder="1"/>
    <xf fontId="28437" fillId="28438" borderId="28437" applyFont="1" applyFill="1" applyBorder="1" numFmtId="164"/>
    <xf fontId="28438" fillId="28439" borderId="28438" applyFont="1" applyFill="1" applyBorder="1" numFmtId="164"/>
    <xf fontId="28439" fillId="28440" borderId="28439" applyFont="1" applyFill="1" applyBorder="1" numFmtId="1"/>
    <xf fontId="28440" fillId="28441" borderId="28440" applyFont="1" applyFill="1" applyBorder="1" numFmtId="2"/>
    <xf fontId="28441" fillId="28442" borderId="28441" applyFont="1" applyFill="1" applyBorder="1" numFmtId="2"/>
    <xf fontId="28442" fillId="28443" borderId="28442" applyFont="1" applyFill="1" applyBorder="1" numFmtId="2"/>
    <xf fontId="28443" fillId="28444" borderId="28443" applyFont="1" applyFill="1" applyBorder="1" numFmtId="165"/>
    <xf fontId="28444" fillId="28445" borderId="28444" applyFont="1" applyFill="1" applyBorder="1" numFmtId="164"/>
    <xf fontId="28445" fillId="28446" borderId="28445" applyFont="1" applyFill="1" applyBorder="1"/>
    <xf fontId="28446" fillId="28447" borderId="28446" applyFont="1" applyFill="1" applyBorder="1"/>
    <xf fontId="28447" fillId="28448" borderId="28447" applyFont="1" applyFill="1" applyBorder="1"/>
    <xf fontId="28448" fillId="28449" borderId="28448" applyFont="1" applyFill="1" applyBorder="1"/>
    <xf fontId="28449" fillId="28450" borderId="28449" applyFont="1" applyFill="1" applyBorder="1"/>
    <xf fontId="28450" fillId="28451" borderId="28450" applyFont="1" applyFill="1" applyBorder="1" numFmtId="164"/>
    <xf fontId="28451" fillId="28452" borderId="28451" applyFont="1" applyFill="1" applyBorder="1" numFmtId="164"/>
    <xf fontId="28452" fillId="28453" borderId="28452" applyFont="1" applyFill="1" applyBorder="1" numFmtId="1"/>
    <xf fontId="28453" fillId="28454" borderId="28453" applyFont="1" applyFill="1" applyBorder="1" numFmtId="2"/>
    <xf fontId="28454" fillId="28455" borderId="28454" applyFont="1" applyFill="1" applyBorder="1" numFmtId="2"/>
    <xf fontId="28455" fillId="28456" borderId="28455" applyFont="1" applyFill="1" applyBorder="1" numFmtId="2"/>
    <xf fontId="28456" fillId="28457" borderId="28456" applyFont="1" applyFill="1" applyBorder="1" numFmtId="165"/>
    <xf fontId="28457" fillId="28458" borderId="28457" applyFont="1" applyFill="1" applyBorder="1" numFmtId="164"/>
    <xf fontId="28458" fillId="28459" borderId="28458" applyFont="1" applyFill="1" applyBorder="1"/>
    <xf fontId="28459" fillId="28460" borderId="28459" applyFont="1" applyFill="1" applyBorder="1"/>
    <xf fontId="28460" fillId="28461" borderId="28460" applyFont="1" applyFill="1" applyBorder="1"/>
    <xf fontId="28461" fillId="28462" borderId="28461" applyFont="1" applyFill="1" applyBorder="1"/>
    <xf fontId="28462" fillId="28463" borderId="28462" applyFont="1" applyFill="1" applyBorder="1"/>
    <xf fontId="28463" fillId="28464" borderId="28463" applyFont="1" applyFill="1" applyBorder="1" numFmtId="164"/>
    <xf fontId="28464" fillId="28465" borderId="28464" applyFont="1" applyFill="1" applyBorder="1" numFmtId="164"/>
    <xf fontId="28465" fillId="28466" borderId="28465" applyFont="1" applyFill="1" applyBorder="1" numFmtId="1"/>
    <xf fontId="28466" fillId="28467" borderId="28466" applyFont="1" applyFill="1" applyBorder="1" numFmtId="2"/>
    <xf fontId="28467" fillId="28468" borderId="28467" applyFont="1" applyFill="1" applyBorder="1" numFmtId="2"/>
    <xf fontId="28468" fillId="28469" borderId="28468" applyFont="1" applyFill="1" applyBorder="1" numFmtId="2"/>
    <xf fontId="28469" fillId="28470" borderId="28469" applyFont="1" applyFill="1" applyBorder="1" numFmtId="165"/>
    <xf fontId="28470" fillId="28471" borderId="28470" applyFont="1" applyFill="1" applyBorder="1" numFmtId="164"/>
    <xf fontId="28471" fillId="28472" borderId="28471" applyFont="1" applyFill="1" applyBorder="1"/>
    <xf fontId="28472" fillId="28473" borderId="28472" applyFont="1" applyFill="1" applyBorder="1"/>
    <xf fontId="28473" fillId="28474" borderId="28473" applyFont="1" applyFill="1" applyBorder="1"/>
    <xf fontId="28474" fillId="28475" borderId="28474" applyFont="1" applyFill="1" applyBorder="1"/>
    <xf fontId="28475" fillId="28476" borderId="28475" applyFont="1" applyFill="1" applyBorder="1"/>
    <xf fontId="28476" fillId="28477" borderId="28476" applyFont="1" applyFill="1" applyBorder="1" numFmtId="164"/>
    <xf fontId="28477" fillId="28478" borderId="28477" applyFont="1" applyFill="1" applyBorder="1" numFmtId="164"/>
    <xf fontId="28478" fillId="28479" borderId="28478" applyFont="1" applyFill="1" applyBorder="1" numFmtId="1"/>
    <xf fontId="28479" fillId="28480" borderId="28479" applyFont="1" applyFill="1" applyBorder="1" numFmtId="2"/>
    <xf fontId="28480" fillId="28481" borderId="28480" applyFont="1" applyFill="1" applyBorder="1" numFmtId="2"/>
    <xf fontId="28481" fillId="28482" borderId="28481" applyFont="1" applyFill="1" applyBorder="1" numFmtId="2"/>
    <xf fontId="28482" fillId="28483" borderId="28482" applyFont="1" applyFill="1" applyBorder="1" numFmtId="165"/>
    <xf fontId="28483" fillId="28484" borderId="28483" applyFont="1" applyFill="1" applyBorder="1" numFmtId="164"/>
    <xf fontId="28484" fillId="28485" borderId="28484" applyFont="1" applyFill="1" applyBorder="1"/>
    <xf fontId="28485" fillId="28486" borderId="28485" applyFont="1" applyFill="1" applyBorder="1"/>
    <xf fontId="28486" fillId="28487" borderId="28486" applyFont="1" applyFill="1" applyBorder="1"/>
    <xf fontId="28487" fillId="28488" borderId="28487" applyFont="1" applyFill="1" applyBorder="1"/>
    <xf fontId="28488" fillId="28489" borderId="28488" applyFont="1" applyFill="1" applyBorder="1"/>
    <xf fontId="28489" fillId="28490" borderId="28489" applyFont="1" applyFill="1" applyBorder="1" numFmtId="164"/>
    <xf fontId="28490" fillId="28491" borderId="28490" applyFont="1" applyFill="1" applyBorder="1" numFmtId="164"/>
    <xf fontId="28491" fillId="28492" borderId="28491" applyFont="1" applyFill="1" applyBorder="1" numFmtId="1"/>
    <xf fontId="28492" fillId="28493" borderId="28492" applyFont="1" applyFill="1" applyBorder="1" numFmtId="2"/>
    <xf fontId="28493" fillId="28494" borderId="28493" applyFont="1" applyFill="1" applyBorder="1" numFmtId="2"/>
    <xf fontId="28494" fillId="28495" borderId="28494" applyFont="1" applyFill="1" applyBorder="1" numFmtId="2"/>
    <xf fontId="28495" fillId="28496" borderId="28495" applyFont="1" applyFill="1" applyBorder="1" numFmtId="165"/>
    <xf fontId="28496" fillId="28497" borderId="28496" applyFont="1" applyFill="1" applyBorder="1" numFmtId="164"/>
    <xf fontId="28497" fillId="28498" borderId="28497" applyFont="1" applyFill="1" applyBorder="1"/>
    <xf fontId="28498" fillId="28499" borderId="28498" applyFont="1" applyFill="1" applyBorder="1"/>
    <xf fontId="28499" fillId="28500" borderId="28499" applyFont="1" applyFill="1" applyBorder="1"/>
    <xf fontId="28500" fillId="28501" borderId="28500" applyFont="1" applyFill="1" applyBorder="1"/>
    <xf fontId="28501" fillId="28502" borderId="28501" applyFont="1" applyFill="1" applyBorder="1"/>
    <xf fontId="28502" fillId="28503" borderId="28502" applyFont="1" applyFill="1" applyBorder="1" numFmtId="164"/>
    <xf fontId="28503" fillId="28504" borderId="28503" applyFont="1" applyFill="1" applyBorder="1" numFmtId="164"/>
    <xf fontId="28504" fillId="28505" borderId="28504" applyFont="1" applyFill="1" applyBorder="1" numFmtId="1"/>
    <xf fontId="28505" fillId="28506" borderId="28505" applyFont="1" applyFill="1" applyBorder="1" numFmtId="2"/>
    <xf fontId="28506" fillId="28507" borderId="28506" applyFont="1" applyFill="1" applyBorder="1" numFmtId="2"/>
    <xf fontId="28507" fillId="28508" borderId="28507" applyFont="1" applyFill="1" applyBorder="1" numFmtId="2"/>
    <xf fontId="28508" fillId="28509" borderId="28508" applyFont="1" applyFill="1" applyBorder="1" numFmtId="165"/>
    <xf fontId="28509" fillId="28510" borderId="28509" applyFont="1" applyFill="1" applyBorder="1" numFmtId="164"/>
    <xf fontId="28510" fillId="28511" borderId="28510" applyFont="1" applyFill="1" applyBorder="1"/>
    <xf fontId="28511" fillId="28512" borderId="28511" applyFont="1" applyFill="1" applyBorder="1"/>
    <xf fontId="28512" fillId="28513" borderId="28512" applyFont="1" applyFill="1" applyBorder="1"/>
    <xf fontId="28513" fillId="28514" borderId="28513" applyFont="1" applyFill="1" applyBorder="1"/>
    <xf fontId="28514" fillId="28515" borderId="28514" applyFont="1" applyFill="1" applyBorder="1"/>
    <xf fontId="28515" fillId="28516" borderId="28515" applyFont="1" applyFill="1" applyBorder="1" numFmtId="164"/>
    <xf fontId="28516" fillId="28517" borderId="28516" applyFont="1" applyFill="1" applyBorder="1" numFmtId="164"/>
    <xf fontId="28517" fillId="28518" borderId="28517" applyFont="1" applyFill="1" applyBorder="1" numFmtId="1"/>
    <xf fontId="28518" fillId="28519" borderId="28518" applyFont="1" applyFill="1" applyBorder="1" numFmtId="2"/>
    <xf fontId="28519" fillId="28520" borderId="28519" applyFont="1" applyFill="1" applyBorder="1" numFmtId="2"/>
    <xf fontId="28520" fillId="28521" borderId="28520" applyFont="1" applyFill="1" applyBorder="1" numFmtId="2"/>
    <xf fontId="28521" fillId="28522" borderId="28521" applyFont="1" applyFill="1" applyBorder="1" numFmtId="165"/>
    <xf fontId="28522" fillId="28523" borderId="28522" applyFont="1" applyFill="1" applyBorder="1" numFmtId="164"/>
    <xf fontId="28523" fillId="28524" borderId="28523" applyFont="1" applyFill="1" applyBorder="1"/>
    <xf fontId="28524" fillId="28525" borderId="28524" applyFont="1" applyFill="1" applyBorder="1"/>
    <xf fontId="28525" fillId="28526" borderId="28525" applyFont="1" applyFill="1" applyBorder="1"/>
    <xf fontId="28526" fillId="28527" borderId="28526" applyFont="1" applyFill="1" applyBorder="1"/>
    <xf fontId="28527" fillId="28528" borderId="28527" applyFont="1" applyFill="1" applyBorder="1"/>
    <xf fontId="28528" fillId="28529" borderId="28528" applyFont="1" applyFill="1" applyBorder="1" numFmtId="164"/>
    <xf fontId="28529" fillId="28530" borderId="28529" applyFont="1" applyFill="1" applyBorder="1" numFmtId="164"/>
    <xf fontId="28530" fillId="28531" borderId="28530" applyFont="1" applyFill="1" applyBorder="1" numFmtId="1"/>
    <xf fontId="28531" fillId="28532" borderId="28531" applyFont="1" applyFill="1" applyBorder="1" numFmtId="2"/>
    <xf fontId="28532" fillId="28533" borderId="28532" applyFont="1" applyFill="1" applyBorder="1" numFmtId="2"/>
    <xf fontId="28533" fillId="28534" borderId="28533" applyFont="1" applyFill="1" applyBorder="1" numFmtId="2"/>
    <xf fontId="28534" fillId="28535" borderId="28534" applyFont="1" applyFill="1" applyBorder="1" numFmtId="165"/>
    <xf fontId="28535" fillId="28536" borderId="28535" applyFont="1" applyFill="1" applyBorder="1" numFmtId="164"/>
    <xf fontId="28536" fillId="28537" borderId="28536" applyFont="1" applyFill="1" applyBorder="1"/>
    <xf fontId="28537" fillId="28538" borderId="28537" applyFont="1" applyFill="1" applyBorder="1"/>
    <xf fontId="28538" fillId="28539" borderId="28538" applyFont="1" applyFill="1" applyBorder="1"/>
    <xf fontId="28539" fillId="28540" borderId="28539" applyFont="1" applyFill="1" applyBorder="1"/>
    <xf fontId="28540" fillId="28541" borderId="28540" applyFont="1" applyFill="1" applyBorder="1"/>
    <xf fontId="28541" fillId="28542" borderId="28541" applyFont="1" applyFill="1" applyBorder="1" numFmtId="164"/>
    <xf fontId="28542" fillId="28543" borderId="28542" applyFont="1" applyFill="1" applyBorder="1" numFmtId="164"/>
    <xf fontId="28543" fillId="28544" borderId="28543" applyFont="1" applyFill="1" applyBorder="1" numFmtId="1"/>
    <xf fontId="28544" fillId="28545" borderId="28544" applyFont="1" applyFill="1" applyBorder="1" numFmtId="2"/>
    <xf fontId="28545" fillId="28546" borderId="28545" applyFont="1" applyFill="1" applyBorder="1" numFmtId="2"/>
    <xf fontId="28546" fillId="28547" borderId="28546" applyFont="1" applyFill="1" applyBorder="1" numFmtId="2"/>
    <xf fontId="28547" fillId="28548" borderId="28547" applyFont="1" applyFill="1" applyBorder="1" numFmtId="165"/>
    <xf fontId="28548" fillId="28549" borderId="28548" applyFont="1" applyFill="1" applyBorder="1" numFmtId="164"/>
    <xf fontId="28549" fillId="28550" borderId="28549" applyFont="1" applyFill="1" applyBorder="1"/>
    <xf fontId="28550" fillId="28551" borderId="28550" applyFont="1" applyFill="1" applyBorder="1"/>
    <xf fontId="28551" fillId="28552" borderId="28551" applyFont="1" applyFill="1" applyBorder="1"/>
    <xf fontId="28552" fillId="28553" borderId="28552" applyFont="1" applyFill="1" applyBorder="1"/>
    <xf fontId="28553" fillId="28554" borderId="28553" applyFont="1" applyFill="1" applyBorder="1"/>
    <xf fontId="28554" fillId="28555" borderId="28554" applyFont="1" applyFill="1" applyBorder="1" numFmtId="164"/>
    <xf fontId="28555" fillId="28556" borderId="28555" applyFont="1" applyFill="1" applyBorder="1" numFmtId="164"/>
    <xf fontId="28556" fillId="28557" borderId="28556" applyFont="1" applyFill="1" applyBorder="1" numFmtId="1"/>
    <xf fontId="28557" fillId="28558" borderId="28557" applyFont="1" applyFill="1" applyBorder="1" numFmtId="2"/>
    <xf fontId="28558" fillId="28559" borderId="28558" applyFont="1" applyFill="1" applyBorder="1" numFmtId="2"/>
    <xf fontId="28559" fillId="28560" borderId="28559" applyFont="1" applyFill="1" applyBorder="1" numFmtId="2"/>
    <xf fontId="28560" fillId="28561" borderId="28560" applyFont="1" applyFill="1" applyBorder="1" numFmtId="165"/>
    <xf fontId="28561" fillId="28562" borderId="28561" applyFont="1" applyFill="1" applyBorder="1" numFmtId="164"/>
    <xf fontId="28562" fillId="28563" borderId="28562" applyFont="1" applyFill="1" applyBorder="1"/>
    <xf fontId="28563" fillId="28564" borderId="28563" applyFont="1" applyFill="1" applyBorder="1"/>
    <xf fontId="28564" fillId="28565" borderId="28564" applyFont="1" applyFill="1" applyBorder="1"/>
    <xf fontId="28565" fillId="28566" borderId="28565" applyFont="1" applyFill="1" applyBorder="1"/>
    <xf fontId="28566" fillId="28567" borderId="28566" applyFont="1" applyFill="1" applyBorder="1"/>
    <xf fontId="28567" fillId="28568" borderId="28567" applyFont="1" applyFill="1" applyBorder="1" numFmtId="164"/>
    <xf fontId="28568" fillId="28569" borderId="28568" applyFont="1" applyFill="1" applyBorder="1" numFmtId="164"/>
    <xf fontId="28569" fillId="28570" borderId="28569" applyFont="1" applyFill="1" applyBorder="1" numFmtId="1"/>
    <xf fontId="28570" fillId="28571" borderId="28570" applyFont="1" applyFill="1" applyBorder="1" numFmtId="2"/>
    <xf fontId="28571" fillId="28572" borderId="28571" applyFont="1" applyFill="1" applyBorder="1" numFmtId="2"/>
    <xf fontId="28572" fillId="28573" borderId="28572" applyFont="1" applyFill="1" applyBorder="1" numFmtId="2"/>
    <xf fontId="28573" fillId="28574" borderId="28573" applyFont="1" applyFill="1" applyBorder="1" numFmtId="165"/>
    <xf fontId="28574" fillId="28575" borderId="28574" applyFont="1" applyFill="1" applyBorder="1" numFmtId="164"/>
    <xf fontId="28575" fillId="28576" borderId="28575" applyFont="1" applyFill="1" applyBorder="1"/>
    <xf fontId="28576" fillId="28577" borderId="28576" applyFont="1" applyFill="1" applyBorder="1"/>
    <xf fontId="28577" fillId="28578" borderId="28577" applyFont="1" applyFill="1" applyBorder="1"/>
    <xf fontId="28578" fillId="28579" borderId="28578" applyFont="1" applyFill="1" applyBorder="1"/>
    <xf fontId="28579" fillId="28580" borderId="28579" applyFont="1" applyFill="1" applyBorder="1"/>
    <xf fontId="28580" fillId="28581" borderId="28580" applyFont="1" applyFill="1" applyBorder="1" numFmtId="164"/>
    <xf fontId="28581" fillId="28582" borderId="28581" applyFont="1" applyFill="1" applyBorder="1" numFmtId="164"/>
    <xf fontId="28582" fillId="28583" borderId="28582" applyFont="1" applyFill="1" applyBorder="1" numFmtId="1"/>
    <xf fontId="28583" fillId="28584" borderId="28583" applyFont="1" applyFill="1" applyBorder="1" numFmtId="2"/>
    <xf fontId="28584" fillId="28585" borderId="28584" applyFont="1" applyFill="1" applyBorder="1" numFmtId="2"/>
    <xf fontId="28585" fillId="28586" borderId="28585" applyFont="1" applyFill="1" applyBorder="1" numFmtId="2"/>
    <xf fontId="28586" fillId="28587" borderId="28586" applyFont="1" applyFill="1" applyBorder="1" numFmtId="165"/>
    <xf fontId="28587" fillId="28588" borderId="28587" applyFont="1" applyFill="1" applyBorder="1" numFmtId="164"/>
    <xf fontId="28588" fillId="28589" borderId="28588" applyFont="1" applyFill="1" applyBorder="1"/>
    <xf fontId="28589" fillId="28590" borderId="28589" applyFont="1" applyFill="1" applyBorder="1"/>
    <xf fontId="28590" fillId="28591" borderId="28590" applyFont="1" applyFill="1" applyBorder="1"/>
    <xf fontId="28591" fillId="28592" borderId="28591" applyFont="1" applyFill="1" applyBorder="1"/>
    <xf fontId="28592" fillId="28593" borderId="28592" applyFont="1" applyFill="1" applyBorder="1"/>
    <xf fontId="28593" fillId="28594" borderId="28593" applyFont="1" applyFill="1" applyBorder="1" numFmtId="164"/>
    <xf fontId="28594" fillId="28595" borderId="28594" applyFont="1" applyFill="1" applyBorder="1" numFmtId="164"/>
    <xf fontId="28595" fillId="28596" borderId="28595" applyFont="1" applyFill="1" applyBorder="1" numFmtId="1"/>
    <xf fontId="28596" fillId="28597" borderId="28596" applyFont="1" applyFill="1" applyBorder="1" numFmtId="2"/>
    <xf fontId="28597" fillId="28598" borderId="28597" applyFont="1" applyFill="1" applyBorder="1" numFmtId="2"/>
    <xf fontId="28598" fillId="28599" borderId="28598" applyFont="1" applyFill="1" applyBorder="1" numFmtId="2"/>
    <xf fontId="28599" fillId="28600" borderId="28599" applyFont="1" applyFill="1" applyBorder="1" numFmtId="165"/>
    <xf fontId="28600" fillId="28601" borderId="28600" applyFont="1" applyFill="1" applyBorder="1" numFmtId="164"/>
    <xf fontId="28601" fillId="28602" borderId="28601" applyFont="1" applyFill="1" applyBorder="1"/>
    <xf fontId="28602" fillId="28603" borderId="28602" applyFont="1" applyFill="1" applyBorder="1"/>
    <xf fontId="28603" fillId="28604" borderId="28603" applyFont="1" applyFill="1" applyBorder="1"/>
    <xf fontId="28604" fillId="28605" borderId="28604" applyFont="1" applyFill="1" applyBorder="1"/>
    <xf fontId="28605" fillId="28606" borderId="28605" applyFont="1" applyFill="1" applyBorder="1"/>
    <xf fontId="28606" fillId="28607" borderId="28606" applyFont="1" applyFill="1" applyBorder="1" numFmtId="164"/>
    <xf fontId="28607" fillId="28608" borderId="28607" applyFont="1" applyFill="1" applyBorder="1" numFmtId="164"/>
    <xf fontId="28608" fillId="28609" borderId="28608" applyFont="1" applyFill="1" applyBorder="1" numFmtId="1"/>
    <xf fontId="28609" fillId="28610" borderId="28609" applyFont="1" applyFill="1" applyBorder="1" numFmtId="2"/>
    <xf fontId="28610" fillId="28611" borderId="28610" applyFont="1" applyFill="1" applyBorder="1" numFmtId="2"/>
    <xf fontId="28611" fillId="28612" borderId="28611" applyFont="1" applyFill="1" applyBorder="1" numFmtId="2"/>
    <xf fontId="28612" fillId="28613" borderId="28612" applyFont="1" applyFill="1" applyBorder="1" numFmtId="165"/>
    <xf fontId="28613" fillId="28614" borderId="28613" applyFont="1" applyFill="1" applyBorder="1" numFmtId="164"/>
    <xf fontId="28614" fillId="28615" borderId="28614" applyFont="1" applyFill="1" applyBorder="1"/>
    <xf fontId="28615" fillId="28616" borderId="28615" applyFont="1" applyFill="1" applyBorder="1"/>
    <xf fontId="28616" fillId="28617" borderId="28616" applyFont="1" applyFill="1" applyBorder="1"/>
    <xf fontId="28617" fillId="28618" borderId="28617" applyFont="1" applyFill="1" applyBorder="1"/>
    <xf fontId="28618" fillId="28619" borderId="28618" applyFont="1" applyFill="1" applyBorder="1"/>
    <xf fontId="28619" fillId="28620" borderId="28619" applyFont="1" applyFill="1" applyBorder="1" numFmtId="164"/>
    <xf fontId="28620" fillId="28621" borderId="28620" applyFont="1" applyFill="1" applyBorder="1" numFmtId="164"/>
    <xf fontId="28621" fillId="28622" borderId="28621" applyFont="1" applyFill="1" applyBorder="1" numFmtId="1"/>
    <xf fontId="28622" fillId="28623" borderId="28622" applyFont="1" applyFill="1" applyBorder="1" numFmtId="2"/>
    <xf fontId="28623" fillId="28624" borderId="28623" applyFont="1" applyFill="1" applyBorder="1" numFmtId="2"/>
    <xf fontId="28624" fillId="28625" borderId="28624" applyFont="1" applyFill="1" applyBorder="1" numFmtId="2"/>
    <xf fontId="28625" fillId="28626" borderId="28625" applyFont="1" applyFill="1" applyBorder="1" numFmtId="165"/>
    <xf fontId="28626" fillId="28627" borderId="28626" applyFont="1" applyFill="1" applyBorder="1" numFmtId="164"/>
    <xf fontId="28627" fillId="28628" borderId="28627" applyFont="1" applyFill="1" applyBorder="1"/>
    <xf fontId="28628" fillId="28629" borderId="28628" applyFont="1" applyFill="1" applyBorder="1"/>
    <xf fontId="28629" fillId="28630" borderId="28629" applyFont="1" applyFill="1" applyBorder="1"/>
    <xf fontId="28630" fillId="28631" borderId="28630" applyFont="1" applyFill="1" applyBorder="1"/>
    <xf fontId="28631" fillId="28632" borderId="28631" applyFont="1" applyFill="1" applyBorder="1"/>
    <xf fontId="28632" fillId="28633" borderId="28632" applyFont="1" applyFill="1" applyBorder="1" numFmtId="164"/>
    <xf fontId="28633" fillId="28634" borderId="28633" applyFont="1" applyFill="1" applyBorder="1" numFmtId="164"/>
    <xf fontId="28634" fillId="28635" borderId="28634" applyFont="1" applyFill="1" applyBorder="1" numFmtId="1"/>
    <xf fontId="28635" fillId="28636" borderId="28635" applyFont="1" applyFill="1" applyBorder="1" numFmtId="2"/>
    <xf fontId="28636" fillId="28637" borderId="28636" applyFont="1" applyFill="1" applyBorder="1" numFmtId="2"/>
    <xf fontId="28637" fillId="28638" borderId="28637" applyFont="1" applyFill="1" applyBorder="1" numFmtId="2"/>
    <xf fontId="28638" fillId="28639" borderId="28638" applyFont="1" applyFill="1" applyBorder="1" numFmtId="165"/>
    <xf fontId="28639" fillId="28640" borderId="28639" applyFont="1" applyFill="1" applyBorder="1" numFmtId="164"/>
    <xf fontId="28640" fillId="28641" borderId="28640" applyFont="1" applyFill="1" applyBorder="1"/>
    <xf fontId="28641" fillId="28642" borderId="28641" applyFont="1" applyFill="1" applyBorder="1"/>
    <xf fontId="28642" fillId="28643" borderId="28642" applyFont="1" applyFill="1" applyBorder="1"/>
    <xf fontId="28643" fillId="28644" borderId="28643" applyFont="1" applyFill="1" applyBorder="1"/>
    <xf fontId="28644" fillId="28645" borderId="28644" applyFont="1" applyFill="1" applyBorder="1"/>
    <xf fontId="28645" fillId="28646" borderId="28645" applyFont="1" applyFill="1" applyBorder="1" numFmtId="164"/>
    <xf fontId="28646" fillId="28647" borderId="28646" applyFont="1" applyFill="1" applyBorder="1" numFmtId="164"/>
    <xf fontId="28647" fillId="28648" borderId="28647" applyFont="1" applyFill="1" applyBorder="1" numFmtId="1"/>
    <xf fontId="28648" fillId="28649" borderId="28648" applyFont="1" applyFill="1" applyBorder="1" numFmtId="2"/>
    <xf fontId="28649" fillId="28650" borderId="28649" applyFont="1" applyFill="1" applyBorder="1" numFmtId="2"/>
    <xf fontId="28650" fillId="28651" borderId="28650" applyFont="1" applyFill="1" applyBorder="1" numFmtId="2"/>
    <xf fontId="28651" fillId="28652" borderId="28651" applyFont="1" applyFill="1" applyBorder="1" numFmtId="165"/>
    <xf fontId="28652" fillId="28653" borderId="28652" applyFont="1" applyFill="1" applyBorder="1" numFmtId="164"/>
    <xf fontId="28653" fillId="28654" borderId="28653" applyFont="1" applyFill="1" applyBorder="1"/>
    <xf fontId="28654" fillId="28655" borderId="28654" applyFont="1" applyFill="1" applyBorder="1"/>
    <xf fontId="28655" fillId="28656" borderId="28655" applyFont="1" applyFill="1" applyBorder="1"/>
    <xf fontId="28656" fillId="28657" borderId="28656" applyFont="1" applyFill="1" applyBorder="1"/>
    <xf fontId="28657" fillId="28658" borderId="28657" applyFont="1" applyFill="1" applyBorder="1"/>
    <xf fontId="28658" fillId="28659" borderId="28658" applyFont="1" applyFill="1" applyBorder="1" numFmtId="164"/>
    <xf fontId="28659" fillId="28660" borderId="28659" applyFont="1" applyFill="1" applyBorder="1" numFmtId="164"/>
    <xf fontId="28660" fillId="28661" borderId="28660" applyFont="1" applyFill="1" applyBorder="1" numFmtId="1"/>
    <xf fontId="28661" fillId="28662" borderId="28661" applyFont="1" applyFill="1" applyBorder="1" numFmtId="2"/>
    <xf fontId="28662" fillId="28663" borderId="28662" applyFont="1" applyFill="1" applyBorder="1" numFmtId="2"/>
    <xf fontId="28663" fillId="28664" borderId="28663" applyFont="1" applyFill="1" applyBorder="1" numFmtId="2"/>
    <xf fontId="28664" fillId="28665" borderId="28664" applyFont="1" applyFill="1" applyBorder="1" numFmtId="165"/>
    <xf fontId="28665" fillId="28666" borderId="28665" applyFont="1" applyFill="1" applyBorder="1"/>
    <xf fontId="28666" fillId="28667" borderId="28666" applyFont="1" applyFill="1" applyBorder="1"/>
    <xf fontId="28667" fillId="28668" borderId="28667" applyFont="1" applyFill="1" applyBorder="1"/>
    <xf fontId="28668" fillId="28669" borderId="28668" applyFont="1" applyFill="1" applyBorder="1"/>
    <xf fontId="28669" fillId="28670" borderId="28669" applyFont="1" applyFill="1" applyBorder="1"/>
    <xf fontId="28670" fillId="28671" borderId="28670" applyFont="1" applyFill="1" applyBorder="1"/>
    <xf fontId="28671" fillId="28672" borderId="28671" applyFont="1" applyFill="1" applyBorder="1" numFmtId="164"/>
    <xf fontId="28672" fillId="28673" borderId="28672" applyFont="1" applyFill="1" applyBorder="1" numFmtId="164"/>
    <xf fontId="28673" fillId="28674" borderId="28673" applyFont="1" applyFill="1" applyBorder="1" numFmtId="1"/>
    <xf fontId="28674" fillId="28675" borderId="28674" applyFont="1" applyFill="1" applyBorder="1" numFmtId="2"/>
    <xf fontId="28675" fillId="28676" borderId="28675" applyFont="1" applyFill="1" applyBorder="1" numFmtId="2"/>
    <xf fontId="28676" fillId="28677" borderId="28676" applyFont="1" applyFill="1" applyBorder="1" numFmtId="2"/>
    <xf fontId="28677" fillId="28678" borderId="28677" applyFont="1" applyFill="1" applyBorder="1" numFmtId="165"/>
    <xf fontId="28678" fillId="28679" borderId="28678" applyFont="1" applyFill="1" applyBorder="1" numFmtId="164"/>
    <xf fontId="28679" fillId="28680" borderId="28679" applyFont="1" applyFill="1" applyBorder="1"/>
    <xf fontId="28680" fillId="28681" borderId="28680" applyFont="1" applyFill="1" applyBorder="1"/>
    <xf fontId="28681" fillId="28682" borderId="28681" applyFont="1" applyFill="1" applyBorder="1"/>
    <xf fontId="28682" fillId="28683" borderId="28682" applyFont="1" applyFill="1" applyBorder="1"/>
    <xf fontId="28683" fillId="28684" borderId="28683" applyFont="1" applyFill="1" applyBorder="1"/>
    <xf fontId="28684" fillId="28685" borderId="28684" applyFont="1" applyFill="1" applyBorder="1" numFmtId="164"/>
    <xf fontId="28685" fillId="28686" borderId="28685" applyFont="1" applyFill="1" applyBorder="1" numFmtId="164"/>
    <xf fontId="28686" fillId="28687" borderId="28686" applyFont="1" applyFill="1" applyBorder="1" numFmtId="1"/>
    <xf fontId="28687" fillId="28688" borderId="28687" applyFont="1" applyFill="1" applyBorder="1" numFmtId="2"/>
    <xf fontId="28688" fillId="28689" borderId="28688" applyFont="1" applyFill="1" applyBorder="1" numFmtId="2"/>
    <xf fontId="28689" fillId="28690" borderId="28689" applyFont="1" applyFill="1" applyBorder="1" numFmtId="2"/>
    <xf fontId="28690" fillId="28691" borderId="28690" applyFont="1" applyFill="1" applyBorder="1" numFmtId="165"/>
    <xf fontId="28691" fillId="28692" borderId="28691" applyFont="1" applyFill="1" applyBorder="1" numFmtId="164"/>
    <xf fontId="28692" fillId="28693" borderId="28692" applyFont="1" applyFill="1" applyBorder="1"/>
    <xf fontId="28693" fillId="28694" borderId="28693" applyFont="1" applyFill="1" applyBorder="1"/>
    <xf fontId="28694" fillId="28695" borderId="28694" applyFont="1" applyFill="1" applyBorder="1"/>
    <xf fontId="28695" fillId="28696" borderId="28695" applyFont="1" applyFill="1" applyBorder="1"/>
    <xf fontId="28696" fillId="28697" borderId="28696" applyFont="1" applyFill="1" applyBorder="1"/>
    <xf fontId="28697" fillId="28698" borderId="28697" applyFont="1" applyFill="1" applyBorder="1" numFmtId="164"/>
    <xf fontId="28698" fillId="28699" borderId="28698" applyFont="1" applyFill="1" applyBorder="1" numFmtId="164"/>
    <xf fontId="28699" fillId="28700" borderId="28699" applyFont="1" applyFill="1" applyBorder="1" numFmtId="1"/>
    <xf fontId="28700" fillId="28701" borderId="28700" applyFont="1" applyFill="1" applyBorder="1" numFmtId="2"/>
    <xf fontId="28701" fillId="28702" borderId="28701" applyFont="1" applyFill="1" applyBorder="1" numFmtId="2"/>
    <xf fontId="28702" fillId="28703" borderId="28702" applyFont="1" applyFill="1" applyBorder="1" numFmtId="2"/>
    <xf fontId="28703" fillId="28704" borderId="28703" applyFont="1" applyFill="1" applyBorder="1" numFmtId="165"/>
    <xf fontId="28704" fillId="28705" borderId="28704" applyFont="1" applyFill="1" applyBorder="1"/>
    <xf fontId="28705" fillId="28706" borderId="28705" applyFont="1" applyFill="1" applyBorder="1"/>
    <xf fontId="28706" fillId="28707" borderId="28706" applyFont="1" applyFill="1" applyBorder="1"/>
    <xf fontId="28707" fillId="28708" borderId="28707" applyFont="1" applyFill="1" applyBorder="1"/>
    <xf fontId="28708" fillId="28709" borderId="28708" applyFont="1" applyFill="1" applyBorder="1"/>
    <xf fontId="28709" fillId="28710" borderId="28709" applyFont="1" applyFill="1" applyBorder="1"/>
    <xf fontId="28710" fillId="28711" borderId="28710" applyFont="1" applyFill="1" applyBorder="1" numFmtId="164"/>
    <xf fontId="28711" fillId="28712" borderId="28711" applyFont="1" applyFill="1" applyBorder="1" numFmtId="164"/>
    <xf fontId="28712" fillId="28713" borderId="28712" applyFont="1" applyFill="1" applyBorder="1" numFmtId="1"/>
    <xf fontId="28713" fillId="28714" borderId="28713" applyFont="1" applyFill="1" applyBorder="1" numFmtId="2"/>
    <xf fontId="28714" fillId="28715" borderId="28714" applyFont="1" applyFill="1" applyBorder="1" numFmtId="2"/>
    <xf fontId="28715" fillId="28716" borderId="28715" applyFont="1" applyFill="1" applyBorder="1" numFmtId="2"/>
    <xf fontId="28716" fillId="28717" borderId="28716" applyFont="1" applyFill="1" applyBorder="1" numFmtId="165"/>
    <xf fontId="28717" fillId="28718" borderId="28717" applyFont="1" applyFill="1" applyBorder="1" numFmtId="164"/>
    <xf fontId="28718" fillId="28719" borderId="28718" applyFont="1" applyFill="1" applyBorder="1"/>
    <xf fontId="28719" fillId="28720" borderId="28719" applyFont="1" applyFill="1" applyBorder="1"/>
    <xf fontId="28720" fillId="28721" borderId="28720" applyFont="1" applyFill="1" applyBorder="1"/>
    <xf fontId="28721" fillId="28722" borderId="28721" applyFont="1" applyFill="1" applyBorder="1"/>
    <xf fontId="28722" fillId="28723" borderId="28722" applyFont="1" applyFill="1" applyBorder="1"/>
    <xf fontId="28723" fillId="28724" borderId="28723" applyFont="1" applyFill="1" applyBorder="1" numFmtId="164"/>
    <xf fontId="28724" fillId="28725" borderId="28724" applyFont="1" applyFill="1" applyBorder="1" numFmtId="164"/>
    <xf fontId="28725" fillId="28726" borderId="28725" applyFont="1" applyFill="1" applyBorder="1" numFmtId="1"/>
    <xf fontId="28726" fillId="28727" borderId="28726" applyFont="1" applyFill="1" applyBorder="1" numFmtId="2"/>
    <xf fontId="28727" fillId="28728" borderId="28727" applyFont="1" applyFill="1" applyBorder="1" numFmtId="2"/>
    <xf fontId="28728" fillId="28729" borderId="28728" applyFont="1" applyFill="1" applyBorder="1" numFmtId="2"/>
    <xf fontId="28729" fillId="28730" borderId="28729" applyFont="1" applyFill="1" applyBorder="1" numFmtId="165"/>
    <xf fontId="28730" fillId="28731" borderId="28730" applyFont="1" applyFill="1" applyBorder="1"/>
    <xf fontId="28731" fillId="28732" borderId="28731" applyFont="1" applyFill="1" applyBorder="1"/>
    <xf fontId="28732" fillId="28733" borderId="28732" applyFont="1" applyFill="1" applyBorder="1"/>
    <xf fontId="28733" fillId="28734" borderId="28733" applyFont="1" applyFill="1" applyBorder="1"/>
    <xf fontId="28734" fillId="28735" borderId="28734" applyFont="1" applyFill="1" applyBorder="1"/>
    <xf fontId="28735" fillId="28736" borderId="28735" applyFont="1" applyFill="1" applyBorder="1"/>
    <xf fontId="28736" fillId="28737" borderId="28736" applyFont="1" applyFill="1" applyBorder="1" numFmtId="164"/>
    <xf fontId="28737" fillId="28738" borderId="28737" applyFont="1" applyFill="1" applyBorder="1" numFmtId="164"/>
    <xf fontId="28738" fillId="28739" borderId="28738" applyFont="1" applyFill="1" applyBorder="1" numFmtId="1"/>
    <xf fontId="28739" fillId="28740" borderId="28739" applyFont="1" applyFill="1" applyBorder="1" numFmtId="2"/>
    <xf fontId="28740" fillId="28741" borderId="28740" applyFont="1" applyFill="1" applyBorder="1" numFmtId="2"/>
    <xf fontId="28741" fillId="28742" borderId="28741" applyFont="1" applyFill="1" applyBorder="1" numFmtId="2"/>
    <xf fontId="28742" fillId="28743" borderId="28742" applyFont="1" applyFill="1" applyBorder="1" numFmtId="165"/>
    <xf fontId="28743" fillId="28744" borderId="28743" applyFont="1" applyFill="1" applyBorder="1" numFmtId="164"/>
    <xf fontId="28744" fillId="28745" borderId="28744" applyFont="1" applyFill="1" applyBorder="1"/>
    <xf fontId="28745" fillId="28746" borderId="28745" applyFont="1" applyFill="1" applyBorder="1"/>
    <xf fontId="28746" fillId="28747" borderId="28746" applyFont="1" applyFill="1" applyBorder="1"/>
    <xf fontId="28747" fillId="28748" borderId="28747" applyFont="1" applyFill="1" applyBorder="1"/>
    <xf fontId="28748" fillId="28749" borderId="28748" applyFont="1" applyFill="1" applyBorder="1"/>
    <xf fontId="28749" fillId="28750" borderId="28749" applyFont="1" applyFill="1" applyBorder="1" numFmtId="164"/>
    <xf fontId="28750" fillId="28751" borderId="28750" applyFont="1" applyFill="1" applyBorder="1" numFmtId="164"/>
    <xf fontId="28751" fillId="28752" borderId="28751" applyFont="1" applyFill="1" applyBorder="1" numFmtId="1"/>
    <xf fontId="28752" fillId="28753" borderId="28752" applyFont="1" applyFill="1" applyBorder="1" numFmtId="2"/>
    <xf fontId="28753" fillId="28754" borderId="28753" applyFont="1" applyFill="1" applyBorder="1" numFmtId="2"/>
    <xf fontId="28754" fillId="28755" borderId="28754" applyFont="1" applyFill="1" applyBorder="1" numFmtId="2"/>
    <xf fontId="28755" fillId="28756" borderId="28755" applyFont="1" applyFill="1" applyBorder="1" numFmtId="165"/>
    <xf fontId="28756" fillId="28757" borderId="28756" applyFont="1" applyFill="1" applyBorder="1" numFmtId="164"/>
    <xf fontId="28757" fillId="28758" borderId="28757" applyFont="1" applyFill="1" applyBorder="1"/>
    <xf fontId="28758" fillId="28759" borderId="28758" applyFont="1" applyFill="1" applyBorder="1"/>
    <xf fontId="28759" fillId="28760" borderId="28759" applyFont="1" applyFill="1" applyBorder="1"/>
    <xf fontId="28760" fillId="28761" borderId="28760" applyFont="1" applyFill="1" applyBorder="1"/>
    <xf fontId="28761" fillId="28762" borderId="28761" applyFont="1" applyFill="1" applyBorder="1"/>
    <xf fontId="28762" fillId="28763" borderId="28762" applyFont="1" applyFill="1" applyBorder="1" numFmtId="164"/>
    <xf fontId="28763" fillId="28764" borderId="28763" applyFont="1" applyFill="1" applyBorder="1" numFmtId="164"/>
    <xf fontId="28764" fillId="28765" borderId="28764" applyFont="1" applyFill="1" applyBorder="1" numFmtId="1"/>
    <xf fontId="28765" fillId="28766" borderId="28765" applyFont="1" applyFill="1" applyBorder="1" numFmtId="2"/>
    <xf fontId="28766" fillId="28767" borderId="28766" applyFont="1" applyFill="1" applyBorder="1" numFmtId="2"/>
    <xf fontId="28767" fillId="28768" borderId="28767" applyFont="1" applyFill="1" applyBorder="1" numFmtId="2"/>
    <xf fontId="28768" fillId="28769" borderId="28768" applyFont="1" applyFill="1" applyBorder="1" numFmtId="165"/>
    <xf fontId="28769" fillId="28770" borderId="28769" applyFont="1" applyFill="1" applyBorder="1"/>
    <xf fontId="28770" fillId="28771" borderId="28770" applyFont="1" applyFill="1" applyBorder="1"/>
    <xf fontId="28771" fillId="28772" borderId="28771" applyFont="1" applyFill="1" applyBorder="1"/>
    <xf fontId="28772" fillId="28773" borderId="28772" applyFont="1" applyFill="1" applyBorder="1"/>
    <xf fontId="28773" fillId="28774" borderId="28773" applyFont="1" applyFill="1" applyBorder="1"/>
    <xf fontId="28774" fillId="28775" borderId="28774" applyFont="1" applyFill="1" applyBorder="1"/>
    <xf fontId="28775" fillId="28776" borderId="28775" applyFont="1" applyFill="1" applyBorder="1" numFmtId="164"/>
    <xf fontId="28776" fillId="28777" borderId="28776" applyFont="1" applyFill="1" applyBorder="1" numFmtId="164"/>
    <xf fontId="28777" fillId="28778" borderId="28777" applyFont="1" applyFill="1" applyBorder="1" numFmtId="1"/>
    <xf fontId="28778" fillId="28779" borderId="28778" applyFont="1" applyFill="1" applyBorder="1" numFmtId="2"/>
    <xf fontId="28779" fillId="28780" borderId="28779" applyFont="1" applyFill="1" applyBorder="1" numFmtId="2"/>
    <xf fontId="28780" fillId="28781" borderId="28780" applyFont="1" applyFill="1" applyBorder="1" numFmtId="2"/>
    <xf fontId="28781" fillId="28782" borderId="28781" applyFont="1" applyFill="1" applyBorder="1" numFmtId="165"/>
    <xf fontId="28782" fillId="28783" borderId="28782" applyFont="1" applyFill="1" applyBorder="1" numFmtId="164"/>
    <xf fontId="28783" fillId="28784" borderId="28783" applyFont="1" applyFill="1" applyBorder="1"/>
    <xf fontId="28784" fillId="28785" borderId="28784" applyFont="1" applyFill="1" applyBorder="1"/>
    <xf fontId="28785" fillId="28786" borderId="28785" applyFont="1" applyFill="1" applyBorder="1"/>
    <xf fontId="28786" fillId="28787" borderId="28786" applyFont="1" applyFill="1" applyBorder="1"/>
    <xf fontId="28787" fillId="28788" borderId="28787" applyFont="1" applyFill="1" applyBorder="1"/>
    <xf fontId="28788" fillId="28789" borderId="28788" applyFont="1" applyFill="1" applyBorder="1" numFmtId="164"/>
    <xf fontId="28789" fillId="28790" borderId="28789" applyFont="1" applyFill="1" applyBorder="1" numFmtId="164"/>
    <xf fontId="28790" fillId="28791" borderId="28790" applyFont="1" applyFill="1" applyBorder="1" numFmtId="1"/>
    <xf fontId="28791" fillId="28792" borderId="28791" applyFont="1" applyFill="1" applyBorder="1" numFmtId="2"/>
    <xf fontId="28792" fillId="28793" borderId="28792" applyFont="1" applyFill="1" applyBorder="1" numFmtId="2"/>
    <xf fontId="28793" fillId="28794" borderId="28793" applyFont="1" applyFill="1" applyBorder="1" numFmtId="2"/>
    <xf fontId="28794" fillId="28795" borderId="28794" applyFont="1" applyFill="1" applyBorder="1" numFmtId="165"/>
    <xf fontId="28795" fillId="28796" borderId="28795" applyFont="1" applyFill="1" applyBorder="1" numFmtId="164"/>
    <xf fontId="28796" fillId="28797" borderId="28796" applyFont="1" applyFill="1" applyBorder="1"/>
    <xf fontId="28797" fillId="28798" borderId="28797" applyFont="1" applyFill="1" applyBorder="1"/>
    <xf fontId="28798" fillId="28799" borderId="28798" applyFont="1" applyFill="1" applyBorder="1"/>
    <xf fontId="28799" fillId="28800" borderId="28799" applyFont="1" applyFill="1" applyBorder="1"/>
    <xf fontId="28800" fillId="28801" borderId="28800" applyFont="1" applyFill="1" applyBorder="1"/>
    <xf fontId="28801" fillId="28802" borderId="28801" applyFont="1" applyFill="1" applyBorder="1" numFmtId="164"/>
    <xf fontId="28802" fillId="28803" borderId="28802" applyFont="1" applyFill="1" applyBorder="1" numFmtId="164"/>
    <xf fontId="28803" fillId="28804" borderId="28803" applyFont="1" applyFill="1" applyBorder="1" numFmtId="1"/>
    <xf fontId="28804" fillId="28805" borderId="28804" applyFont="1" applyFill="1" applyBorder="1" numFmtId="2"/>
    <xf fontId="28805" fillId="28806" borderId="28805" applyFont="1" applyFill="1" applyBorder="1" numFmtId="2"/>
    <xf fontId="28806" fillId="28807" borderId="28806" applyFont="1" applyFill="1" applyBorder="1" numFmtId="2"/>
    <xf fontId="28807" fillId="28808" borderId="28807" applyFont="1" applyFill="1" applyBorder="1" numFmtId="165"/>
    <xf fontId="28808" fillId="28809" borderId="28808" applyFont="1" applyFill="1" applyBorder="1" numFmtId="164"/>
    <xf fontId="28809" fillId="28810" borderId="28809" applyFont="1" applyFill="1" applyBorder="1"/>
    <xf fontId="28810" fillId="28811" borderId="28810" applyFont="1" applyFill="1" applyBorder="1"/>
    <xf fontId="28811" fillId="28812" borderId="28811" applyFont="1" applyFill="1" applyBorder="1"/>
    <xf fontId="28812" fillId="28813" borderId="28812" applyFont="1" applyFill="1" applyBorder="1"/>
    <xf fontId="28813" fillId="28814" borderId="28813" applyFont="1" applyFill="1" applyBorder="1"/>
    <xf fontId="28814" fillId="28815" borderId="28814" applyFont="1" applyFill="1" applyBorder="1" numFmtId="164"/>
    <xf fontId="28815" fillId="28816" borderId="28815" applyFont="1" applyFill="1" applyBorder="1" numFmtId="164"/>
    <xf fontId="28816" fillId="28817" borderId="28816" applyFont="1" applyFill="1" applyBorder="1" numFmtId="1"/>
    <xf fontId="28817" fillId="28818" borderId="28817" applyFont="1" applyFill="1" applyBorder="1" numFmtId="2"/>
    <xf fontId="28818" fillId="28819" borderId="28818" applyFont="1" applyFill="1" applyBorder="1" numFmtId="2"/>
    <xf fontId="28819" fillId="28820" borderId="28819" applyFont="1" applyFill="1" applyBorder="1" numFmtId="2"/>
    <xf fontId="28820" fillId="28821" borderId="28820" applyFont="1" applyFill="1" applyBorder="1" numFmtId="165"/>
    <xf fontId="28821" fillId="28822" borderId="28821" applyFont="1" applyFill="1" applyBorder="1" numFmtId="164"/>
    <xf fontId="28822" fillId="28823" borderId="28822" applyFont="1" applyFill="1" applyBorder="1"/>
    <xf fontId="28823" fillId="28824" borderId="28823" applyFont="1" applyFill="1" applyBorder="1"/>
    <xf fontId="28824" fillId="28825" borderId="28824" applyFont="1" applyFill="1" applyBorder="1"/>
    <xf fontId="28825" fillId="28826" borderId="28825" applyFont="1" applyFill="1" applyBorder="1"/>
    <xf fontId="28826" fillId="28827" borderId="28826" applyFont="1" applyFill="1" applyBorder="1"/>
    <xf fontId="28827" fillId="28828" borderId="28827" applyFont="1" applyFill="1" applyBorder="1" numFmtId="164"/>
    <xf fontId="28828" fillId="28829" borderId="28828" applyFont="1" applyFill="1" applyBorder="1" numFmtId="164"/>
    <xf fontId="28829" fillId="28830" borderId="28829" applyFont="1" applyFill="1" applyBorder="1" numFmtId="1"/>
    <xf fontId="28830" fillId="28831" borderId="28830" applyFont="1" applyFill="1" applyBorder="1" numFmtId="2"/>
    <xf fontId="28831" fillId="28832" borderId="28831" applyFont="1" applyFill="1" applyBorder="1" numFmtId="2"/>
    <xf fontId="28832" fillId="28833" borderId="28832" applyFont="1" applyFill="1" applyBorder="1" numFmtId="2"/>
    <xf fontId="28833" fillId="28834" borderId="28833" applyFont="1" applyFill="1" applyBorder="1" numFmtId="165"/>
    <xf fontId="28834" fillId="28835" borderId="28834" applyFont="1" applyFill="1" applyBorder="1"/>
    <xf fontId="28835" fillId="28836" borderId="28835" applyFont="1" applyFill="1" applyBorder="1"/>
    <xf fontId="28836" fillId="28837" borderId="28836" applyFont="1" applyFill="1" applyBorder="1"/>
    <xf fontId="28837" fillId="28838" borderId="28837" applyFont="1" applyFill="1" applyBorder="1"/>
    <xf fontId="28838" fillId="28839" borderId="28838" applyFont="1" applyFill="1" applyBorder="1"/>
    <xf fontId="28839" fillId="28840" borderId="28839" applyFont="1" applyFill="1" applyBorder="1"/>
    <xf fontId="28840" fillId="28841" borderId="28840" applyFont="1" applyFill="1" applyBorder="1" numFmtId="164"/>
    <xf fontId="28841" fillId="28842" borderId="28841" applyFont="1" applyFill="1" applyBorder="1" numFmtId="164"/>
    <xf fontId="28842" fillId="28843" borderId="28842" applyFont="1" applyFill="1" applyBorder="1" numFmtId="1"/>
    <xf fontId="28843" fillId="28844" borderId="28843" applyFont="1" applyFill="1" applyBorder="1" numFmtId="2"/>
    <xf fontId="28844" fillId="28845" borderId="28844" applyFont="1" applyFill="1" applyBorder="1" numFmtId="2"/>
    <xf fontId="28845" fillId="28846" borderId="28845" applyFont="1" applyFill="1" applyBorder="1" numFmtId="2"/>
    <xf fontId="28846" fillId="28847" borderId="28846" applyFont="1" applyFill="1" applyBorder="1" numFmtId="165"/>
    <xf fontId="28847" fillId="28848" borderId="28847" applyFont="1" applyFill="1" applyBorder="1" numFmtId="164"/>
    <xf fontId="28848" fillId="28849" borderId="28848" applyFont="1" applyFill="1" applyBorder="1"/>
    <xf fontId="28849" fillId="28850" borderId="28849" applyFont="1" applyFill="1" applyBorder="1"/>
    <xf fontId="28850" fillId="28851" borderId="28850" applyFont="1" applyFill="1" applyBorder="1"/>
    <xf fontId="28851" fillId="28852" borderId="28851" applyFont="1" applyFill="1" applyBorder="1"/>
    <xf fontId="28852" fillId="28853" borderId="28852" applyFont="1" applyFill="1" applyBorder="1"/>
    <xf fontId="28853" fillId="28854" borderId="28853" applyFont="1" applyFill="1" applyBorder="1" numFmtId="164"/>
    <xf fontId="28854" fillId="28855" borderId="28854" applyFont="1" applyFill="1" applyBorder="1" numFmtId="164"/>
    <xf fontId="28855" fillId="28856" borderId="28855" applyFont="1" applyFill="1" applyBorder="1" numFmtId="1"/>
    <xf fontId="28856" fillId="28857" borderId="28856" applyFont="1" applyFill="1" applyBorder="1" numFmtId="2"/>
    <xf fontId="28857" fillId="28858" borderId="28857" applyFont="1" applyFill="1" applyBorder="1" numFmtId="2"/>
    <xf fontId="28858" fillId="28859" borderId="28858" applyFont="1" applyFill="1" applyBorder="1" numFmtId="2"/>
    <xf fontId="28859" fillId="28860" borderId="28859" applyFont="1" applyFill="1" applyBorder="1" numFmtId="165"/>
    <xf fontId="28860" fillId="28861" borderId="28860" applyFont="1" applyFill="1" applyBorder="1"/>
    <xf fontId="28861" fillId="28862" borderId="28861" applyFont="1" applyFill="1" applyBorder="1"/>
    <xf fontId="28862" fillId="28863" borderId="28862" applyFont="1" applyFill="1" applyBorder="1"/>
    <xf fontId="28863" fillId="28864" borderId="28863" applyFont="1" applyFill="1" applyBorder="1"/>
    <xf fontId="28864" fillId="28865" borderId="28864" applyFont="1" applyFill="1" applyBorder="1"/>
    <xf fontId="28865" fillId="28866" borderId="28865" applyFont="1" applyFill="1" applyBorder="1"/>
    <xf fontId="28866" fillId="28867" borderId="28866" applyFont="1" applyFill="1" applyBorder="1" numFmtId="164"/>
    <xf fontId="28867" fillId="28868" borderId="28867" applyFont="1" applyFill="1" applyBorder="1" numFmtId="164"/>
    <xf fontId="28868" fillId="28869" borderId="28868" applyFont="1" applyFill="1" applyBorder="1" numFmtId="1"/>
    <xf fontId="28869" fillId="28870" borderId="28869" applyFont="1" applyFill="1" applyBorder="1" numFmtId="2"/>
    <xf fontId="28870" fillId="28871" borderId="28870" applyFont="1" applyFill="1" applyBorder="1" numFmtId="2"/>
    <xf fontId="28871" fillId="28872" borderId="28871" applyFont="1" applyFill="1" applyBorder="1" numFmtId="2"/>
    <xf fontId="28872" fillId="28873" borderId="28872" applyFont="1" applyFill="1" applyBorder="1" numFmtId="165"/>
    <xf fontId="28873" fillId="28874" borderId="28873" applyFont="1" applyFill="1" applyBorder="1" numFmtId="164"/>
    <xf fontId="28874" fillId="28875" borderId="28874" applyFont="1" applyFill="1" applyBorder="1"/>
    <xf fontId="28875" fillId="28876" borderId="28875" applyFont="1" applyFill="1" applyBorder="1"/>
    <xf fontId="28876" fillId="28877" borderId="28876" applyFont="1" applyFill="1" applyBorder="1"/>
    <xf fontId="28877" fillId="28878" borderId="28877" applyFont="1" applyFill="1" applyBorder="1"/>
    <xf fontId="28878" fillId="28879" borderId="28878" applyFont="1" applyFill="1" applyBorder="1"/>
    <xf fontId="28879" fillId="28880" borderId="28879" applyFont="1" applyFill="1" applyBorder="1" numFmtId="164"/>
    <xf fontId="28880" fillId="28881" borderId="28880" applyFont="1" applyFill="1" applyBorder="1" numFmtId="164"/>
    <xf fontId="28881" fillId="28882" borderId="28881" applyFont="1" applyFill="1" applyBorder="1" numFmtId="1"/>
    <xf fontId="28882" fillId="28883" borderId="28882" applyFont="1" applyFill="1" applyBorder="1" numFmtId="2"/>
    <xf fontId="28883" fillId="28884" borderId="28883" applyFont="1" applyFill="1" applyBorder="1" numFmtId="2"/>
    <xf fontId="28884" fillId="28885" borderId="28884" applyFont="1" applyFill="1" applyBorder="1" numFmtId="2"/>
    <xf fontId="28885" fillId="28886" borderId="28885" applyFont="1" applyFill="1" applyBorder="1" numFmtId="165"/>
    <xf fontId="28886" fillId="28887" borderId="28886" applyFont="1" applyFill="1" applyBorder="1" numFmtId="164"/>
    <xf fontId="28887" fillId="28888" borderId="28887" applyFont="1" applyFill="1" applyBorder="1"/>
    <xf fontId="28888" fillId="28889" borderId="28888" applyFont="1" applyFill="1" applyBorder="1"/>
    <xf fontId="28889" fillId="28890" borderId="28889" applyFont="1" applyFill="1" applyBorder="1"/>
    <xf fontId="28890" fillId="28891" borderId="28890" applyFont="1" applyFill="1" applyBorder="1"/>
    <xf fontId="28891" fillId="28892" borderId="28891" applyFont="1" applyFill="1" applyBorder="1"/>
    <xf fontId="28892" fillId="28893" borderId="28892" applyFont="1" applyFill="1" applyBorder="1" numFmtId="164"/>
    <xf fontId="28893" fillId="28894" borderId="28893" applyFont="1" applyFill="1" applyBorder="1" numFmtId="164"/>
    <xf fontId="28894" fillId="28895" borderId="28894" applyFont="1" applyFill="1" applyBorder="1" numFmtId="1"/>
    <xf fontId="28895" fillId="28896" borderId="28895" applyFont="1" applyFill="1" applyBorder="1" numFmtId="2"/>
    <xf fontId="28896" fillId="28897" borderId="28896" applyFont="1" applyFill="1" applyBorder="1" numFmtId="2"/>
    <xf fontId="28897" fillId="28898" borderId="28897" applyFont="1" applyFill="1" applyBorder="1" numFmtId="2"/>
    <xf fontId="28898" fillId="28899" borderId="28898" applyFont="1" applyFill="1" applyBorder="1" numFmtId="165"/>
    <xf fontId="28899" fillId="28900" borderId="28899" applyFont="1" applyFill="1" applyBorder="1" numFmtId="164"/>
    <xf fontId="28900" fillId="28901" borderId="28900" applyFont="1" applyFill="1" applyBorder="1"/>
    <xf fontId="28901" fillId="28902" borderId="28901" applyFont="1" applyFill="1" applyBorder="1"/>
    <xf fontId="28902" fillId="28903" borderId="28902" applyFont="1" applyFill="1" applyBorder="1"/>
    <xf fontId="28903" fillId="28904" borderId="28903" applyFont="1" applyFill="1" applyBorder="1"/>
    <xf fontId="28904" fillId="28905" borderId="28904" applyFont="1" applyFill="1" applyBorder="1"/>
    <xf fontId="28905" fillId="28906" borderId="28905" applyFont="1" applyFill="1" applyBorder="1" numFmtId="164"/>
    <xf fontId="28906" fillId="28907" borderId="28906" applyFont="1" applyFill="1" applyBorder="1" numFmtId="164"/>
    <xf fontId="28907" fillId="28908" borderId="28907" applyFont="1" applyFill="1" applyBorder="1" numFmtId="1"/>
    <xf fontId="28908" fillId="28909" borderId="28908" applyFont="1" applyFill="1" applyBorder="1" numFmtId="2"/>
    <xf fontId="28909" fillId="28910" borderId="28909" applyFont="1" applyFill="1" applyBorder="1" numFmtId="2"/>
    <xf fontId="28910" fillId="28911" borderId="28910" applyFont="1" applyFill="1" applyBorder="1" numFmtId="2"/>
    <xf fontId="28911" fillId="28912" borderId="28911" applyFont="1" applyFill="1" applyBorder="1" numFmtId="165"/>
    <xf fontId="28912" fillId="28913" borderId="28912" applyFont="1" applyFill="1" applyBorder="1" numFmtId="164"/>
    <xf fontId="28913" fillId="28914" borderId="28913" applyFont="1" applyFill="1" applyBorder="1"/>
    <xf fontId="28914" fillId="28915" borderId="28914" applyFont="1" applyFill="1" applyBorder="1"/>
    <xf fontId="28915" fillId="28916" borderId="28915" applyFont="1" applyFill="1" applyBorder="1"/>
    <xf fontId="28916" fillId="28917" borderId="28916" applyFont="1" applyFill="1" applyBorder="1"/>
    <xf fontId="28917" fillId="28918" borderId="28917" applyFont="1" applyFill="1" applyBorder="1"/>
    <xf fontId="28918" fillId="28919" borderId="28918" applyFont="1" applyFill="1" applyBorder="1" numFmtId="164"/>
    <xf fontId="28919" fillId="28920" borderId="28919" applyFont="1" applyFill="1" applyBorder="1" numFmtId="164"/>
    <xf fontId="28920" fillId="28921" borderId="28920" applyFont="1" applyFill="1" applyBorder="1" numFmtId="1"/>
    <xf fontId="28921" fillId="28922" borderId="28921" applyFont="1" applyFill="1" applyBorder="1" numFmtId="2"/>
    <xf fontId="28922" fillId="28923" borderId="28922" applyFont="1" applyFill="1" applyBorder="1" numFmtId="2"/>
    <xf fontId="28923" fillId="28924" borderId="28923" applyFont="1" applyFill="1" applyBorder="1" numFmtId="2"/>
    <xf fontId="28924" fillId="28925" borderId="28924" applyFont="1" applyFill="1" applyBorder="1" numFmtId="165"/>
    <xf fontId="28925" fillId="28926" borderId="28925" applyFont="1" applyFill="1" applyBorder="1" numFmtId="164"/>
    <xf fontId="28926" fillId="28927" borderId="28926" applyFont="1" applyFill="1" applyBorder="1"/>
    <xf fontId="28927" fillId="28928" borderId="28927" applyFont="1" applyFill="1" applyBorder="1"/>
    <xf fontId="28928" fillId="28929" borderId="28928" applyFont="1" applyFill="1" applyBorder="1"/>
    <xf fontId="28929" fillId="28930" borderId="28929" applyFont="1" applyFill="1" applyBorder="1"/>
    <xf fontId="28930" fillId="28931" borderId="28930" applyFont="1" applyFill="1" applyBorder="1"/>
    <xf fontId="28931" fillId="28932" borderId="28931" applyFont="1" applyFill="1" applyBorder="1" numFmtId="164"/>
    <xf fontId="28932" fillId="28933" borderId="28932" applyFont="1" applyFill="1" applyBorder="1" numFmtId="164"/>
    <xf fontId="28933" fillId="28934" borderId="28933" applyFont="1" applyFill="1" applyBorder="1" numFmtId="1"/>
    <xf fontId="28934" fillId="28935" borderId="28934" applyFont="1" applyFill="1" applyBorder="1" numFmtId="2"/>
    <xf fontId="28935" fillId="28936" borderId="28935" applyFont="1" applyFill="1" applyBorder="1" numFmtId="2"/>
    <xf fontId="28936" fillId="28937" borderId="28936" applyFont="1" applyFill="1" applyBorder="1" numFmtId="2"/>
    <xf fontId="28937" fillId="28938" borderId="28937" applyFont="1" applyFill="1" applyBorder="1" numFmtId="165"/>
    <xf fontId="28938" fillId="28939" borderId="28938" applyFont="1" applyFill="1" applyBorder="1" numFmtId="164"/>
    <xf fontId="28939" fillId="28940" borderId="28939" applyFont="1" applyFill="1" applyBorder="1"/>
    <xf fontId="28940" fillId="28941" borderId="28940" applyFont="1" applyFill="1" applyBorder="1"/>
    <xf fontId="28941" fillId="28942" borderId="28941" applyFont="1" applyFill="1" applyBorder="1"/>
    <xf fontId="28942" fillId="28943" borderId="28942" applyFont="1" applyFill="1" applyBorder="1"/>
    <xf fontId="28943" fillId="28944" borderId="28943" applyFont="1" applyFill="1" applyBorder="1"/>
    <xf fontId="28944" fillId="28945" borderId="28944" applyFont="1" applyFill="1" applyBorder="1" numFmtId="164"/>
    <xf fontId="28945" fillId="28946" borderId="28945" applyFont="1" applyFill="1" applyBorder="1" numFmtId="164"/>
    <xf fontId="28946" fillId="28947" borderId="28946" applyFont="1" applyFill="1" applyBorder="1" numFmtId="1"/>
    <xf fontId="28947" fillId="28948" borderId="28947" applyFont="1" applyFill="1" applyBorder="1" numFmtId="2"/>
    <xf fontId="28948" fillId="28949" borderId="28948" applyFont="1" applyFill="1" applyBorder="1" numFmtId="2"/>
    <xf fontId="28949" fillId="28950" borderId="28949" applyFont="1" applyFill="1" applyBorder="1" numFmtId="2"/>
    <xf fontId="28950" fillId="28951" borderId="28950" applyFont="1" applyFill="1" applyBorder="1" numFmtId="165"/>
    <xf fontId="28951" fillId="28952" borderId="28951" applyFont="1" applyFill="1" applyBorder="1" numFmtId="164"/>
    <xf fontId="28952" fillId="28953" borderId="28952" applyFont="1" applyFill="1" applyBorder="1"/>
    <xf fontId="28953" fillId="28954" borderId="28953" applyFont="1" applyFill="1" applyBorder="1"/>
    <xf fontId="28954" fillId="28955" borderId="28954" applyFont="1" applyFill="1" applyBorder="1"/>
    <xf fontId="28955" fillId="28956" borderId="28955" applyFont="1" applyFill="1" applyBorder="1"/>
    <xf fontId="28956" fillId="28957" borderId="28956" applyFont="1" applyFill="1" applyBorder="1"/>
    <xf fontId="28957" fillId="28958" borderId="28957" applyFont="1" applyFill="1" applyBorder="1" numFmtId="164"/>
    <xf fontId="28958" fillId="28959" borderId="28958" applyFont="1" applyFill="1" applyBorder="1" numFmtId="164"/>
    <xf fontId="28959" fillId="28960" borderId="28959" applyFont="1" applyFill="1" applyBorder="1" numFmtId="1"/>
    <xf fontId="28960" fillId="28961" borderId="28960" applyFont="1" applyFill="1" applyBorder="1" numFmtId="2"/>
    <xf fontId="28961" fillId="28962" borderId="28961" applyFont="1" applyFill="1" applyBorder="1" numFmtId="2"/>
    <xf fontId="28962" fillId="28963" borderId="28962" applyFont="1" applyFill="1" applyBorder="1" numFmtId="2"/>
    <xf fontId="28963" fillId="28964" borderId="28963" applyFont="1" applyFill="1" applyBorder="1" numFmtId="165"/>
    <xf fontId="28964" fillId="28965" borderId="28964" applyFont="1" applyFill="1" applyBorder="1" numFmtId="164"/>
    <xf fontId="28965" fillId="28966" borderId="28965" applyFont="1" applyFill="1" applyBorder="1"/>
    <xf fontId="28966" fillId="28967" borderId="28966" applyFont="1" applyFill="1" applyBorder="1"/>
    <xf fontId="28967" fillId="28968" borderId="28967" applyFont="1" applyFill="1" applyBorder="1"/>
    <xf fontId="28968" fillId="28969" borderId="28968" applyFont="1" applyFill="1" applyBorder="1"/>
    <xf fontId="28969" fillId="28970" borderId="28969" applyFont="1" applyFill="1" applyBorder="1"/>
    <xf fontId="28970" fillId="28971" borderId="28970" applyFont="1" applyFill="1" applyBorder="1" numFmtId="164"/>
    <xf fontId="28971" fillId="28972" borderId="28971" applyFont="1" applyFill="1" applyBorder="1" numFmtId="164"/>
    <xf fontId="28972" fillId="28973" borderId="28972" applyFont="1" applyFill="1" applyBorder="1" numFmtId="1"/>
    <xf fontId="28973" fillId="28974" borderId="28973" applyFont="1" applyFill="1" applyBorder="1" numFmtId="2"/>
    <xf fontId="28974" fillId="28975" borderId="28974" applyFont="1" applyFill="1" applyBorder="1" numFmtId="2"/>
    <xf fontId="28975" fillId="28976" borderId="28975" applyFont="1" applyFill="1" applyBorder="1" numFmtId="2"/>
    <xf fontId="28976" fillId="28977" borderId="28976" applyFont="1" applyFill="1" applyBorder="1" numFmtId="165"/>
    <xf fontId="28977" fillId="28978" borderId="28977" applyFont="1" applyFill="1" applyBorder="1" numFmtId="164"/>
    <xf fontId="28978" fillId="28979" borderId="28978" applyFont="1" applyFill="1" applyBorder="1"/>
    <xf fontId="28979" fillId="28980" borderId="28979" applyFont="1" applyFill="1" applyBorder="1"/>
    <xf fontId="28980" fillId="28981" borderId="28980" applyFont="1" applyFill="1" applyBorder="1"/>
    <xf fontId="28981" fillId="28982" borderId="28981" applyFont="1" applyFill="1" applyBorder="1"/>
    <xf fontId="28982" fillId="28983" borderId="28982" applyFont="1" applyFill="1" applyBorder="1"/>
    <xf fontId="28983" fillId="28984" borderId="28983" applyFont="1" applyFill="1" applyBorder="1" numFmtId="164"/>
    <xf fontId="28984" fillId="28985" borderId="28984" applyFont="1" applyFill="1" applyBorder="1" numFmtId="164"/>
    <xf fontId="28985" fillId="28986" borderId="28985" applyFont="1" applyFill="1" applyBorder="1" numFmtId="1"/>
    <xf fontId="28986" fillId="28987" borderId="28986" applyFont="1" applyFill="1" applyBorder="1" numFmtId="2"/>
    <xf fontId="28987" fillId="28988" borderId="28987" applyFont="1" applyFill="1" applyBorder="1" numFmtId="2"/>
    <xf fontId="28988" fillId="28989" borderId="28988" applyFont="1" applyFill="1" applyBorder="1" numFmtId="2"/>
    <xf fontId="28989" fillId="28990" borderId="28989" applyFont="1" applyFill="1" applyBorder="1" numFmtId="165"/>
    <xf fontId="28990" fillId="28991" borderId="28990" applyFont="1" applyFill="1" applyBorder="1" numFmtId="164"/>
    <xf fontId="28991" fillId="28992" borderId="28991" applyFont="1" applyFill="1" applyBorder="1"/>
    <xf fontId="28992" fillId="28993" borderId="28992" applyFont="1" applyFill="1" applyBorder="1"/>
    <xf fontId="28993" fillId="28994" borderId="28993" applyFont="1" applyFill="1" applyBorder="1"/>
    <xf fontId="28994" fillId="28995" borderId="28994" applyFont="1" applyFill="1" applyBorder="1"/>
    <xf fontId="28995" fillId="28996" borderId="28995" applyFont="1" applyFill="1" applyBorder="1"/>
    <xf fontId="28996" fillId="28997" borderId="28996" applyFont="1" applyFill="1" applyBorder="1" numFmtId="164"/>
    <xf fontId="28997" fillId="28998" borderId="28997" applyFont="1" applyFill="1" applyBorder="1" numFmtId="164"/>
    <xf fontId="28998" fillId="28999" borderId="28998" applyFont="1" applyFill="1" applyBorder="1" numFmtId="1"/>
    <xf fontId="28999" fillId="29000" borderId="28999" applyFont="1" applyFill="1" applyBorder="1" numFmtId="2"/>
    <xf fontId="29000" fillId="29001" borderId="29000" applyFont="1" applyFill="1" applyBorder="1" numFmtId="2"/>
    <xf fontId="29001" fillId="29002" borderId="29001" applyFont="1" applyFill="1" applyBorder="1" numFmtId="2"/>
    <xf fontId="29002" fillId="29003" borderId="29002" applyFont="1" applyFill="1" applyBorder="1" numFmtId="165"/>
    <xf fontId="29003" fillId="29004" borderId="29003" applyFont="1" applyFill="1" applyBorder="1" numFmtId="164"/>
    <xf fontId="29004" fillId="29005" borderId="29004" applyFont="1" applyFill="1" applyBorder="1"/>
    <xf fontId="29005" fillId="29006" borderId="29005" applyFont="1" applyFill="1" applyBorder="1"/>
    <xf fontId="29006" fillId="29007" borderId="29006" applyFont="1" applyFill="1" applyBorder="1"/>
    <xf fontId="29007" fillId="29008" borderId="29007" applyFont="1" applyFill="1" applyBorder="1"/>
    <xf fontId="29008" fillId="29009" borderId="29008" applyFont="1" applyFill="1" applyBorder="1"/>
    <xf fontId="29009" fillId="29010" borderId="29009" applyFont="1" applyFill="1" applyBorder="1" numFmtId="164"/>
    <xf fontId="29010" fillId="29011" borderId="29010" applyFont="1" applyFill="1" applyBorder="1" numFmtId="164"/>
    <xf fontId="29011" fillId="29012" borderId="29011" applyFont="1" applyFill="1" applyBorder="1" numFmtId="1"/>
    <xf fontId="29012" fillId="29013" borderId="29012" applyFont="1" applyFill="1" applyBorder="1" numFmtId="2"/>
    <xf fontId="29013" fillId="29014" borderId="29013" applyFont="1" applyFill="1" applyBorder="1" numFmtId="2"/>
    <xf fontId="29014" fillId="29015" borderId="29014" applyFont="1" applyFill="1" applyBorder="1" numFmtId="2"/>
    <xf fontId="29015" fillId="29016" borderId="29015" applyFont="1" applyFill="1" applyBorder="1" numFmtId="165"/>
    <xf fontId="29016" fillId="29017" borderId="29016" applyFont="1" applyFill="1" applyBorder="1" numFmtId="164"/>
    <xf fontId="29017" fillId="29018" borderId="29017" applyFont="1" applyFill="1" applyBorder="1"/>
    <xf fontId="29018" fillId="29019" borderId="29018" applyFont="1" applyFill="1" applyBorder="1"/>
    <xf fontId="29019" fillId="29020" borderId="29019" applyFont="1" applyFill="1" applyBorder="1"/>
    <xf fontId="29020" fillId="29021" borderId="29020" applyFont="1" applyFill="1" applyBorder="1"/>
    <xf fontId="29021" fillId="29022" borderId="29021" applyFont="1" applyFill="1" applyBorder="1"/>
    <xf fontId="29022" fillId="29023" borderId="29022" applyFont="1" applyFill="1" applyBorder="1" numFmtId="164"/>
    <xf fontId="29023" fillId="29024" borderId="29023" applyFont="1" applyFill="1" applyBorder="1" numFmtId="164"/>
    <xf fontId="29024" fillId="29025" borderId="29024" applyFont="1" applyFill="1" applyBorder="1" numFmtId="1"/>
    <xf fontId="29025" fillId="29026" borderId="29025" applyFont="1" applyFill="1" applyBorder="1" numFmtId="2"/>
    <xf fontId="29026" fillId="29027" borderId="29026" applyFont="1" applyFill="1" applyBorder="1" numFmtId="2"/>
    <xf fontId="29027" fillId="29028" borderId="29027" applyFont="1" applyFill="1" applyBorder="1" numFmtId="2"/>
    <xf fontId="29028" fillId="29029" borderId="29028" applyFont="1" applyFill="1" applyBorder="1" numFmtId="165"/>
    <xf fontId="29029" fillId="29030" borderId="29029" applyFont="1" applyFill="1" applyBorder="1" numFmtId="164"/>
    <xf fontId="29030" fillId="29031" borderId="29030" applyFont="1" applyFill="1" applyBorder="1"/>
    <xf fontId="29031" fillId="29032" borderId="29031" applyFont="1" applyFill="1" applyBorder="1"/>
    <xf fontId="29032" fillId="29033" borderId="29032" applyFont="1" applyFill="1" applyBorder="1"/>
    <xf fontId="29033" fillId="29034" borderId="29033" applyFont="1" applyFill="1" applyBorder="1"/>
    <xf fontId="29034" fillId="29035" borderId="29034" applyFont="1" applyFill="1" applyBorder="1"/>
    <xf fontId="29035" fillId="29036" borderId="29035" applyFont="1" applyFill="1" applyBorder="1" numFmtId="164"/>
    <xf fontId="29036" fillId="29037" borderId="29036" applyFont="1" applyFill="1" applyBorder="1" numFmtId="164"/>
    <xf fontId="29037" fillId="29038" borderId="29037" applyFont="1" applyFill="1" applyBorder="1" numFmtId="1"/>
    <xf fontId="29038" fillId="29039" borderId="29038" applyFont="1" applyFill="1" applyBorder="1" numFmtId="2"/>
    <xf fontId="29039" fillId="29040" borderId="29039" applyFont="1" applyFill="1" applyBorder="1" numFmtId="2"/>
    <xf fontId="29040" fillId="29041" borderId="29040" applyFont="1" applyFill="1" applyBorder="1" numFmtId="2"/>
    <xf fontId="29041" fillId="29042" borderId="29041" applyFont="1" applyFill="1" applyBorder="1" numFmtId="165"/>
    <xf fontId="29042" fillId="29043" borderId="29042" applyFont="1" applyFill="1" applyBorder="1" numFmtId="164"/>
    <xf fontId="29043" fillId="29044" borderId="29043" applyFont="1" applyFill="1" applyBorder="1"/>
    <xf fontId="29044" fillId="29045" borderId="29044" applyFont="1" applyFill="1" applyBorder="1"/>
    <xf fontId="29045" fillId="29046" borderId="29045" applyFont="1" applyFill="1" applyBorder="1"/>
    <xf fontId="29046" fillId="29047" borderId="29046" applyFont="1" applyFill="1" applyBorder="1"/>
    <xf fontId="29047" fillId="29048" borderId="29047" applyFont="1" applyFill="1" applyBorder="1"/>
    <xf fontId="29048" fillId="29049" borderId="29048" applyFont="1" applyFill="1" applyBorder="1" numFmtId="164"/>
    <xf fontId="29049" fillId="29050" borderId="29049" applyFont="1" applyFill="1" applyBorder="1" numFmtId="164"/>
    <xf fontId="29050" fillId="29051" borderId="29050" applyFont="1" applyFill="1" applyBorder="1" numFmtId="1"/>
    <xf fontId="29051" fillId="29052" borderId="29051" applyFont="1" applyFill="1" applyBorder="1" numFmtId="2"/>
    <xf fontId="29052" fillId="29053" borderId="29052" applyFont="1" applyFill="1" applyBorder="1" numFmtId="2"/>
    <xf fontId="29053" fillId="29054" borderId="29053" applyFont="1" applyFill="1" applyBorder="1" numFmtId="2"/>
    <xf fontId="29054" fillId="29055" borderId="29054" applyFont="1" applyFill="1" applyBorder="1" numFmtId="165"/>
    <xf fontId="29055" fillId="29056" borderId="29055" applyFont="1" applyFill="1" applyBorder="1" numFmtId="164"/>
    <xf fontId="29056" fillId="29057" borderId="29056" applyFont="1" applyFill="1" applyBorder="1"/>
    <xf fontId="29057" fillId="29058" borderId="29057" applyFont="1" applyFill="1" applyBorder="1"/>
    <xf fontId="29058" fillId="29059" borderId="29058" applyFont="1" applyFill="1" applyBorder="1"/>
    <xf fontId="29059" fillId="29060" borderId="29059" applyFont="1" applyFill="1" applyBorder="1"/>
    <xf fontId="29060" fillId="29061" borderId="29060" applyFont="1" applyFill="1" applyBorder="1"/>
    <xf fontId="29061" fillId="29062" borderId="29061" applyFont="1" applyFill="1" applyBorder="1" numFmtId="164"/>
    <xf fontId="29062" fillId="29063" borderId="29062" applyFont="1" applyFill="1" applyBorder="1" numFmtId="164"/>
    <xf fontId="29063" fillId="29064" borderId="29063" applyFont="1" applyFill="1" applyBorder="1" numFmtId="1"/>
    <xf fontId="29064" fillId="29065" borderId="29064" applyFont="1" applyFill="1" applyBorder="1" numFmtId="2"/>
    <xf fontId="29065" fillId="29066" borderId="29065" applyFont="1" applyFill="1" applyBorder="1" numFmtId="2"/>
    <xf fontId="29066" fillId="29067" borderId="29066" applyFont="1" applyFill="1" applyBorder="1" numFmtId="2"/>
    <xf fontId="29067" fillId="29068" borderId="29067" applyFont="1" applyFill="1" applyBorder="1" numFmtId="165"/>
    <xf fontId="29068" fillId="29069" borderId="29068" applyFont="1" applyFill="1" applyBorder="1" numFmtId="164"/>
    <xf fontId="29069" fillId="29070" borderId="29069" applyFont="1" applyFill="1" applyBorder="1"/>
    <xf fontId="29070" fillId="29071" borderId="29070" applyFont="1" applyFill="1" applyBorder="1"/>
    <xf fontId="29071" fillId="29072" borderId="29071" applyFont="1" applyFill="1" applyBorder="1"/>
    <xf fontId="29072" fillId="29073" borderId="29072" applyFont="1" applyFill="1" applyBorder="1"/>
    <xf fontId="29073" fillId="29074" borderId="29073" applyFont="1" applyFill="1" applyBorder="1"/>
    <xf fontId="29074" fillId="29075" borderId="29074" applyFont="1" applyFill="1" applyBorder="1" numFmtId="164"/>
    <xf fontId="29075" fillId="29076" borderId="29075" applyFont="1" applyFill="1" applyBorder="1" numFmtId="164"/>
    <xf fontId="29076" fillId="29077" borderId="29076" applyFont="1" applyFill="1" applyBorder="1" numFmtId="1"/>
    <xf fontId="29077" fillId="29078" borderId="29077" applyFont="1" applyFill="1" applyBorder="1" numFmtId="2"/>
    <xf fontId="29078" fillId="29079" borderId="29078" applyFont="1" applyFill="1" applyBorder="1" numFmtId="2"/>
    <xf fontId="29079" fillId="29080" borderId="29079" applyFont="1" applyFill="1" applyBorder="1" numFmtId="2"/>
    <xf fontId="29080" fillId="29081" borderId="29080" applyFont="1" applyFill="1" applyBorder="1" numFmtId="165"/>
    <xf fontId="29081" fillId="29082" borderId="29081" applyFont="1" applyFill="1" applyBorder="1" numFmtId="164"/>
    <xf fontId="29082" fillId="29083" borderId="29082" applyFont="1" applyFill="1" applyBorder="1"/>
    <xf fontId="29083" fillId="29084" borderId="29083" applyFont="1" applyFill="1" applyBorder="1"/>
    <xf fontId="29084" fillId="29085" borderId="29084" applyFont="1" applyFill="1" applyBorder="1"/>
    <xf fontId="29085" fillId="29086" borderId="29085" applyFont="1" applyFill="1" applyBorder="1"/>
    <xf fontId="29086" fillId="29087" borderId="29086" applyFont="1" applyFill="1" applyBorder="1"/>
    <xf fontId="29087" fillId="29088" borderId="29087" applyFont="1" applyFill="1" applyBorder="1" numFmtId="164"/>
    <xf fontId="29088" fillId="29089" borderId="29088" applyFont="1" applyFill="1" applyBorder="1" numFmtId="164"/>
    <xf fontId="29089" fillId="29090" borderId="29089" applyFont="1" applyFill="1" applyBorder="1" numFmtId="1"/>
    <xf fontId="29090" fillId="29091" borderId="29090" applyFont="1" applyFill="1" applyBorder="1" numFmtId="2"/>
    <xf fontId="29091" fillId="29092" borderId="29091" applyFont="1" applyFill="1" applyBorder="1" numFmtId="2"/>
    <xf fontId="29092" fillId="29093" borderId="29092" applyFont="1" applyFill="1" applyBorder="1" numFmtId="2"/>
    <xf fontId="29093" fillId="29094" borderId="29093" applyFont="1" applyFill="1" applyBorder="1" numFmtId="165"/>
    <xf fontId="29094" fillId="29095" borderId="29094" applyFont="1" applyFill="1" applyBorder="1" numFmtId="164"/>
    <xf fontId="29095" fillId="29096" borderId="29095" applyFont="1" applyFill="1" applyBorder="1"/>
    <xf fontId="29096" fillId="29097" borderId="29096" applyFont="1" applyFill="1" applyBorder="1"/>
    <xf fontId="29097" fillId="29098" borderId="29097" applyFont="1" applyFill="1" applyBorder="1"/>
    <xf fontId="29098" fillId="29099" borderId="29098" applyFont="1" applyFill="1" applyBorder="1"/>
    <xf fontId="29099" fillId="29100" borderId="29099" applyFont="1" applyFill="1" applyBorder="1"/>
    <xf fontId="29100" fillId="29101" borderId="29100" applyFont="1" applyFill="1" applyBorder="1" numFmtId="164"/>
    <xf fontId="29101" fillId="29102" borderId="29101" applyFont="1" applyFill="1" applyBorder="1" numFmtId="164"/>
    <xf fontId="29102" fillId="29103" borderId="29102" applyFont="1" applyFill="1" applyBorder="1" numFmtId="1"/>
    <xf fontId="29103" fillId="29104" borderId="29103" applyFont="1" applyFill="1" applyBorder="1" numFmtId="2"/>
    <xf fontId="29104" fillId="29105" borderId="29104" applyFont="1" applyFill="1" applyBorder="1" numFmtId="2"/>
    <xf fontId="29105" fillId="29106" borderId="29105" applyFont="1" applyFill="1" applyBorder="1" numFmtId="2"/>
    <xf fontId="29106" fillId="29107" borderId="29106" applyFont="1" applyFill="1" applyBorder="1" numFmtId="165"/>
    <xf fontId="29107" fillId="29108" borderId="29107" applyFont="1" applyFill="1" applyBorder="1" numFmtId="164"/>
    <xf fontId="29108" fillId="29109" borderId="29108" applyFont="1" applyFill="1" applyBorder="1"/>
    <xf fontId="29109" fillId="29110" borderId="29109" applyFont="1" applyFill="1" applyBorder="1"/>
    <xf fontId="29110" fillId="29111" borderId="29110" applyFont="1" applyFill="1" applyBorder="1"/>
    <xf fontId="29111" fillId="29112" borderId="29111" applyFont="1" applyFill="1" applyBorder="1"/>
    <xf fontId="29112" fillId="29113" borderId="29112" applyFont="1" applyFill="1" applyBorder="1"/>
    <xf fontId="29113" fillId="29114" borderId="29113" applyFont="1" applyFill="1" applyBorder="1" numFmtId="164"/>
    <xf fontId="29114" fillId="29115" borderId="29114" applyFont="1" applyFill="1" applyBorder="1" numFmtId="164"/>
    <xf fontId="29115" fillId="29116" borderId="29115" applyFont="1" applyFill="1" applyBorder="1" numFmtId="1"/>
    <xf fontId="29116" fillId="29117" borderId="29116" applyFont="1" applyFill="1" applyBorder="1" numFmtId="2"/>
    <xf fontId="29117" fillId="29118" borderId="29117" applyFont="1" applyFill="1" applyBorder="1" numFmtId="2"/>
    <xf fontId="29118" fillId="29119" borderId="29118" applyFont="1" applyFill="1" applyBorder="1" numFmtId="2"/>
    <xf fontId="29119" fillId="29120" borderId="29119" applyFont="1" applyFill="1" applyBorder="1" numFmtId="165"/>
    <xf fontId="29120" fillId="29121" borderId="29120" applyFont="1" applyFill="1" applyBorder="1" numFmtId="164"/>
    <xf fontId="29121" fillId="29122" borderId="29121" applyFont="1" applyFill="1" applyBorder="1"/>
    <xf fontId="29122" fillId="29123" borderId="29122" applyFont="1" applyFill="1" applyBorder="1"/>
    <xf fontId="29123" fillId="29124" borderId="29123" applyFont="1" applyFill="1" applyBorder="1"/>
    <xf fontId="29124" fillId="29125" borderId="29124" applyFont="1" applyFill="1" applyBorder="1"/>
    <xf fontId="29125" fillId="29126" borderId="29125" applyFont="1" applyFill="1" applyBorder="1"/>
    <xf fontId="29126" fillId="29127" borderId="29126" applyFont="1" applyFill="1" applyBorder="1" numFmtId="164"/>
    <xf fontId="29127" fillId="29128" borderId="29127" applyFont="1" applyFill="1" applyBorder="1" numFmtId="164"/>
    <xf fontId="29128" fillId="29129" borderId="29128" applyFont="1" applyFill="1" applyBorder="1" numFmtId="1"/>
    <xf fontId="29129" fillId="29130" borderId="29129" applyFont="1" applyFill="1" applyBorder="1" numFmtId="2"/>
    <xf fontId="29130" fillId="29131" borderId="29130" applyFont="1" applyFill="1" applyBorder="1" numFmtId="2"/>
    <xf fontId="29131" fillId="29132" borderId="29131" applyFont="1" applyFill="1" applyBorder="1" numFmtId="2"/>
    <xf fontId="29132" fillId="29133" borderId="29132" applyFont="1" applyFill="1" applyBorder="1" numFmtId="165"/>
    <xf fontId="29133" fillId="29134" borderId="29133" applyFont="1" applyFill="1" applyBorder="1"/>
    <xf fontId="29134" fillId="29135" borderId="29134" applyFont="1" applyFill="1" applyBorder="1"/>
    <xf fontId="29135" fillId="29136" borderId="29135" applyFont="1" applyFill="1" applyBorder="1"/>
    <xf fontId="29136" fillId="29137" borderId="29136" applyFont="1" applyFill="1" applyBorder="1"/>
    <xf fontId="29137" fillId="29138" borderId="29137" applyFont="1" applyFill="1" applyBorder="1"/>
    <xf fontId="29138" fillId="29139" borderId="29138" applyFont="1" applyFill="1" applyBorder="1"/>
    <xf fontId="29139" fillId="29140" borderId="29139" applyFont="1" applyFill="1" applyBorder="1" numFmtId="164"/>
    <xf fontId="29140" fillId="29141" borderId="29140" applyFont="1" applyFill="1" applyBorder="1" numFmtId="164"/>
    <xf fontId="29141" fillId="29142" borderId="29141" applyFont="1" applyFill="1" applyBorder="1" numFmtId="1"/>
    <xf fontId="29142" fillId="29143" borderId="29142" applyFont="1" applyFill="1" applyBorder="1" numFmtId="2"/>
    <xf fontId="29143" fillId="29144" borderId="29143" applyFont="1" applyFill="1" applyBorder="1" numFmtId="2"/>
    <xf fontId="29144" fillId="29145" borderId="29144" applyFont="1" applyFill="1" applyBorder="1" numFmtId="2"/>
    <xf fontId="29145" fillId="29146" borderId="29145" applyFont="1" applyFill="1" applyBorder="1" numFmtId="165"/>
    <xf fontId="29146" fillId="29147" borderId="29146" applyFont="1" applyFill="1" applyBorder="1" numFmtId="164"/>
    <xf fontId="29147" fillId="29148" borderId="29147" applyFont="1" applyFill="1" applyBorder="1"/>
    <xf fontId="29148" fillId="29149" borderId="29148" applyFont="1" applyFill="1" applyBorder="1"/>
    <xf fontId="29149" fillId="29150" borderId="29149" applyFont="1" applyFill="1" applyBorder="1"/>
    <xf fontId="29150" fillId="29151" borderId="29150" applyFont="1" applyFill="1" applyBorder="1"/>
    <xf fontId="29151" fillId="29152" borderId="29151" applyFont="1" applyFill="1" applyBorder="1"/>
    <xf fontId="29152" fillId="29153" borderId="29152" applyFont="1" applyFill="1" applyBorder="1" numFmtId="164"/>
    <xf fontId="29153" fillId="29154" borderId="29153" applyFont="1" applyFill="1" applyBorder="1" numFmtId="164"/>
    <xf fontId="29154" fillId="29155" borderId="29154" applyFont="1" applyFill="1" applyBorder="1" numFmtId="1"/>
    <xf fontId="29155" fillId="29156" borderId="29155" applyFont="1" applyFill="1" applyBorder="1" numFmtId="2"/>
    <xf fontId="29156" fillId="29157" borderId="29156" applyFont="1" applyFill="1" applyBorder="1" numFmtId="2"/>
    <xf fontId="29157" fillId="29158" borderId="29157" applyFont="1" applyFill="1" applyBorder="1" numFmtId="2"/>
    <xf fontId="29158" fillId="29159" borderId="29158" applyFont="1" applyFill="1" applyBorder="1" numFmtId="165"/>
    <xf fontId="29159" fillId="29160" borderId="29159" applyFont="1" applyFill="1" applyBorder="1" numFmtId="164"/>
    <xf fontId="29160" fillId="29161" borderId="29160" applyFont="1" applyFill="1" applyBorder="1"/>
    <xf fontId="29161" fillId="29162" borderId="29161" applyFont="1" applyFill="1" applyBorder="1"/>
    <xf fontId="29162" fillId="29163" borderId="29162" applyFont="1" applyFill="1" applyBorder="1"/>
    <xf fontId="29163" fillId="29164" borderId="29163" applyFont="1" applyFill="1" applyBorder="1"/>
    <xf fontId="29164" fillId="29165" borderId="29164" applyFont="1" applyFill="1" applyBorder="1"/>
    <xf fontId="29165" fillId="29166" borderId="29165" applyFont="1" applyFill="1" applyBorder="1" numFmtId="164"/>
    <xf fontId="29166" fillId="29167" borderId="29166" applyFont="1" applyFill="1" applyBorder="1" numFmtId="164"/>
    <xf fontId="29167" fillId="29168" borderId="29167" applyFont="1" applyFill="1" applyBorder="1" numFmtId="1"/>
    <xf fontId="29168" fillId="29169" borderId="29168" applyFont="1" applyFill="1" applyBorder="1" numFmtId="2"/>
    <xf fontId="29169" fillId="29170" borderId="29169" applyFont="1" applyFill="1" applyBorder="1" numFmtId="2"/>
    <xf fontId="29170" fillId="29171" borderId="29170" applyFont="1" applyFill="1" applyBorder="1" numFmtId="2"/>
    <xf fontId="29171" fillId="29172" borderId="29171" applyFont="1" applyFill="1" applyBorder="1" numFmtId="165"/>
    <xf fontId="29172" fillId="29173" borderId="29172" applyFont="1" applyFill="1" applyBorder="1" numFmtId="164"/>
    <xf fontId="29173" fillId="29174" borderId="29173" applyFont="1" applyFill="1" applyBorder="1"/>
    <xf fontId="29174" fillId="29175" borderId="29174" applyFont="1" applyFill="1" applyBorder="1"/>
    <xf fontId="29175" fillId="29176" borderId="29175" applyFont="1" applyFill="1" applyBorder="1"/>
    <xf fontId="29176" fillId="29177" borderId="29176" applyFont="1" applyFill="1" applyBorder="1"/>
    <xf fontId="29177" fillId="29178" borderId="29177" applyFont="1" applyFill="1" applyBorder="1"/>
    <xf fontId="29178" fillId="29179" borderId="29178" applyFont="1" applyFill="1" applyBorder="1" numFmtId="164"/>
    <xf fontId="29179" fillId="29180" borderId="29179" applyFont="1" applyFill="1" applyBorder="1" numFmtId="164"/>
    <xf fontId="29180" fillId="29181" borderId="29180" applyFont="1" applyFill="1" applyBorder="1" numFmtId="1"/>
    <xf fontId="29181" fillId="29182" borderId="29181" applyFont="1" applyFill="1" applyBorder="1" numFmtId="2"/>
    <xf fontId="29182" fillId="29183" borderId="29182" applyFont="1" applyFill="1" applyBorder="1" numFmtId="2"/>
    <xf fontId="29183" fillId="29184" borderId="29183" applyFont="1" applyFill="1" applyBorder="1" numFmtId="2"/>
    <xf fontId="29184" fillId="29185" borderId="29184" applyFont="1" applyFill="1" applyBorder="1" numFmtId="165"/>
    <xf fontId="29185" fillId="29186" borderId="29185" applyFont="1" applyFill="1" applyBorder="1" numFmtId="164"/>
    <xf fontId="29186" fillId="29187" borderId="29186" applyFont="1" applyFill="1" applyBorder="1"/>
    <xf fontId="29187" fillId="29188" borderId="29187" applyFont="1" applyFill="1" applyBorder="1"/>
    <xf fontId="29188" fillId="29189" borderId="29188" applyFont="1" applyFill="1" applyBorder="1"/>
    <xf fontId="29189" fillId="29190" borderId="29189" applyFont="1" applyFill="1" applyBorder="1"/>
    <xf fontId="29190" fillId="29191" borderId="29190" applyFont="1" applyFill="1" applyBorder="1"/>
    <xf fontId="29191" fillId="29192" borderId="29191" applyFont="1" applyFill="1" applyBorder="1" numFmtId="164"/>
    <xf fontId="29192" fillId="29193" borderId="29192" applyFont="1" applyFill="1" applyBorder="1" numFmtId="164"/>
    <xf fontId="29193" fillId="29194" borderId="29193" applyFont="1" applyFill="1" applyBorder="1" numFmtId="1"/>
    <xf fontId="29194" fillId="29195" borderId="29194" applyFont="1" applyFill="1" applyBorder="1" numFmtId="2"/>
    <xf fontId="29195" fillId="29196" borderId="29195" applyFont="1" applyFill="1" applyBorder="1" numFmtId="2"/>
    <xf fontId="29196" fillId="29197" borderId="29196" applyFont="1" applyFill="1" applyBorder="1" numFmtId="2"/>
    <xf fontId="29197" fillId="29198" borderId="29197" applyFont="1" applyFill="1" applyBorder="1" numFmtId="165"/>
    <xf fontId="29198" fillId="29199" borderId="29198" applyFont="1" applyFill="1" applyBorder="1" numFmtId="164"/>
    <xf fontId="29199" fillId="29200" borderId="29199" applyFont="1" applyFill="1" applyBorder="1"/>
    <xf fontId="29200" fillId="29201" borderId="29200" applyFont="1" applyFill="1" applyBorder="1"/>
    <xf fontId="29201" fillId="29202" borderId="29201" applyFont="1" applyFill="1" applyBorder="1"/>
    <xf fontId="29202" fillId="29203" borderId="29202" applyFont="1" applyFill="1" applyBorder="1"/>
    <xf fontId="29203" fillId="29204" borderId="29203" applyFont="1" applyFill="1" applyBorder="1"/>
    <xf fontId="29204" fillId="29205" borderId="29204" applyFont="1" applyFill="1" applyBorder="1" numFmtId="164"/>
    <xf fontId="29205" fillId="29206" borderId="29205" applyFont="1" applyFill="1" applyBorder="1" numFmtId="164"/>
    <xf fontId="29206" fillId="29207" borderId="29206" applyFont="1" applyFill="1" applyBorder="1" numFmtId="1"/>
    <xf fontId="29207" fillId="29208" borderId="29207" applyFont="1" applyFill="1" applyBorder="1" numFmtId="2"/>
    <xf fontId="29208" fillId="29209" borderId="29208" applyFont="1" applyFill="1" applyBorder="1" numFmtId="2"/>
    <xf fontId="29209" fillId="29210" borderId="29209" applyFont="1" applyFill="1" applyBorder="1" numFmtId="2"/>
    <xf fontId="29210" fillId="29211" borderId="29210" applyFont="1" applyFill="1" applyBorder="1" numFmtId="165"/>
    <xf fontId="29211" fillId="29212" borderId="29211" applyFont="1" applyFill="1" applyBorder="1" numFmtId="164"/>
    <xf fontId="29212" fillId="29213" borderId="29212" applyFont="1" applyFill="1" applyBorder="1"/>
    <xf fontId="29213" fillId="29214" borderId="29213" applyFont="1" applyFill="1" applyBorder="1"/>
    <xf fontId="29214" fillId="29215" borderId="29214" applyFont="1" applyFill="1" applyBorder="1"/>
    <xf fontId="29215" fillId="29216" borderId="29215" applyFont="1" applyFill="1" applyBorder="1"/>
    <xf fontId="29216" fillId="29217" borderId="29216" applyFont="1" applyFill="1" applyBorder="1"/>
    <xf fontId="29217" fillId="29218" borderId="29217" applyFont="1" applyFill="1" applyBorder="1" numFmtId="164"/>
    <xf fontId="29218" fillId="29219" borderId="29218" applyFont="1" applyFill="1" applyBorder="1" numFmtId="164"/>
    <xf fontId="29219" fillId="29220" borderId="29219" applyFont="1" applyFill="1" applyBorder="1" numFmtId="1"/>
    <xf fontId="29220" fillId="29221" borderId="29220" applyFont="1" applyFill="1" applyBorder="1" numFmtId="2"/>
    <xf fontId="29221" fillId="29222" borderId="29221" applyFont="1" applyFill="1" applyBorder="1" numFmtId="2"/>
    <xf fontId="29222" fillId="29223" borderId="29222" applyFont="1" applyFill="1" applyBorder="1" numFmtId="2"/>
    <xf fontId="29223" fillId="29224" borderId="29223" applyFont="1" applyFill="1" applyBorder="1" numFmtId="165"/>
    <xf fontId="29224" fillId="29225" borderId="29224" applyFont="1" applyFill="1" applyBorder="1" numFmtId="164"/>
    <xf fontId="29225" fillId="29226" borderId="29225" applyFont="1" applyFill="1" applyBorder="1"/>
    <xf fontId="29226" fillId="29227" borderId="29226" applyFont="1" applyFill="1" applyBorder="1"/>
    <xf fontId="29227" fillId="29228" borderId="29227" applyFont="1" applyFill="1" applyBorder="1"/>
    <xf fontId="29228" fillId="29229" borderId="29228" applyFont="1" applyFill="1" applyBorder="1"/>
    <xf fontId="29229" fillId="29230" borderId="29229" applyFont="1" applyFill="1" applyBorder="1"/>
    <xf fontId="29230" fillId="29231" borderId="29230" applyFont="1" applyFill="1" applyBorder="1" numFmtId="164"/>
    <xf fontId="29231" fillId="29232" borderId="29231" applyFont="1" applyFill="1" applyBorder="1" numFmtId="164"/>
    <xf fontId="29232" fillId="29233" borderId="29232" applyFont="1" applyFill="1" applyBorder="1" numFmtId="1"/>
    <xf fontId="29233" fillId="29234" borderId="29233" applyFont="1" applyFill="1" applyBorder="1" numFmtId="2"/>
    <xf fontId="29234" fillId="29235" borderId="29234" applyFont="1" applyFill="1" applyBorder="1" numFmtId="2"/>
    <xf fontId="29235" fillId="29236" borderId="29235" applyFont="1" applyFill="1" applyBorder="1" numFmtId="2"/>
    <xf fontId="29236" fillId="29237" borderId="29236" applyFont="1" applyFill="1" applyBorder="1" numFmtId="165"/>
    <xf fontId="29237" fillId="29238" borderId="29237" applyFont="1" applyFill="1" applyBorder="1" numFmtId="164"/>
    <xf fontId="29238" fillId="29239" borderId="29238" applyFont="1" applyFill="1" applyBorder="1"/>
    <xf fontId="29239" fillId="29240" borderId="29239" applyFont="1" applyFill="1" applyBorder="1"/>
    <xf fontId="29240" fillId="29241" borderId="29240" applyFont="1" applyFill="1" applyBorder="1"/>
    <xf fontId="29241" fillId="29242" borderId="29241" applyFont="1" applyFill="1" applyBorder="1"/>
    <xf fontId="29242" fillId="29243" borderId="29242" applyFont="1" applyFill="1" applyBorder="1"/>
    <xf fontId="29243" fillId="29244" borderId="29243" applyFont="1" applyFill="1" applyBorder="1" numFmtId="164"/>
    <xf fontId="29244" fillId="29245" borderId="29244" applyFont="1" applyFill="1" applyBorder="1" numFmtId="164"/>
    <xf fontId="29245" fillId="29246" borderId="29245" applyFont="1" applyFill="1" applyBorder="1" numFmtId="1"/>
    <xf fontId="29246" fillId="29247" borderId="29246" applyFont="1" applyFill="1" applyBorder="1" numFmtId="2"/>
    <xf fontId="29247" fillId="29248" borderId="29247" applyFont="1" applyFill="1" applyBorder="1" numFmtId="2"/>
    <xf fontId="29248" fillId="29249" borderId="29248" applyFont="1" applyFill="1" applyBorder="1" numFmtId="2"/>
    <xf fontId="29249" fillId="29250" borderId="29249" applyFont="1" applyFill="1" applyBorder="1" numFmtId="165"/>
    <xf fontId="29250" fillId="29251" borderId="29250" applyFont="1" applyFill="1" applyBorder="1" numFmtId="164"/>
    <xf fontId="29251" fillId="29252" borderId="29251" applyFont="1" applyFill="1" applyBorder="1"/>
    <xf fontId="29252" fillId="29253" borderId="29252" applyFont="1" applyFill="1" applyBorder="1"/>
    <xf fontId="29253" fillId="29254" borderId="29253" applyFont="1" applyFill="1" applyBorder="1"/>
    <xf fontId="29254" fillId="29255" borderId="29254" applyFont="1" applyFill="1" applyBorder="1"/>
    <xf fontId="29255" fillId="29256" borderId="29255" applyFont="1" applyFill="1" applyBorder="1"/>
    <xf fontId="29256" fillId="29257" borderId="29256" applyFont="1" applyFill="1" applyBorder="1" numFmtId="164"/>
    <xf fontId="29257" fillId="29258" borderId="29257" applyFont="1" applyFill="1" applyBorder="1" numFmtId="164"/>
    <xf fontId="29258" fillId="29259" borderId="29258" applyFont="1" applyFill="1" applyBorder="1" numFmtId="1"/>
    <xf fontId="29259" fillId="29260" borderId="29259" applyFont="1" applyFill="1" applyBorder="1" numFmtId="2"/>
    <xf fontId="29260" fillId="29261" borderId="29260" applyFont="1" applyFill="1" applyBorder="1" numFmtId="2"/>
    <xf fontId="29261" fillId="29262" borderId="29261" applyFont="1" applyFill="1" applyBorder="1" numFmtId="2"/>
    <xf fontId="29262" fillId="29263" borderId="29262" applyFont="1" applyFill="1" applyBorder="1" numFmtId="165"/>
    <xf fontId="29263" fillId="29264" borderId="29263" applyFont="1" applyFill="1" applyBorder="1" numFmtId="164"/>
    <xf fontId="29264" fillId="29265" borderId="29264" applyFont="1" applyFill="1" applyBorder="1"/>
    <xf fontId="29265" fillId="29266" borderId="29265" applyFont="1" applyFill="1" applyBorder="1"/>
    <xf fontId="29266" fillId="29267" borderId="29266" applyFont="1" applyFill="1" applyBorder="1"/>
    <xf fontId="29267" fillId="29268" borderId="29267" applyFont="1" applyFill="1" applyBorder="1"/>
    <xf fontId="29268" fillId="29269" borderId="29268" applyFont="1" applyFill="1" applyBorder="1"/>
    <xf fontId="29269" fillId="29270" borderId="29269" applyFont="1" applyFill="1" applyBorder="1" numFmtId="164"/>
    <xf fontId="29270" fillId="29271" borderId="29270" applyFont="1" applyFill="1" applyBorder="1" numFmtId="164"/>
    <xf fontId="29271" fillId="29272" borderId="29271" applyFont="1" applyFill="1" applyBorder="1" numFmtId="1"/>
    <xf fontId="29272" fillId="29273" borderId="29272" applyFont="1" applyFill="1" applyBorder="1" numFmtId="2"/>
    <xf fontId="29273" fillId="29274" borderId="29273" applyFont="1" applyFill="1" applyBorder="1" numFmtId="2"/>
    <xf fontId="29274" fillId="29275" borderId="29274" applyFont="1" applyFill="1" applyBorder="1" numFmtId="2"/>
    <xf fontId="29275" fillId="29276" borderId="29275" applyFont="1" applyFill="1" applyBorder="1" numFmtId="165"/>
    <xf fontId="29276" fillId="29277" borderId="29276" applyFont="1" applyFill="1" applyBorder="1" numFmtId="164"/>
    <xf fontId="29277" fillId="29278" borderId="29277" applyFont="1" applyFill="1" applyBorder="1"/>
    <xf fontId="29278" fillId="29279" borderId="29278" applyFont="1" applyFill="1" applyBorder="1"/>
    <xf fontId="29279" fillId="29280" borderId="29279" applyFont="1" applyFill="1" applyBorder="1"/>
    <xf fontId="29280" fillId="29281" borderId="29280" applyFont="1" applyFill="1" applyBorder="1"/>
    <xf fontId="29281" fillId="29282" borderId="29281" applyFont="1" applyFill="1" applyBorder="1"/>
    <xf fontId="29282" fillId="29283" borderId="29282" applyFont="1" applyFill="1" applyBorder="1" numFmtId="164"/>
    <xf fontId="29283" fillId="29284" borderId="29283" applyFont="1" applyFill="1" applyBorder="1" numFmtId="164"/>
    <xf fontId="29284" fillId="29285" borderId="29284" applyFont="1" applyFill="1" applyBorder="1" numFmtId="1"/>
    <xf fontId="29285" fillId="29286" borderId="29285" applyFont="1" applyFill="1" applyBorder="1" numFmtId="2"/>
    <xf fontId="29286" fillId="29287" borderId="29286" applyFont="1" applyFill="1" applyBorder="1" numFmtId="2"/>
    <xf fontId="29287" fillId="29288" borderId="29287" applyFont="1" applyFill="1" applyBorder="1" numFmtId="2"/>
    <xf fontId="29288" fillId="29289" borderId="29288" applyFont="1" applyFill="1" applyBorder="1" numFmtId="165"/>
    <xf fontId="29289" fillId="29290" borderId="29289" applyFont="1" applyFill="1" applyBorder="1" numFmtId="164"/>
    <xf fontId="29290" fillId="29291" borderId="29290" applyFont="1" applyFill="1" applyBorder="1"/>
    <xf fontId="29291" fillId="29292" borderId="29291" applyFont="1" applyFill="1" applyBorder="1"/>
    <xf fontId="29292" fillId="29293" borderId="29292" applyFont="1" applyFill="1" applyBorder="1"/>
    <xf fontId="29293" fillId="29294" borderId="29293" applyFont="1" applyFill="1" applyBorder="1"/>
    <xf fontId="29294" fillId="29295" borderId="29294" applyFont="1" applyFill="1" applyBorder="1"/>
    <xf fontId="29295" fillId="29296" borderId="29295" applyFont="1" applyFill="1" applyBorder="1" numFmtId="164"/>
    <xf fontId="29296" fillId="29297" borderId="29296" applyFont="1" applyFill="1" applyBorder="1" numFmtId="164"/>
    <xf fontId="29297" fillId="29298" borderId="29297" applyFont="1" applyFill="1" applyBorder="1" numFmtId="1"/>
    <xf fontId="29298" fillId="29299" borderId="29298" applyFont="1" applyFill="1" applyBorder="1" numFmtId="2"/>
    <xf fontId="29299" fillId="29300" borderId="29299" applyFont="1" applyFill="1" applyBorder="1" numFmtId="2"/>
    <xf fontId="29300" fillId="29301" borderId="29300" applyFont="1" applyFill="1" applyBorder="1" numFmtId="2"/>
    <xf fontId="29301" fillId="29302" borderId="29301" applyFont="1" applyFill="1" applyBorder="1" numFmtId="165"/>
    <xf fontId="29302" fillId="29303" borderId="29302" applyFont="1" applyFill="1" applyBorder="1" numFmtId="164"/>
    <xf fontId="29303" fillId="29304" borderId="29303" applyFont="1" applyFill="1" applyBorder="1"/>
    <xf fontId="29304" fillId="29305" borderId="29304" applyFont="1" applyFill="1" applyBorder="1"/>
    <xf fontId="29305" fillId="29306" borderId="29305" applyFont="1" applyFill="1" applyBorder="1"/>
    <xf fontId="29306" fillId="29307" borderId="29306" applyFont="1" applyFill="1" applyBorder="1"/>
    <xf fontId="29307" fillId="29308" borderId="29307" applyFont="1" applyFill="1" applyBorder="1"/>
    <xf fontId="29308" fillId="29309" borderId="29308" applyFont="1" applyFill="1" applyBorder="1" numFmtId="164"/>
    <xf fontId="29309" fillId="29310" borderId="29309" applyFont="1" applyFill="1" applyBorder="1" numFmtId="164"/>
    <xf fontId="29310" fillId="29311" borderId="29310" applyFont="1" applyFill="1" applyBorder="1" numFmtId="1"/>
    <xf fontId="29311" fillId="29312" borderId="29311" applyFont="1" applyFill="1" applyBorder="1" numFmtId="2"/>
    <xf fontId="29312" fillId="29313" borderId="29312" applyFont="1" applyFill="1" applyBorder="1" numFmtId="2"/>
    <xf fontId="29313" fillId="29314" borderId="29313" applyFont="1" applyFill="1" applyBorder="1" numFmtId="2"/>
    <xf fontId="29314" fillId="29315" borderId="29314" applyFont="1" applyFill="1" applyBorder="1" numFmtId="165"/>
    <xf fontId="29315" fillId="29316" borderId="29315" applyFont="1" applyFill="1" applyBorder="1" numFmtId="164"/>
    <xf fontId="29316" fillId="29317" borderId="29316" applyFont="1" applyFill="1" applyBorder="1"/>
    <xf fontId="29317" fillId="29318" borderId="29317" applyFont="1" applyFill="1" applyBorder="1"/>
    <xf fontId="29318" fillId="29319" borderId="29318" applyFont="1" applyFill="1" applyBorder="1"/>
    <xf fontId="29319" fillId="29320" borderId="29319" applyFont="1" applyFill="1" applyBorder="1"/>
    <xf fontId="29320" fillId="29321" borderId="29320" applyFont="1" applyFill="1" applyBorder="1"/>
    <xf fontId="29321" fillId="29322" borderId="29321" applyFont="1" applyFill="1" applyBorder="1" numFmtId="164"/>
    <xf fontId="29322" fillId="29323" borderId="29322" applyFont="1" applyFill="1" applyBorder="1" numFmtId="164"/>
    <xf fontId="29323" fillId="29324" borderId="29323" applyFont="1" applyFill="1" applyBorder="1" numFmtId="1"/>
    <xf fontId="29324" fillId="29325" borderId="29324" applyFont="1" applyFill="1" applyBorder="1" numFmtId="2"/>
    <xf fontId="29325" fillId="29326" borderId="29325" applyFont="1" applyFill="1" applyBorder="1" numFmtId="2"/>
    <xf fontId="29326" fillId="29327" borderId="29326" applyFont="1" applyFill="1" applyBorder="1" numFmtId="2"/>
    <xf fontId="29327" fillId="29328" borderId="29327" applyFont="1" applyFill="1" applyBorder="1" numFmtId="165"/>
    <xf fontId="29328" fillId="29329" borderId="29328" applyFont="1" applyFill="1" applyBorder="1"/>
    <xf fontId="29329" fillId="29330" borderId="29329" applyFont="1" applyFill="1" applyBorder="1"/>
    <xf fontId="29330" fillId="29331" borderId="29330" applyFont="1" applyFill="1" applyBorder="1"/>
    <xf fontId="29331" fillId="29332" borderId="29331" applyFont="1" applyFill="1" applyBorder="1"/>
    <xf fontId="29332" fillId="29333" borderId="29332" applyFont="1" applyFill="1" applyBorder="1"/>
    <xf fontId="29333" fillId="29334" borderId="29333" applyFont="1" applyFill="1" applyBorder="1"/>
    <xf fontId="29334" fillId="29335" borderId="29334" applyFont="1" applyFill="1" applyBorder="1" numFmtId="164"/>
    <xf fontId="29335" fillId="29336" borderId="29335" applyFont="1" applyFill="1" applyBorder="1" numFmtId="164"/>
    <xf fontId="29336" fillId="29337" borderId="29336" applyFont="1" applyFill="1" applyBorder="1" numFmtId="1"/>
    <xf fontId="29337" fillId="29338" borderId="29337" applyFont="1" applyFill="1" applyBorder="1" numFmtId="2"/>
    <xf fontId="29338" fillId="29339" borderId="29338" applyFont="1" applyFill="1" applyBorder="1" numFmtId="2"/>
    <xf fontId="29339" fillId="29340" borderId="29339" applyFont="1" applyFill="1" applyBorder="1" numFmtId="2"/>
    <xf fontId="29340" fillId="29341" borderId="29340" applyFont="1" applyFill="1" applyBorder="1" numFmtId="165"/>
    <xf fontId="29341" fillId="29342" borderId="29341" applyFont="1" applyFill="1" applyBorder="1" numFmtId="164"/>
    <xf fontId="29342" fillId="29343" borderId="29342" applyFont="1" applyFill="1" applyBorder="1"/>
    <xf fontId="29343" fillId="29344" borderId="29343" applyFont="1" applyFill="1" applyBorder="1"/>
    <xf fontId="29344" fillId="29345" borderId="29344" applyFont="1" applyFill="1" applyBorder="1"/>
    <xf fontId="29345" fillId="29346" borderId="29345" applyFont="1" applyFill="1" applyBorder="1"/>
    <xf fontId="29346" fillId="29347" borderId="29346" applyFont="1" applyFill="1" applyBorder="1"/>
    <xf fontId="29347" fillId="29348" borderId="29347" applyFont="1" applyFill="1" applyBorder="1" numFmtId="164"/>
    <xf fontId="29348" fillId="29349" borderId="29348" applyFont="1" applyFill="1" applyBorder="1" numFmtId="164"/>
    <xf fontId="29349" fillId="29350" borderId="29349" applyFont="1" applyFill="1" applyBorder="1" numFmtId="1"/>
    <xf fontId="29350" fillId="29351" borderId="29350" applyFont="1" applyFill="1" applyBorder="1" numFmtId="2"/>
    <xf fontId="29351" fillId="29352" borderId="29351" applyFont="1" applyFill="1" applyBorder="1" numFmtId="2"/>
    <xf fontId="29352" fillId="29353" borderId="29352" applyFont="1" applyFill="1" applyBorder="1" numFmtId="2"/>
    <xf fontId="29353" fillId="29354" borderId="29353" applyFont="1" applyFill="1" applyBorder="1" numFmtId="165"/>
    <xf fontId="29354" fillId="29355" borderId="29354" applyFont="1" applyFill="1" applyBorder="1" numFmtId="164"/>
    <xf fontId="29355" fillId="29356" borderId="29355" applyFont="1" applyFill="1" applyBorder="1"/>
    <xf fontId="29356" fillId="29357" borderId="29356" applyFont="1" applyFill="1" applyBorder="1"/>
    <xf fontId="29357" fillId="29358" borderId="29357" applyFont="1" applyFill="1" applyBorder="1"/>
    <xf fontId="29358" fillId="29359" borderId="29358" applyFont="1" applyFill="1" applyBorder="1"/>
    <xf fontId="29359" fillId="29360" borderId="29359" applyFont="1" applyFill="1" applyBorder="1"/>
    <xf fontId="29360" fillId="29361" borderId="29360" applyFont="1" applyFill="1" applyBorder="1" numFmtId="164"/>
    <xf fontId="29361" fillId="29362" borderId="29361" applyFont="1" applyFill="1" applyBorder="1" numFmtId="164"/>
    <xf fontId="29362" fillId="29363" borderId="29362" applyFont="1" applyFill="1" applyBorder="1" numFmtId="1"/>
    <xf fontId="29363" fillId="29364" borderId="29363" applyFont="1" applyFill="1" applyBorder="1" numFmtId="2"/>
    <xf fontId="29364" fillId="29365" borderId="29364" applyFont="1" applyFill="1" applyBorder="1" numFmtId="2"/>
    <xf fontId="29365" fillId="29366" borderId="29365" applyFont="1" applyFill="1" applyBorder="1" numFmtId="2"/>
    <xf fontId="29366" fillId="29367" borderId="29366" applyFont="1" applyFill="1" applyBorder="1" numFmtId="165"/>
    <xf fontId="29367" fillId="29368" borderId="29367" applyFont="1" applyFill="1" applyBorder="1" numFmtId="164"/>
    <xf fontId="29368" fillId="29369" borderId="29368" applyFont="1" applyFill="1" applyBorder="1"/>
    <xf fontId="29369" fillId="29370" borderId="29369" applyFont="1" applyFill="1" applyBorder="1"/>
    <xf fontId="29370" fillId="29371" borderId="29370" applyFont="1" applyFill="1" applyBorder="1"/>
    <xf fontId="29371" fillId="29372" borderId="29371" applyFont="1" applyFill="1" applyBorder="1"/>
    <xf fontId="29372" fillId="29373" borderId="29372" applyFont="1" applyFill="1" applyBorder="1"/>
    <xf fontId="29373" fillId="29374" borderId="29373" applyFont="1" applyFill="1" applyBorder="1" numFmtId="164"/>
    <xf fontId="29374" fillId="29375" borderId="29374" applyFont="1" applyFill="1" applyBorder="1" numFmtId="164"/>
    <xf fontId="29375" fillId="29376" borderId="29375" applyFont="1" applyFill="1" applyBorder="1" numFmtId="1"/>
    <xf fontId="29376" fillId="29377" borderId="29376" applyFont="1" applyFill="1" applyBorder="1" numFmtId="2"/>
    <xf fontId="29377" fillId="29378" borderId="29377" applyFont="1" applyFill="1" applyBorder="1" numFmtId="2"/>
    <xf fontId="29378" fillId="29379" borderId="29378" applyFont="1" applyFill="1" applyBorder="1" numFmtId="2"/>
    <xf fontId="29379" fillId="29380" borderId="29379" applyFont="1" applyFill="1" applyBorder="1" numFmtId="165"/>
    <xf fontId="29380" fillId="29381" borderId="29380" applyFont="1" applyFill="1" applyBorder="1" numFmtId="164"/>
    <xf fontId="29381" fillId="29382" borderId="29381" applyFont="1" applyFill="1" applyBorder="1"/>
    <xf fontId="29382" fillId="29383" borderId="29382" applyFont="1" applyFill="1" applyBorder="1"/>
    <xf fontId="29383" fillId="29384" borderId="29383" applyFont="1" applyFill="1" applyBorder="1"/>
    <xf fontId="29384" fillId="29385" borderId="29384" applyFont="1" applyFill="1" applyBorder="1"/>
    <xf fontId="29385" fillId="29386" borderId="29385" applyFont="1" applyFill="1" applyBorder="1"/>
    <xf fontId="29386" fillId="29387" borderId="29386" applyFont="1" applyFill="1" applyBorder="1" numFmtId="164"/>
    <xf fontId="29387" fillId="29388" borderId="29387" applyFont="1" applyFill="1" applyBorder="1" numFmtId="164"/>
    <xf fontId="29388" fillId="29389" borderId="29388" applyFont="1" applyFill="1" applyBorder="1" numFmtId="1"/>
    <xf fontId="29389" fillId="29390" borderId="29389" applyFont="1" applyFill="1" applyBorder="1" numFmtId="2"/>
    <xf fontId="29390" fillId="29391" borderId="29390" applyFont="1" applyFill="1" applyBorder="1" numFmtId="2"/>
    <xf fontId="29391" fillId="29392" borderId="29391" applyFont="1" applyFill="1" applyBorder="1" numFmtId="2"/>
    <xf fontId="29392" fillId="29393" borderId="29392" applyFont="1" applyFill="1" applyBorder="1" numFmtId="165"/>
    <xf fontId="29393" fillId="29394" borderId="29393" applyFont="1" applyFill="1" applyBorder="1" numFmtId="164"/>
    <xf fontId="29394" fillId="29395" borderId="29394" applyFont="1" applyFill="1" applyBorder="1"/>
    <xf fontId="29395" fillId="29396" borderId="29395" applyFont="1" applyFill="1" applyBorder="1"/>
    <xf fontId="29396" fillId="29397" borderId="29396" applyFont="1" applyFill="1" applyBorder="1"/>
    <xf fontId="29397" fillId="29398" borderId="29397" applyFont="1" applyFill="1" applyBorder="1"/>
    <xf fontId="29398" fillId="29399" borderId="29398" applyFont="1" applyFill="1" applyBorder="1"/>
    <xf fontId="29399" fillId="29400" borderId="29399" applyFont="1" applyFill="1" applyBorder="1" numFmtId="164"/>
    <xf fontId="29400" fillId="29401" borderId="29400" applyFont="1" applyFill="1" applyBorder="1" numFmtId="164"/>
    <xf fontId="29401" fillId="29402" borderId="29401" applyFont="1" applyFill="1" applyBorder="1" numFmtId="1"/>
    <xf fontId="29402" fillId="29403" borderId="29402" applyFont="1" applyFill="1" applyBorder="1" numFmtId="2"/>
    <xf fontId="29403" fillId="29404" borderId="29403" applyFont="1" applyFill="1" applyBorder="1" numFmtId="2"/>
    <xf fontId="29404" fillId="29405" borderId="29404" applyFont="1" applyFill="1" applyBorder="1" numFmtId="2"/>
    <xf fontId="29405" fillId="29406" borderId="29405" applyFont="1" applyFill="1" applyBorder="1" numFmtId="165"/>
    <xf fontId="29406" fillId="29407" borderId="29406" applyFont="1" applyFill="1" applyBorder="1" numFmtId="164"/>
    <xf fontId="29407" fillId="29408" borderId="29407" applyFont="1" applyFill="1" applyBorder="1"/>
    <xf fontId="29408" fillId="29409" borderId="29408" applyFont="1" applyFill="1" applyBorder="1"/>
    <xf fontId="29409" fillId="29410" borderId="29409" applyFont="1" applyFill="1" applyBorder="1"/>
    <xf fontId="29410" fillId="29411" borderId="29410" applyFont="1" applyFill="1" applyBorder="1"/>
    <xf fontId="29411" fillId="29412" borderId="29411" applyFont="1" applyFill="1" applyBorder="1"/>
    <xf fontId="29412" fillId="29413" borderId="29412" applyFont="1" applyFill="1" applyBorder="1" numFmtId="164"/>
    <xf fontId="29413" fillId="29414" borderId="29413" applyFont="1" applyFill="1" applyBorder="1" numFmtId="164"/>
    <xf fontId="29414" fillId="29415" borderId="29414" applyFont="1" applyFill="1" applyBorder="1" numFmtId="1"/>
    <xf fontId="29415" fillId="29416" borderId="29415" applyFont="1" applyFill="1" applyBorder="1" numFmtId="2"/>
    <xf fontId="29416" fillId="29417" borderId="29416" applyFont="1" applyFill="1" applyBorder="1" numFmtId="2"/>
    <xf fontId="29417" fillId="29418" borderId="29417" applyFont="1" applyFill="1" applyBorder="1" numFmtId="2"/>
    <xf fontId="29418" fillId="29419" borderId="29418" applyFont="1" applyFill="1" applyBorder="1" numFmtId="165"/>
    <xf fontId="29419" fillId="29420" borderId="29419" applyFont="1" applyFill="1" applyBorder="1" numFmtId="164"/>
    <xf fontId="29420" fillId="29421" borderId="29420" applyFont="1" applyFill="1" applyBorder="1"/>
    <xf fontId="29421" fillId="29422" borderId="29421" applyFont="1" applyFill="1" applyBorder="1"/>
    <xf fontId="29422" fillId="29423" borderId="29422" applyFont="1" applyFill="1" applyBorder="1"/>
    <xf fontId="29423" fillId="29424" borderId="29423" applyFont="1" applyFill="1" applyBorder="1"/>
    <xf fontId="29424" fillId="29425" borderId="29424" applyFont="1" applyFill="1" applyBorder="1"/>
    <xf fontId="29425" fillId="29426" borderId="29425" applyFont="1" applyFill="1" applyBorder="1" numFmtId="164"/>
    <xf fontId="29426" fillId="29427" borderId="29426" applyFont="1" applyFill="1" applyBorder="1" numFmtId="164"/>
    <xf fontId="29427" fillId="29428" borderId="29427" applyFont="1" applyFill="1" applyBorder="1" numFmtId="1"/>
    <xf fontId="29428" fillId="29429" borderId="29428" applyFont="1" applyFill="1" applyBorder="1" numFmtId="2"/>
    <xf fontId="29429" fillId="29430" borderId="29429" applyFont="1" applyFill="1" applyBorder="1" numFmtId="2"/>
    <xf fontId="29430" fillId="29431" borderId="29430" applyFont="1" applyFill="1" applyBorder="1" numFmtId="2"/>
    <xf fontId="29431" fillId="29432" borderId="29431" applyFont="1" applyFill="1" applyBorder="1" numFmtId="165"/>
    <xf fontId="29432" fillId="29433" borderId="29432" applyFont="1" applyFill="1" applyBorder="1" numFmtId="164"/>
    <xf fontId="29433" fillId="29434" borderId="29433" applyFont="1" applyFill="1" applyBorder="1"/>
    <xf fontId="29434" fillId="29435" borderId="29434" applyFont="1" applyFill="1" applyBorder="1"/>
    <xf fontId="29435" fillId="29436" borderId="29435" applyFont="1" applyFill="1" applyBorder="1"/>
    <xf fontId="29436" fillId="29437" borderId="29436" applyFont="1" applyFill="1" applyBorder="1"/>
    <xf fontId="29437" fillId="29438" borderId="29437" applyFont="1" applyFill="1" applyBorder="1"/>
    <xf fontId="29438" fillId="29439" borderId="29438" applyFont="1" applyFill="1" applyBorder="1" numFmtId="164"/>
    <xf fontId="29439" fillId="29440" borderId="29439" applyFont="1" applyFill="1" applyBorder="1" numFmtId="164"/>
    <xf fontId="29440" fillId="29441" borderId="29440" applyFont="1" applyFill="1" applyBorder="1" numFmtId="1"/>
    <xf fontId="29441" fillId="29442" borderId="29441" applyFont="1" applyFill="1" applyBorder="1" numFmtId="2"/>
    <xf fontId="29442" fillId="29443" borderId="29442" applyFont="1" applyFill="1" applyBorder="1" numFmtId="2"/>
    <xf fontId="29443" fillId="29444" borderId="29443" applyFont="1" applyFill="1" applyBorder="1" numFmtId="2"/>
    <xf fontId="29444" fillId="29445" borderId="29444" applyFont="1" applyFill="1" applyBorder="1" numFmtId="165"/>
    <xf fontId="29445" fillId="29446" borderId="29445" applyFont="1" applyFill="1" applyBorder="1" numFmtId="164"/>
    <xf fontId="29446" fillId="29447" borderId="29446" applyFont="1" applyFill="1" applyBorder="1"/>
    <xf fontId="29447" fillId="29448" borderId="29447" applyFont="1" applyFill="1" applyBorder="1"/>
    <xf fontId="29448" fillId="29449" borderId="29448" applyFont="1" applyFill="1" applyBorder="1"/>
    <xf fontId="29449" fillId="29450" borderId="29449" applyFont="1" applyFill="1" applyBorder="1"/>
    <xf fontId="29450" fillId="29451" borderId="29450" applyFont="1" applyFill="1" applyBorder="1"/>
    <xf fontId="29451" fillId="29452" borderId="29451" applyFont="1" applyFill="1" applyBorder="1" numFmtId="164"/>
    <xf fontId="29452" fillId="29453" borderId="29452" applyFont="1" applyFill="1" applyBorder="1" numFmtId="164"/>
    <xf fontId="29453" fillId="29454" borderId="29453" applyFont="1" applyFill="1" applyBorder="1" numFmtId="1"/>
    <xf fontId="29454" fillId="29455" borderId="29454" applyFont="1" applyFill="1" applyBorder="1" numFmtId="2"/>
    <xf fontId="29455" fillId="29456" borderId="29455" applyFont="1" applyFill="1" applyBorder="1" numFmtId="2"/>
    <xf fontId="29456" fillId="29457" borderId="29456" applyFont="1" applyFill="1" applyBorder="1" numFmtId="2"/>
    <xf fontId="29457" fillId="29458" borderId="29457" applyFont="1" applyFill="1" applyBorder="1" numFmtId="165"/>
    <xf fontId="29458" fillId="29459" borderId="29458" applyFont="1" applyFill="1" applyBorder="1" numFmtId="164"/>
    <xf fontId="29459" fillId="29460" borderId="29459" applyFont="1" applyFill="1" applyBorder="1"/>
    <xf fontId="29460" fillId="29461" borderId="29460" applyFont="1" applyFill="1" applyBorder="1"/>
    <xf fontId="29461" fillId="29462" borderId="29461" applyFont="1" applyFill="1" applyBorder="1"/>
    <xf fontId="29462" fillId="29463" borderId="29462" applyFont="1" applyFill="1" applyBorder="1"/>
    <xf fontId="29463" fillId="29464" borderId="29463" applyFont="1" applyFill="1" applyBorder="1"/>
    <xf fontId="29464" fillId="29465" borderId="29464" applyFont="1" applyFill="1" applyBorder="1" numFmtId="164"/>
    <xf fontId="29465" fillId="29466" borderId="29465" applyFont="1" applyFill="1" applyBorder="1" numFmtId="164"/>
    <xf fontId="29466" fillId="29467" borderId="29466" applyFont="1" applyFill="1" applyBorder="1" numFmtId="1"/>
    <xf fontId="29467" fillId="29468" borderId="29467" applyFont="1" applyFill="1" applyBorder="1" numFmtId="2"/>
    <xf fontId="29468" fillId="29469" borderId="29468" applyFont="1" applyFill="1" applyBorder="1" numFmtId="2"/>
    <xf fontId="29469" fillId="29470" borderId="29469" applyFont="1" applyFill="1" applyBorder="1" numFmtId="2"/>
    <xf fontId="29470" fillId="29471" borderId="29470" applyFont="1" applyFill="1" applyBorder="1" numFmtId="165"/>
    <xf fontId="29471" fillId="29472" borderId="29471" applyFont="1" applyFill="1" applyBorder="1" numFmtId="164"/>
    <xf fontId="29472" fillId="29473" borderId="29472" applyFont="1" applyFill="1" applyBorder="1"/>
    <xf fontId="29473" fillId="29474" borderId="29473" applyFont="1" applyFill="1" applyBorder="1"/>
    <xf fontId="29474" fillId="29475" borderId="29474" applyFont="1" applyFill="1" applyBorder="1"/>
    <xf fontId="29475" fillId="29476" borderId="29475" applyFont="1" applyFill="1" applyBorder="1"/>
    <xf fontId="29476" fillId="29477" borderId="29476" applyFont="1" applyFill="1" applyBorder="1"/>
    <xf fontId="29477" fillId="29478" borderId="29477" applyFont="1" applyFill="1" applyBorder="1" numFmtId="164"/>
    <xf fontId="29478" fillId="29479" borderId="29478" applyFont="1" applyFill="1" applyBorder="1" numFmtId="164"/>
    <xf fontId="29479" fillId="29480" borderId="29479" applyFont="1" applyFill="1" applyBorder="1" numFmtId="1"/>
    <xf fontId="29480" fillId="29481" borderId="29480" applyFont="1" applyFill="1" applyBorder="1" numFmtId="2"/>
    <xf fontId="29481" fillId="29482" borderId="29481" applyFont="1" applyFill="1" applyBorder="1" numFmtId="2"/>
    <xf fontId="29482" fillId="29483" borderId="29482" applyFont="1" applyFill="1" applyBorder="1" numFmtId="2"/>
    <xf fontId="29483" fillId="29484" borderId="29483" applyFont="1" applyFill="1" applyBorder="1" numFmtId="165"/>
    <xf fontId="29484" fillId="29485" borderId="29484" applyFont="1" applyFill="1" applyBorder="1" numFmtId="164"/>
    <xf fontId="29485" fillId="29486" borderId="29485" applyFont="1" applyFill="1" applyBorder="1"/>
    <xf fontId="29486" fillId="29487" borderId="29486" applyFont="1" applyFill="1" applyBorder="1"/>
    <xf fontId="29487" fillId="29488" borderId="29487" applyFont="1" applyFill="1" applyBorder="1"/>
    <xf fontId="29488" fillId="29489" borderId="29488" applyFont="1" applyFill="1" applyBorder="1"/>
    <xf fontId="29489" fillId="29490" borderId="29489" applyFont="1" applyFill="1" applyBorder="1"/>
    <xf fontId="29490" fillId="29491" borderId="29490" applyFont="1" applyFill="1" applyBorder="1" numFmtId="164"/>
    <xf fontId="29491" fillId="29492" borderId="29491" applyFont="1" applyFill="1" applyBorder="1" numFmtId="164"/>
    <xf fontId="29492" fillId="29493" borderId="29492" applyFont="1" applyFill="1" applyBorder="1" numFmtId="1"/>
    <xf fontId="29493" fillId="29494" borderId="29493" applyFont="1" applyFill="1" applyBorder="1" numFmtId="2"/>
    <xf fontId="29494" fillId="29495" borderId="29494" applyFont="1" applyFill="1" applyBorder="1" numFmtId="2"/>
    <xf fontId="29495" fillId="29496" borderId="29495" applyFont="1" applyFill="1" applyBorder="1" numFmtId="2"/>
    <xf fontId="29496" fillId="29497" borderId="29496" applyFont="1" applyFill="1" applyBorder="1" numFmtId="165"/>
    <xf fontId="29497" fillId="29498" borderId="29497" applyFont="1" applyFill="1" applyBorder="1" numFmtId="164"/>
    <xf fontId="29498" fillId="29499" borderId="29498" applyFont="1" applyFill="1" applyBorder="1"/>
    <xf fontId="29499" fillId="29500" borderId="29499" applyFont="1" applyFill="1" applyBorder="1"/>
    <xf fontId="29500" fillId="29501" borderId="29500" applyFont="1" applyFill="1" applyBorder="1"/>
    <xf fontId="29501" fillId="29502" borderId="29501" applyFont="1" applyFill="1" applyBorder="1"/>
    <xf fontId="29502" fillId="29503" borderId="29502" applyFont="1" applyFill="1" applyBorder="1"/>
    <xf fontId="29503" fillId="29504" borderId="29503" applyFont="1" applyFill="1" applyBorder="1" numFmtId="164"/>
    <xf fontId="29504" fillId="29505" borderId="29504" applyFont="1" applyFill="1" applyBorder="1" numFmtId="164"/>
    <xf fontId="29505" fillId="29506" borderId="29505" applyFont="1" applyFill="1" applyBorder="1" numFmtId="1"/>
    <xf fontId="29506" fillId="29507" borderId="29506" applyFont="1" applyFill="1" applyBorder="1" numFmtId="2"/>
    <xf fontId="29507" fillId="29508" borderId="29507" applyFont="1" applyFill="1" applyBorder="1" numFmtId="2"/>
    <xf fontId="29508" fillId="29509" borderId="29508" applyFont="1" applyFill="1" applyBorder="1" numFmtId="2"/>
    <xf fontId="29509" fillId="29510" borderId="29509" applyFont="1" applyFill="1" applyBorder="1" numFmtId="165"/>
    <xf fontId="29510" fillId="29511" borderId="29510" applyFont="1" applyFill="1" applyBorder="1" numFmtId="164"/>
    <xf fontId="29511" fillId="29512" borderId="29511" applyFont="1" applyFill="1" applyBorder="1"/>
    <xf fontId="29512" fillId="29513" borderId="29512" applyFont="1" applyFill="1" applyBorder="1"/>
    <xf fontId="29513" fillId="29514" borderId="29513" applyFont="1" applyFill="1" applyBorder="1"/>
    <xf fontId="29514" fillId="29515" borderId="29514" applyFont="1" applyFill="1" applyBorder="1"/>
    <xf fontId="29515" fillId="29516" borderId="29515" applyFont="1" applyFill="1" applyBorder="1"/>
    <xf fontId="29516" fillId="29517" borderId="29516" applyFont="1" applyFill="1" applyBorder="1" numFmtId="164"/>
    <xf fontId="29517" fillId="29518" borderId="29517" applyFont="1" applyFill="1" applyBorder="1" numFmtId="164"/>
    <xf fontId="29518" fillId="29519" borderId="29518" applyFont="1" applyFill="1" applyBorder="1" numFmtId="1"/>
    <xf fontId="29519" fillId="29520" borderId="29519" applyFont="1" applyFill="1" applyBorder="1" numFmtId="2"/>
    <xf fontId="29520" fillId="29521" borderId="29520" applyFont="1" applyFill="1" applyBorder="1" numFmtId="2"/>
    <xf fontId="29521" fillId="29522" borderId="29521" applyFont="1" applyFill="1" applyBorder="1" numFmtId="2"/>
    <xf fontId="29522" fillId="29523" borderId="29522" applyFont="1" applyFill="1" applyBorder="1" numFmtId="165"/>
    <xf fontId="29523" fillId="29524" borderId="29523" applyFont="1" applyFill="1" applyBorder="1" numFmtId="164"/>
    <xf fontId="29524" fillId="29525" borderId="29524" applyFont="1" applyFill="1" applyBorder="1"/>
    <xf fontId="29525" fillId="29526" borderId="29525" applyFont="1" applyFill="1" applyBorder="1"/>
    <xf fontId="29526" fillId="29527" borderId="29526" applyFont="1" applyFill="1" applyBorder="1"/>
    <xf fontId="29527" fillId="29528" borderId="29527" applyFont="1" applyFill="1" applyBorder="1"/>
    <xf fontId="29528" fillId="29529" borderId="29528" applyFont="1" applyFill="1" applyBorder="1"/>
    <xf fontId="29529" fillId="29530" borderId="29529" applyFont="1" applyFill="1" applyBorder="1" numFmtId="164"/>
    <xf fontId="29530" fillId="29531" borderId="29530" applyFont="1" applyFill="1" applyBorder="1" numFmtId="164"/>
    <xf fontId="29531" fillId="29532" borderId="29531" applyFont="1" applyFill="1" applyBorder="1" numFmtId="1"/>
    <xf fontId="29532" fillId="29533" borderId="29532" applyFont="1" applyFill="1" applyBorder="1" numFmtId="2"/>
    <xf fontId="29533" fillId="29534" borderId="29533" applyFont="1" applyFill="1" applyBorder="1" numFmtId="2"/>
    <xf fontId="29534" fillId="29535" borderId="29534" applyFont="1" applyFill="1" applyBorder="1" numFmtId="2"/>
    <xf fontId="29535" fillId="29536" borderId="29535" applyFont="1" applyFill="1" applyBorder="1" numFmtId="165"/>
    <xf fontId="29536" fillId="29537" borderId="29536" applyFont="1" applyFill="1" applyBorder="1" numFmtId="164"/>
    <xf fontId="29537" fillId="29538" borderId="29537" applyFont="1" applyFill="1" applyBorder="1"/>
    <xf fontId="29538" fillId="29539" borderId="29538" applyFont="1" applyFill="1" applyBorder="1"/>
    <xf fontId="29539" fillId="29540" borderId="29539" applyFont="1" applyFill="1" applyBorder="1"/>
    <xf fontId="29540" fillId="29541" borderId="29540" applyFont="1" applyFill="1" applyBorder="1"/>
    <xf fontId="29541" fillId="29542" borderId="29541" applyFont="1" applyFill="1" applyBorder="1"/>
    <xf fontId="29542" fillId="29543" borderId="29542" applyFont="1" applyFill="1" applyBorder="1" numFmtId="164"/>
    <xf fontId="29543" fillId="29544" borderId="29543" applyFont="1" applyFill="1" applyBorder="1" numFmtId="164"/>
    <xf fontId="29544" fillId="29545" borderId="29544" applyFont="1" applyFill="1" applyBorder="1" numFmtId="1"/>
    <xf fontId="29545" fillId="29546" borderId="29545" applyFont="1" applyFill="1" applyBorder="1" numFmtId="2"/>
    <xf fontId="29546" fillId="29547" borderId="29546" applyFont="1" applyFill="1" applyBorder="1" numFmtId="2"/>
    <xf fontId="29547" fillId="29548" borderId="29547" applyFont="1" applyFill="1" applyBorder="1" numFmtId="2"/>
    <xf fontId="29548" fillId="29549" borderId="29548" applyFont="1" applyFill="1" applyBorder="1" numFmtId="165"/>
    <xf fontId="29549" fillId="29550" borderId="29549" applyFont="1" applyFill="1" applyBorder="1" numFmtId="164"/>
    <xf fontId="29550" fillId="29551" borderId="29550" applyFont="1" applyFill="1" applyBorder="1"/>
    <xf fontId="29551" fillId="29552" borderId="29551" applyFont="1" applyFill="1" applyBorder="1"/>
    <xf fontId="29552" fillId="29553" borderId="29552" applyFont="1" applyFill="1" applyBorder="1"/>
    <xf fontId="29553" fillId="29554" borderId="29553" applyFont="1" applyFill="1" applyBorder="1"/>
    <xf fontId="29554" fillId="29555" borderId="29554" applyFont="1" applyFill="1" applyBorder="1"/>
    <xf fontId="29555" fillId="29556" borderId="29555" applyFont="1" applyFill="1" applyBorder="1" numFmtId="164"/>
    <xf fontId="29556" fillId="29557" borderId="29556" applyFont="1" applyFill="1" applyBorder="1" numFmtId="164"/>
    <xf fontId="29557" fillId="29558" borderId="29557" applyFont="1" applyFill="1" applyBorder="1" numFmtId="1"/>
    <xf fontId="29558" fillId="29559" borderId="29558" applyFont="1" applyFill="1" applyBorder="1" numFmtId="2"/>
    <xf fontId="29559" fillId="29560" borderId="29559" applyFont="1" applyFill="1" applyBorder="1" numFmtId="2"/>
    <xf fontId="29560" fillId="29561" borderId="29560" applyFont="1" applyFill="1" applyBorder="1" numFmtId="2"/>
    <xf fontId="29561" fillId="29562" borderId="29561" applyFont="1" applyFill="1" applyBorder="1" numFmtId="165"/>
    <xf fontId="29562" fillId="29563" borderId="29562" applyFont="1" applyFill="1" applyBorder="1" numFmtId="164"/>
    <xf fontId="29563" fillId="29564" borderId="29563" applyFont="1" applyFill="1" applyBorder="1"/>
    <xf fontId="29564" fillId="29565" borderId="29564" applyFont="1" applyFill="1" applyBorder="1"/>
    <xf fontId="29565" fillId="29566" borderId="29565" applyFont="1" applyFill="1" applyBorder="1"/>
    <xf fontId="29566" fillId="29567" borderId="29566" applyFont="1" applyFill="1" applyBorder="1"/>
    <xf fontId="29567" fillId="29568" borderId="29567" applyFont="1" applyFill="1" applyBorder="1"/>
    <xf fontId="29568" fillId="29569" borderId="29568" applyFont="1" applyFill="1" applyBorder="1" numFmtId="164"/>
    <xf fontId="29569" fillId="29570" borderId="29569" applyFont="1" applyFill="1" applyBorder="1" numFmtId="164"/>
    <xf fontId="29570" fillId="29571" borderId="29570" applyFont="1" applyFill="1" applyBorder="1" numFmtId="1"/>
    <xf fontId="29571" fillId="29572" borderId="29571" applyFont="1" applyFill="1" applyBorder="1" numFmtId="2"/>
    <xf fontId="29572" fillId="29573" borderId="29572" applyFont="1" applyFill="1" applyBorder="1" numFmtId="2"/>
    <xf fontId="29573" fillId="29574" borderId="29573" applyFont="1" applyFill="1" applyBorder="1" numFmtId="2"/>
    <xf fontId="29574" fillId="29575" borderId="29574" applyFont="1" applyFill="1" applyBorder="1" numFmtId="165"/>
    <xf fontId="29575" fillId="29576" borderId="29575" applyFont="1" applyFill="1" applyBorder="1" numFmtId="164"/>
    <xf fontId="29576" fillId="29577" borderId="29576" applyFont="1" applyFill="1" applyBorder="1"/>
    <xf fontId="29577" fillId="29578" borderId="29577" applyFont="1" applyFill="1" applyBorder="1"/>
    <xf fontId="29578" fillId="29579" borderId="29578" applyFont="1" applyFill="1" applyBorder="1"/>
    <xf fontId="29579" fillId="29580" borderId="29579" applyFont="1" applyFill="1" applyBorder="1"/>
    <xf fontId="29580" fillId="29581" borderId="29580" applyFont="1" applyFill="1" applyBorder="1"/>
    <xf fontId="29581" fillId="29582" borderId="29581" applyFont="1" applyFill="1" applyBorder="1" numFmtId="164"/>
    <xf fontId="29582" fillId="29583" borderId="29582" applyFont="1" applyFill="1" applyBorder="1" numFmtId="164"/>
    <xf fontId="29583" fillId="29584" borderId="29583" applyFont="1" applyFill="1" applyBorder="1" numFmtId="1"/>
    <xf fontId="29584" fillId="29585" borderId="29584" applyFont="1" applyFill="1" applyBorder="1" numFmtId="2"/>
    <xf fontId="29585" fillId="29586" borderId="29585" applyFont="1" applyFill="1" applyBorder="1" numFmtId="2"/>
    <xf fontId="29586" fillId="29587" borderId="29586" applyFont="1" applyFill="1" applyBorder="1" numFmtId="2"/>
    <xf fontId="29587" fillId="29588" borderId="29587" applyFont="1" applyFill="1" applyBorder="1" numFmtId="165"/>
    <xf fontId="29588" fillId="29589" borderId="29588" applyFont="1" applyFill="1" applyBorder="1" numFmtId="164"/>
    <xf fontId="29589" fillId="29590" borderId="29589" applyFont="1" applyFill="1" applyBorder="1"/>
    <xf fontId="29590" fillId="29591" borderId="29590" applyFont="1" applyFill="1" applyBorder="1"/>
    <xf fontId="29591" fillId="29592" borderId="29591" applyFont="1" applyFill="1" applyBorder="1"/>
    <xf fontId="29592" fillId="29593" borderId="29592" applyFont="1" applyFill="1" applyBorder="1"/>
    <xf fontId="29593" fillId="29594" borderId="29593" applyFont="1" applyFill="1" applyBorder="1"/>
    <xf fontId="29594" fillId="29595" borderId="29594" applyFont="1" applyFill="1" applyBorder="1" numFmtId="164"/>
    <xf fontId="29595" fillId="29596" borderId="29595" applyFont="1" applyFill="1" applyBorder="1" numFmtId="164"/>
    <xf fontId="29596" fillId="29597" borderId="29596" applyFont="1" applyFill="1" applyBorder="1" numFmtId="1"/>
    <xf fontId="29597" fillId="29598" borderId="29597" applyFont="1" applyFill="1" applyBorder="1" numFmtId="2"/>
    <xf fontId="29598" fillId="29599" borderId="29598" applyFont="1" applyFill="1" applyBorder="1" numFmtId="2"/>
    <xf fontId="29599" fillId="29600" borderId="29599" applyFont="1" applyFill="1" applyBorder="1" numFmtId="2"/>
    <xf fontId="29600" fillId="29601" borderId="29600" applyFont="1" applyFill="1" applyBorder="1" numFmtId="165"/>
    <xf fontId="29601" fillId="29602" borderId="29601" applyFont="1" applyFill="1" applyBorder="1" numFmtId="164"/>
    <xf fontId="29602" fillId="29603" borderId="29602" applyFont="1" applyFill="1" applyBorder="1"/>
    <xf fontId="29603" fillId="29604" borderId="29603" applyFont="1" applyFill="1" applyBorder="1"/>
    <xf fontId="29604" fillId="29605" borderId="29604" applyFont="1" applyFill="1" applyBorder="1"/>
    <xf fontId="29605" fillId="29606" borderId="29605" applyFont="1" applyFill="1" applyBorder="1"/>
    <xf fontId="29606" fillId="29607" borderId="29606" applyFont="1" applyFill="1" applyBorder="1"/>
    <xf fontId="29607" fillId="29608" borderId="29607" applyFont="1" applyFill="1" applyBorder="1" numFmtId="164"/>
    <xf fontId="29608" fillId="29609" borderId="29608" applyFont="1" applyFill="1" applyBorder="1" numFmtId="164"/>
    <xf fontId="29609" fillId="29610" borderId="29609" applyFont="1" applyFill="1" applyBorder="1" numFmtId="1"/>
    <xf fontId="29610" fillId="29611" borderId="29610" applyFont="1" applyFill="1" applyBorder="1" numFmtId="2"/>
    <xf fontId="29611" fillId="29612" borderId="29611" applyFont="1" applyFill="1" applyBorder="1" numFmtId="2"/>
    <xf fontId="29612" fillId="29613" borderId="29612" applyFont="1" applyFill="1" applyBorder="1" numFmtId="2"/>
    <xf fontId="29613" fillId="29614" borderId="29613" applyFont="1" applyFill="1" applyBorder="1" numFmtId="165"/>
    <xf fontId="29614" fillId="29615" borderId="29614" applyFont="1" applyFill="1" applyBorder="1" numFmtId="164"/>
    <xf fontId="29615" fillId="29616" borderId="29615" applyFont="1" applyFill="1" applyBorder="1"/>
    <xf fontId="29616" fillId="29617" borderId="29616" applyFont="1" applyFill="1" applyBorder="1"/>
    <xf fontId="29617" fillId="29618" borderId="29617" applyFont="1" applyFill="1" applyBorder="1"/>
    <xf fontId="29618" fillId="29619" borderId="29618" applyFont="1" applyFill="1" applyBorder="1"/>
    <xf fontId="29619" fillId="29620" borderId="29619" applyFont="1" applyFill="1" applyBorder="1"/>
    <xf fontId="29620" fillId="29621" borderId="29620" applyFont="1" applyFill="1" applyBorder="1" numFmtId="164"/>
    <xf fontId="29621" fillId="29622" borderId="29621" applyFont="1" applyFill="1" applyBorder="1" numFmtId="164"/>
    <xf fontId="29622" fillId="29623" borderId="29622" applyFont="1" applyFill="1" applyBorder="1" numFmtId="1"/>
    <xf fontId="29623" fillId="29624" borderId="29623" applyFont="1" applyFill="1" applyBorder="1" numFmtId="2"/>
    <xf fontId="29624" fillId="29625" borderId="29624" applyFont="1" applyFill="1" applyBorder="1" numFmtId="2"/>
    <xf fontId="29625" fillId="29626" borderId="29625" applyFont="1" applyFill="1" applyBorder="1" numFmtId="2"/>
    <xf fontId="29626" fillId="29627" borderId="29626" applyFont="1" applyFill="1" applyBorder="1" numFmtId="165"/>
    <xf fontId="29627" fillId="29628" borderId="29627" applyFont="1" applyFill="1" applyBorder="1" numFmtId="164"/>
    <xf fontId="29628" fillId="29629" borderId="29628" applyFont="1" applyFill="1" applyBorder="1"/>
    <xf fontId="29629" fillId="29630" borderId="29629" applyFont="1" applyFill="1" applyBorder="1"/>
    <xf fontId="29630" fillId="29631" borderId="29630" applyFont="1" applyFill="1" applyBorder="1"/>
    <xf fontId="29631" fillId="29632" borderId="29631" applyFont="1" applyFill="1" applyBorder="1"/>
    <xf fontId="29632" fillId="29633" borderId="29632" applyFont="1" applyFill="1" applyBorder="1"/>
    <xf fontId="29633" fillId="29634" borderId="29633" applyFont="1" applyFill="1" applyBorder="1" numFmtId="164"/>
    <xf fontId="29634" fillId="29635" borderId="29634" applyFont="1" applyFill="1" applyBorder="1" numFmtId="164"/>
    <xf fontId="29635" fillId="29636" borderId="29635" applyFont="1" applyFill="1" applyBorder="1" numFmtId="1"/>
    <xf fontId="29636" fillId="29637" borderId="29636" applyFont="1" applyFill="1" applyBorder="1" numFmtId="2"/>
    <xf fontId="29637" fillId="29638" borderId="29637" applyFont="1" applyFill="1" applyBorder="1" numFmtId="2"/>
    <xf fontId="29638" fillId="29639" borderId="29638" applyFont="1" applyFill="1" applyBorder="1" numFmtId="2"/>
    <xf fontId="29639" fillId="29640" borderId="29639" applyFont="1" applyFill="1" applyBorder="1" numFmtId="165"/>
    <xf fontId="29640" fillId="29641" borderId="29640" applyFont="1" applyFill="1" applyBorder="1" numFmtId="164"/>
    <xf fontId="29641" fillId="29642" borderId="29641" applyFont="1" applyFill="1" applyBorder="1"/>
    <xf fontId="29642" fillId="29643" borderId="29642" applyFont="1" applyFill="1" applyBorder="1"/>
    <xf fontId="29643" fillId="29644" borderId="29643" applyFont="1" applyFill="1" applyBorder="1"/>
    <xf fontId="29644" fillId="29645" borderId="29644" applyFont="1" applyFill="1" applyBorder="1"/>
    <xf fontId="29645" fillId="29646" borderId="29645" applyFont="1" applyFill="1" applyBorder="1"/>
    <xf fontId="29646" fillId="29647" borderId="29646" applyFont="1" applyFill="1" applyBorder="1" numFmtId="164"/>
    <xf fontId="29647" fillId="29648" borderId="29647" applyFont="1" applyFill="1" applyBorder="1" numFmtId="164"/>
    <xf fontId="29648" fillId="29649" borderId="29648" applyFont="1" applyFill="1" applyBorder="1" numFmtId="1"/>
    <xf fontId="29649" fillId="29650" borderId="29649" applyFont="1" applyFill="1" applyBorder="1" numFmtId="2"/>
    <xf fontId="29650" fillId="29651" borderId="29650" applyFont="1" applyFill="1" applyBorder="1" numFmtId="2"/>
    <xf fontId="29651" fillId="29652" borderId="29651" applyFont="1" applyFill="1" applyBorder="1" numFmtId="2"/>
    <xf fontId="29652" fillId="29653" borderId="29652" applyFont="1" applyFill="1" applyBorder="1" numFmtId="165"/>
    <xf fontId="29653" fillId="29654" borderId="29653" applyFont="1" applyFill="1" applyBorder="1" numFmtId="164"/>
    <xf fontId="29654" fillId="29655" borderId="29654" applyFont="1" applyFill="1" applyBorder="1"/>
    <xf fontId="29655" fillId="29656" borderId="29655" applyFont="1" applyFill="1" applyBorder="1"/>
    <xf fontId="29656" fillId="29657" borderId="29656" applyFont="1" applyFill="1" applyBorder="1"/>
    <xf fontId="29657" fillId="29658" borderId="29657" applyFont="1" applyFill="1" applyBorder="1"/>
    <xf fontId="29658" fillId="29659" borderId="29658" applyFont="1" applyFill="1" applyBorder="1"/>
    <xf fontId="29659" fillId="29660" borderId="29659" applyFont="1" applyFill="1" applyBorder="1" numFmtId="164"/>
    <xf fontId="29660" fillId="29661" borderId="29660" applyFont="1" applyFill="1" applyBorder="1" numFmtId="164"/>
    <xf fontId="29661" fillId="29662" borderId="29661" applyFont="1" applyFill="1" applyBorder="1" numFmtId="1"/>
    <xf fontId="29662" fillId="29663" borderId="29662" applyFont="1" applyFill="1" applyBorder="1" numFmtId="2"/>
    <xf fontId="29663" fillId="29664" borderId="29663" applyFont="1" applyFill="1" applyBorder="1" numFmtId="2"/>
    <xf fontId="29664" fillId="29665" borderId="29664" applyFont="1" applyFill="1" applyBorder="1" numFmtId="2"/>
    <xf fontId="29665" fillId="29666" borderId="29665" applyFont="1" applyFill="1" applyBorder="1" numFmtId="165"/>
    <xf fontId="29666" fillId="29667" borderId="29666" applyFont="1" applyFill="1" applyBorder="1" numFmtId="164"/>
    <xf fontId="29667" fillId="29668" borderId="29667" applyFont="1" applyFill="1" applyBorder="1"/>
    <xf fontId="29668" fillId="29669" borderId="29668" applyFont="1" applyFill="1" applyBorder="1"/>
    <xf fontId="29669" fillId="29670" borderId="29669" applyFont="1" applyFill="1" applyBorder="1"/>
    <xf fontId="29670" fillId="29671" borderId="29670" applyFont="1" applyFill="1" applyBorder="1"/>
    <xf fontId="29671" fillId="29672" borderId="29671" applyFont="1" applyFill="1" applyBorder="1"/>
    <xf fontId="29672" fillId="29673" borderId="29672" applyFont="1" applyFill="1" applyBorder="1" numFmtId="164"/>
    <xf fontId="29673" fillId="29674" borderId="29673" applyFont="1" applyFill="1" applyBorder="1" numFmtId="164"/>
    <xf fontId="29674" fillId="29675" borderId="29674" applyFont="1" applyFill="1" applyBorder="1" numFmtId="1"/>
    <xf fontId="29675" fillId="29676" borderId="29675" applyFont="1" applyFill="1" applyBorder="1" numFmtId="2"/>
    <xf fontId="29676" fillId="29677" borderId="29676" applyFont="1" applyFill="1" applyBorder="1" numFmtId="2"/>
    <xf fontId="29677" fillId="29678" borderId="29677" applyFont="1" applyFill="1" applyBorder="1" numFmtId="2"/>
    <xf fontId="29678" fillId="29679" borderId="29678" applyFont="1" applyFill="1" applyBorder="1" numFmtId="165"/>
    <xf fontId="29679" fillId="29680" borderId="29679" applyFont="1" applyFill="1" applyBorder="1" numFmtId="164"/>
    <xf fontId="29680" fillId="29681" borderId="29680" applyFont="1" applyFill="1" applyBorder="1"/>
    <xf fontId="29681" fillId="29682" borderId="29681" applyFont="1" applyFill="1" applyBorder="1"/>
    <xf fontId="29682" fillId="29683" borderId="29682" applyFont="1" applyFill="1" applyBorder="1"/>
    <xf fontId="29683" fillId="29684" borderId="29683" applyFont="1" applyFill="1" applyBorder="1"/>
    <xf fontId="29684" fillId="29685" borderId="29684" applyFont="1" applyFill="1" applyBorder="1"/>
    <xf fontId="29685" fillId="29686" borderId="29685" applyFont="1" applyFill="1" applyBorder="1" numFmtId="164"/>
    <xf fontId="29686" fillId="29687" borderId="29686" applyFont="1" applyFill="1" applyBorder="1" numFmtId="164"/>
    <xf fontId="29687" fillId="29688" borderId="29687" applyFont="1" applyFill="1" applyBorder="1" numFmtId="1"/>
    <xf fontId="29688" fillId="29689" borderId="29688" applyFont="1" applyFill="1" applyBorder="1" numFmtId="2"/>
    <xf fontId="29689" fillId="29690" borderId="29689" applyFont="1" applyFill="1" applyBorder="1" numFmtId="2"/>
    <xf fontId="29690" fillId="29691" borderId="29690" applyFont="1" applyFill="1" applyBorder="1" numFmtId="2"/>
    <xf fontId="29691" fillId="29692" borderId="29691" applyFont="1" applyFill="1" applyBorder="1" numFmtId="165"/>
    <xf fontId="29692" fillId="29693" borderId="29692" applyFont="1" applyFill="1" applyBorder="1" numFmtId="164"/>
    <xf fontId="29693" fillId="29694" borderId="29693" applyFont="1" applyFill="1" applyBorder="1"/>
    <xf fontId="29694" fillId="29695" borderId="29694" applyFont="1" applyFill="1" applyBorder="1"/>
    <xf fontId="29695" fillId="29696" borderId="29695" applyFont="1" applyFill="1" applyBorder="1"/>
    <xf fontId="29696" fillId="29697" borderId="29696" applyFont="1" applyFill="1" applyBorder="1"/>
    <xf fontId="29697" fillId="29698" borderId="29697" applyFont="1" applyFill="1" applyBorder="1"/>
    <xf fontId="29698" fillId="29699" borderId="29698" applyFont="1" applyFill="1" applyBorder="1" numFmtId="164"/>
    <xf fontId="29699" fillId="29700" borderId="29699" applyFont="1" applyFill="1" applyBorder="1" numFmtId="164"/>
    <xf fontId="29700" fillId="29701" borderId="29700" applyFont="1" applyFill="1" applyBorder="1" numFmtId="1"/>
    <xf fontId="29701" fillId="29702" borderId="29701" applyFont="1" applyFill="1" applyBorder="1" numFmtId="2"/>
    <xf fontId="29702" fillId="29703" borderId="29702" applyFont="1" applyFill="1" applyBorder="1" numFmtId="2"/>
    <xf fontId="29703" fillId="29704" borderId="29703" applyFont="1" applyFill="1" applyBorder="1" numFmtId="2"/>
    <xf fontId="29704" fillId="29705" borderId="29704" applyFont="1" applyFill="1" applyBorder="1" numFmtId="165"/>
    <xf fontId="29705" fillId="29706" borderId="29705" applyFont="1" applyFill="1" applyBorder="1" numFmtId="164"/>
    <xf fontId="29706" fillId="29707" borderId="29706" applyFont="1" applyFill="1" applyBorder="1"/>
    <xf fontId="29707" fillId="29708" borderId="29707" applyFont="1" applyFill="1" applyBorder="1"/>
    <xf fontId="29708" fillId="29709" borderId="29708" applyFont="1" applyFill="1" applyBorder="1"/>
    <xf fontId="29709" fillId="29710" borderId="29709" applyFont="1" applyFill="1" applyBorder="1"/>
    <xf fontId="29710" fillId="29711" borderId="29710" applyFont="1" applyFill="1" applyBorder="1"/>
    <xf fontId="29711" fillId="29712" borderId="29711" applyFont="1" applyFill="1" applyBorder="1" numFmtId="164"/>
    <xf fontId="29712" fillId="29713" borderId="29712" applyFont="1" applyFill="1" applyBorder="1" numFmtId="164"/>
    <xf fontId="29713" fillId="29714" borderId="29713" applyFont="1" applyFill="1" applyBorder="1" numFmtId="1"/>
    <xf fontId="29714" fillId="29715" borderId="29714" applyFont="1" applyFill="1" applyBorder="1" numFmtId="2"/>
    <xf fontId="29715" fillId="29716" borderId="29715" applyFont="1" applyFill="1" applyBorder="1" numFmtId="2"/>
    <xf fontId="29716" fillId="29717" borderId="29716" applyFont="1" applyFill="1" applyBorder="1" numFmtId="2"/>
    <xf fontId="29717" fillId="29718" borderId="29717" applyFont="1" applyFill="1" applyBorder="1" numFmtId="165"/>
    <xf fontId="29718" fillId="29719" borderId="29718" applyFont="1" applyFill="1" applyBorder="1" numFmtId="164"/>
    <xf fontId="29719" fillId="29720" borderId="29719" applyFont="1" applyFill="1" applyBorder="1"/>
    <xf fontId="29720" fillId="29721" borderId="29720" applyFont="1" applyFill="1" applyBorder="1"/>
    <xf fontId="29721" fillId="29722" borderId="29721" applyFont="1" applyFill="1" applyBorder="1"/>
    <xf fontId="29722" fillId="29723" borderId="29722" applyFont="1" applyFill="1" applyBorder="1"/>
    <xf fontId="29723" fillId="29724" borderId="29723" applyFont="1" applyFill="1" applyBorder="1"/>
    <xf fontId="29724" fillId="29725" borderId="29724" applyFont="1" applyFill="1" applyBorder="1" numFmtId="164"/>
    <xf fontId="29725" fillId="29726" borderId="29725" applyFont="1" applyFill="1" applyBorder="1" numFmtId="164"/>
    <xf fontId="29726" fillId="29727" borderId="29726" applyFont="1" applyFill="1" applyBorder="1" numFmtId="1"/>
    <xf fontId="29727" fillId="29728" borderId="29727" applyFont="1" applyFill="1" applyBorder="1" numFmtId="2"/>
    <xf fontId="29728" fillId="29729" borderId="29728" applyFont="1" applyFill="1" applyBorder="1" numFmtId="2"/>
    <xf fontId="29729" fillId="29730" borderId="29729" applyFont="1" applyFill="1" applyBorder="1" numFmtId="2"/>
    <xf fontId="29730" fillId="29731" borderId="29730" applyFont="1" applyFill="1" applyBorder="1" numFmtId="165"/>
    <xf fontId="29731" fillId="29732" borderId="29731" applyFont="1" applyFill="1" applyBorder="1" numFmtId="164"/>
    <xf fontId="29732" fillId="29733" borderId="29732" applyFont="1" applyFill="1" applyBorder="1"/>
    <xf fontId="29733" fillId="29734" borderId="29733" applyFont="1" applyFill="1" applyBorder="1"/>
    <xf fontId="29734" fillId="29735" borderId="29734" applyFont="1" applyFill="1" applyBorder="1"/>
    <xf fontId="29735" fillId="29736" borderId="29735" applyFont="1" applyFill="1" applyBorder="1"/>
    <xf fontId="29736" fillId="29737" borderId="29736" applyFont="1" applyFill="1" applyBorder="1"/>
    <xf fontId="29737" fillId="29738" borderId="29737" applyFont="1" applyFill="1" applyBorder="1" numFmtId="164"/>
    <xf fontId="29738" fillId="29739" borderId="29738" applyFont="1" applyFill="1" applyBorder="1" numFmtId="164"/>
    <xf fontId="29739" fillId="29740" borderId="29739" applyFont="1" applyFill="1" applyBorder="1" numFmtId="1"/>
    <xf fontId="29740" fillId="29741" borderId="29740" applyFont="1" applyFill="1" applyBorder="1" numFmtId="2"/>
    <xf fontId="29741" fillId="29742" borderId="29741" applyFont="1" applyFill="1" applyBorder="1" numFmtId="2"/>
    <xf fontId="29742" fillId="29743" borderId="29742" applyFont="1" applyFill="1" applyBorder="1" numFmtId="2"/>
    <xf fontId="29743" fillId="29744" borderId="29743" applyFont="1" applyFill="1" applyBorder="1" numFmtId="165"/>
    <xf fontId="29744" fillId="29745" borderId="29744" applyFont="1" applyFill="1" applyBorder="1" numFmtId="164"/>
    <xf fontId="29745" fillId="29746" borderId="29745" applyFont="1" applyFill="1" applyBorder="1"/>
    <xf fontId="29746" fillId="29747" borderId="29746" applyFont="1" applyFill="1" applyBorder="1"/>
    <xf fontId="29747" fillId="29748" borderId="29747" applyFont="1" applyFill="1" applyBorder="1"/>
    <xf fontId="29748" fillId="29749" borderId="29748" applyFont="1" applyFill="1" applyBorder="1"/>
    <xf fontId="29749" fillId="29750" borderId="29749" applyFont="1" applyFill="1" applyBorder="1"/>
    <xf fontId="29750" fillId="29751" borderId="29750" applyFont="1" applyFill="1" applyBorder="1" numFmtId="164"/>
    <xf fontId="29751" fillId="29752" borderId="29751" applyFont="1" applyFill="1" applyBorder="1" numFmtId="164"/>
    <xf fontId="29752" fillId="29753" borderId="29752" applyFont="1" applyFill="1" applyBorder="1" numFmtId="1"/>
    <xf fontId="29753" fillId="29754" borderId="29753" applyFont="1" applyFill="1" applyBorder="1" numFmtId="2"/>
    <xf fontId="29754" fillId="29755" borderId="29754" applyFont="1" applyFill="1" applyBorder="1" numFmtId="2"/>
    <xf fontId="29755" fillId="29756" borderId="29755" applyFont="1" applyFill="1" applyBorder="1" numFmtId="2"/>
    <xf fontId="29756" fillId="29757" borderId="29756" applyFont="1" applyFill="1" applyBorder="1" numFmtId="165"/>
    <xf fontId="29757" fillId="29758" borderId="29757" applyFont="1" applyFill="1" applyBorder="1" numFmtId="164"/>
    <xf fontId="29758" fillId="29759" borderId="29758" applyFont="1" applyFill="1" applyBorder="1"/>
    <xf fontId="29759" fillId="29760" borderId="29759" applyFont="1" applyFill="1" applyBorder="1"/>
    <xf fontId="29760" fillId="29761" borderId="29760" applyFont="1" applyFill="1" applyBorder="1"/>
    <xf fontId="29761" fillId="29762" borderId="29761" applyFont="1" applyFill="1" applyBorder="1"/>
    <xf fontId="29762" fillId="29763" borderId="29762" applyFont="1" applyFill="1" applyBorder="1"/>
    <xf fontId="29763" fillId="29764" borderId="29763" applyFont="1" applyFill="1" applyBorder="1" numFmtId="164"/>
    <xf fontId="29764" fillId="29765" borderId="29764" applyFont="1" applyFill="1" applyBorder="1" numFmtId="164"/>
    <xf fontId="29765" fillId="29766" borderId="29765" applyFont="1" applyFill="1" applyBorder="1" numFmtId="1"/>
    <xf fontId="29766" fillId="29767" borderId="29766" applyFont="1" applyFill="1" applyBorder="1" numFmtId="2"/>
    <xf fontId="29767" fillId="29768" borderId="29767" applyFont="1" applyFill="1" applyBorder="1" numFmtId="2"/>
    <xf fontId="29768" fillId="29769" borderId="29768" applyFont="1" applyFill="1" applyBorder="1" numFmtId="2"/>
    <xf fontId="29769" fillId="29770" borderId="29769" applyFont="1" applyFill="1" applyBorder="1" numFmtId="165"/>
    <xf fontId="29770" fillId="29771" borderId="29770" applyFont="1" applyFill="1" applyBorder="1" numFmtId="164"/>
    <xf fontId="29771" fillId="29772" borderId="29771" applyFont="1" applyFill="1" applyBorder="1"/>
    <xf fontId="29772" fillId="29773" borderId="29772" applyFont="1" applyFill="1" applyBorder="1"/>
    <xf fontId="29773" fillId="29774" borderId="29773" applyFont="1" applyFill="1" applyBorder="1"/>
    <xf fontId="29774" fillId="29775" borderId="29774" applyFont="1" applyFill="1" applyBorder="1"/>
    <xf fontId="29775" fillId="29776" borderId="29775" applyFont="1" applyFill="1" applyBorder="1"/>
    <xf fontId="29776" fillId="29777" borderId="29776" applyFont="1" applyFill="1" applyBorder="1" numFmtId="164"/>
    <xf fontId="29777" fillId="29778" borderId="29777" applyFont="1" applyFill="1" applyBorder="1" numFmtId="164"/>
    <xf fontId="29778" fillId="29779" borderId="29778" applyFont="1" applyFill="1" applyBorder="1" numFmtId="1"/>
    <xf fontId="29779" fillId="29780" borderId="29779" applyFont="1" applyFill="1" applyBorder="1" numFmtId="2"/>
    <xf fontId="29780" fillId="29781" borderId="29780" applyFont="1" applyFill="1" applyBorder="1" numFmtId="2"/>
    <xf fontId="29781" fillId="29782" borderId="29781" applyFont="1" applyFill="1" applyBorder="1" numFmtId="2"/>
    <xf fontId="29782" fillId="29783" borderId="29782" applyFont="1" applyFill="1" applyBorder="1" numFmtId="165"/>
    <xf fontId="29783" fillId="29784" borderId="29783" applyFont="1" applyFill="1" applyBorder="1" numFmtId="164"/>
    <xf fontId="29784" fillId="29785" borderId="29784" applyFont="1" applyFill="1" applyBorder="1"/>
    <xf fontId="29785" fillId="29786" borderId="29785" applyFont="1" applyFill="1" applyBorder="1"/>
    <xf fontId="29786" fillId="29787" borderId="29786" applyFont="1" applyFill="1" applyBorder="1"/>
    <xf fontId="29787" fillId="29788" borderId="29787" applyFont="1" applyFill="1" applyBorder="1"/>
    <xf fontId="29788" fillId="29789" borderId="29788" applyFont="1" applyFill="1" applyBorder="1"/>
    <xf fontId="29789" fillId="29790" borderId="29789" applyFont="1" applyFill="1" applyBorder="1" numFmtId="164"/>
    <xf fontId="29790" fillId="29791" borderId="29790" applyFont="1" applyFill="1" applyBorder="1" numFmtId="164"/>
    <xf fontId="29791" fillId="29792" borderId="29791" applyFont="1" applyFill="1" applyBorder="1" numFmtId="1"/>
    <xf fontId="29792" fillId="29793" borderId="29792" applyFont="1" applyFill="1" applyBorder="1" numFmtId="2"/>
    <xf fontId="29793" fillId="29794" borderId="29793" applyFont="1" applyFill="1" applyBorder="1" numFmtId="2"/>
    <xf fontId="29794" fillId="29795" borderId="29794" applyFont="1" applyFill="1" applyBorder="1" numFmtId="2"/>
    <xf fontId="29795" fillId="29796" borderId="29795" applyFont="1" applyFill="1" applyBorder="1" numFmtId="165"/>
    <xf fontId="29796" fillId="29797" borderId="29796" applyFont="1" applyFill="1" applyBorder="1" numFmtId="164"/>
    <xf fontId="29797" fillId="29798" borderId="29797" applyFont="1" applyFill="1" applyBorder="1"/>
    <xf fontId="29798" fillId="29799" borderId="29798" applyFont="1" applyFill="1" applyBorder="1"/>
    <xf fontId="29799" fillId="29800" borderId="29799" applyFont="1" applyFill="1" applyBorder="1"/>
    <xf fontId="29800" fillId="29801" borderId="29800" applyFont="1" applyFill="1" applyBorder="1"/>
    <xf fontId="29801" fillId="29802" borderId="29801" applyFont="1" applyFill="1" applyBorder="1"/>
    <xf fontId="29802" fillId="29803" borderId="29802" applyFont="1" applyFill="1" applyBorder="1" numFmtId="164"/>
    <xf fontId="29803" fillId="29804" borderId="29803" applyFont="1" applyFill="1" applyBorder="1" numFmtId="164"/>
    <xf fontId="29804" fillId="29805" borderId="29804" applyFont="1" applyFill="1" applyBorder="1" numFmtId="1"/>
    <xf fontId="29805" fillId="29806" borderId="29805" applyFont="1" applyFill="1" applyBorder="1" numFmtId="2"/>
    <xf fontId="29806" fillId="29807" borderId="29806" applyFont="1" applyFill="1" applyBorder="1" numFmtId="2"/>
    <xf fontId="29807" fillId="29808" borderId="29807" applyFont="1" applyFill="1" applyBorder="1" numFmtId="2"/>
    <xf fontId="29808" fillId="29809" borderId="29808" applyFont="1" applyFill="1" applyBorder="1" numFmtId="165"/>
    <xf fontId="29809" fillId="29810" borderId="29809" applyFont="1" applyFill="1" applyBorder="1" numFmtId="164"/>
    <xf fontId="29810" fillId="29811" borderId="29810" applyFont="1" applyFill="1" applyBorder="1"/>
    <xf fontId="29811" fillId="29812" borderId="29811" applyFont="1" applyFill="1" applyBorder="1"/>
    <xf fontId="29812" fillId="29813" borderId="29812" applyFont="1" applyFill="1" applyBorder="1"/>
    <xf fontId="29813" fillId="29814" borderId="29813" applyFont="1" applyFill="1" applyBorder="1"/>
    <xf fontId="29814" fillId="29815" borderId="29814" applyFont="1" applyFill="1" applyBorder="1"/>
    <xf fontId="29815" fillId="29816" borderId="29815" applyFont="1" applyFill="1" applyBorder="1" numFmtId="164"/>
    <xf fontId="29816" fillId="29817" borderId="29816" applyFont="1" applyFill="1" applyBorder="1" numFmtId="164"/>
    <xf fontId="29817" fillId="29818" borderId="29817" applyFont="1" applyFill="1" applyBorder="1" numFmtId="1"/>
    <xf fontId="29818" fillId="29819" borderId="29818" applyFont="1" applyFill="1" applyBorder="1" numFmtId="2"/>
    <xf fontId="29819" fillId="29820" borderId="29819" applyFont="1" applyFill="1" applyBorder="1" numFmtId="2"/>
    <xf fontId="29820" fillId="29821" borderId="29820" applyFont="1" applyFill="1" applyBorder="1" numFmtId="2"/>
    <xf fontId="29821" fillId="29822" borderId="29821" applyFont="1" applyFill="1" applyBorder="1" numFmtId="165"/>
    <xf fontId="29822" fillId="29823" borderId="29822" applyFont="1" applyFill="1" applyBorder="1" numFmtId="164"/>
    <xf fontId="29823" fillId="29824" borderId="29823" applyFont="1" applyFill="1" applyBorder="1"/>
    <xf fontId="29824" fillId="29825" borderId="29824" applyFont="1" applyFill="1" applyBorder="1"/>
    <xf fontId="29825" fillId="29826" borderId="29825" applyFont="1" applyFill="1" applyBorder="1"/>
    <xf fontId="29826" fillId="29827" borderId="29826" applyFont="1" applyFill="1" applyBorder="1"/>
    <xf fontId="29827" fillId="29828" borderId="29827" applyFont="1" applyFill="1" applyBorder="1"/>
    <xf fontId="29828" fillId="29829" borderId="29828" applyFont="1" applyFill="1" applyBorder="1" numFmtId="164"/>
    <xf fontId="29829" fillId="29830" borderId="29829" applyFont="1" applyFill="1" applyBorder="1" numFmtId="164"/>
    <xf fontId="29830" fillId="29831" borderId="29830" applyFont="1" applyFill="1" applyBorder="1" numFmtId="1"/>
    <xf fontId="29831" fillId="29832" borderId="29831" applyFont="1" applyFill="1" applyBorder="1" numFmtId="2"/>
    <xf fontId="29832" fillId="29833" borderId="29832" applyFont="1" applyFill="1" applyBorder="1" numFmtId="2"/>
    <xf fontId="29833" fillId="29834" borderId="29833" applyFont="1" applyFill="1" applyBorder="1" numFmtId="2"/>
    <xf fontId="29834" fillId="29835" borderId="29834" applyFont="1" applyFill="1" applyBorder="1" numFmtId="165"/>
    <xf fontId="29835" fillId="29836" borderId="29835" applyFont="1" applyFill="1" applyBorder="1" numFmtId="164"/>
    <xf fontId="29836" fillId="29837" borderId="29836" applyFont="1" applyFill="1" applyBorder="1"/>
    <xf fontId="29837" fillId="29838" borderId="29837" applyFont="1" applyFill="1" applyBorder="1"/>
    <xf fontId="29838" fillId="29839" borderId="29838" applyFont="1" applyFill="1" applyBorder="1"/>
    <xf fontId="29839" fillId="29840" borderId="29839" applyFont="1" applyFill="1" applyBorder="1"/>
    <xf fontId="29840" fillId="29841" borderId="29840" applyFont="1" applyFill="1" applyBorder="1"/>
    <xf fontId="29841" fillId="29842" borderId="29841" applyFont="1" applyFill="1" applyBorder="1" numFmtId="164"/>
    <xf fontId="29842" fillId="29843" borderId="29842" applyFont="1" applyFill="1" applyBorder="1" numFmtId="164"/>
    <xf fontId="29843" fillId="29844" borderId="29843" applyFont="1" applyFill="1" applyBorder="1" numFmtId="1"/>
    <xf fontId="29844" fillId="29845" borderId="29844" applyFont="1" applyFill="1" applyBorder="1" numFmtId="2"/>
    <xf fontId="29845" fillId="29846" borderId="29845" applyFont="1" applyFill="1" applyBorder="1" numFmtId="2"/>
    <xf fontId="29846" fillId="29847" borderId="29846" applyFont="1" applyFill="1" applyBorder="1" numFmtId="2"/>
    <xf fontId="29847" fillId="29848" borderId="29847" applyFont="1" applyFill="1" applyBorder="1" numFmtId="165"/>
    <xf fontId="29848" fillId="29849" borderId="29848" applyFont="1" applyFill="1" applyBorder="1" numFmtId="164"/>
    <xf fontId="29849" fillId="29850" borderId="29849" applyFont="1" applyFill="1" applyBorder="1"/>
    <xf fontId="29850" fillId="29851" borderId="29850" applyFont="1" applyFill="1" applyBorder="1"/>
    <xf fontId="29851" fillId="29852" borderId="29851" applyFont="1" applyFill="1" applyBorder="1"/>
    <xf fontId="29852" fillId="29853" borderId="29852" applyFont="1" applyFill="1" applyBorder="1"/>
    <xf fontId="29853" fillId="29854" borderId="29853" applyFont="1" applyFill="1" applyBorder="1"/>
    <xf fontId="29854" fillId="29855" borderId="29854" applyFont="1" applyFill="1" applyBorder="1" numFmtId="164"/>
    <xf fontId="29855" fillId="29856" borderId="29855" applyFont="1" applyFill="1" applyBorder="1" numFmtId="164"/>
    <xf fontId="29856" fillId="29857" borderId="29856" applyFont="1" applyFill="1" applyBorder="1" numFmtId="1"/>
    <xf fontId="29857" fillId="29858" borderId="29857" applyFont="1" applyFill="1" applyBorder="1" numFmtId="2"/>
    <xf fontId="29858" fillId="29859" borderId="29858" applyFont="1" applyFill="1" applyBorder="1" numFmtId="2"/>
    <xf fontId="29859" fillId="29860" borderId="29859" applyFont="1" applyFill="1" applyBorder="1" numFmtId="2"/>
    <xf fontId="29860" fillId="29861" borderId="29860" applyFont="1" applyFill="1" applyBorder="1" numFmtId="165"/>
    <xf fontId="29861" fillId="29862" borderId="29861" applyFont="1" applyFill="1" applyBorder="1" numFmtId="164"/>
    <xf fontId="29862" fillId="29863" borderId="29862" applyFont="1" applyFill="1" applyBorder="1"/>
    <xf fontId="29863" fillId="29864" borderId="29863" applyFont="1" applyFill="1" applyBorder="1"/>
    <xf fontId="29864" fillId="29865" borderId="29864" applyFont="1" applyFill="1" applyBorder="1"/>
    <xf fontId="29865" fillId="29866" borderId="29865" applyFont="1" applyFill="1" applyBorder="1"/>
    <xf fontId="29866" fillId="29867" borderId="29866" applyFont="1" applyFill="1" applyBorder="1"/>
    <xf fontId="29867" fillId="29868" borderId="29867" applyFont="1" applyFill="1" applyBorder="1" numFmtId="164"/>
    <xf fontId="29868" fillId="29869" borderId="29868" applyFont="1" applyFill="1" applyBorder="1" numFmtId="164"/>
    <xf fontId="29869" fillId="29870" borderId="29869" applyFont="1" applyFill="1" applyBorder="1" numFmtId="1"/>
    <xf fontId="29870" fillId="29871" borderId="29870" applyFont="1" applyFill="1" applyBorder="1" numFmtId="2"/>
    <xf fontId="29871" fillId="29872" borderId="29871" applyFont="1" applyFill="1" applyBorder="1" numFmtId="2"/>
    <xf fontId="29872" fillId="29873" borderId="29872" applyFont="1" applyFill="1" applyBorder="1" numFmtId="2"/>
    <xf fontId="29873" fillId="29874" borderId="29873" applyFont="1" applyFill="1" applyBorder="1" numFmtId="165"/>
    <xf fontId="29874" fillId="29875" borderId="29874" applyFont="1" applyFill="1" applyBorder="1" numFmtId="164"/>
    <xf fontId="29875" fillId="29876" borderId="29875" applyFont="1" applyFill="1" applyBorder="1"/>
    <xf fontId="29876" fillId="29877" borderId="29876" applyFont="1" applyFill="1" applyBorder="1"/>
    <xf fontId="29877" fillId="29878" borderId="29877" applyFont="1" applyFill="1" applyBorder="1"/>
    <xf fontId="29878" fillId="29879" borderId="29878" applyFont="1" applyFill="1" applyBorder="1"/>
    <xf fontId="29879" fillId="29880" borderId="29879" applyFont="1" applyFill="1" applyBorder="1"/>
    <xf fontId="29880" fillId="29881" borderId="29880" applyFont="1" applyFill="1" applyBorder="1" numFmtId="164"/>
    <xf fontId="29881" fillId="29882" borderId="29881" applyFont="1" applyFill="1" applyBorder="1" numFmtId="164"/>
    <xf fontId="29882" fillId="29883" borderId="29882" applyFont="1" applyFill="1" applyBorder="1" numFmtId="1"/>
    <xf fontId="29883" fillId="29884" borderId="29883" applyFont="1" applyFill="1" applyBorder="1" numFmtId="2"/>
    <xf fontId="29884" fillId="29885" borderId="29884" applyFont="1" applyFill="1" applyBorder="1" numFmtId="2"/>
    <xf fontId="29885" fillId="29886" borderId="29885" applyFont="1" applyFill="1" applyBorder="1" numFmtId="2"/>
    <xf fontId="29886" fillId="29887" borderId="29886" applyFont="1" applyFill="1" applyBorder="1" numFmtId="165"/>
    <xf fontId="29887" fillId="29888" borderId="29887" applyFont="1" applyFill="1" applyBorder="1" numFmtId="164"/>
    <xf fontId="29888" fillId="29889" borderId="29888" applyFont="1" applyFill="1" applyBorder="1"/>
    <xf fontId="29889" fillId="29890" borderId="29889" applyFont="1" applyFill="1" applyBorder="1"/>
    <xf fontId="29890" fillId="29891" borderId="29890" applyFont="1" applyFill="1" applyBorder="1"/>
    <xf fontId="29891" fillId="29892" borderId="29891" applyFont="1" applyFill="1" applyBorder="1"/>
    <xf fontId="29892" fillId="29893" borderId="29892" applyFont="1" applyFill="1" applyBorder="1"/>
    <xf fontId="29893" fillId="29894" borderId="29893" applyFont="1" applyFill="1" applyBorder="1" numFmtId="164"/>
    <xf fontId="29894" fillId="29895" borderId="29894" applyFont="1" applyFill="1" applyBorder="1" numFmtId="164"/>
    <xf fontId="29895" fillId="29896" borderId="29895" applyFont="1" applyFill="1" applyBorder="1" numFmtId="1"/>
    <xf fontId="29896" fillId="29897" borderId="29896" applyFont="1" applyFill="1" applyBorder="1" numFmtId="2"/>
    <xf fontId="29897" fillId="29898" borderId="29897" applyFont="1" applyFill="1" applyBorder="1" numFmtId="2"/>
    <xf fontId="29898" fillId="29899" borderId="29898" applyFont="1" applyFill="1" applyBorder="1" numFmtId="2"/>
    <xf fontId="29899" fillId="29900" borderId="29899" applyFont="1" applyFill="1" applyBorder="1" numFmtId="165"/>
    <xf fontId="29900" fillId="29901" borderId="29900" applyFont="1" applyFill="1" applyBorder="1" numFmtId="164"/>
    <xf fontId="29901" fillId="29902" borderId="29901" applyFont="1" applyFill="1" applyBorder="1"/>
    <xf fontId="29902" fillId="29903" borderId="29902" applyFont="1" applyFill="1" applyBorder="1"/>
    <xf fontId="29903" fillId="29904" borderId="29903" applyFont="1" applyFill="1" applyBorder="1"/>
    <xf fontId="29904" fillId="29905" borderId="29904" applyFont="1" applyFill="1" applyBorder="1"/>
    <xf fontId="29905" fillId="29906" borderId="29905" applyFont="1" applyFill="1" applyBorder="1"/>
    <xf fontId="29906" fillId="29907" borderId="29906" applyFont="1" applyFill="1" applyBorder="1" numFmtId="164"/>
    <xf fontId="29907" fillId="29908" borderId="29907" applyFont="1" applyFill="1" applyBorder="1" numFmtId="164"/>
    <xf fontId="29908" fillId="29909" borderId="29908" applyFont="1" applyFill="1" applyBorder="1" numFmtId="1"/>
    <xf fontId="29909" fillId="29910" borderId="29909" applyFont="1" applyFill="1" applyBorder="1" numFmtId="2"/>
    <xf fontId="29910" fillId="29911" borderId="29910" applyFont="1" applyFill="1" applyBorder="1" numFmtId="2"/>
    <xf fontId="29911" fillId="29912" borderId="29911" applyFont="1" applyFill="1" applyBorder="1" numFmtId="2"/>
    <xf fontId="29912" fillId="29913" borderId="29912" applyFont="1" applyFill="1" applyBorder="1" numFmtId="165"/>
    <xf fontId="29913" fillId="29914" borderId="29913" applyFont="1" applyFill="1" applyBorder="1" numFmtId="164"/>
    <xf fontId="29914" fillId="29915" borderId="29914" applyFont="1" applyFill="1" applyBorder="1"/>
    <xf fontId="29915" fillId="29916" borderId="29915" applyFont="1" applyFill="1" applyBorder="1"/>
    <xf fontId="29916" fillId="29917" borderId="29916" applyFont="1" applyFill="1" applyBorder="1"/>
    <xf fontId="29917" fillId="29918" borderId="29917" applyFont="1" applyFill="1" applyBorder="1"/>
    <xf fontId="29918" fillId="29919" borderId="29918" applyFont="1" applyFill="1" applyBorder="1"/>
    <xf fontId="29919" fillId="29920" borderId="29919" applyFont="1" applyFill="1" applyBorder="1" numFmtId="164"/>
    <xf fontId="29920" fillId="29921" borderId="29920" applyFont="1" applyFill="1" applyBorder="1" numFmtId="164"/>
    <xf fontId="29921" fillId="29922" borderId="29921" applyFont="1" applyFill="1" applyBorder="1" numFmtId="1"/>
    <xf fontId="29922" fillId="29923" borderId="29922" applyFont="1" applyFill="1" applyBorder="1" numFmtId="2"/>
    <xf fontId="29923" fillId="29924" borderId="29923" applyFont="1" applyFill="1" applyBorder="1" numFmtId="2"/>
    <xf fontId="29924" fillId="29925" borderId="29924" applyFont="1" applyFill="1" applyBorder="1" numFmtId="2"/>
    <xf fontId="29925" fillId="29926" borderId="29925" applyFont="1" applyFill="1" applyBorder="1" numFmtId="165"/>
    <xf fontId="29926" fillId="29927" borderId="29926" applyFont="1" applyFill="1" applyBorder="1" numFmtId="164"/>
    <xf fontId="29927" fillId="29928" borderId="29927" applyFont="1" applyFill="1" applyBorder="1"/>
    <xf fontId="29928" fillId="29929" borderId="29928" applyFont="1" applyFill="1" applyBorder="1"/>
    <xf fontId="29929" fillId="29930" borderId="29929" applyFont="1" applyFill="1" applyBorder="1"/>
    <xf fontId="29930" fillId="29931" borderId="29930" applyFont="1" applyFill="1" applyBorder="1"/>
    <xf fontId="29931" fillId="29932" borderId="29931" applyFont="1" applyFill="1" applyBorder="1"/>
    <xf fontId="29932" fillId="29933" borderId="29932" applyFont="1" applyFill="1" applyBorder="1" numFmtId="164"/>
    <xf fontId="29933" fillId="29934" borderId="29933" applyFont="1" applyFill="1" applyBorder="1" numFmtId="164"/>
    <xf fontId="29934" fillId="29935" borderId="29934" applyFont="1" applyFill="1" applyBorder="1" numFmtId="1"/>
    <xf fontId="29935" fillId="29936" borderId="29935" applyFont="1" applyFill="1" applyBorder="1" numFmtId="2"/>
    <xf fontId="29936" fillId="29937" borderId="29936" applyFont="1" applyFill="1" applyBorder="1" numFmtId="2"/>
    <xf fontId="29937" fillId="29938" borderId="29937" applyFont="1" applyFill="1" applyBorder="1" numFmtId="2"/>
    <xf fontId="29938" fillId="29939" borderId="29938" applyFont="1" applyFill="1" applyBorder="1" numFmtId="165"/>
    <xf fontId="29939" fillId="29940" borderId="29939" applyFont="1" applyFill="1" applyBorder="1" numFmtId="164"/>
    <xf fontId="29940" fillId="29941" borderId="29940" applyFont="1" applyFill="1" applyBorder="1"/>
    <xf fontId="29941" fillId="29942" borderId="29941" applyFont="1" applyFill="1" applyBorder="1"/>
    <xf fontId="29942" fillId="29943" borderId="29942" applyFont="1" applyFill="1" applyBorder="1"/>
    <xf fontId="29943" fillId="29944" borderId="29943" applyFont="1" applyFill="1" applyBorder="1"/>
    <xf fontId="29944" fillId="29945" borderId="29944" applyFont="1" applyFill="1" applyBorder="1"/>
    <xf fontId="29945" fillId="29946" borderId="29945" applyFont="1" applyFill="1" applyBorder="1" numFmtId="164"/>
    <xf fontId="29946" fillId="29947" borderId="29946" applyFont="1" applyFill="1" applyBorder="1" numFmtId="164"/>
    <xf fontId="29947" fillId="29948" borderId="29947" applyFont="1" applyFill="1" applyBorder="1" numFmtId="1"/>
    <xf fontId="29948" fillId="29949" borderId="29948" applyFont="1" applyFill="1" applyBorder="1" numFmtId="2"/>
    <xf fontId="29949" fillId="29950" borderId="29949" applyFont="1" applyFill="1" applyBorder="1" numFmtId="2"/>
    <xf fontId="29950" fillId="29951" borderId="29950" applyFont="1" applyFill="1" applyBorder="1" numFmtId="2"/>
    <xf fontId="29951" fillId="29952" borderId="29951" applyFont="1" applyFill="1" applyBorder="1" numFmtId="165"/>
    <xf fontId="29952" fillId="29953" borderId="29952" applyFont="1" applyFill="1" applyBorder="1" numFmtId="164"/>
    <xf fontId="29953" fillId="29954" borderId="29953" applyFont="1" applyFill="1" applyBorder="1"/>
    <xf fontId="29954" fillId="29955" borderId="29954" applyFont="1" applyFill="1" applyBorder="1"/>
    <xf fontId="29955" fillId="29956" borderId="29955" applyFont="1" applyFill="1" applyBorder="1"/>
    <xf fontId="29956" fillId="29957" borderId="29956" applyFont="1" applyFill="1" applyBorder="1"/>
    <xf fontId="29957" fillId="29958" borderId="29957" applyFont="1" applyFill="1" applyBorder="1"/>
    <xf fontId="29958" fillId="29959" borderId="29958" applyFont="1" applyFill="1" applyBorder="1" numFmtId="164"/>
    <xf fontId="29959" fillId="29960" borderId="29959" applyFont="1" applyFill="1" applyBorder="1" numFmtId="164"/>
    <xf fontId="29960" fillId="29961" borderId="29960" applyFont="1" applyFill="1" applyBorder="1" numFmtId="1"/>
    <xf fontId="29961" fillId="29962" borderId="29961" applyFont="1" applyFill="1" applyBorder="1" numFmtId="2"/>
    <xf fontId="29962" fillId="29963" borderId="29962" applyFont="1" applyFill="1" applyBorder="1" numFmtId="2"/>
    <xf fontId="29963" fillId="29964" borderId="29963" applyFont="1" applyFill="1" applyBorder="1" numFmtId="2"/>
    <xf fontId="29964" fillId="29965" borderId="29964" applyFont="1" applyFill="1" applyBorder="1" numFmtId="165"/>
    <xf fontId="29965" fillId="29966" borderId="29965" applyFont="1" applyFill="1" applyBorder="1" numFmtId="164"/>
    <xf fontId="29966" fillId="29967" borderId="29966" applyFont="1" applyFill="1" applyBorder="1"/>
    <xf fontId="29967" fillId="29968" borderId="29967" applyFont="1" applyFill="1" applyBorder="1"/>
    <xf fontId="29968" fillId="29969" borderId="29968" applyFont="1" applyFill="1" applyBorder="1"/>
    <xf fontId="29969" fillId="29970" borderId="29969" applyFont="1" applyFill="1" applyBorder="1"/>
    <xf fontId="29970" fillId="29971" borderId="29970" applyFont="1" applyFill="1" applyBorder="1"/>
    <xf fontId="29971" fillId="29972" borderId="29971" applyFont="1" applyFill="1" applyBorder="1" numFmtId="164"/>
    <xf fontId="29972" fillId="29973" borderId="29972" applyFont="1" applyFill="1" applyBorder="1" numFmtId="164"/>
    <xf fontId="29973" fillId="29974" borderId="29973" applyFont="1" applyFill="1" applyBorder="1" numFmtId="1"/>
    <xf fontId="29974" fillId="29975" borderId="29974" applyFont="1" applyFill="1" applyBorder="1" numFmtId="2"/>
    <xf fontId="29975" fillId="29976" borderId="29975" applyFont="1" applyFill="1" applyBorder="1" numFmtId="2"/>
    <xf fontId="29976" fillId="29977" borderId="29976" applyFont="1" applyFill="1" applyBorder="1" numFmtId="2"/>
    <xf fontId="29977" fillId="29978" borderId="29977" applyFont="1" applyFill="1" applyBorder="1" numFmtId="165"/>
    <xf fontId="29978" fillId="29979" borderId="29978" applyFont="1" applyFill="1" applyBorder="1" numFmtId="164"/>
    <xf fontId="29979" fillId="29980" borderId="29979" applyFont="1" applyFill="1" applyBorder="1"/>
    <xf fontId="29980" fillId="29981" borderId="29980" applyFont="1" applyFill="1" applyBorder="1"/>
    <xf fontId="29981" fillId="29982" borderId="29981" applyFont="1" applyFill="1" applyBorder="1"/>
    <xf fontId="29982" fillId="29983" borderId="29982" applyFont="1" applyFill="1" applyBorder="1"/>
    <xf fontId="29983" fillId="29984" borderId="29983" applyFont="1" applyFill="1" applyBorder="1"/>
    <xf fontId="29984" fillId="29985" borderId="29984" applyFont="1" applyFill="1" applyBorder="1" numFmtId="164"/>
    <xf fontId="29985" fillId="29986" borderId="29985" applyFont="1" applyFill="1" applyBorder="1" numFmtId="164"/>
    <xf fontId="29986" fillId="29987" borderId="29986" applyFont="1" applyFill="1" applyBorder="1" numFmtId="1"/>
    <xf fontId="29987" fillId="29988" borderId="29987" applyFont="1" applyFill="1" applyBorder="1" numFmtId="2"/>
    <xf fontId="29988" fillId="29989" borderId="29988" applyFont="1" applyFill="1" applyBorder="1" numFmtId="2"/>
    <xf fontId="29989" fillId="29990" borderId="29989" applyFont="1" applyFill="1" applyBorder="1" numFmtId="2"/>
    <xf fontId="29990" fillId="29991" borderId="29990" applyFont="1" applyFill="1" applyBorder="1" numFmtId="165"/>
    <xf fontId="29991" fillId="29992" borderId="29991" applyFont="1" applyFill="1" applyBorder="1" numFmtId="164"/>
    <xf fontId="29992" fillId="29993" borderId="29992" applyFont="1" applyFill="1" applyBorder="1"/>
    <xf fontId="29993" fillId="29994" borderId="29993" applyFont="1" applyFill="1" applyBorder="1"/>
    <xf fontId="29994" fillId="29995" borderId="29994" applyFont="1" applyFill="1" applyBorder="1"/>
    <xf fontId="29995" fillId="29996" borderId="29995" applyFont="1" applyFill="1" applyBorder="1"/>
    <xf fontId="29996" fillId="29997" borderId="29996" applyFont="1" applyFill="1" applyBorder="1"/>
    <xf fontId="29997" fillId="29998" borderId="29997" applyFont="1" applyFill="1" applyBorder="1" numFmtId="164"/>
    <xf fontId="29998" fillId="29999" borderId="29998" applyFont="1" applyFill="1" applyBorder="1" numFmtId="164"/>
    <xf fontId="29999" fillId="30000" borderId="29999" applyFont="1" applyFill="1" applyBorder="1" numFmtId="1"/>
    <xf fontId="30000" fillId="30001" borderId="30000" applyFont="1" applyFill="1" applyBorder="1" numFmtId="2"/>
    <xf fontId="30001" fillId="30002" borderId="30001" applyFont="1" applyFill="1" applyBorder="1" numFmtId="2"/>
    <xf fontId="30002" fillId="30003" borderId="30002" applyFont="1" applyFill="1" applyBorder="1" numFmtId="2"/>
    <xf fontId="30003" fillId="30004" borderId="30003" applyFont="1" applyFill="1" applyBorder="1" numFmtId="165"/>
    <xf fontId="30004" fillId="30005" borderId="30004" applyFont="1" applyFill="1" applyBorder="1" numFmtId="164"/>
    <xf fontId="30005" fillId="30006" borderId="30005" applyFont="1" applyFill="1" applyBorder="1"/>
    <xf fontId="30006" fillId="30007" borderId="30006" applyFont="1" applyFill="1" applyBorder="1"/>
    <xf fontId="30007" fillId="30008" borderId="30007" applyFont="1" applyFill="1" applyBorder="1"/>
    <xf fontId="30008" fillId="30009" borderId="30008" applyFont="1" applyFill="1" applyBorder="1"/>
    <xf fontId="30009" fillId="30010" borderId="30009" applyFont="1" applyFill="1" applyBorder="1"/>
    <xf fontId="30010" fillId="30011" borderId="30010" applyFont="1" applyFill="1" applyBorder="1" numFmtId="164"/>
    <xf fontId="30011" fillId="30012" borderId="30011" applyFont="1" applyFill="1" applyBorder="1" numFmtId="164"/>
    <xf fontId="30012" fillId="30013" borderId="30012" applyFont="1" applyFill="1" applyBorder="1" numFmtId="1"/>
    <xf fontId="30013" fillId="30014" borderId="30013" applyFont="1" applyFill="1" applyBorder="1" numFmtId="2"/>
    <xf fontId="30014" fillId="30015" borderId="30014" applyFont="1" applyFill="1" applyBorder="1" numFmtId="2"/>
    <xf fontId="30015" fillId="30016" borderId="30015" applyFont="1" applyFill="1" applyBorder="1" numFmtId="2"/>
    <xf fontId="30016" fillId="30017" borderId="30016" applyFont="1" applyFill="1" applyBorder="1" numFmtId="165"/>
    <xf fontId="30017" fillId="30018" borderId="30017" applyFont="1" applyFill="1" applyBorder="1" numFmtId="164"/>
    <xf fontId="30018" fillId="30019" borderId="30018" applyFont="1" applyFill="1" applyBorder="1"/>
    <xf fontId="30019" fillId="30020" borderId="30019" applyFont="1" applyFill="1" applyBorder="1"/>
    <xf fontId="30020" fillId="30021" borderId="30020" applyFont="1" applyFill="1" applyBorder="1"/>
    <xf fontId="30021" fillId="30022" borderId="30021" applyFont="1" applyFill="1" applyBorder="1"/>
    <xf fontId="30022" fillId="30023" borderId="30022" applyFont="1" applyFill="1" applyBorder="1"/>
    <xf fontId="30023" fillId="30024" borderId="30023" applyFont="1" applyFill="1" applyBorder="1" numFmtId="164"/>
    <xf fontId="30024" fillId="30025" borderId="30024" applyFont="1" applyFill="1" applyBorder="1" numFmtId="164"/>
    <xf fontId="30025" fillId="30026" borderId="30025" applyFont="1" applyFill="1" applyBorder="1" numFmtId="1"/>
    <xf fontId="30026" fillId="30027" borderId="30026" applyFont="1" applyFill="1" applyBorder="1" numFmtId="2"/>
    <xf fontId="30027" fillId="30028" borderId="30027" applyFont="1" applyFill="1" applyBorder="1" numFmtId="2"/>
    <xf fontId="30028" fillId="30029" borderId="30028" applyFont="1" applyFill="1" applyBorder="1" numFmtId="2"/>
    <xf fontId="30029" fillId="30030" borderId="30029" applyFont="1" applyFill="1" applyBorder="1" numFmtId="165"/>
    <xf fontId="30030" fillId="30031" borderId="30030" applyFont="1" applyFill="1" applyBorder="1" numFmtId="164"/>
    <xf fontId="30031" fillId="30032" borderId="30031" applyFont="1" applyFill="1" applyBorder="1"/>
    <xf fontId="30032" fillId="30033" borderId="30032" applyFont="1" applyFill="1" applyBorder="1"/>
    <xf fontId="30033" fillId="30034" borderId="30033" applyFont="1" applyFill="1" applyBorder="1"/>
    <xf fontId="30034" fillId="30035" borderId="30034" applyFont="1" applyFill="1" applyBorder="1"/>
    <xf fontId="30035" fillId="30036" borderId="30035" applyFont="1" applyFill="1" applyBorder="1"/>
    <xf fontId="30036" fillId="30037" borderId="30036" applyFont="1" applyFill="1" applyBorder="1" numFmtId="164"/>
    <xf fontId="30037" fillId="30038" borderId="30037" applyFont="1" applyFill="1" applyBorder="1" numFmtId="164"/>
    <xf fontId="30038" fillId="30039" borderId="30038" applyFont="1" applyFill="1" applyBorder="1" numFmtId="1"/>
    <xf fontId="30039" fillId="30040" borderId="30039" applyFont="1" applyFill="1" applyBorder="1" numFmtId="2"/>
    <xf fontId="30040" fillId="30041" borderId="30040" applyFont="1" applyFill="1" applyBorder="1" numFmtId="2"/>
    <xf fontId="30041" fillId="30042" borderId="30041" applyFont="1" applyFill="1" applyBorder="1" numFmtId="2"/>
    <xf fontId="30042" fillId="30043" borderId="30042" applyFont="1" applyFill="1" applyBorder="1" numFmtId="165"/>
    <xf fontId="30043" fillId="30044" borderId="30043" applyFont="1" applyFill="1" applyBorder="1" numFmtId="164"/>
    <xf fontId="30044" fillId="30045" borderId="30044" applyFont="1" applyFill="1" applyBorder="1"/>
    <xf fontId="30045" fillId="30046" borderId="30045" applyFont="1" applyFill="1" applyBorder="1"/>
    <xf fontId="30046" fillId="30047" borderId="30046" applyFont="1" applyFill="1" applyBorder="1"/>
    <xf fontId="30047" fillId="30048" borderId="30047" applyFont="1" applyFill="1" applyBorder="1"/>
    <xf fontId="30048" fillId="30049" borderId="30048" applyFont="1" applyFill="1" applyBorder="1"/>
    <xf fontId="30049" fillId="30050" borderId="30049" applyFont="1" applyFill="1" applyBorder="1" numFmtId="164"/>
    <xf fontId="30050" fillId="30051" borderId="30050" applyFont="1" applyFill="1" applyBorder="1" numFmtId="164"/>
    <xf fontId="30051" fillId="30052" borderId="30051" applyFont="1" applyFill="1" applyBorder="1" numFmtId="1"/>
    <xf fontId="30052" fillId="30053" borderId="30052" applyFont="1" applyFill="1" applyBorder="1" numFmtId="2"/>
    <xf fontId="30053" fillId="30054" borderId="30053" applyFont="1" applyFill="1" applyBorder="1" numFmtId="2"/>
    <xf fontId="30054" fillId="30055" borderId="30054" applyFont="1" applyFill="1" applyBorder="1" numFmtId="2"/>
    <xf fontId="30055" fillId="30056" borderId="30055" applyFont="1" applyFill="1" applyBorder="1" numFmtId="165"/>
    <xf fontId="30056" fillId="30057" borderId="30056" applyFont="1" applyFill="1" applyBorder="1" numFmtId="164"/>
    <xf fontId="30057" fillId="30058" borderId="30057" applyFont="1" applyFill="1" applyBorder="1"/>
    <xf fontId="30058" fillId="30059" borderId="30058" applyFont="1" applyFill="1" applyBorder="1"/>
    <xf fontId="30059" fillId="30060" borderId="30059" applyFont="1" applyFill="1" applyBorder="1"/>
    <xf fontId="30060" fillId="30061" borderId="30060" applyFont="1" applyFill="1" applyBorder="1"/>
    <xf fontId="30061" fillId="30062" borderId="30061" applyFont="1" applyFill="1" applyBorder="1"/>
    <xf fontId="30062" fillId="30063" borderId="30062" applyFont="1" applyFill="1" applyBorder="1" numFmtId="164"/>
    <xf fontId="30063" fillId="30064" borderId="30063" applyFont="1" applyFill="1" applyBorder="1" numFmtId="164"/>
    <xf fontId="30064" fillId="30065" borderId="30064" applyFont="1" applyFill="1" applyBorder="1" numFmtId="1"/>
    <xf fontId="30065" fillId="30066" borderId="30065" applyFont="1" applyFill="1" applyBorder="1" numFmtId="2"/>
    <xf fontId="30066" fillId="30067" borderId="30066" applyFont="1" applyFill="1" applyBorder="1" numFmtId="2"/>
    <xf fontId="30067" fillId="30068" borderId="30067" applyFont="1" applyFill="1" applyBorder="1" numFmtId="2"/>
    <xf fontId="30068" fillId="30069" borderId="30068" applyFont="1" applyFill="1" applyBorder="1" numFmtId="165"/>
    <xf fontId="30069" fillId="30070" borderId="30069" applyFont="1" applyFill="1" applyBorder="1" numFmtId="164"/>
    <xf fontId="30070" fillId="30071" borderId="30070" applyFont="1" applyFill="1" applyBorder="1"/>
    <xf fontId="30071" fillId="30072" borderId="30071" applyFont="1" applyFill="1" applyBorder="1"/>
    <xf fontId="30072" fillId="30073" borderId="30072" applyFont="1" applyFill="1" applyBorder="1"/>
    <xf fontId="30073" fillId="30074" borderId="30073" applyFont="1" applyFill="1" applyBorder="1"/>
    <xf fontId="30074" fillId="30075" borderId="30074" applyFont="1" applyFill="1" applyBorder="1"/>
    <xf fontId="30075" fillId="30076" borderId="30075" applyFont="1" applyFill="1" applyBorder="1" numFmtId="164"/>
    <xf fontId="30076" fillId="30077" borderId="30076" applyFont="1" applyFill="1" applyBorder="1" numFmtId="164"/>
    <xf fontId="30077" fillId="30078" borderId="30077" applyFont="1" applyFill="1" applyBorder="1" numFmtId="1"/>
    <xf fontId="30078" fillId="30079" borderId="30078" applyFont="1" applyFill="1" applyBorder="1" numFmtId="2"/>
    <xf fontId="30079" fillId="30080" borderId="30079" applyFont="1" applyFill="1" applyBorder="1" numFmtId="2"/>
    <xf fontId="30080" fillId="30081" borderId="30080" applyFont="1" applyFill="1" applyBorder="1" numFmtId="2"/>
    <xf fontId="30081" fillId="30082" borderId="30081" applyFont="1" applyFill="1" applyBorder="1" numFmtId="165"/>
    <xf fontId="30082" fillId="30083" borderId="30082" applyFont="1" applyFill="1" applyBorder="1" numFmtId="164"/>
    <xf fontId="30083" fillId="30084" borderId="30083" applyFont="1" applyFill="1" applyBorder="1"/>
    <xf fontId="30084" fillId="30085" borderId="30084" applyFont="1" applyFill="1" applyBorder="1"/>
    <xf fontId="30085" fillId="30086" borderId="30085" applyFont="1" applyFill="1" applyBorder="1"/>
    <xf fontId="30086" fillId="30087" borderId="30086" applyFont="1" applyFill="1" applyBorder="1"/>
    <xf fontId="30087" fillId="30088" borderId="30087" applyFont="1" applyFill="1" applyBorder="1"/>
    <xf fontId="30088" fillId="30089" borderId="30088" applyFont="1" applyFill="1" applyBorder="1"/>
    <xf fontId="30089" fillId="30090" borderId="30089" applyFont="1" applyFill="1" applyBorder="1" numFmtId="164"/>
    <xf fontId="30090" fillId="30091" borderId="30090" applyFont="1" applyFill="1" applyBorder="1"/>
    <xf fontId="30091" fillId="30092" borderId="30091" applyFont="1" applyFill="1" applyBorder="1" numFmtId="2"/>
    <xf fontId="30092" fillId="30093" borderId="30092" applyFont="1" applyFill="1" applyBorder="1" numFmtId="2"/>
    <xf fontId="30093" fillId="30094" borderId="30093" applyFont="1" applyFill="1" applyBorder="1" numFmtId="2"/>
    <xf fontId="30094" fillId="30095" borderId="30094" applyFont="1" applyFill="1" applyBorder="1" numFmtId="164"/>
    <xf fontId="30095" fillId="30096" borderId="30095" applyFont="1" applyFill="1" applyBorder="1"/>
    <xf fontId="30096" fillId="30097" borderId="30096" applyFont="1" applyFill="1" applyBorder="1"/>
    <xf fontId="30097" fillId="30098" borderId="30097" applyFont="1" applyFill="1" applyBorder="1"/>
    <xf fontId="30098" fillId="30099" borderId="30098" applyFont="1" applyFill="1" applyBorder="1"/>
    <xf fontId="30099" fillId="30100" borderId="30099" applyFont="1" applyFill="1" applyBorder="1"/>
    <xf fontId="30100" fillId="30101" borderId="30100" applyFont="1" applyFill="1" applyBorder="1"/>
    <xf fontId="30101" fillId="30102" borderId="30101" applyFont="1" applyFill="1" applyBorder="1" numFmtId="164"/>
    <xf fontId="30102" fillId="30103" borderId="30102" applyFont="1" applyFill="1" applyBorder="1" numFmtId="164"/>
    <xf fontId="30103" fillId="30104" borderId="30103" applyFont="1" applyFill="1" applyBorder="1" numFmtId="1"/>
    <xf fontId="30104" fillId="30105" borderId="30104" applyFont="1" applyFill="1" applyBorder="1" numFmtId="2"/>
    <xf fontId="30105" fillId="30106" borderId="30105" applyFont="1" applyFill="1" applyBorder="1" numFmtId="2"/>
    <xf fontId="30106" fillId="30107" borderId="30106" applyFont="1" applyFill="1" applyBorder="1" numFmtId="2"/>
    <xf fontId="30107" fillId="30108" borderId="30107" applyFont="1" applyFill="1" applyBorder="1" numFmtId="165"/>
    <xf fontId="30108" fillId="30109" borderId="30108" applyFont="1" applyFill="1" applyBorder="1" numFmtId="164"/>
    <xf fontId="30109" fillId="30110" borderId="30109" applyFont="1" applyFill="1" applyBorder="1"/>
    <xf fontId="30110" fillId="30111" borderId="30110" applyFont="1" applyFill="1" applyBorder="1"/>
    <xf fontId="30111" fillId="30112" borderId="30111" applyFont="1" applyFill="1" applyBorder="1"/>
    <xf fontId="30112" fillId="30113" borderId="30112" applyFont="1" applyFill="1" applyBorder="1"/>
    <xf fontId="30113" fillId="30114" borderId="30113" applyFont="1" applyFill="1" applyBorder="1"/>
    <xf fontId="30114" fillId="30115" borderId="30114" applyFont="1" applyFill="1" applyBorder="1" numFmtId="164"/>
    <xf fontId="30115" fillId="30116" borderId="30115" applyFont="1" applyFill="1" applyBorder="1" numFmtId="164"/>
    <xf fontId="30116" fillId="30117" borderId="30116" applyFont="1" applyFill="1" applyBorder="1" numFmtId="1"/>
    <xf fontId="30117" fillId="30118" borderId="30117" applyFont="1" applyFill="1" applyBorder="1" numFmtId="2"/>
    <xf fontId="30118" fillId="30119" borderId="30118" applyFont="1" applyFill="1" applyBorder="1" numFmtId="2"/>
    <xf fontId="30119" fillId="30120" borderId="30119" applyFont="1" applyFill="1" applyBorder="1" numFmtId="2"/>
    <xf fontId="30120" fillId="30121" borderId="30120" applyFont="1" applyFill="1" applyBorder="1" numFmtId="165"/>
    <xf fontId="30121" fillId="30122" borderId="30121" applyFont="1" applyFill="1" applyBorder="1" numFmtId="164"/>
    <xf fontId="30122" fillId="30123" borderId="30122" applyFont="1" applyFill="1" applyBorder="1"/>
    <xf fontId="30123" fillId="30124" borderId="30123" applyFont="1" applyFill="1" applyBorder="1"/>
    <xf fontId="30124" fillId="30125" borderId="30124" applyFont="1" applyFill="1" applyBorder="1"/>
    <xf fontId="30125" fillId="30126" borderId="30125" applyFont="1" applyFill="1" applyBorder="1"/>
    <xf fontId="30126" fillId="30127" borderId="30126" applyFont="1" applyFill="1" applyBorder="1"/>
    <xf fontId="30127" fillId="30128" borderId="30127" applyFont="1" applyFill="1" applyBorder="1" numFmtId="164"/>
    <xf fontId="30128" fillId="30129" borderId="30128" applyFont="1" applyFill="1" applyBorder="1" numFmtId="164"/>
    <xf fontId="30129" fillId="30130" borderId="30129" applyFont="1" applyFill="1" applyBorder="1" numFmtId="1"/>
    <xf fontId="30130" fillId="30131" borderId="30130" applyFont="1" applyFill="1" applyBorder="1" numFmtId="2"/>
    <xf fontId="30131" fillId="30132" borderId="30131" applyFont="1" applyFill="1" applyBorder="1" numFmtId="2"/>
    <xf fontId="30132" fillId="30133" borderId="30132" applyFont="1" applyFill="1" applyBorder="1" numFmtId="2"/>
    <xf fontId="30133" fillId="30134" borderId="30133" applyFont="1" applyFill="1" applyBorder="1" numFmtId="165"/>
    <xf fontId="30134" fillId="30135" borderId="30134" applyFont="1" applyFill="1" applyBorder="1" numFmtId="164"/>
    <xf fontId="30135" fillId="30136" borderId="30135" applyFont="1" applyFill="1" applyBorder="1"/>
    <xf fontId="30136" fillId="30137" borderId="30136" applyFont="1" applyFill="1" applyBorder="1"/>
    <xf fontId="30137" fillId="30138" borderId="30137" applyFont="1" applyFill="1" applyBorder="1"/>
    <xf fontId="30138" fillId="30139" borderId="30138" applyFont="1" applyFill="1" applyBorder="1"/>
    <xf fontId="30139" fillId="30140" borderId="30139" applyFont="1" applyFill="1" applyBorder="1"/>
    <xf fontId="30140" fillId="30141" borderId="30140" applyFont="1" applyFill="1" applyBorder="1" numFmtId="164"/>
    <xf fontId="30141" fillId="30142" borderId="30141" applyFont="1" applyFill="1" applyBorder="1" numFmtId="164"/>
    <xf fontId="30142" fillId="30143" borderId="30142" applyFont="1" applyFill="1" applyBorder="1" numFmtId="1"/>
    <xf fontId="30143" fillId="30144" borderId="30143" applyFont="1" applyFill="1" applyBorder="1" numFmtId="2"/>
    <xf fontId="30144" fillId="30145" borderId="30144" applyFont="1" applyFill="1" applyBorder="1" numFmtId="2"/>
    <xf fontId="30145" fillId="30146" borderId="30145" applyFont="1" applyFill="1" applyBorder="1" numFmtId="2"/>
    <xf fontId="30146" fillId="30147" borderId="30146" applyFont="1" applyFill="1" applyBorder="1" numFmtId="165"/>
    <xf fontId="30147" fillId="30148" borderId="30147" applyFont="1" applyFill="1" applyBorder="1" numFmtId="164"/>
    <xf fontId="30148" fillId="30149" borderId="30148" applyFont="1" applyFill="1" applyBorder="1"/>
    <xf fontId="30149" fillId="30150" borderId="30149" applyFont="1" applyFill="1" applyBorder="1"/>
    <xf fontId="30150" fillId="30151" borderId="30150" applyFont="1" applyFill="1" applyBorder="1"/>
    <xf fontId="30151" fillId="30152" borderId="30151" applyFont="1" applyFill="1" applyBorder="1"/>
    <xf fontId="30152" fillId="30153" borderId="30152" applyFont="1" applyFill="1" applyBorder="1"/>
    <xf fontId="30153" fillId="30154" borderId="30153" applyFont="1" applyFill="1" applyBorder="1" numFmtId="164"/>
    <xf fontId="30154" fillId="30155" borderId="30154" applyFont="1" applyFill="1" applyBorder="1" numFmtId="164"/>
    <xf fontId="30155" fillId="30156" borderId="30155" applyFont="1" applyFill="1" applyBorder="1" numFmtId="1"/>
    <xf fontId="30156" fillId="30157" borderId="30156" applyFont="1" applyFill="1" applyBorder="1" numFmtId="2"/>
    <xf fontId="30157" fillId="30158" borderId="30157" applyFont="1" applyFill="1" applyBorder="1" numFmtId="2"/>
    <xf fontId="30158" fillId="30159" borderId="30158" applyFont="1" applyFill="1" applyBorder="1" numFmtId="2"/>
    <xf fontId="30159" fillId="30160" borderId="30159" applyFont="1" applyFill="1" applyBorder="1" numFmtId="165"/>
    <xf fontId="30160" fillId="30161" borderId="30160" applyFont="1" applyFill="1" applyBorder="1" numFmtId="164"/>
    <xf fontId="30161" fillId="30162" borderId="30161" applyFont="1" applyFill="1" applyBorder="1"/>
    <xf fontId="30162" fillId="30163" borderId="30162" applyFont="1" applyFill="1" applyBorder="1"/>
    <xf fontId="30163" fillId="30164" borderId="30163" applyFont="1" applyFill="1" applyBorder="1"/>
    <xf fontId="30164" fillId="30165" borderId="30164" applyFont="1" applyFill="1" applyBorder="1"/>
    <xf fontId="30165" fillId="30166" borderId="30165" applyFont="1" applyFill="1" applyBorder="1"/>
    <xf fontId="30166" fillId="30167" borderId="30166" applyFont="1" applyFill="1" applyBorder="1" numFmtId="164"/>
    <xf fontId="30167" fillId="30168" borderId="30167" applyFont="1" applyFill="1" applyBorder="1" numFmtId="164"/>
    <xf fontId="30168" fillId="30169" borderId="30168" applyFont="1" applyFill="1" applyBorder="1" numFmtId="1"/>
    <xf fontId="30169" fillId="30170" borderId="30169" applyFont="1" applyFill="1" applyBorder="1" numFmtId="2"/>
    <xf fontId="30170" fillId="30171" borderId="30170" applyFont="1" applyFill="1" applyBorder="1" numFmtId="2"/>
    <xf fontId="30171" fillId="30172" borderId="30171" applyFont="1" applyFill="1" applyBorder="1" numFmtId="2"/>
    <xf fontId="30172" fillId="30173" borderId="30172" applyFont="1" applyFill="1" applyBorder="1" numFmtId="165"/>
    <xf fontId="30173" fillId="30174" borderId="30173" applyFont="1" applyFill="1" applyBorder="1" numFmtId="164"/>
    <xf fontId="30174" fillId="30175" borderId="30174" applyFont="1" applyFill="1" applyBorder="1"/>
    <xf fontId="30175" fillId="30176" borderId="30175" applyFont="1" applyFill="1" applyBorder="1"/>
    <xf fontId="30176" fillId="30177" borderId="30176" applyFont="1" applyFill="1" applyBorder="1"/>
    <xf fontId="30177" fillId="30178" borderId="30177" applyFont="1" applyFill="1" applyBorder="1"/>
    <xf fontId="30178" fillId="30179" borderId="30178" applyFont="1" applyFill="1" applyBorder="1"/>
    <xf fontId="30179" fillId="30180" borderId="30179" applyFont="1" applyFill="1" applyBorder="1" numFmtId="164"/>
    <xf fontId="30180" fillId="30181" borderId="30180" applyFont="1" applyFill="1" applyBorder="1" numFmtId="164"/>
    <xf fontId="30181" fillId="30182" borderId="30181" applyFont="1" applyFill="1" applyBorder="1" numFmtId="1"/>
    <xf fontId="30182" fillId="30183" borderId="30182" applyFont="1" applyFill="1" applyBorder="1" numFmtId="2"/>
    <xf fontId="30183" fillId="30184" borderId="30183" applyFont="1" applyFill="1" applyBorder="1" numFmtId="2"/>
    <xf fontId="30184" fillId="30185" borderId="30184" applyFont="1" applyFill="1" applyBorder="1" numFmtId="2"/>
    <xf fontId="30185" fillId="30186" borderId="30185" applyFont="1" applyFill="1" applyBorder="1" numFmtId="165"/>
    <xf fontId="30186" fillId="30187" borderId="30186" applyFont="1" applyFill="1" applyBorder="1" numFmtId="164"/>
    <xf fontId="30187" fillId="30188" borderId="30187" applyFont="1" applyFill="1" applyBorder="1"/>
    <xf fontId="30188" fillId="30189" borderId="30188" applyFont="1" applyFill="1" applyBorder="1"/>
    <xf fontId="30189" fillId="30190" borderId="30189" applyFont="1" applyFill="1" applyBorder="1"/>
    <xf fontId="30190" fillId="30191" borderId="30190" applyFont="1" applyFill="1" applyBorder="1"/>
    <xf fontId="30191" fillId="30192" borderId="30191" applyFont="1" applyFill="1" applyBorder="1"/>
    <xf fontId="30192" fillId="30193" borderId="30192" applyFont="1" applyFill="1" applyBorder="1" numFmtId="164"/>
    <xf fontId="30193" fillId="30194" borderId="30193" applyFont="1" applyFill="1" applyBorder="1" numFmtId="164"/>
    <xf fontId="30194" fillId="30195" borderId="30194" applyFont="1" applyFill="1" applyBorder="1" numFmtId="1"/>
    <xf fontId="30195" fillId="30196" borderId="30195" applyFont="1" applyFill="1" applyBorder="1" numFmtId="2"/>
    <xf fontId="30196" fillId="30197" borderId="30196" applyFont="1" applyFill="1" applyBorder="1" numFmtId="2"/>
    <xf fontId="30197" fillId="30198" borderId="30197" applyFont="1" applyFill="1" applyBorder="1" numFmtId="2"/>
    <xf fontId="30198" fillId="30199" borderId="30198" applyFont="1" applyFill="1" applyBorder="1" numFmtId="165"/>
    <xf fontId="30199" fillId="30200" borderId="30199" applyFont="1" applyFill="1" applyBorder="1" numFmtId="164"/>
    <xf fontId="30200" fillId="30201" borderId="30200" applyFont="1" applyFill="1" applyBorder="1"/>
    <xf fontId="30201" fillId="30202" borderId="30201" applyFont="1" applyFill="1" applyBorder="1"/>
    <xf fontId="30202" fillId="30203" borderId="30202" applyFont="1" applyFill="1" applyBorder="1"/>
    <xf fontId="30203" fillId="30204" borderId="30203" applyFont="1" applyFill="1" applyBorder="1"/>
    <xf fontId="30204" fillId="30205" borderId="30204" applyFont="1" applyFill="1" applyBorder="1"/>
    <xf fontId="30205" fillId="30206" borderId="30205" applyFont="1" applyFill="1" applyBorder="1" numFmtId="164"/>
    <xf fontId="30206" fillId="30207" borderId="30206" applyFont="1" applyFill="1" applyBorder="1" numFmtId="164"/>
    <xf fontId="30207" fillId="30208" borderId="30207" applyFont="1" applyFill="1" applyBorder="1" numFmtId="1"/>
    <xf fontId="30208" fillId="30209" borderId="30208" applyFont="1" applyFill="1" applyBorder="1" numFmtId="2"/>
    <xf fontId="30209" fillId="30210" borderId="30209" applyFont="1" applyFill="1" applyBorder="1" numFmtId="2"/>
    <xf fontId="30210" fillId="30211" borderId="30210" applyFont="1" applyFill="1" applyBorder="1" numFmtId="2"/>
    <xf fontId="30211" fillId="30212" borderId="30211" applyFont="1" applyFill="1" applyBorder="1" numFmtId="165"/>
    <xf fontId="30212" fillId="30213" borderId="30212" applyFont="1" applyFill="1" applyBorder="1" numFmtId="164"/>
    <xf fontId="30213" fillId="30214" borderId="30213" applyFont="1" applyFill="1" applyBorder="1"/>
    <xf fontId="30214" fillId="30215" borderId="30214" applyFont="1" applyFill="1" applyBorder="1"/>
    <xf fontId="30215" fillId="30216" borderId="30215" applyFont="1" applyFill="1" applyBorder="1"/>
    <xf fontId="30216" fillId="30217" borderId="30216" applyFont="1" applyFill="1" applyBorder="1"/>
    <xf fontId="30217" fillId="30218" borderId="30217" applyFont="1" applyFill="1" applyBorder="1"/>
    <xf fontId="30218" fillId="30219" borderId="30218" applyFont="1" applyFill="1" applyBorder="1"/>
    <xf fontId="30219" fillId="30220" borderId="30219" applyFont="1" applyFill="1" applyBorder="1" numFmtId="164"/>
    <xf fontId="30220" fillId="30221" borderId="30220" applyFont="1" applyFill="1" applyBorder="1"/>
    <xf fontId="30221" fillId="30222" borderId="30221" applyFont="1" applyFill="1" applyBorder="1" numFmtId="2"/>
    <xf fontId="30222" fillId="30223" borderId="30222" applyFont="1" applyFill="1" applyBorder="1" numFmtId="2"/>
    <xf fontId="30223" fillId="30224" borderId="30223" applyFont="1" applyFill="1" applyBorder="1" numFmtId="2"/>
    <xf fontId="30224" fillId="30225" borderId="30224" applyFont="1" applyFill="1" applyBorder="1" numFmtId="164"/>
    <xf fontId="30225" fillId="30226" borderId="30225" applyFont="1" applyFill="1" applyBorder="1"/>
    <xf fontId="30226" fillId="30227" borderId="30226" applyFont="1" applyFill="1" applyBorder="1"/>
    <xf fontId="30227" fillId="30228" borderId="30227" applyFont="1" applyFill="1" applyBorder="1"/>
    <xf fontId="30228" fillId="30229" borderId="30228" applyFont="1" applyFill="1" applyBorder="1"/>
    <xf fontId="30229" fillId="30230" borderId="30229" applyFont="1" applyFill="1" applyBorder="1"/>
    <xf fontId="30230" fillId="30231" borderId="30230" applyFont="1" applyFill="1" applyBorder="1"/>
    <xf fontId="30231" fillId="30232" borderId="30231" applyFont="1" applyFill="1" applyBorder="1" numFmtId="164"/>
    <xf fontId="30232" fillId="30233" borderId="30232" applyFont="1" applyFill="1" applyBorder="1" numFmtId="164"/>
    <xf fontId="30233" fillId="30234" borderId="30233" applyFont="1" applyFill="1" applyBorder="1" numFmtId="1"/>
    <xf fontId="30234" fillId="30235" borderId="30234" applyFont="1" applyFill="1" applyBorder="1" numFmtId="2"/>
    <xf fontId="30235" fillId="30236" borderId="30235" applyFont="1" applyFill="1" applyBorder="1" numFmtId="2"/>
    <xf fontId="30236" fillId="30237" borderId="30236" applyFont="1" applyFill="1" applyBorder="1" numFmtId="2"/>
    <xf fontId="30237" fillId="30238" borderId="30237" applyFont="1" applyFill="1" applyBorder="1" numFmtId="165"/>
    <xf fontId="30238" fillId="30239" borderId="30238" applyFont="1" applyFill="1" applyBorder="1" numFmtId="164"/>
    <xf fontId="30239" fillId="30240" borderId="30239" applyFont="1" applyFill="1" applyBorder="1"/>
    <xf fontId="30240" fillId="30241" borderId="30240" applyFont="1" applyFill="1" applyBorder="1"/>
    <xf fontId="30241" fillId="30242" borderId="30241" applyFont="1" applyFill="1" applyBorder="1"/>
    <xf fontId="30242" fillId="30243" borderId="30242" applyFont="1" applyFill="1" applyBorder="1"/>
    <xf fontId="30243" fillId="30244" borderId="30243" applyFont="1" applyFill="1" applyBorder="1"/>
    <xf fontId="30244" fillId="30245" borderId="30244" applyFont="1" applyFill="1" applyBorder="1" numFmtId="164"/>
    <xf fontId="30245" fillId="30246" borderId="30245" applyFont="1" applyFill="1" applyBorder="1" numFmtId="164"/>
    <xf fontId="30246" fillId="30247" borderId="30246" applyFont="1" applyFill="1" applyBorder="1" numFmtId="1"/>
    <xf fontId="30247" fillId="30248" borderId="30247" applyFont="1" applyFill="1" applyBorder="1" numFmtId="2"/>
    <xf fontId="30248" fillId="30249" borderId="30248" applyFont="1" applyFill="1" applyBorder="1" numFmtId="2"/>
    <xf fontId="30249" fillId="30250" borderId="30249" applyFont="1" applyFill="1" applyBorder="1" numFmtId="2"/>
    <xf fontId="30250" fillId="30251" borderId="30250" applyFont="1" applyFill="1" applyBorder="1" numFmtId="165"/>
    <xf fontId="30251" fillId="30252" borderId="30251" applyFont="1" applyFill="1" applyBorder="1" numFmtId="164"/>
    <xf fontId="30252" fillId="30253" borderId="30252" applyFont="1" applyFill="1" applyBorder="1"/>
    <xf fontId="30253" fillId="30254" borderId="30253" applyFont="1" applyFill="1" applyBorder="1"/>
    <xf fontId="30254" fillId="30255" borderId="30254" applyFont="1" applyFill="1" applyBorder="1"/>
    <xf fontId="30255" fillId="30256" borderId="30255" applyFont="1" applyFill="1" applyBorder="1"/>
    <xf fontId="30256" fillId="30257" borderId="30256" applyFont="1" applyFill="1" applyBorder="1"/>
    <xf fontId="30257" fillId="30258" borderId="30257" applyFont="1" applyFill="1" applyBorder="1" numFmtId="164"/>
    <xf fontId="30258" fillId="30259" borderId="30258" applyFont="1" applyFill="1" applyBorder="1" numFmtId="164"/>
    <xf fontId="30259" fillId="30260" borderId="30259" applyFont="1" applyFill="1" applyBorder="1" numFmtId="1"/>
    <xf fontId="30260" fillId="30261" borderId="30260" applyFont="1" applyFill="1" applyBorder="1" numFmtId="2"/>
    <xf fontId="30261" fillId="30262" borderId="30261" applyFont="1" applyFill="1" applyBorder="1" numFmtId="2"/>
    <xf fontId="30262" fillId="30263" borderId="30262" applyFont="1" applyFill="1" applyBorder="1" numFmtId="2"/>
    <xf fontId="30263" fillId="30264" borderId="30263" applyFont="1" applyFill="1" applyBorder="1" numFmtId="165"/>
    <xf fontId="30264" fillId="30265" borderId="30264" applyFont="1" applyFill="1" applyBorder="1" numFmtId="164"/>
    <xf fontId="30265" fillId="30266" borderId="30265" applyFont="1" applyFill="1" applyBorder="1"/>
    <xf fontId="30266" fillId="30267" borderId="30266" applyFont="1" applyFill="1" applyBorder="1"/>
    <xf fontId="30267" fillId="30268" borderId="30267" applyFont="1" applyFill="1" applyBorder="1"/>
    <xf fontId="30268" fillId="30269" borderId="30268" applyFont="1" applyFill="1" applyBorder="1"/>
    <xf fontId="30269" fillId="30270" borderId="30269" applyFont="1" applyFill="1" applyBorder="1"/>
    <xf fontId="30270" fillId="30271" borderId="30270" applyFont="1" applyFill="1" applyBorder="1"/>
    <xf fontId="30271" fillId="30272" borderId="30271" applyFont="1" applyFill="1" applyBorder="1" numFmtId="164"/>
    <xf fontId="30272" fillId="30273" borderId="30272" applyFont="1" applyFill="1" applyBorder="1"/>
    <xf fontId="30273" fillId="30274" borderId="30273" applyFont="1" applyFill="1" applyBorder="1" numFmtId="2"/>
    <xf fontId="30274" fillId="30275" borderId="30274" applyFont="1" applyFill="1" applyBorder="1" numFmtId="2"/>
    <xf fontId="30275" fillId="30276" borderId="30275" applyFont="1" applyFill="1" applyBorder="1" numFmtId="2"/>
    <xf fontId="30276" fillId="30277" borderId="30276" applyFont="1" applyFill="1" applyBorder="1" numFmtId="164"/>
    <xf fontId="30277" fillId="30278" borderId="30277" applyFont="1" applyFill="1" applyBorder="1"/>
    <xf fontId="30278" fillId="30279" borderId="30278" applyFont="1" applyFill="1" applyBorder="1"/>
    <xf fontId="30279" fillId="30280" borderId="30279" applyFont="1" applyFill="1" applyBorder="1"/>
    <xf fontId="30280" fillId="30281" borderId="30280" applyFont="1" applyFill="1" applyBorder="1"/>
    <xf fontId="30281" fillId="30282" borderId="30281" applyFont="1" applyFill="1" applyBorder="1"/>
    <xf fontId="30282" fillId="30283" borderId="30282" applyFont="1" applyFill="1" applyBorder="1"/>
    <xf fontId="30283" fillId="30284" borderId="30283" applyFont="1" applyFill="1" applyBorder="1" numFmtId="164"/>
    <xf fontId="30284" fillId="30285" borderId="30284" applyFont="1" applyFill="1" applyBorder="1" numFmtId="164"/>
    <xf fontId="30285" fillId="30286" borderId="30285" applyFont="1" applyFill="1" applyBorder="1" numFmtId="1"/>
    <xf fontId="30286" fillId="30287" borderId="30286" applyFont="1" applyFill="1" applyBorder="1" numFmtId="2"/>
    <xf fontId="30287" fillId="30288" borderId="30287" applyFont="1" applyFill="1" applyBorder="1" numFmtId="2"/>
    <xf fontId="30288" fillId="30289" borderId="30288" applyFont="1" applyFill="1" applyBorder="1" numFmtId="2"/>
    <xf fontId="30289" fillId="30290" borderId="30289" applyFont="1" applyFill="1" applyBorder="1" numFmtId="165"/>
    <xf fontId="30290" fillId="30291" borderId="30290" applyFont="1" applyFill="1" applyBorder="1" numFmtId="164"/>
    <xf fontId="30291" fillId="30292" borderId="30291" applyFont="1" applyFill="1" applyBorder="1"/>
    <xf fontId="30292" fillId="30293" borderId="30292" applyFont="1" applyFill="1" applyBorder="1"/>
    <xf fontId="30293" fillId="30294" borderId="30293" applyFont="1" applyFill="1" applyBorder="1"/>
    <xf fontId="30294" fillId="30295" borderId="30294" applyFont="1" applyFill="1" applyBorder="1"/>
    <xf fontId="30295" fillId="30296" borderId="30295" applyFont="1" applyFill="1" applyBorder="1"/>
    <xf fontId="30296" fillId="30297" borderId="30296" applyFont="1" applyFill="1" applyBorder="1" numFmtId="164"/>
    <xf fontId="30297" fillId="30298" borderId="30297" applyFont="1" applyFill="1" applyBorder="1" numFmtId="164"/>
    <xf fontId="30298" fillId="30299" borderId="30298" applyFont="1" applyFill="1" applyBorder="1" numFmtId="1"/>
    <xf fontId="30299" fillId="30300" borderId="30299" applyFont="1" applyFill="1" applyBorder="1" numFmtId="2"/>
    <xf fontId="30300" fillId="30301" borderId="30300" applyFont="1" applyFill="1" applyBorder="1" numFmtId="2"/>
    <xf fontId="30301" fillId="30302" borderId="30301" applyFont="1" applyFill="1" applyBorder="1" numFmtId="2"/>
    <xf fontId="30302" fillId="30303" borderId="30302" applyFont="1" applyFill="1" applyBorder="1" numFmtId="165"/>
    <xf fontId="30303" fillId="30304" borderId="30303" applyFont="1" applyFill="1" applyBorder="1" numFmtId="164"/>
    <xf fontId="30304" fillId="30305" borderId="30304" applyFont="1" applyFill="1" applyBorder="1"/>
    <xf fontId="30305" fillId="30306" borderId="30305" applyFont="1" applyFill="1" applyBorder="1"/>
    <xf fontId="30306" fillId="30307" borderId="30306" applyFont="1" applyFill="1" applyBorder="1"/>
    <xf fontId="30307" fillId="30308" borderId="30307" applyFont="1" applyFill="1" applyBorder="1"/>
    <xf fontId="30308" fillId="30309" borderId="30308" applyFont="1" applyFill="1" applyBorder="1"/>
    <xf fontId="30309" fillId="30310" borderId="30309" applyFont="1" applyFill="1" applyBorder="1"/>
    <xf fontId="30310" fillId="30311" borderId="30310" applyFont="1" applyFill="1" applyBorder="1" numFmtId="164"/>
    <xf fontId="30311" fillId="30312" borderId="30311" applyFont="1" applyFill="1" applyBorder="1"/>
    <xf fontId="30312" fillId="30313" borderId="30312" applyFont="1" applyFill="1" applyBorder="1" numFmtId="2"/>
    <xf fontId="30313" fillId="30314" borderId="30313" applyFont="1" applyFill="1" applyBorder="1" numFmtId="2"/>
    <xf fontId="30314" fillId="30315" borderId="30314" applyFont="1" applyFill="1" applyBorder="1" numFmtId="2"/>
    <xf fontId="30315" fillId="30316" borderId="30315" applyFont="1" applyFill="1" applyBorder="1" numFmtId="164"/>
    <xf fontId="30316" fillId="30317" borderId="30316" applyFont="1" applyFill="1" applyBorder="1"/>
    <xf fontId="30317" fillId="30318" borderId="30317" applyFont="1" applyFill="1" applyBorder="1"/>
    <xf fontId="30318" fillId="30319" borderId="30318" applyFont="1" applyFill="1" applyBorder="1"/>
    <xf fontId="30319" fillId="30320" borderId="30319" applyFont="1" applyFill="1" applyBorder="1"/>
    <xf fontId="30320" fillId="30321" borderId="30320" applyFont="1" applyFill="1" applyBorder="1"/>
    <xf fontId="30321" fillId="30322" borderId="30321" applyFont="1" applyFill="1" applyBorder="1"/>
    <xf fontId="30322" fillId="30323" borderId="30322" applyFont="1" applyFill="1" applyBorder="1" numFmtId="164"/>
    <xf fontId="30323" fillId="30324" borderId="30323" applyFont="1" applyFill="1" applyBorder="1" numFmtId="164"/>
    <xf fontId="30324" fillId="30325" borderId="30324" applyFont="1" applyFill="1" applyBorder="1" numFmtId="1"/>
    <xf fontId="30325" fillId="30326" borderId="30325" applyFont="1" applyFill="1" applyBorder="1" numFmtId="2"/>
    <xf fontId="30326" fillId="30327" borderId="30326" applyFont="1" applyFill="1" applyBorder="1" numFmtId="2"/>
    <xf fontId="30327" fillId="30328" borderId="30327" applyFont="1" applyFill="1" applyBorder="1" numFmtId="2"/>
    <xf fontId="30328" fillId="30329" borderId="30328" applyFont="1" applyFill="1" applyBorder="1" numFmtId="165"/>
    <xf fontId="30329" fillId="30330" borderId="30329" applyFont="1" applyFill="1" applyBorder="1" numFmtId="164"/>
    <xf fontId="30330" fillId="30331" borderId="30330" applyFont="1" applyFill="1" applyBorder="1"/>
    <xf fontId="30331" fillId="30332" borderId="30331" applyFont="1" applyFill="1" applyBorder="1"/>
    <xf fontId="30332" fillId="30333" borderId="30332" applyFont="1" applyFill="1" applyBorder="1"/>
    <xf fontId="30333" fillId="30334" borderId="30333" applyFont="1" applyFill="1" applyBorder="1"/>
    <xf fontId="30334" fillId="30335" borderId="30334" applyFont="1" applyFill="1" applyBorder="1"/>
    <xf fontId="30335" fillId="30336" borderId="30335" applyFont="1" applyFill="1" applyBorder="1" numFmtId="164"/>
    <xf fontId="30336" fillId="30337" borderId="30336" applyFont="1" applyFill="1" applyBorder="1" numFmtId="164"/>
    <xf fontId="30337" fillId="30338" borderId="30337" applyFont="1" applyFill="1" applyBorder="1" numFmtId="1"/>
    <xf fontId="30338" fillId="30339" borderId="30338" applyFont="1" applyFill="1" applyBorder="1" numFmtId="2"/>
    <xf fontId="30339" fillId="30340" borderId="30339" applyFont="1" applyFill="1" applyBorder="1" numFmtId="2"/>
    <xf fontId="30340" fillId="30341" borderId="30340" applyFont="1" applyFill="1" applyBorder="1" numFmtId="2"/>
    <xf fontId="30341" fillId="30342" borderId="30341" applyFont="1" applyFill="1" applyBorder="1" numFmtId="165"/>
    <xf fontId="30342" fillId="30343" borderId="30342" applyFont="1" applyFill="1" applyBorder="1" numFmtId="164"/>
    <xf fontId="30343" fillId="30344" borderId="30343" applyFont="1" applyFill="1" applyBorder="1"/>
    <xf fontId="30344" fillId="30345" borderId="30344" applyFont="1" applyFill="1" applyBorder="1"/>
    <xf fontId="30345" fillId="30346" borderId="30345" applyFont="1" applyFill="1" applyBorder="1"/>
    <xf fontId="30346" fillId="30347" borderId="30346" applyFont="1" applyFill="1" applyBorder="1"/>
    <xf fontId="30347" fillId="30348" borderId="30347" applyFont="1" applyFill="1" applyBorder="1"/>
    <xf fontId="30348" fillId="30349" borderId="30348" applyFont="1" applyFill="1" applyBorder="1"/>
    <xf fontId="30349" fillId="30350" borderId="30349" applyFont="1" applyFill="1" applyBorder="1" numFmtId="164"/>
    <xf fontId="30350" fillId="30351" borderId="30350" applyFont="1" applyFill="1" applyBorder="1"/>
    <xf fontId="30351" fillId="30352" borderId="30351" applyFont="1" applyFill="1" applyBorder="1" numFmtId="2"/>
    <xf fontId="30352" fillId="30353" borderId="30352" applyFont="1" applyFill="1" applyBorder="1" numFmtId="2"/>
    <xf fontId="30353" fillId="30354" borderId="30353" applyFont="1" applyFill="1" applyBorder="1" numFmtId="2"/>
    <xf fontId="30354" fillId="30355" borderId="30354" applyFont="1" applyFill="1" applyBorder="1" numFmtId="164"/>
    <xf fontId="30355" fillId="30356" borderId="30355" applyFont="1" applyFill="1" applyBorder="1"/>
    <xf fontId="30356" fillId="30357" borderId="30356" applyFont="1" applyFill="1" applyBorder="1"/>
    <xf fontId="30357" fillId="30358" borderId="30357" applyFont="1" applyFill="1" applyBorder="1"/>
    <xf fontId="30358" fillId="30359" borderId="30358" applyFont="1" applyFill="1" applyBorder="1"/>
    <xf fontId="30359" fillId="30360" borderId="30359" applyFont="1" applyFill="1" applyBorder="1"/>
    <xf fontId="30360" fillId="30361" borderId="30360" applyFont="1" applyFill="1" applyBorder="1"/>
    <xf fontId="30361" fillId="30362" borderId="30361" applyFont="1" applyFill="1" applyBorder="1" numFmtId="164"/>
    <xf fontId="30362" fillId="30363" borderId="30362" applyFont="1" applyFill="1" applyBorder="1" numFmtId="164"/>
    <xf fontId="30363" fillId="30364" borderId="30363" applyFont="1" applyFill="1" applyBorder="1" numFmtId="1"/>
    <xf fontId="30364" fillId="30365" borderId="30364" applyFont="1" applyFill="1" applyBorder="1" numFmtId="2"/>
    <xf fontId="30365" fillId="30366" borderId="30365" applyFont="1" applyFill="1" applyBorder="1" numFmtId="2"/>
    <xf fontId="30366" fillId="30367" borderId="30366" applyFont="1" applyFill="1" applyBorder="1" numFmtId="2"/>
    <xf fontId="30367" fillId="30368" borderId="30367" applyFont="1" applyFill="1" applyBorder="1" numFmtId="165"/>
    <xf fontId="30368" fillId="30369" borderId="30368" applyFont="1" applyFill="1" applyBorder="1" numFmtId="164"/>
    <xf fontId="30369" fillId="30370" borderId="30369" applyFont="1" applyFill="1" applyBorder="1"/>
    <xf fontId="30370" fillId="30371" borderId="30370" applyFont="1" applyFill="1" applyBorder="1"/>
    <xf fontId="30371" fillId="30372" borderId="30371" applyFont="1" applyFill="1" applyBorder="1"/>
    <xf fontId="30372" fillId="30373" borderId="30372" applyFont="1" applyFill="1" applyBorder="1"/>
    <xf fontId="30373" fillId="30374" borderId="30373" applyFont="1" applyFill="1" applyBorder="1"/>
    <xf fontId="30374" fillId="30375" borderId="30374" applyFont="1" applyFill="1" applyBorder="1"/>
    <xf fontId="30375" fillId="30376" borderId="30375" applyFont="1" applyFill="1" applyBorder="1" numFmtId="164"/>
    <xf fontId="30376" fillId="30377" borderId="30376" applyFont="1" applyFill="1" applyBorder="1"/>
    <xf fontId="30377" fillId="30378" borderId="30377" applyFont="1" applyFill="1" applyBorder="1" numFmtId="2"/>
    <xf fontId="30378" fillId="30379" borderId="30378" applyFont="1" applyFill="1" applyBorder="1" numFmtId="2"/>
    <xf fontId="30379" fillId="30380" borderId="30379" applyFont="1" applyFill="1" applyBorder="1" numFmtId="2"/>
    <xf fontId="30380" fillId="30381" borderId="30380" applyFont="1" applyFill="1" applyBorder="1" numFmtId="164"/>
    <xf fontId="30381" fillId="30382" borderId="30381" applyFont="1" applyFill="1" applyBorder="1"/>
    <xf fontId="30382" fillId="30383" borderId="30382" applyFont="1" applyFill="1" applyBorder="1"/>
    <xf fontId="30383" fillId="30384" borderId="30383" applyFont="1" applyFill="1" applyBorder="1"/>
    <xf fontId="30384" fillId="30385" borderId="30384" applyFont="1" applyFill="1" applyBorder="1"/>
    <xf fontId="30385" fillId="30386" borderId="30385" applyFont="1" applyFill="1" applyBorder="1"/>
    <xf fontId="30386" fillId="30387" borderId="30386" applyFont="1" applyFill="1" applyBorder="1"/>
    <xf fontId="30387" fillId="30388" borderId="30387" applyFont="1" applyFill="1" applyBorder="1"/>
    <xf fontId="30388" fillId="30389" borderId="30388" applyFont="1" applyFill="1" applyBorder="1" numFmtId="164"/>
    <xf fontId="30389" fillId="30390" borderId="30389" applyFont="1" applyFill="1" applyBorder="1"/>
    <xf fontId="30390" fillId="30391" borderId="30390" applyFont="1" applyFill="1" applyBorder="1" numFmtId="2"/>
    <xf fontId="30391" fillId="30392" borderId="30391" applyFont="1" applyFill="1" applyBorder="1" numFmtId="2"/>
    <xf fontId="30392" fillId="30393" borderId="30392" applyFont="1" applyFill="1" applyBorder="1" numFmtId="2"/>
    <xf fontId="30393" fillId="30394" borderId="30393" applyFont="1" applyFill="1" applyBorder="1" numFmtId="164"/>
    <xf fontId="30394" fillId="30395" borderId="30394" applyFont="1" applyFill="1" applyBorder="1"/>
    <xf fontId="30395" fillId="30396" borderId="30395" applyFont="1" applyFill="1" applyBorder="1"/>
    <xf fontId="30396" fillId="30397" borderId="30396" applyFont="1" applyFill="1" applyBorder="1"/>
    <xf fontId="30397" fillId="30398" borderId="30397" applyFont="1" applyFill="1" applyBorder="1"/>
    <xf fontId="30398" fillId="30399" borderId="30398" applyFont="1" applyFill="1" applyBorder="1"/>
    <xf fontId="30399" fillId="30400" borderId="30399" applyFont="1" applyFill="1" applyBorder="1"/>
    <xf fontId="30400" fillId="30401" borderId="30400" applyFont="1" applyFill="1" applyBorder="1"/>
    <xf fontId="30401" fillId="30402" borderId="30401" applyFont="1" applyFill="1" applyBorder="1" numFmtId="164"/>
    <xf fontId="30402" fillId="30403" borderId="30402" applyFont="1" applyFill="1" applyBorder="1"/>
    <xf fontId="30403" fillId="30404" borderId="30403" applyFont="1" applyFill="1" applyBorder="1" numFmtId="2"/>
    <xf fontId="30404" fillId="30405" borderId="30404" applyFont="1" applyFill="1" applyBorder="1" numFmtId="2"/>
    <xf fontId="30405" fillId="30406" borderId="30405" applyFont="1" applyFill="1" applyBorder="1" numFmtId="2"/>
    <xf fontId="30406" fillId="30407" borderId="30406" applyFont="1" applyFill="1" applyBorder="1" numFmtId="164"/>
    <xf fontId="30407" fillId="30408" borderId="30407" applyFont="1" applyFill="1" applyBorder="1"/>
    <xf fontId="30408" fillId="30409" borderId="30408" applyFont="1" applyFill="1" applyBorder="1"/>
    <xf fontId="30409" fillId="30410" borderId="30409" applyFont="1" applyFill="1" applyBorder="1"/>
    <xf fontId="30410" fillId="30411" borderId="30410" applyFont="1" applyFill="1" applyBorder="1"/>
    <xf fontId="30411" fillId="30412" borderId="30411" applyFont="1" applyFill="1" applyBorder="1"/>
    <xf fontId="30412" fillId="30413" borderId="30412" applyFont="1" applyFill="1" applyBorder="1"/>
    <xf fontId="30413" fillId="30414" borderId="30413" applyFont="1" applyFill="1" applyBorder="1"/>
    <xf fontId="30414" fillId="30415" borderId="30414" applyFont="1" applyFill="1" applyBorder="1" numFmtId="164"/>
    <xf fontId="30415" fillId="30416" borderId="30415" applyFont="1" applyFill="1" applyBorder="1"/>
    <xf fontId="30416" fillId="30417" borderId="30416" applyFont="1" applyFill="1" applyBorder="1" numFmtId="2"/>
    <xf fontId="30417" fillId="30418" borderId="30417" applyFont="1" applyFill="1" applyBorder="1" numFmtId="2"/>
    <xf fontId="30418" fillId="30419" borderId="30418" applyFont="1" applyFill="1" applyBorder="1" numFmtId="2"/>
    <xf fontId="30419" fillId="30420" borderId="30419" applyFont="1" applyFill="1" applyBorder="1" numFmtId="164"/>
    <xf fontId="30420" fillId="30421" borderId="30420" applyFont="1" applyFill="1" applyBorder="1"/>
    <xf fontId="30421" fillId="30422" borderId="30421" applyFont="1" applyFill="1" applyBorder="1"/>
    <xf fontId="30422" fillId="30423" borderId="30422" applyFont="1" applyFill="1" applyBorder="1"/>
    <xf fontId="30423" fillId="30424" borderId="30423" applyFont="1" applyFill="1" applyBorder="1"/>
    <xf fontId="30424" fillId="30425" borderId="30424" applyFont="1" applyFill="1" applyBorder="1"/>
    <xf fontId="30425" fillId="30426" borderId="30425" applyFont="1" applyFill="1" applyBorder="1"/>
    <xf fontId="30426" fillId="30427" borderId="30426" applyFont="1" applyFill="1" applyBorder="1"/>
    <xf fontId="30427" fillId="30428" borderId="30427" applyFont="1" applyFill="1" applyBorder="1" numFmtId="164"/>
    <xf fontId="30428" fillId="30429" borderId="30428" applyFont="1" applyFill="1" applyBorder="1"/>
    <xf fontId="30429" fillId="30430" borderId="30429" applyFont="1" applyFill="1" applyBorder="1" numFmtId="2"/>
    <xf fontId="30430" fillId="30431" borderId="30430" applyFont="1" applyFill="1" applyBorder="1" numFmtId="2"/>
    <xf fontId="30431" fillId="30432" borderId="30431" applyFont="1" applyFill="1" applyBorder="1" numFmtId="2"/>
    <xf fontId="30432" fillId="30433" borderId="30432" applyFont="1" applyFill="1" applyBorder="1" numFmtId="164"/>
    <xf fontId="30433" fillId="30434" borderId="30433" applyFont="1" applyFill="1" applyBorder="1"/>
    <xf fontId="30434" fillId="30435" borderId="30434" applyFont="1" applyFill="1" applyBorder="1"/>
    <xf fontId="30435" fillId="30436" borderId="30435" applyFont="1" applyFill="1" applyBorder="1"/>
    <xf fontId="30436" fillId="30437" borderId="30436" applyFont="1" applyFill="1" applyBorder="1"/>
    <xf fontId="30437" fillId="30438" borderId="30437" applyFont="1" applyFill="1" applyBorder="1"/>
    <xf fontId="30438" fillId="30439" borderId="30438" applyFont="1" applyFill="1" applyBorder="1"/>
    <xf fontId="30439" fillId="30440" borderId="30439" applyFont="1" applyFill="1" applyBorder="1"/>
    <xf fontId="30440" fillId="30441" borderId="30440" applyFont="1" applyFill="1" applyBorder="1" numFmtId="164"/>
    <xf fontId="30441" fillId="30442" borderId="30441" applyFont="1" applyFill="1" applyBorder="1"/>
    <xf fontId="30442" fillId="30443" borderId="30442" applyFont="1" applyFill="1" applyBorder="1" numFmtId="2"/>
    <xf fontId="30443" fillId="30444" borderId="30443" applyFont="1" applyFill="1" applyBorder="1" numFmtId="2"/>
    <xf fontId="30444" fillId="30445" borderId="30444" applyFont="1" applyFill="1" applyBorder="1" numFmtId="2"/>
    <xf fontId="30445" fillId="30446" borderId="30445" applyFont="1" applyFill="1" applyBorder="1" numFmtId="164"/>
    <xf fontId="30446" fillId="30447" borderId="30446" applyFont="1" applyFill="1" applyBorder="1"/>
    <xf fontId="30447" fillId="30448" borderId="30447" applyFont="1" applyFill="1" applyBorder="1"/>
    <xf fontId="30448" fillId="30449" borderId="30448" applyFont="1" applyFill="1" applyBorder="1"/>
    <xf fontId="30449" fillId="30450" borderId="30449" applyFont="1" applyFill="1" applyBorder="1"/>
    <xf fontId="30450" fillId="30451" borderId="30450" applyFont="1" applyFill="1" applyBorder="1"/>
    <xf fontId="30451" fillId="30452" borderId="30451" applyFont="1" applyFill="1" applyBorder="1"/>
    <xf fontId="30452" fillId="30453" borderId="30452" applyFont="1" applyFill="1" applyBorder="1"/>
    <xf fontId="30453" fillId="30454" borderId="30453" applyFont="1" applyFill="1" applyBorder="1" numFmtId="164"/>
    <xf fontId="30454" fillId="30455" borderId="30454" applyFont="1" applyFill="1" applyBorder="1"/>
    <xf fontId="30455" fillId="30456" borderId="30455" applyFont="1" applyFill="1" applyBorder="1" numFmtId="2"/>
    <xf fontId="30456" fillId="30457" borderId="30456" applyFont="1" applyFill="1" applyBorder="1" numFmtId="2"/>
    <xf fontId="30457" fillId="30458" borderId="30457" applyFont="1" applyFill="1" applyBorder="1" numFmtId="2"/>
    <xf fontId="30458" fillId="30459" borderId="30458" applyFont="1" applyFill="1" applyBorder="1" numFmtId="164"/>
    <xf fontId="30459" fillId="30460" borderId="30459" applyFont="1" applyFill="1" applyBorder="1"/>
    <xf fontId="30460" fillId="30461" borderId="30460" applyFont="1" applyFill="1" applyBorder="1"/>
    <xf fontId="30461" fillId="30462" borderId="30461" applyFont="1" applyFill="1" applyBorder="1"/>
    <xf fontId="30462" fillId="30463" borderId="30462" applyFont="1" applyFill="1" applyBorder="1"/>
    <xf fontId="30463" fillId="30464" borderId="30463" applyFont="1" applyFill="1" applyBorder="1"/>
    <xf fontId="30464" fillId="30465" borderId="30464" applyFont="1" applyFill="1" applyBorder="1"/>
    <xf fontId="30465" fillId="30466" borderId="30465" applyFont="1" applyFill="1" applyBorder="1"/>
    <xf fontId="30466" fillId="30467" borderId="30466" applyFont="1" applyFill="1" applyBorder="1" numFmtId="164"/>
    <xf fontId="30467" fillId="30468" borderId="30467" applyFont="1" applyFill="1" applyBorder="1"/>
    <xf fontId="30468" fillId="30469" borderId="30468" applyFont="1" applyFill="1" applyBorder="1" numFmtId="2"/>
    <xf fontId="30469" fillId="30470" borderId="30469" applyFont="1" applyFill="1" applyBorder="1" numFmtId="2"/>
    <xf fontId="30470" fillId="30471" borderId="30470" applyFont="1" applyFill="1" applyBorder="1" numFmtId="2"/>
    <xf fontId="30471" fillId="30472" borderId="30471" applyFont="1" applyFill="1" applyBorder="1" numFmtId="164"/>
    <xf fontId="30472" fillId="30473" borderId="30472" applyFont="1" applyFill="1" applyBorder="1"/>
    <xf fontId="30473" fillId="30474" borderId="30473" applyFont="1" applyFill="1" applyBorder="1"/>
    <xf fontId="30474" fillId="30475" borderId="30474" applyFont="1" applyFill="1" applyBorder="1"/>
    <xf fontId="30475" fillId="30476" borderId="30475" applyFont="1" applyFill="1" applyBorder="1"/>
    <xf fontId="30476" fillId="30477" borderId="30476" applyFont="1" applyFill="1" applyBorder="1"/>
    <xf fontId="30477" fillId="30478" borderId="30477" applyFont="1" applyFill="1" applyBorder="1"/>
    <xf fontId="30478" fillId="30479" borderId="30478" applyFont="1" applyFill="1" applyBorder="1" numFmtId="164"/>
    <xf fontId="30479" fillId="30480" borderId="30479" applyFont="1" applyFill="1" applyBorder="1" numFmtId="164"/>
    <xf fontId="30480" fillId="30481" borderId="30480" applyFont="1" applyFill="1" applyBorder="1" numFmtId="1"/>
    <xf fontId="30481" fillId="30482" borderId="30481" applyFont="1" applyFill="1" applyBorder="1" numFmtId="2"/>
    <xf fontId="30482" fillId="30483" borderId="30482" applyFont="1" applyFill="1" applyBorder="1" numFmtId="2"/>
    <xf fontId="30483" fillId="30484" borderId="30483" applyFont="1" applyFill="1" applyBorder="1" numFmtId="2"/>
    <xf fontId="30484" fillId="30485" borderId="30484" applyFont="1" applyFill="1" applyBorder="1" numFmtId="165"/>
    <xf fontId="30485" fillId="30486" borderId="30485" applyFont="1" applyFill="1" applyBorder="1" numFmtId="164"/>
    <xf fontId="30486" fillId="30487" borderId="30486" applyFont="1" applyFill="1" applyBorder="1"/>
    <xf fontId="30487" fillId="30488" borderId="30487" applyFont="1" applyFill="1" applyBorder="1"/>
    <xf fontId="30488" fillId="30489" borderId="30488" applyFont="1" applyFill="1" applyBorder="1"/>
    <xf fontId="30489" fillId="30490" borderId="30489" applyFont="1" applyFill="1" applyBorder="1"/>
    <xf fontId="30490" fillId="30491" borderId="30490" applyFont="1" applyFill="1" applyBorder="1"/>
    <xf fontId="30491" fillId="30492" borderId="30491" applyFont="1" applyFill="1" applyBorder="1"/>
    <xf fontId="30492" fillId="30493" borderId="30492" applyFont="1" applyFill="1" applyBorder="1" numFmtId="164"/>
    <xf fontId="30493" fillId="30494" borderId="30493" applyFont="1" applyFill="1" applyBorder="1"/>
    <xf fontId="30494" fillId="30495" borderId="30494" applyFont="1" applyFill="1" applyBorder="1" numFmtId="2"/>
    <xf fontId="30495" fillId="30496" borderId="30495" applyFont="1" applyFill="1" applyBorder="1" numFmtId="2"/>
    <xf fontId="30496" fillId="30497" borderId="30496" applyFont="1" applyFill="1" applyBorder="1" numFmtId="2"/>
    <xf fontId="30497" fillId="30498" borderId="30497" applyFont="1" applyFill="1" applyBorder="1" numFmtId="164"/>
    <xf fontId="30498" fillId="30499" borderId="30498" applyFont="1" applyFill="1" applyBorder="1"/>
    <xf fontId="30499" fillId="30500" borderId="30499" applyFont="1" applyFill="1" applyBorder="1"/>
    <xf fontId="30500" fillId="30501" borderId="30500" applyFont="1" applyFill="1" applyBorder="1"/>
    <xf fontId="30501" fillId="30502" borderId="30501" applyFont="1" applyFill="1" applyBorder="1"/>
    <xf fontId="30502" fillId="30503" borderId="30502" applyFont="1" applyFill="1" applyBorder="1"/>
    <xf fontId="30503" fillId="30504" borderId="30503" applyFont="1" applyFill="1" applyBorder="1"/>
    <xf fontId="30504" fillId="30505" borderId="30504" applyFont="1" applyFill="1" applyBorder="1"/>
    <xf fontId="30505" fillId="30506" borderId="30505" applyFont="1" applyFill="1" applyBorder="1" numFmtId="164"/>
    <xf fontId="30506" fillId="30507" borderId="30506" applyFont="1" applyFill="1" applyBorder="1"/>
    <xf fontId="30507" fillId="30508" borderId="30507" applyFont="1" applyFill="1" applyBorder="1" numFmtId="2"/>
    <xf fontId="30508" fillId="30509" borderId="30508" applyFont="1" applyFill="1" applyBorder="1" numFmtId="2"/>
    <xf fontId="30509" fillId="30510" borderId="30509" applyFont="1" applyFill="1" applyBorder="1" numFmtId="2"/>
    <xf fontId="30510" fillId="30511" borderId="30510" applyFont="1" applyFill="1" applyBorder="1" numFmtId="164"/>
    <xf fontId="30511" fillId="30512" borderId="30511" applyFont="1" applyFill="1" applyBorder="1"/>
    <xf fontId="30512" fillId="30513" borderId="30512" applyFont="1" applyFill="1" applyBorder="1"/>
    <xf fontId="30513" fillId="30514" borderId="30513" applyFont="1" applyFill="1" applyBorder="1"/>
    <xf fontId="30514" fillId="30515" borderId="30514" applyFont="1" applyFill="1" applyBorder="1"/>
    <xf fontId="30515" fillId="30516" borderId="30515" applyFont="1" applyFill="1" applyBorder="1"/>
    <xf fontId="30516" fillId="30517" borderId="30516" applyFont="1" applyFill="1" applyBorder="1"/>
    <xf fontId="30517" fillId="30518" borderId="30517" applyFont="1" applyFill="1" applyBorder="1" numFmtId="164"/>
    <xf fontId="30518" fillId="30519" borderId="30518" applyFont="1" applyFill="1" applyBorder="1" numFmtId="164"/>
    <xf fontId="30519" fillId="30520" borderId="30519" applyFont="1" applyFill="1" applyBorder="1" numFmtId="1"/>
    <xf fontId="30520" fillId="30521" borderId="30520" applyFont="1" applyFill="1" applyBorder="1" numFmtId="2"/>
    <xf fontId="30521" fillId="30522" borderId="30521" applyFont="1" applyFill="1" applyBorder="1" numFmtId="2"/>
    <xf fontId="30522" fillId="30523" borderId="30522" applyFont="1" applyFill="1" applyBorder="1" numFmtId="2"/>
    <xf fontId="30523" fillId="30524" borderId="30523" applyFont="1" applyFill="1" applyBorder="1" numFmtId="165"/>
    <xf fontId="30524" fillId="30525" borderId="30524" applyFont="1" applyFill="1" applyBorder="1"/>
    <xf fontId="30525" fillId="30526" borderId="30525" applyFont="1" applyFill="1" applyBorder="1"/>
    <xf fontId="30526" fillId="30527" borderId="30526" applyFont="1" applyFill="1" applyBorder="1"/>
    <xf fontId="30527" fillId="30528" borderId="30527" applyFont="1" applyFill="1" applyBorder="1"/>
    <xf fontId="30528" fillId="30529" borderId="30528" applyFont="1" applyFill="1" applyBorder="1"/>
    <xf fontId="30529" fillId="30530" borderId="30529" applyFont="1" applyFill="1" applyBorder="1"/>
    <xf fontId="30530" fillId="30531" borderId="30530" applyFont="1" applyFill="1" applyBorder="1" numFmtId="164"/>
    <xf fontId="30531" fillId="30532" borderId="30531" applyFont="1" applyFill="1" applyBorder="1" numFmtId="164"/>
    <xf fontId="30532" fillId="30533" borderId="30532" applyFont="1" applyFill="1" applyBorder="1" numFmtId="1"/>
    <xf fontId="30533" fillId="30534" borderId="30533" applyFont="1" applyFill="1" applyBorder="1" numFmtId="2"/>
    <xf fontId="30534" fillId="30535" borderId="30534" applyFont="1" applyFill="1" applyBorder="1" numFmtId="2"/>
    <xf fontId="30535" fillId="30536" borderId="30535" applyFont="1" applyFill="1" applyBorder="1" numFmtId="2"/>
    <xf fontId="30536" fillId="30537" borderId="30536" applyFont="1" applyFill="1" applyBorder="1" numFmtId="165"/>
    <xf fontId="30537" fillId="30538" borderId="30537" applyFont="1" applyFill="1" applyBorder="1" numFmtId="164"/>
    <xf fontId="30538" fillId="30539" borderId="30538" applyFont="1" applyFill="1" applyBorder="1"/>
    <xf fontId="30539" fillId="30540" borderId="30539" applyFont="1" applyFill="1" applyBorder="1"/>
    <xf fontId="30540" fillId="30541" borderId="30540" applyFont="1" applyFill="1" applyBorder="1"/>
    <xf fontId="30541" fillId="30542" borderId="30541" applyFont="1" applyFill="1" applyBorder="1"/>
    <xf fontId="30542" fillId="30543" borderId="30542" applyFont="1" applyFill="1" applyBorder="1"/>
    <xf fontId="30543" fillId="30544" borderId="30543" applyFont="1" applyFill="1" applyBorder="1" numFmtId="164"/>
    <xf fontId="30544" fillId="30545" borderId="30544" applyFont="1" applyFill="1" applyBorder="1" numFmtId="164"/>
    <xf fontId="30545" fillId="30546" borderId="30545" applyFont="1" applyFill="1" applyBorder="1" numFmtId="1"/>
    <xf fontId="30546" fillId="30547" borderId="30546" applyFont="1" applyFill="1" applyBorder="1" numFmtId="2"/>
    <xf fontId="30547" fillId="30548" borderId="30547" applyFont="1" applyFill="1" applyBorder="1" numFmtId="2"/>
    <xf fontId="30548" fillId="30549" borderId="30548" applyFont="1" applyFill="1" applyBorder="1" numFmtId="2"/>
    <xf fontId="30549" fillId="30550" borderId="30549" applyFont="1" applyFill="1" applyBorder="1" numFmtId="165"/>
    <xf fontId="30550" fillId="30551" borderId="30550" applyFont="1" applyFill="1" applyBorder="1" numFmtId="164"/>
    <xf fontId="30551" fillId="30552" borderId="30551" applyFont="1" applyFill="1" applyBorder="1"/>
    <xf fontId="30552" fillId="30553" borderId="30552" applyFont="1" applyFill="1" applyBorder="1"/>
    <xf fontId="30553" fillId="30554" borderId="30553" applyFont="1" applyFill="1" applyBorder="1"/>
    <xf fontId="30554" fillId="30555" borderId="30554" applyFont="1" applyFill="1" applyBorder="1"/>
    <xf fontId="30555" fillId="30556" borderId="30555" applyFont="1" applyFill="1" applyBorder="1"/>
    <xf fontId="30556" fillId="30557" borderId="30556" applyFont="1" applyFill="1" applyBorder="1" numFmtId="164"/>
    <xf fontId="30557" fillId="30558" borderId="30557" applyFont="1" applyFill="1" applyBorder="1" numFmtId="164"/>
    <xf fontId="30558" fillId="30559" borderId="30558" applyFont="1" applyFill="1" applyBorder="1" numFmtId="1"/>
    <xf fontId="30559" fillId="30560" borderId="30559" applyFont="1" applyFill="1" applyBorder="1" numFmtId="2"/>
    <xf fontId="30560" fillId="30561" borderId="30560" applyFont="1" applyFill="1" applyBorder="1" numFmtId="2"/>
    <xf fontId="30561" fillId="30562" borderId="30561" applyFont="1" applyFill="1" applyBorder="1" numFmtId="2"/>
    <xf fontId="30562" fillId="30563" borderId="30562" applyFont="1" applyFill="1" applyBorder="1" numFmtId="165"/>
    <xf fontId="30563" fillId="30564" borderId="30563" applyFont="1" applyFill="1" applyBorder="1" numFmtId="164"/>
    <xf fontId="30564" fillId="30565" borderId="30564" applyFont="1" applyFill="1" applyBorder="1"/>
    <xf fontId="30565" fillId="30566" borderId="30565" applyFont="1" applyFill="1" applyBorder="1"/>
    <xf fontId="30566" fillId="30567" borderId="30566" applyFont="1" applyFill="1" applyBorder="1"/>
    <xf fontId="30567" fillId="30568" borderId="30567" applyFont="1" applyFill="1" applyBorder="1"/>
    <xf fontId="30568" fillId="30569" borderId="30568" applyFont="1" applyFill="1" applyBorder="1"/>
    <xf fontId="30569" fillId="30570" borderId="30569" applyFont="1" applyFill="1" applyBorder="1" numFmtId="164"/>
    <xf fontId="30570" fillId="30571" borderId="30570" applyFont="1" applyFill="1" applyBorder="1" numFmtId="164"/>
    <xf fontId="30571" fillId="30572" borderId="30571" applyFont="1" applyFill="1" applyBorder="1" numFmtId="1"/>
    <xf fontId="30572" fillId="30573" borderId="30572" applyFont="1" applyFill="1" applyBorder="1" numFmtId="2"/>
    <xf fontId="30573" fillId="30574" borderId="30573" applyFont="1" applyFill="1" applyBorder="1" numFmtId="2"/>
    <xf fontId="30574" fillId="30575" borderId="30574" applyFont="1" applyFill="1" applyBorder="1" numFmtId="2"/>
    <xf fontId="30575" fillId="30576" borderId="30575" applyFont="1" applyFill="1" applyBorder="1" numFmtId="165"/>
    <xf fontId="30576" fillId="30577" borderId="30576" applyFont="1" applyFill="1" applyBorder="1" numFmtId="164"/>
    <xf fontId="30577" fillId="30578" borderId="30577" applyFont="1" applyFill="1" applyBorder="1"/>
    <xf fontId="30578" fillId="30579" borderId="30578" applyFont="1" applyFill="1" applyBorder="1"/>
    <xf fontId="30579" fillId="30580" borderId="30579" applyFont="1" applyFill="1" applyBorder="1"/>
    <xf fontId="30580" fillId="30581" borderId="30580" applyFont="1" applyFill="1" applyBorder="1"/>
    <xf fontId="30581" fillId="30582" borderId="30581" applyFont="1" applyFill="1" applyBorder="1"/>
    <xf fontId="30582" fillId="30583" borderId="30582" applyFont="1" applyFill="1" applyBorder="1" numFmtId="164"/>
    <xf fontId="30583" fillId="30584" borderId="30583" applyFont="1" applyFill="1" applyBorder="1" numFmtId="164"/>
    <xf fontId="30584" fillId="30585" borderId="30584" applyFont="1" applyFill="1" applyBorder="1" numFmtId="1"/>
    <xf fontId="30585" fillId="30586" borderId="30585" applyFont="1" applyFill="1" applyBorder="1" numFmtId="2"/>
    <xf fontId="30586" fillId="30587" borderId="30586" applyFont="1" applyFill="1" applyBorder="1" numFmtId="2"/>
    <xf fontId="30587" fillId="30588" borderId="30587" applyFont="1" applyFill="1" applyBorder="1" numFmtId="2"/>
    <xf fontId="30588" fillId="30589" borderId="30588" applyFont="1" applyFill="1" applyBorder="1" numFmtId="165"/>
    <xf fontId="30589" fillId="30590" borderId="30589" applyFont="1" applyFill="1" applyBorder="1" numFmtId="164"/>
    <xf fontId="30590" fillId="30591" borderId="30590" applyFont="1" applyFill="1" applyBorder="1"/>
    <xf fontId="30591" fillId="30592" borderId="30591" applyFont="1" applyFill="1" applyBorder="1"/>
    <xf fontId="30592" fillId="30593" borderId="30592" applyFont="1" applyFill="1" applyBorder="1"/>
    <xf fontId="30593" fillId="30594" borderId="30593" applyFont="1" applyFill="1" applyBorder="1"/>
    <xf fontId="30594" fillId="30595" borderId="30594" applyFont="1" applyFill="1" applyBorder="1"/>
    <xf fontId="30595" fillId="30596" borderId="30595" applyFont="1" applyFill="1" applyBorder="1" numFmtId="164"/>
    <xf fontId="30596" fillId="30597" borderId="30596" applyFont="1" applyFill="1" applyBorder="1" numFmtId="164"/>
    <xf fontId="30597" fillId="30598" borderId="30597" applyFont="1" applyFill="1" applyBorder="1" numFmtId="1"/>
    <xf fontId="30598" fillId="30599" borderId="30598" applyFont="1" applyFill="1" applyBorder="1" numFmtId="2"/>
    <xf fontId="30599" fillId="30600" borderId="30599" applyFont="1" applyFill="1" applyBorder="1" numFmtId="2"/>
    <xf fontId="30600" fillId="30601" borderId="30600" applyFont="1" applyFill="1" applyBorder="1" numFmtId="2"/>
    <xf fontId="30601" fillId="30602" borderId="30601" applyFont="1" applyFill="1" applyBorder="1" numFmtId="165"/>
    <xf fontId="30602" fillId="30603" borderId="30602" applyFont="1" applyFill="1" applyBorder="1" numFmtId="164"/>
    <xf fontId="30603" fillId="30604" borderId="30603" applyFont="1" applyFill="1" applyBorder="1"/>
    <xf fontId="30604" fillId="30605" borderId="30604" applyFont="1" applyFill="1" applyBorder="1"/>
    <xf fontId="30605" fillId="30606" borderId="30605" applyFont="1" applyFill="1" applyBorder="1"/>
    <xf fontId="30606" fillId="30607" borderId="30606" applyFont="1" applyFill="1" applyBorder="1"/>
    <xf fontId="30607" fillId="30608" borderId="30607" applyFont="1" applyFill="1" applyBorder="1"/>
    <xf fontId="30608" fillId="30609" borderId="30608" applyFont="1" applyFill="1" applyBorder="1" numFmtId="164"/>
    <xf fontId="30609" fillId="30610" borderId="30609" applyFont="1" applyFill="1" applyBorder="1" numFmtId="164"/>
    <xf fontId="30610" fillId="30611" borderId="30610" applyFont="1" applyFill="1" applyBorder="1" numFmtId="1"/>
    <xf fontId="30611" fillId="30612" borderId="30611" applyFont="1" applyFill="1" applyBorder="1" numFmtId="2"/>
    <xf fontId="30612" fillId="30613" borderId="30612" applyFont="1" applyFill="1" applyBorder="1" numFmtId="2"/>
    <xf fontId="30613" fillId="30614" borderId="30613" applyFont="1" applyFill="1" applyBorder="1" numFmtId="2"/>
    <xf fontId="30614" fillId="30615" borderId="30614" applyFont="1" applyFill="1" applyBorder="1" numFmtId="165"/>
    <xf fontId="30615" fillId="30616" borderId="30615" applyFont="1" applyFill="1" applyBorder="1" numFmtId="164"/>
    <xf fontId="30616" fillId="30617" borderId="30616" applyFont="1" applyFill="1" applyBorder="1"/>
    <xf fontId="30617" fillId="30618" borderId="30617" applyFont="1" applyFill="1" applyBorder="1"/>
    <xf fontId="30618" fillId="30619" borderId="30618" applyFont="1" applyFill="1" applyBorder="1"/>
    <xf fontId="30619" fillId="30620" borderId="30619" applyFont="1" applyFill="1" applyBorder="1"/>
    <xf fontId="30620" fillId="30621" borderId="30620" applyFont="1" applyFill="1" applyBorder="1"/>
    <xf fontId="30621" fillId="30622" borderId="30621" applyFont="1" applyFill="1" applyBorder="1" numFmtId="164"/>
    <xf fontId="30622" fillId="30623" borderId="30622" applyFont="1" applyFill="1" applyBorder="1" numFmtId="164"/>
    <xf fontId="30623" fillId="30624" borderId="30623" applyFont="1" applyFill="1" applyBorder="1" numFmtId="1"/>
    <xf fontId="30624" fillId="30625" borderId="30624" applyFont="1" applyFill="1" applyBorder="1" numFmtId="2"/>
    <xf fontId="30625" fillId="30626" borderId="30625" applyFont="1" applyFill="1" applyBorder="1" numFmtId="2"/>
    <xf fontId="30626" fillId="30627" borderId="30626" applyFont="1" applyFill="1" applyBorder="1" numFmtId="2"/>
    <xf fontId="30627" fillId="30628" borderId="30627" applyFont="1" applyFill="1" applyBorder="1" numFmtId="165"/>
    <xf fontId="30628" fillId="30629" borderId="30628" applyFont="1" applyFill="1" applyBorder="1" numFmtId="164"/>
    <xf fontId="30629" fillId="30630" borderId="30629" applyFont="1" applyFill="1" applyBorder="1"/>
    <xf fontId="30630" fillId="30631" borderId="30630" applyFont="1" applyFill="1" applyBorder="1"/>
    <xf fontId="30631" fillId="30632" borderId="30631" applyFont="1" applyFill="1" applyBorder="1"/>
    <xf fontId="30632" fillId="30633" borderId="30632" applyFont="1" applyFill="1" applyBorder="1"/>
    <xf fontId="30633" fillId="30634" borderId="30633" applyFont="1" applyFill="1" applyBorder="1"/>
    <xf fontId="30634" fillId="30635" borderId="30634" applyFont="1" applyFill="1" applyBorder="1" numFmtId="164"/>
    <xf fontId="30635" fillId="30636" borderId="30635" applyFont="1" applyFill="1" applyBorder="1" numFmtId="164"/>
    <xf fontId="30636" fillId="30637" borderId="30636" applyFont="1" applyFill="1" applyBorder="1" numFmtId="1"/>
    <xf fontId="30637" fillId="30638" borderId="30637" applyFont="1" applyFill="1" applyBorder="1" numFmtId="2"/>
    <xf fontId="30638" fillId="30639" borderId="30638" applyFont="1" applyFill="1" applyBorder="1" numFmtId="2"/>
    <xf fontId="30639" fillId="30640" borderId="30639" applyFont="1" applyFill="1" applyBorder="1" numFmtId="2"/>
    <xf fontId="30640" fillId="30641" borderId="30640" applyFont="1" applyFill="1" applyBorder="1" numFmtId="165"/>
    <xf fontId="30641" fillId="30642" borderId="30641" applyFont="1" applyFill="1" applyBorder="1" numFmtId="164"/>
    <xf fontId="30642" fillId="30643" borderId="30642" applyFont="1" applyFill="1" applyBorder="1"/>
    <xf fontId="30643" fillId="30644" borderId="30643" applyFont="1" applyFill="1" applyBorder="1"/>
    <xf fontId="30644" fillId="30645" borderId="30644" applyFont="1" applyFill="1" applyBorder="1"/>
    <xf fontId="30645" fillId="30646" borderId="30645" applyFont="1" applyFill="1" applyBorder="1"/>
    <xf fontId="30646" fillId="30647" borderId="30646" applyFont="1" applyFill="1" applyBorder="1"/>
    <xf fontId="30647" fillId="30648" borderId="30647" applyFont="1" applyFill="1" applyBorder="1" numFmtId="164"/>
    <xf fontId="30648" fillId="30649" borderId="30648" applyFont="1" applyFill="1" applyBorder="1" numFmtId="164"/>
    <xf fontId="30649" fillId="30650" borderId="30649" applyFont="1" applyFill="1" applyBorder="1" numFmtId="1"/>
    <xf fontId="30650" fillId="30651" borderId="30650" applyFont="1" applyFill="1" applyBorder="1" numFmtId="2"/>
    <xf fontId="30651" fillId="30652" borderId="30651" applyFont="1" applyFill="1" applyBorder="1" numFmtId="2"/>
    <xf fontId="30652" fillId="30653" borderId="30652" applyFont="1" applyFill="1" applyBorder="1" numFmtId="2"/>
    <xf fontId="30653" fillId="30654" borderId="30653" applyFont="1" applyFill="1" applyBorder="1" numFmtId="165"/>
    <xf fontId="30654" fillId="30655" borderId="30654" applyFont="1" applyFill="1" applyBorder="1" numFmtId="164"/>
    <xf fontId="30655" fillId="30656" borderId="30655" applyFont="1" applyFill="1" applyBorder="1"/>
    <xf fontId="30656" fillId="30657" borderId="30656" applyFont="1" applyFill="1" applyBorder="1"/>
    <xf fontId="30657" fillId="30658" borderId="30657" applyFont="1" applyFill="1" applyBorder="1"/>
    <xf fontId="30658" fillId="30659" borderId="30658" applyFont="1" applyFill="1" applyBorder="1"/>
    <xf fontId="30659" fillId="30660" borderId="30659" applyFont="1" applyFill="1" applyBorder="1"/>
    <xf fontId="30660" fillId="30661" borderId="30660" applyFont="1" applyFill="1" applyBorder="1" numFmtId="164"/>
    <xf fontId="30661" fillId="30662" borderId="30661" applyFont="1" applyFill="1" applyBorder="1" numFmtId="164"/>
    <xf fontId="30662" fillId="30663" borderId="30662" applyFont="1" applyFill="1" applyBorder="1" numFmtId="1"/>
    <xf fontId="30663" fillId="30664" borderId="30663" applyFont="1" applyFill="1" applyBorder="1" numFmtId="2"/>
    <xf fontId="30664" fillId="30665" borderId="30664" applyFont="1" applyFill="1" applyBorder="1" numFmtId="2"/>
    <xf fontId="30665" fillId="30666" borderId="30665" applyFont="1" applyFill="1" applyBorder="1" numFmtId="2"/>
    <xf fontId="30666" fillId="30667" borderId="30666" applyFont="1" applyFill="1" applyBorder="1" numFmtId="165"/>
    <xf fontId="30667" fillId="30668" borderId="30667" applyFont="1" applyFill="1" applyBorder="1" numFmtId="164"/>
    <xf fontId="30668" fillId="30669" borderId="30668" applyFont="1" applyFill="1" applyBorder="1"/>
    <xf fontId="30669" fillId="30670" borderId="30669" applyFont="1" applyFill="1" applyBorder="1"/>
    <xf fontId="30670" fillId="30671" borderId="30670" applyFont="1" applyFill="1" applyBorder="1"/>
    <xf fontId="30671" fillId="30672" borderId="30671" applyFont="1" applyFill="1" applyBorder="1"/>
    <xf fontId="30672" fillId="30673" borderId="30672" applyFont="1" applyFill="1" applyBorder="1"/>
    <xf fontId="30673" fillId="30674" borderId="30673" applyFont="1" applyFill="1" applyBorder="1" numFmtId="164"/>
    <xf fontId="30674" fillId="30675" borderId="30674" applyFont="1" applyFill="1" applyBorder="1" numFmtId="164"/>
    <xf fontId="30675" fillId="30676" borderId="30675" applyFont="1" applyFill="1" applyBorder="1" numFmtId="1"/>
    <xf fontId="30676" fillId="30677" borderId="30676" applyFont="1" applyFill="1" applyBorder="1" numFmtId="2"/>
    <xf fontId="30677" fillId="30678" borderId="30677" applyFont="1" applyFill="1" applyBorder="1" numFmtId="2"/>
    <xf fontId="30678" fillId="30679" borderId="30678" applyFont="1" applyFill="1" applyBorder="1" numFmtId="2"/>
    <xf fontId="30679" fillId="30680" borderId="30679" applyFont="1" applyFill="1" applyBorder="1" numFmtId="165"/>
    <xf fontId="30680" fillId="30681" borderId="30680" applyFont="1" applyFill="1" applyBorder="1" numFmtId="164"/>
    <xf fontId="30681" fillId="30682" borderId="30681" applyFont="1" applyFill="1" applyBorder="1"/>
    <xf fontId="30682" fillId="30683" borderId="30682" applyFont="1" applyFill="1" applyBorder="1"/>
    <xf fontId="30683" fillId="30684" borderId="30683" applyFont="1" applyFill="1" applyBorder="1"/>
    <xf fontId="30684" fillId="30685" borderId="30684" applyFont="1" applyFill="1" applyBorder="1"/>
    <xf fontId="30685" fillId="30686" borderId="30685" applyFont="1" applyFill="1" applyBorder="1"/>
    <xf fontId="30686" fillId="30687" borderId="30686" applyFont="1" applyFill="1" applyBorder="1" numFmtId="164"/>
    <xf fontId="30687" fillId="30688" borderId="30687" applyFont="1" applyFill="1" applyBorder="1" numFmtId="164"/>
    <xf fontId="30688" fillId="30689" borderId="30688" applyFont="1" applyFill="1" applyBorder="1" numFmtId="1"/>
    <xf fontId="30689" fillId="30690" borderId="30689" applyFont="1" applyFill="1" applyBorder="1" numFmtId="2"/>
    <xf fontId="30690" fillId="30691" borderId="30690" applyFont="1" applyFill="1" applyBorder="1" numFmtId="2"/>
    <xf fontId="30691" fillId="30692" borderId="30691" applyFont="1" applyFill="1" applyBorder="1" numFmtId="2"/>
    <xf fontId="30692" fillId="30693" borderId="30692" applyFont="1" applyFill="1" applyBorder="1" numFmtId="165"/>
    <xf fontId="30693" fillId="30694" borderId="30693" applyFont="1" applyFill="1" applyBorder="1" numFmtId="164"/>
    <xf fontId="30694" fillId="30695" borderId="30694" applyFont="1" applyFill="1" applyBorder="1"/>
    <xf fontId="30695" fillId="30696" borderId="30695" applyFont="1" applyFill="1" applyBorder="1"/>
    <xf fontId="30696" fillId="30697" borderId="30696" applyFont="1" applyFill="1" applyBorder="1"/>
    <xf fontId="30697" fillId="30698" borderId="30697" applyFont="1" applyFill="1" applyBorder="1"/>
    <xf fontId="30698" fillId="30699" borderId="30698" applyFont="1" applyFill="1" applyBorder="1"/>
    <xf fontId="30699" fillId="30700" borderId="30699" applyFont="1" applyFill="1" applyBorder="1" numFmtId="164"/>
    <xf fontId="30700" fillId="30701" borderId="30700" applyFont="1" applyFill="1" applyBorder="1" numFmtId="164"/>
    <xf fontId="30701" fillId="30702" borderId="30701" applyFont="1" applyFill="1" applyBorder="1" numFmtId="1"/>
    <xf fontId="30702" fillId="30703" borderId="30702" applyFont="1" applyFill="1" applyBorder="1" numFmtId="2"/>
    <xf fontId="30703" fillId="30704" borderId="30703" applyFont="1" applyFill="1" applyBorder="1" numFmtId="2"/>
    <xf fontId="30704" fillId="30705" borderId="30704" applyFont="1" applyFill="1" applyBorder="1" numFmtId="2"/>
    <xf fontId="30705" fillId="30706" borderId="30705" applyFont="1" applyFill="1" applyBorder="1" numFmtId="165"/>
    <xf fontId="30706" fillId="30707" borderId="30706" applyFont="1" applyFill="1" applyBorder="1" numFmtId="164"/>
    <xf fontId="30707" fillId="30708" borderId="30707" applyFont="1" applyFill="1" applyBorder="1"/>
    <xf fontId="30708" fillId="30709" borderId="30708" applyFont="1" applyFill="1" applyBorder="1"/>
    <xf fontId="30709" fillId="30710" borderId="30709" applyFont="1" applyFill="1" applyBorder="1"/>
    <xf fontId="30710" fillId="30711" borderId="30710" applyFont="1" applyFill="1" applyBorder="1"/>
    <xf fontId="30711" fillId="30712" borderId="30711" applyFont="1" applyFill="1" applyBorder="1"/>
    <xf fontId="30712" fillId="30713" borderId="30712" applyFont="1" applyFill="1" applyBorder="1" numFmtId="164"/>
    <xf fontId="30713" fillId="30714" borderId="30713" applyFont="1" applyFill="1" applyBorder="1" numFmtId="164"/>
    <xf fontId="30714" fillId="30715" borderId="30714" applyFont="1" applyFill="1" applyBorder="1" numFmtId="1"/>
    <xf fontId="30715" fillId="30716" borderId="30715" applyFont="1" applyFill="1" applyBorder="1" numFmtId="2"/>
    <xf fontId="30716" fillId="30717" borderId="30716" applyFont="1" applyFill="1" applyBorder="1" numFmtId="2"/>
    <xf fontId="30717" fillId="30718" borderId="30717" applyFont="1" applyFill="1" applyBorder="1" numFmtId="2"/>
    <xf fontId="30718" fillId="30719" borderId="30718" applyFont="1" applyFill="1" applyBorder="1" numFmtId="165"/>
    <xf fontId="30719" fillId="30720" borderId="30719" applyFont="1" applyFill="1" applyBorder="1" numFmtId="164"/>
    <xf fontId="30720" fillId="30721" borderId="30720" applyFont="1" applyFill="1" applyBorder="1"/>
    <xf fontId="30721" fillId="30722" borderId="30721" applyFont="1" applyFill="1" applyBorder="1"/>
    <xf fontId="30722" fillId="30723" borderId="30722" applyFont="1" applyFill="1" applyBorder="1"/>
    <xf fontId="30723" fillId="30724" borderId="30723" applyFont="1" applyFill="1" applyBorder="1"/>
    <xf fontId="30724" fillId="30725" borderId="30724" applyFont="1" applyFill="1" applyBorder="1"/>
    <xf fontId="30725" fillId="30726" borderId="30725" applyFont="1" applyFill="1" applyBorder="1" numFmtId="164"/>
    <xf fontId="30726" fillId="30727" borderId="30726" applyFont="1" applyFill="1" applyBorder="1" numFmtId="164"/>
    <xf fontId="30727" fillId="30728" borderId="30727" applyFont="1" applyFill="1" applyBorder="1" numFmtId="1"/>
    <xf fontId="30728" fillId="30729" borderId="30728" applyFont="1" applyFill="1" applyBorder="1" numFmtId="2"/>
    <xf fontId="30729" fillId="30730" borderId="30729" applyFont="1" applyFill="1" applyBorder="1" numFmtId="2"/>
    <xf fontId="30730" fillId="30731" borderId="30730" applyFont="1" applyFill="1" applyBorder="1" numFmtId="2"/>
    <xf fontId="30731" fillId="30732" borderId="30731" applyFont="1" applyFill="1" applyBorder="1" numFmtId="165"/>
    <xf fontId="30732" fillId="30733" borderId="30732" applyFont="1" applyFill="1" applyBorder="1" numFmtId="164"/>
    <xf fontId="30733" fillId="30734" borderId="30733" applyFont="1" applyFill="1" applyBorder="1"/>
    <xf fontId="30734" fillId="30735" borderId="30734" applyFont="1" applyFill="1" applyBorder="1"/>
    <xf fontId="30735" fillId="30736" borderId="30735" applyFont="1" applyFill="1" applyBorder="1"/>
    <xf fontId="30736" fillId="30737" borderId="30736" applyFont="1" applyFill="1" applyBorder="1"/>
    <xf fontId="30737" fillId="30738" borderId="30737" applyFont="1" applyFill="1" applyBorder="1"/>
    <xf fontId="30738" fillId="30739" borderId="30738" applyFont="1" applyFill="1" applyBorder="1" numFmtId="164"/>
    <xf fontId="30739" fillId="30740" borderId="30739" applyFont="1" applyFill="1" applyBorder="1" numFmtId="164"/>
    <xf fontId="30740" fillId="30741" borderId="30740" applyFont="1" applyFill="1" applyBorder="1" numFmtId="1"/>
    <xf fontId="30741" fillId="30742" borderId="30741" applyFont="1" applyFill="1" applyBorder="1" numFmtId="2"/>
    <xf fontId="30742" fillId="30743" borderId="30742" applyFont="1" applyFill="1" applyBorder="1" numFmtId="2"/>
    <xf fontId="30743" fillId="30744" borderId="30743" applyFont="1" applyFill="1" applyBorder="1" numFmtId="2"/>
    <xf fontId="30744" fillId="30745" borderId="30744" applyFont="1" applyFill="1" applyBorder="1" numFmtId="165"/>
    <xf fontId="30745" fillId="30746" borderId="30745" applyFont="1" applyFill="1" applyBorder="1" numFmtId="164"/>
    <xf fontId="30746" fillId="30747" borderId="30746" applyFont="1" applyFill="1" applyBorder="1"/>
    <xf fontId="30747" fillId="30748" borderId="30747" applyFont="1" applyFill="1" applyBorder="1"/>
    <xf fontId="30748" fillId="30749" borderId="30748" applyFont="1" applyFill="1" applyBorder="1"/>
    <xf fontId="30749" fillId="30750" borderId="30749" applyFont="1" applyFill="1" applyBorder="1"/>
    <xf fontId="30750" fillId="30751" borderId="30750" applyFont="1" applyFill="1" applyBorder="1"/>
    <xf fontId="30751" fillId="30752" borderId="30751" applyFont="1" applyFill="1" applyBorder="1" numFmtId="164"/>
    <xf fontId="30752" fillId="30753" borderId="30752" applyFont="1" applyFill="1" applyBorder="1" numFmtId="164"/>
    <xf fontId="30753" fillId="30754" borderId="30753" applyFont="1" applyFill="1" applyBorder="1" numFmtId="1"/>
    <xf fontId="30754" fillId="30755" borderId="30754" applyFont="1" applyFill="1" applyBorder="1" numFmtId="2"/>
    <xf fontId="30755" fillId="30756" borderId="30755" applyFont="1" applyFill="1" applyBorder="1" numFmtId="2"/>
    <xf fontId="30756" fillId="30757" borderId="30756" applyFont="1" applyFill="1" applyBorder="1" numFmtId="2"/>
    <xf fontId="30757" fillId="30758" borderId="30757" applyFont="1" applyFill="1" applyBorder="1" numFmtId="165"/>
    <xf fontId="30758" fillId="30759" borderId="30758" applyFont="1" applyFill="1" applyBorder="1" numFmtId="164"/>
    <xf fontId="30759" fillId="30760" borderId="30759" applyFont="1" applyFill="1" applyBorder="1"/>
    <xf fontId="30760" fillId="30761" borderId="30760" applyFont="1" applyFill="1" applyBorder="1"/>
    <xf fontId="30761" fillId="30762" borderId="30761" applyFont="1" applyFill="1" applyBorder="1"/>
    <xf fontId="30762" fillId="30763" borderId="30762" applyFont="1" applyFill="1" applyBorder="1"/>
    <xf fontId="30763" fillId="30764" borderId="30763" applyFont="1" applyFill="1" applyBorder="1"/>
    <xf fontId="30764" fillId="30765" borderId="30764" applyFont="1" applyFill="1" applyBorder="1" numFmtId="164"/>
    <xf fontId="30765" fillId="30766" borderId="30765" applyFont="1" applyFill="1" applyBorder="1" numFmtId="164"/>
    <xf fontId="30766" fillId="30767" borderId="30766" applyFont="1" applyFill="1" applyBorder="1" numFmtId="1"/>
    <xf fontId="30767" fillId="30768" borderId="30767" applyFont="1" applyFill="1" applyBorder="1" numFmtId="2"/>
    <xf fontId="30768" fillId="30769" borderId="30768" applyFont="1" applyFill="1" applyBorder="1" numFmtId="2"/>
    <xf fontId="30769" fillId="30770" borderId="30769" applyFont="1" applyFill="1" applyBorder="1" numFmtId="2"/>
    <xf fontId="30770" fillId="30771" borderId="30770" applyFont="1" applyFill="1" applyBorder="1" numFmtId="165"/>
    <xf fontId="30771" fillId="30772" borderId="30771" applyFont="1" applyFill="1" applyBorder="1" numFmtId="164"/>
    <xf fontId="30772" fillId="30773" borderId="30772" applyFont="1" applyFill="1" applyBorder="1"/>
    <xf fontId="30773" fillId="30774" borderId="30773" applyFont="1" applyFill="1" applyBorder="1"/>
    <xf fontId="30774" fillId="30775" borderId="30774" applyFont="1" applyFill="1" applyBorder="1"/>
    <xf fontId="30775" fillId="30776" borderId="30775" applyFont="1" applyFill="1" applyBorder="1"/>
    <xf fontId="30776" fillId="30777" borderId="30776" applyFont="1" applyFill="1" applyBorder="1"/>
    <xf fontId="30777" fillId="30778" borderId="30777" applyFont="1" applyFill="1" applyBorder="1" numFmtId="164"/>
    <xf fontId="30778" fillId="30779" borderId="30778" applyFont="1" applyFill="1" applyBorder="1" numFmtId="164"/>
    <xf fontId="30779" fillId="30780" borderId="30779" applyFont="1" applyFill="1" applyBorder="1" numFmtId="1"/>
    <xf fontId="30780" fillId="30781" borderId="30780" applyFont="1" applyFill="1" applyBorder="1" numFmtId="2"/>
    <xf fontId="30781" fillId="30782" borderId="30781" applyFont="1" applyFill="1" applyBorder="1" numFmtId="2"/>
    <xf fontId="30782" fillId="30783" borderId="30782" applyFont="1" applyFill="1" applyBorder="1" numFmtId="2"/>
    <xf fontId="30783" fillId="30784" borderId="30783" applyFont="1" applyFill="1" applyBorder="1" numFmtId="165"/>
    <xf fontId="30784" fillId="30785" borderId="30784" applyFont="1" applyFill="1" applyBorder="1" numFmtId="164"/>
    <xf fontId="30785" fillId="30786" borderId="30785" applyFont="1" applyFill="1" applyBorder="1"/>
    <xf fontId="30786" fillId="30787" borderId="30786" applyFont="1" applyFill="1" applyBorder="1"/>
    <xf fontId="30787" fillId="30788" borderId="30787" applyFont="1" applyFill="1" applyBorder="1"/>
    <xf fontId="30788" fillId="30789" borderId="30788" applyFont="1" applyFill="1" applyBorder="1"/>
    <xf fontId="30789" fillId="30790" borderId="30789" applyFont="1" applyFill="1" applyBorder="1"/>
    <xf fontId="30790" fillId="30791" borderId="30790" applyFont="1" applyFill="1" applyBorder="1" numFmtId="164"/>
    <xf fontId="30791" fillId="30792" borderId="30791" applyFont="1" applyFill="1" applyBorder="1" numFmtId="164"/>
    <xf fontId="30792" fillId="30793" borderId="30792" applyFont="1" applyFill="1" applyBorder="1" numFmtId="1"/>
    <xf fontId="30793" fillId="30794" borderId="30793" applyFont="1" applyFill="1" applyBorder="1" numFmtId="2"/>
    <xf fontId="30794" fillId="30795" borderId="30794" applyFont="1" applyFill="1" applyBorder="1" numFmtId="2"/>
    <xf fontId="30795" fillId="30796" borderId="30795" applyFont="1" applyFill="1" applyBorder="1" numFmtId="2"/>
    <xf fontId="30796" fillId="30797" borderId="30796" applyFont="1" applyFill="1" applyBorder="1" numFmtId="165"/>
    <xf fontId="30797" fillId="30798" borderId="30797" applyFont="1" applyFill="1" applyBorder="1" numFmtId="164"/>
    <xf fontId="30798" fillId="30799" borderId="30798" applyFont="1" applyFill="1" applyBorder="1"/>
    <xf fontId="30799" fillId="30800" borderId="30799" applyFont="1" applyFill="1" applyBorder="1"/>
    <xf fontId="30800" fillId="30801" borderId="30800" applyFont="1" applyFill="1" applyBorder="1"/>
    <xf fontId="30801" fillId="30802" borderId="30801" applyFont="1" applyFill="1" applyBorder="1"/>
    <xf fontId="30802" fillId="30803" borderId="30802" applyFont="1" applyFill="1" applyBorder="1"/>
    <xf fontId="30803" fillId="30804" borderId="30803" applyFont="1" applyFill="1" applyBorder="1" numFmtId="164"/>
    <xf fontId="30804" fillId="30805" borderId="30804" applyFont="1" applyFill="1" applyBorder="1" numFmtId="164"/>
    <xf fontId="30805" fillId="30806" borderId="30805" applyFont="1" applyFill="1" applyBorder="1" numFmtId="1"/>
    <xf fontId="30806" fillId="30807" borderId="30806" applyFont="1" applyFill="1" applyBorder="1" numFmtId="2"/>
    <xf fontId="30807" fillId="30808" borderId="30807" applyFont="1" applyFill="1" applyBorder="1" numFmtId="2"/>
    <xf fontId="30808" fillId="30809" borderId="30808" applyFont="1" applyFill="1" applyBorder="1" numFmtId="2"/>
    <xf fontId="30809" fillId="30810" borderId="30809" applyFont="1" applyFill="1" applyBorder="1" numFmtId="165"/>
    <xf fontId="30810" fillId="30811" borderId="30810" applyFont="1" applyFill="1" applyBorder="1" numFmtId="164"/>
    <xf fontId="30811" fillId="30812" borderId="30811" applyFont="1" applyFill="1" applyBorder="1"/>
    <xf fontId="30812" fillId="30813" borderId="30812" applyFont="1" applyFill="1" applyBorder="1"/>
    <xf fontId="30813" fillId="30814" borderId="30813" applyFont="1" applyFill="1" applyBorder="1"/>
    <xf fontId="30814" fillId="30815" borderId="30814" applyFont="1" applyFill="1" applyBorder="1"/>
    <xf fontId="30815" fillId="30816" borderId="30815" applyFont="1" applyFill="1" applyBorder="1"/>
    <xf fontId="30816" fillId="30817" borderId="30816" applyFont="1" applyFill="1" applyBorder="1" numFmtId="164"/>
    <xf fontId="30817" fillId="30818" borderId="30817" applyFont="1" applyFill="1" applyBorder="1" numFmtId="164"/>
    <xf fontId="30818" fillId="30819" borderId="30818" applyFont="1" applyFill="1" applyBorder="1" numFmtId="1"/>
    <xf fontId="30819" fillId="30820" borderId="30819" applyFont="1" applyFill="1" applyBorder="1" numFmtId="2"/>
    <xf fontId="30820" fillId="30821" borderId="30820" applyFont="1" applyFill="1" applyBorder="1" numFmtId="2"/>
    <xf fontId="30821" fillId="30822" borderId="30821" applyFont="1" applyFill="1" applyBorder="1" numFmtId="2"/>
    <xf fontId="30822" fillId="30823" borderId="30822" applyFont="1" applyFill="1" applyBorder="1" numFmtId="165"/>
    <xf fontId="30823" fillId="30824" borderId="30823" applyFont="1" applyFill="1" applyBorder="1"/>
    <xf fontId="30824" fillId="30825" borderId="30824" applyFont="1" applyFill="1" applyBorder="1"/>
    <xf fontId="30825" fillId="30826" borderId="30825" applyFont="1" applyFill="1" applyBorder="1"/>
    <xf fontId="30826" fillId="30827" borderId="30826" applyFont="1" applyFill="1" applyBorder="1"/>
    <xf fontId="30827" fillId="30828" borderId="30827" applyFont="1" applyFill="1" applyBorder="1"/>
    <xf fontId="30828" fillId="30829" borderId="30828" applyFont="1" applyFill="1" applyBorder="1"/>
    <xf fontId="30829" fillId="30830" borderId="30829" applyFont="1" applyFill="1" applyBorder="1" numFmtId="164"/>
    <xf fontId="30830" fillId="30831" borderId="30830" applyFont="1" applyFill="1" applyBorder="1" numFmtId="164"/>
    <xf fontId="30831" fillId="30832" borderId="30831" applyFont="1" applyFill="1" applyBorder="1" numFmtId="1"/>
    <xf fontId="30832" fillId="30833" borderId="30832" applyFont="1" applyFill="1" applyBorder="1" numFmtId="2"/>
    <xf fontId="30833" fillId="30834" borderId="30833" applyFont="1" applyFill="1" applyBorder="1" numFmtId="2"/>
    <xf fontId="30834" fillId="30835" borderId="30834" applyFont="1" applyFill="1" applyBorder="1" numFmtId="2"/>
    <xf fontId="30835" fillId="30836" borderId="30835" applyFont="1" applyFill="1" applyBorder="1" numFmtId="165"/>
    <xf fontId="30836" fillId="30837" borderId="30836" applyFont="1" applyFill="1" applyBorder="1" numFmtId="164"/>
    <xf fontId="30837" fillId="30838" borderId="30837" applyFont="1" applyFill="1" applyBorder="1"/>
    <xf fontId="30838" fillId="30839" borderId="30838" applyFont="1" applyFill="1" applyBorder="1"/>
    <xf fontId="30839" fillId="30840" borderId="30839" applyFont="1" applyFill="1" applyBorder="1"/>
    <xf fontId="30840" fillId="30841" borderId="30840" applyFont="1" applyFill="1" applyBorder="1"/>
    <xf fontId="30841" fillId="30842" borderId="30841" applyFont="1" applyFill="1" applyBorder="1"/>
    <xf fontId="30842" fillId="30843" borderId="30842" applyFont="1" applyFill="1" applyBorder="1" numFmtId="164"/>
    <xf fontId="30843" fillId="30844" borderId="30843" applyFont="1" applyFill="1" applyBorder="1" numFmtId="164"/>
    <xf fontId="30844" fillId="30845" borderId="30844" applyFont="1" applyFill="1" applyBorder="1" numFmtId="1"/>
    <xf fontId="30845" fillId="30846" borderId="30845" applyFont="1" applyFill="1" applyBorder="1" numFmtId="2"/>
    <xf fontId="30846" fillId="30847" borderId="30846" applyFont="1" applyFill="1" applyBorder="1" numFmtId="2"/>
    <xf fontId="30847" fillId="30848" borderId="30847" applyFont="1" applyFill="1" applyBorder="1" numFmtId="2"/>
    <xf fontId="30848" fillId="30849" borderId="30848" applyFont="1" applyFill="1" applyBorder="1" numFmtId="165"/>
    <xf fontId="30849" fillId="30850" borderId="30849" applyFont="1" applyFill="1" applyBorder="1" numFmtId="164"/>
    <xf fontId="30850" fillId="30851" borderId="30850" applyFont="1" applyFill="1" applyBorder="1"/>
    <xf fontId="30851" fillId="30852" borderId="30851" applyFont="1" applyFill="1" applyBorder="1"/>
    <xf fontId="30852" fillId="30853" borderId="30852" applyFont="1" applyFill="1" applyBorder="1"/>
    <xf fontId="30853" fillId="30854" borderId="30853" applyFont="1" applyFill="1" applyBorder="1"/>
    <xf fontId="30854" fillId="30855" borderId="30854" applyFont="1" applyFill="1" applyBorder="1"/>
    <xf fontId="30855" fillId="30856" borderId="30855" applyFont="1" applyFill="1" applyBorder="1" numFmtId="164"/>
    <xf fontId="30856" fillId="30857" borderId="30856" applyFont="1" applyFill="1" applyBorder="1" numFmtId="164"/>
    <xf fontId="30857" fillId="30858" borderId="30857" applyFont="1" applyFill="1" applyBorder="1" numFmtId="1"/>
    <xf fontId="30858" fillId="30859" borderId="30858" applyFont="1" applyFill="1" applyBorder="1" numFmtId="2"/>
    <xf fontId="30859" fillId="30860" borderId="30859" applyFont="1" applyFill="1" applyBorder="1" numFmtId="2"/>
    <xf fontId="30860" fillId="30861" borderId="30860" applyFont="1" applyFill="1" applyBorder="1" numFmtId="2"/>
    <xf fontId="30861" fillId="30862" borderId="30861" applyFont="1" applyFill="1" applyBorder="1" numFmtId="165"/>
    <xf fontId="30862" fillId="30863" borderId="30862" applyFont="1" applyFill="1" applyBorder="1" numFmtId="164"/>
    <xf fontId="30863" fillId="30864" borderId="30863" applyFont="1" applyFill="1" applyBorder="1"/>
    <xf fontId="30864" fillId="30865" borderId="30864" applyFont="1" applyFill="1" applyBorder="1"/>
    <xf fontId="30865" fillId="30866" borderId="30865" applyFont="1" applyFill="1" applyBorder="1"/>
    <xf fontId="30866" fillId="30867" borderId="30866" applyFont="1" applyFill="1" applyBorder="1"/>
    <xf fontId="30867" fillId="30868" borderId="30867" applyFont="1" applyFill="1" applyBorder="1"/>
    <xf fontId="30868" fillId="30869" borderId="30868" applyFont="1" applyFill="1" applyBorder="1" numFmtId="164"/>
    <xf fontId="30869" fillId="30870" borderId="30869" applyFont="1" applyFill="1" applyBorder="1" numFmtId="164"/>
    <xf fontId="30870" fillId="30871" borderId="30870" applyFont="1" applyFill="1" applyBorder="1" numFmtId="1"/>
    <xf fontId="30871" fillId="30872" borderId="30871" applyFont="1" applyFill="1" applyBorder="1" numFmtId="2"/>
    <xf fontId="30872" fillId="30873" borderId="30872" applyFont="1" applyFill="1" applyBorder="1" numFmtId="2"/>
    <xf fontId="30873" fillId="30874" borderId="30873" applyFont="1" applyFill="1" applyBorder="1" numFmtId="2"/>
    <xf fontId="30874" fillId="30875" borderId="30874" applyFont="1" applyFill="1" applyBorder="1" numFmtId="165"/>
    <xf fontId="30875" fillId="30876" borderId="30875" applyFont="1" applyFill="1" applyBorder="1" numFmtId="164"/>
    <xf fontId="30876" fillId="30877" borderId="30876" applyFont="1" applyFill="1" applyBorder="1"/>
    <xf fontId="30877" fillId="30878" borderId="30877" applyFont="1" applyFill="1" applyBorder="1"/>
    <xf fontId="30878" fillId="30879" borderId="30878" applyFont="1" applyFill="1" applyBorder="1"/>
    <xf fontId="30879" fillId="30880" borderId="30879" applyFont="1" applyFill="1" applyBorder="1"/>
    <xf fontId="30880" fillId="30881" borderId="30880" applyFont="1" applyFill="1" applyBorder="1"/>
    <xf fontId="30881" fillId="30882" borderId="30881" applyFont="1" applyFill="1" applyBorder="1" numFmtId="164"/>
    <xf fontId="30882" fillId="30883" borderId="30882" applyFont="1" applyFill="1" applyBorder="1" numFmtId="164"/>
    <xf fontId="30883" fillId="30884" borderId="30883" applyFont="1" applyFill="1" applyBorder="1" numFmtId="1"/>
    <xf fontId="30884" fillId="30885" borderId="30884" applyFont="1" applyFill="1" applyBorder="1" numFmtId="2"/>
    <xf fontId="30885" fillId="30886" borderId="30885" applyFont="1" applyFill="1" applyBorder="1" numFmtId="2"/>
    <xf fontId="30886" fillId="30887" borderId="30886" applyFont="1" applyFill="1" applyBorder="1" numFmtId="2"/>
    <xf fontId="30887" fillId="30888" borderId="30887" applyFont="1" applyFill="1" applyBorder="1" numFmtId="165"/>
    <xf fontId="30888" fillId="30889" borderId="30888" applyFont="1" applyFill="1" applyBorder="1" numFmtId="164"/>
    <xf fontId="30889" fillId="30890" borderId="30889" applyFont="1" applyFill="1" applyBorder="1"/>
    <xf fontId="30890" fillId="30891" borderId="30890" applyFont="1" applyFill="1" applyBorder="1"/>
    <xf fontId="30891" fillId="30892" borderId="30891" applyFont="1" applyFill="1" applyBorder="1"/>
    <xf fontId="30892" fillId="30893" borderId="30892" applyFont="1" applyFill="1" applyBorder="1"/>
    <xf fontId="30893" fillId="30894" borderId="30893" applyFont="1" applyFill="1" applyBorder="1"/>
    <xf fontId="30894" fillId="30895" borderId="30894" applyFont="1" applyFill="1" applyBorder="1" numFmtId="164"/>
    <xf fontId="30895" fillId="30896" borderId="30895" applyFont="1" applyFill="1" applyBorder="1" numFmtId="164"/>
    <xf fontId="30896" fillId="30897" borderId="30896" applyFont="1" applyFill="1" applyBorder="1" numFmtId="1"/>
    <xf fontId="30897" fillId="30898" borderId="30897" applyFont="1" applyFill="1" applyBorder="1" numFmtId="2"/>
    <xf fontId="30898" fillId="30899" borderId="30898" applyFont="1" applyFill="1" applyBorder="1" numFmtId="2"/>
    <xf fontId="30899" fillId="30900" borderId="30899" applyFont="1" applyFill="1" applyBorder="1" numFmtId="2"/>
    <xf fontId="30900" fillId="30901" borderId="30900" applyFont="1" applyFill="1" applyBorder="1" numFmtId="165"/>
    <xf fontId="30901" fillId="30902" borderId="30901" applyFont="1" applyFill="1" applyBorder="1" numFmtId="164"/>
    <xf fontId="30902" fillId="30903" borderId="30902" applyFont="1" applyFill="1" applyBorder="1"/>
    <xf fontId="30903" fillId="30904" borderId="30903" applyFont="1" applyFill="1" applyBorder="1"/>
    <xf fontId="30904" fillId="30905" borderId="30904" applyFont="1" applyFill="1" applyBorder="1"/>
    <xf fontId="30905" fillId="30906" borderId="30905" applyFont="1" applyFill="1" applyBorder="1"/>
    <xf fontId="30906" fillId="30907" borderId="30906" applyFont="1" applyFill="1" applyBorder="1"/>
    <xf fontId="30907" fillId="30908" borderId="30907" applyFont="1" applyFill="1" applyBorder="1"/>
    <xf fontId="30908" fillId="30909" borderId="30908" applyFont="1" applyFill="1" applyBorder="1" numFmtId="164"/>
    <xf fontId="30909" fillId="30910" borderId="30909" applyFont="1" applyFill="1" applyBorder="1"/>
    <xf fontId="30910" fillId="30911" borderId="30910" applyFont="1" applyFill="1" applyBorder="1" numFmtId="2"/>
    <xf fontId="30911" fillId="30912" borderId="30911" applyFont="1" applyFill="1" applyBorder="1" numFmtId="2"/>
    <xf fontId="30912" fillId="30913" borderId="30912" applyFont="1" applyFill="1" applyBorder="1" numFmtId="2"/>
    <xf fontId="30913" fillId="30914" borderId="30913" applyFont="1" applyFill="1" applyBorder="1" numFmtId="164"/>
    <xf fontId="30914" fillId="30915" borderId="30914" applyFont="1" applyFill="1" applyBorder="1"/>
    <xf fontId="30915" fillId="30916" borderId="30915" applyFont="1" applyFill="1" applyBorder="1"/>
    <xf fontId="30916" fillId="30917" borderId="30916" applyFont="1" applyFill="1" applyBorder="1"/>
    <xf fontId="30917" fillId="30918" borderId="30917" applyFont="1" applyFill="1" applyBorder="1"/>
    <xf fontId="30918" fillId="30919" borderId="30918" applyFont="1" applyFill="1" applyBorder="1"/>
    <xf fontId="30919" fillId="30920" borderId="30919" applyFont="1" applyFill="1" applyBorder="1"/>
    <xf fontId="30920" fillId="30921" borderId="30920" applyFont="1" applyFill="1" applyBorder="1"/>
    <xf fontId="30921" fillId="30922" borderId="30921" applyFont="1" applyFill="1" applyBorder="1" numFmtId="164"/>
    <xf fontId="30922" fillId="30923" borderId="30922" applyFont="1" applyFill="1" applyBorder="1"/>
    <xf fontId="30923" fillId="30924" borderId="30923" applyFont="1" applyFill="1" applyBorder="1" numFmtId="2"/>
    <xf fontId="30924" fillId="30925" borderId="30924" applyFont="1" applyFill="1" applyBorder="1" numFmtId="2"/>
    <xf fontId="30925" fillId="30926" borderId="30925" applyFont="1" applyFill="1" applyBorder="1" numFmtId="2"/>
    <xf fontId="30926" fillId="30927" borderId="30926" applyFont="1" applyFill="1" applyBorder="1" numFmtId="164"/>
    <xf fontId="30927" fillId="30928" borderId="30927" applyFont="1" applyFill="1" applyBorder="1"/>
    <xf fontId="30928" fillId="30929" borderId="30928" applyFont="1" applyFill="1" applyBorder="1"/>
    <xf fontId="30929" fillId="30930" borderId="30929" applyFont="1" applyFill="1" applyBorder="1"/>
    <xf fontId="30930" fillId="30931" borderId="30930" applyFont="1" applyFill="1" applyBorder="1"/>
    <xf fontId="30931" fillId="30932" borderId="30931" applyFont="1" applyFill="1" applyBorder="1"/>
    <xf fontId="30932" fillId="30933" borderId="30932" applyFont="1" applyFill="1" applyBorder="1"/>
    <xf fontId="30933" fillId="30934" borderId="30933" applyFont="1" applyFill="1" applyBorder="1"/>
    <xf fontId="30934" fillId="30935" borderId="30934" applyFont="1" applyFill="1" applyBorder="1" numFmtId="164"/>
    <xf fontId="30935" fillId="30936" borderId="30935" applyFont="1" applyFill="1" applyBorder="1"/>
    <xf fontId="30936" fillId="30937" borderId="30936" applyFont="1" applyFill="1" applyBorder="1" numFmtId="2"/>
    <xf fontId="30937" fillId="30938" borderId="30937" applyFont="1" applyFill="1" applyBorder="1" numFmtId="2"/>
    <xf fontId="30938" fillId="30939" borderId="30938" applyFont="1" applyFill="1" applyBorder="1" numFmtId="2"/>
    <xf fontId="30939" fillId="30940" borderId="30939" applyFont="1" applyFill="1" applyBorder="1" numFmtId="164"/>
    <xf fontId="30940" fillId="30941" borderId="30940" applyFont="1" applyFill="1" applyBorder="1"/>
    <xf fontId="30941" fillId="30942" borderId="30941" applyFont="1" applyFill="1" applyBorder="1"/>
    <xf fontId="30942" fillId="30943" borderId="30942" applyFont="1" applyFill="1" applyBorder="1"/>
    <xf fontId="30943" fillId="30944" borderId="30943" applyFont="1" applyFill="1" applyBorder="1"/>
    <xf fontId="30944" fillId="30945" borderId="30944" applyFont="1" applyFill="1" applyBorder="1"/>
    <xf fontId="30945" fillId="30946" borderId="30945" applyFont="1" applyFill="1" applyBorder="1"/>
    <xf fontId="30946" fillId="30947" borderId="30946" applyFont="1" applyFill="1" applyBorder="1"/>
    <xf fontId="30947" fillId="30948" borderId="30947" applyFont="1" applyFill="1" applyBorder="1" numFmtId="164"/>
    <xf fontId="30948" fillId="30949" borderId="30948" applyFont="1" applyFill="1" applyBorder="1"/>
    <xf fontId="30949" fillId="30950" borderId="30949" applyFont="1" applyFill="1" applyBorder="1" numFmtId="2"/>
    <xf fontId="30950" fillId="30951" borderId="30950" applyFont="1" applyFill="1" applyBorder="1" numFmtId="2"/>
    <xf fontId="30951" fillId="30952" borderId="30951" applyFont="1" applyFill="1" applyBorder="1" numFmtId="2"/>
    <xf fontId="30952" fillId="30953" borderId="30952" applyFont="1" applyFill="1" applyBorder="1" numFmtId="164"/>
    <xf fontId="30953" fillId="30954" borderId="30953" applyFont="1" applyFill="1" applyBorder="1"/>
    <xf fontId="30954" fillId="30955" borderId="30954" applyFont="1" applyFill="1" applyBorder="1"/>
    <xf fontId="30955" fillId="30956" borderId="30955" applyFont="1" applyFill="1" applyBorder="1"/>
    <xf fontId="30956" fillId="30957" borderId="30956" applyFont="1" applyFill="1" applyBorder="1"/>
    <xf fontId="30957" fillId="30958" borderId="30957" applyFont="1" applyFill="1" applyBorder="1"/>
    <xf fontId="30958" fillId="30959" borderId="30958" applyFont="1" applyFill="1" applyBorder="1"/>
    <xf fontId="30959" fillId="30960" borderId="30959" applyFont="1" applyFill="1" applyBorder="1"/>
    <xf fontId="30960" fillId="30961" borderId="30960" applyFont="1" applyFill="1" applyBorder="1" numFmtId="164"/>
    <xf fontId="30961" fillId="30962" borderId="30961" applyFont="1" applyFill="1" applyBorder="1"/>
    <xf fontId="30962" fillId="30963" borderId="30962" applyFont="1" applyFill="1" applyBorder="1" numFmtId="2"/>
    <xf fontId="30963" fillId="30964" borderId="30963" applyFont="1" applyFill="1" applyBorder="1" numFmtId="2"/>
    <xf fontId="30964" fillId="30965" borderId="30964" applyFont="1" applyFill="1" applyBorder="1" numFmtId="2"/>
    <xf fontId="30965" fillId="30966" borderId="30965" applyFont="1" applyFill="1" applyBorder="1" numFmtId="164"/>
    <xf fontId="30966" fillId="30967" borderId="30966" applyFont="1" applyFill="1" applyBorder="1"/>
    <xf fontId="30967" fillId="30968" borderId="30967" applyFont="1" applyFill="1" applyBorder="1"/>
    <xf fontId="30968" fillId="30969" borderId="30968" applyFont="1" applyFill="1" applyBorder="1"/>
    <xf fontId="30969" fillId="30970" borderId="30969" applyFont="1" applyFill="1" applyBorder="1"/>
    <xf fontId="30970" fillId="30971" borderId="30970" applyFont="1" applyFill="1" applyBorder="1"/>
    <xf fontId="30971" fillId="30972" borderId="30971" applyFont="1" applyFill="1" applyBorder="1"/>
    <xf fontId="30972" fillId="30973" borderId="30972" applyFont="1" applyFill="1" applyBorder="1"/>
    <xf fontId="30973" fillId="30974" borderId="30973" applyFont="1" applyFill="1" applyBorder="1" numFmtId="164"/>
    <xf fontId="30974" fillId="30975" borderId="30974" applyFont="1" applyFill="1" applyBorder="1"/>
    <xf fontId="30975" fillId="30976" borderId="30975" applyFont="1" applyFill="1" applyBorder="1" numFmtId="2"/>
    <xf fontId="30976" fillId="30977" borderId="30976" applyFont="1" applyFill="1" applyBorder="1" numFmtId="2"/>
    <xf fontId="30977" fillId="30978" borderId="30977" applyFont="1" applyFill="1" applyBorder="1" numFmtId="2"/>
    <xf fontId="30978" fillId="30979" borderId="30978" applyFont="1" applyFill="1" applyBorder="1" numFmtId="164"/>
    <xf fontId="30979" fillId="30980" borderId="30979" applyFont="1" applyFill="1" applyBorder="1"/>
    <xf fontId="30980" fillId="30981" borderId="30980" applyFont="1" applyFill="1" applyBorder="1"/>
    <xf fontId="30981" fillId="30982" borderId="30981" applyFont="1" applyFill="1" applyBorder="1"/>
    <xf fontId="30982" fillId="30983" borderId="30982" applyFont="1" applyFill="1" applyBorder="1"/>
    <xf fontId="30983" fillId="30984" borderId="30983" applyFont="1" applyFill="1" applyBorder="1"/>
    <xf fontId="30984" fillId="30985" borderId="30984" applyFont="1" applyFill="1" applyBorder="1"/>
    <xf fontId="30985" fillId="30986" borderId="30985" applyFont="1" applyFill="1" applyBorder="1"/>
    <xf fontId="30986" fillId="30987" borderId="30986" applyFont="1" applyFill="1" applyBorder="1" numFmtId="164"/>
    <xf fontId="30987" fillId="30988" borderId="30987" applyFont="1" applyFill="1" applyBorder="1"/>
    <xf fontId="30988" fillId="30989" borderId="30988" applyFont="1" applyFill="1" applyBorder="1" numFmtId="2"/>
    <xf fontId="30989" fillId="30990" borderId="30989" applyFont="1" applyFill="1" applyBorder="1" numFmtId="2"/>
    <xf fontId="30990" fillId="30991" borderId="30990" applyFont="1" applyFill="1" applyBorder="1" numFmtId="2"/>
    <xf fontId="30991" fillId="30992" borderId="30991" applyFont="1" applyFill="1" applyBorder="1" numFmtId="164"/>
    <xf fontId="30992" fillId="30993" borderId="30992" applyFont="1" applyFill="1" applyBorder="1"/>
    <xf fontId="30993" fillId="30994" borderId="30993" applyFont="1" applyFill="1" applyBorder="1"/>
    <xf fontId="30994" fillId="30995" borderId="30994" applyFont="1" applyFill="1" applyBorder="1"/>
    <xf fontId="30995" fillId="30996" borderId="30995" applyFont="1" applyFill="1" applyBorder="1"/>
    <xf fontId="30996" fillId="30997" borderId="30996" applyFont="1" applyFill="1" applyBorder="1"/>
    <xf fontId="30997" fillId="30998" borderId="30997" applyFont="1" applyFill="1" applyBorder="1"/>
    <xf fontId="30998" fillId="30999" borderId="30998" applyFont="1" applyFill="1" applyBorder="1"/>
    <xf fontId="30999" fillId="31000" borderId="30999" applyFont="1" applyFill="1" applyBorder="1" numFmtId="164"/>
    <xf fontId="31000" fillId="31001" borderId="31000" applyFont="1" applyFill="1" applyBorder="1"/>
    <xf fontId="31001" fillId="31002" borderId="31001" applyFont="1" applyFill="1" applyBorder="1" numFmtId="2"/>
    <xf fontId="31002" fillId="31003" borderId="31002" applyFont="1" applyFill="1" applyBorder="1" numFmtId="2"/>
    <xf fontId="31003" fillId="31004" borderId="31003" applyFont="1" applyFill="1" applyBorder="1" numFmtId="2"/>
    <xf fontId="31004" fillId="31005" borderId="31004" applyFont="1" applyFill="1" applyBorder="1" numFmtId="164"/>
    <xf fontId="31005" fillId="31006" borderId="31005" applyFont="1" applyFill="1" applyBorder="1"/>
    <xf fontId="31006" fillId="31007" borderId="31006" applyFont="1" applyFill="1" applyBorder="1"/>
    <xf fontId="31007" fillId="31008" borderId="31007" applyFont="1" applyFill="1" applyBorder="1"/>
    <xf fontId="31008" fillId="31009" borderId="31008" applyFont="1" applyFill="1" applyBorder="1"/>
    <xf fontId="31009" fillId="31010" borderId="31009" applyFont="1" applyFill="1" applyBorder="1"/>
    <xf fontId="31010" fillId="31011" borderId="31010" applyFont="1" applyFill="1" applyBorder="1"/>
    <xf fontId="31011" fillId="31012" borderId="31011" applyFont="1" applyFill="1" applyBorder="1"/>
    <xf fontId="31012" fillId="31013" borderId="31012" applyFont="1" applyFill="1" applyBorder="1" numFmtId="164"/>
    <xf fontId="31013" fillId="31014" borderId="31013" applyFont="1" applyFill="1" applyBorder="1"/>
    <xf fontId="31014" fillId="31015" borderId="31014" applyFont="1" applyFill="1" applyBorder="1" numFmtId="2"/>
    <xf fontId="31015" fillId="31016" borderId="31015" applyFont="1" applyFill="1" applyBorder="1" numFmtId="2"/>
    <xf fontId="31016" fillId="31017" borderId="31016" applyFont="1" applyFill="1" applyBorder="1" numFmtId="2"/>
    <xf fontId="31017" fillId="31018" borderId="31017" applyFont="1" applyFill="1" applyBorder="1" numFmtId="164"/>
    <xf fontId="31018" fillId="31019" borderId="31018" applyFont="1" applyFill="1" applyBorder="1"/>
    <xf fontId="31019" fillId="31020" borderId="31019" applyFont="1" applyFill="1" applyBorder="1"/>
    <xf fontId="31020" fillId="31021" borderId="31020" applyFont="1" applyFill="1" applyBorder="1"/>
    <xf fontId="31021" fillId="31022" borderId="31021" applyFont="1" applyFill="1" applyBorder="1"/>
    <xf fontId="31022" fillId="31023" borderId="31022" applyFont="1" applyFill="1" applyBorder="1"/>
    <xf fontId="31023" fillId="31024" borderId="31023" applyFont="1" applyFill="1" applyBorder="1"/>
    <xf fontId="31024" fillId="31025" borderId="31024" applyFont="1" applyFill="1" applyBorder="1"/>
    <xf fontId="31025" fillId="31026" borderId="31025" applyFont="1" applyFill="1" applyBorder="1" numFmtId="164"/>
    <xf fontId="31026" fillId="31027" borderId="31026" applyFont="1" applyFill="1" applyBorder="1"/>
    <xf fontId="31027" fillId="31028" borderId="31027" applyFont="1" applyFill="1" applyBorder="1" numFmtId="2"/>
    <xf fontId="31028" fillId="31029" borderId="31028" applyFont="1" applyFill="1" applyBorder="1" numFmtId="2"/>
    <xf fontId="31029" fillId="31030" borderId="31029" applyFont="1" applyFill="1" applyBorder="1" numFmtId="2"/>
    <xf fontId="31030" fillId="31031" borderId="31030" applyFont="1" applyFill="1" applyBorder="1" numFmtId="164"/>
    <xf fontId="31031" fillId="31032" borderId="31031" applyFont="1" applyFill="1" applyBorder="1"/>
    <xf fontId="31032" fillId="31033" borderId="31032" applyFont="1" applyFill="1" applyBorder="1"/>
    <xf fontId="31033" fillId="31034" borderId="31033" applyFont="1" applyFill="1" applyBorder="1"/>
    <xf fontId="31034" fillId="31035" borderId="31034" applyFont="1" applyFill="1" applyBorder="1"/>
    <xf fontId="31035" fillId="31036" borderId="31035" applyFont="1" applyFill="1" applyBorder="1"/>
    <xf fontId="31036" fillId="31037" borderId="31036" applyFont="1" applyFill="1" applyBorder="1"/>
    <xf fontId="31037" fillId="31038" borderId="31037" applyFont="1" applyFill="1" applyBorder="1"/>
    <xf fontId="31038" fillId="31039" borderId="31038" applyFont="1" applyFill="1" applyBorder="1" numFmtId="164"/>
    <xf fontId="31039" fillId="31040" borderId="31039" applyFont="1" applyFill="1" applyBorder="1"/>
    <xf fontId="31040" fillId="31041" borderId="31040" applyFont="1" applyFill="1" applyBorder="1" numFmtId="2"/>
    <xf fontId="31041" fillId="31042" borderId="31041" applyFont="1" applyFill="1" applyBorder="1" numFmtId="2"/>
    <xf fontId="31042" fillId="31043" borderId="31042" applyFont="1" applyFill="1" applyBorder="1" numFmtId="2"/>
    <xf fontId="31043" fillId="31044" borderId="31043" applyFont="1" applyFill="1" applyBorder="1" numFmtId="164"/>
    <xf fontId="31044" fillId="31045" borderId="31044" applyFont="1" applyFill="1" applyBorder="1"/>
    <xf fontId="31045" fillId="31046" borderId="31045" applyFont="1" applyFill="1" applyBorder="1"/>
    <xf fontId="31046" fillId="31047" borderId="31046" applyFont="1" applyFill="1" applyBorder="1"/>
    <xf fontId="31047" fillId="31048" borderId="31047" applyFont="1" applyFill="1" applyBorder="1"/>
    <xf fontId="31048" fillId="31049" borderId="31048" applyFont="1" applyFill="1" applyBorder="1"/>
    <xf fontId="31049" fillId="31050" borderId="31049" applyFont="1" applyFill="1" applyBorder="1"/>
    <xf fontId="31050" fillId="31051" borderId="31050" applyFont="1" applyFill="1" applyBorder="1"/>
    <xf fontId="31051" fillId="31052" borderId="31051" applyFont="1" applyFill="1" applyBorder="1" numFmtId="164"/>
    <xf fontId="31052" fillId="31053" borderId="31052" applyFont="1" applyFill="1" applyBorder="1"/>
    <xf fontId="31053" fillId="31054" borderId="31053" applyFont="1" applyFill="1" applyBorder="1" numFmtId="2"/>
    <xf fontId="31054" fillId="31055" borderId="31054" applyFont="1" applyFill="1" applyBorder="1" numFmtId="2"/>
    <xf fontId="31055" fillId="31056" borderId="31055" applyFont="1" applyFill="1" applyBorder="1" numFmtId="2"/>
    <xf fontId="31056" fillId="31057" borderId="31056" applyFont="1" applyFill="1" applyBorder="1" numFmtId="164"/>
    <xf fontId="31057" fillId="31058" borderId="31057" applyFont="1" applyFill="1" applyBorder="1"/>
    <xf fontId="31058" fillId="31059" borderId="31058" applyFont="1" applyFill="1" applyBorder="1"/>
    <xf fontId="31059" fillId="31060" borderId="31059" applyFont="1" applyFill="1" applyBorder="1"/>
    <xf fontId="31060" fillId="31061" borderId="31060" applyFont="1" applyFill="1" applyBorder="1"/>
    <xf fontId="31061" fillId="31062" borderId="31061" applyFont="1" applyFill="1" applyBorder="1"/>
    <xf fontId="31062" fillId="31063" borderId="31062" applyFont="1" applyFill="1" applyBorder="1"/>
    <xf fontId="31063" fillId="31064" borderId="31063" applyFont="1" applyFill="1" applyBorder="1"/>
    <xf fontId="31064" fillId="31065" borderId="31064" applyFont="1" applyFill="1" applyBorder="1" numFmtId="164"/>
    <xf fontId="31065" fillId="31066" borderId="31065" applyFont="1" applyFill="1" applyBorder="1"/>
    <xf fontId="31066" fillId="31067" borderId="31066" applyFont="1" applyFill="1" applyBorder="1" numFmtId="2"/>
    <xf fontId="31067" fillId="31068" borderId="31067" applyFont="1" applyFill="1" applyBorder="1" numFmtId="2"/>
    <xf fontId="31068" fillId="31069" borderId="31068" applyFont="1" applyFill="1" applyBorder="1" numFmtId="2"/>
    <xf fontId="31069" fillId="31070" borderId="31069" applyFont="1" applyFill="1" applyBorder="1" numFmtId="164"/>
    <xf fontId="31070" fillId="31071" borderId="31070" applyFont="1" applyFill="1" applyBorder="1"/>
    <xf fontId="31071" fillId="31072" borderId="31071" applyFont="1" applyFill="1" applyBorder="1"/>
    <xf fontId="31072" fillId="31073" borderId="31072" applyFont="1" applyFill="1" applyBorder="1"/>
    <xf fontId="31073" fillId="31074" borderId="31073" applyFont="1" applyFill="1" applyBorder="1"/>
    <xf fontId="31074" fillId="31075" borderId="31074" applyFont="1" applyFill="1" applyBorder="1"/>
    <xf fontId="31075" fillId="31076" borderId="31075" applyFont="1" applyFill="1" applyBorder="1"/>
    <xf fontId="31076" fillId="31077" borderId="31076" applyFont="1" applyFill="1" applyBorder="1" numFmtId="164"/>
    <xf fontId="31077" fillId="31078" borderId="31077" applyFont="1" applyFill="1" applyBorder="1" numFmtId="164"/>
    <xf fontId="31078" fillId="31079" borderId="31078" applyFont="1" applyFill="1" applyBorder="1" numFmtId="1"/>
    <xf fontId="31079" fillId="31080" borderId="31079" applyFont="1" applyFill="1" applyBorder="1" numFmtId="2"/>
    <xf fontId="31080" fillId="31081" borderId="31080" applyFont="1" applyFill="1" applyBorder="1" numFmtId="2"/>
    <xf fontId="31081" fillId="31082" borderId="31081" applyFont="1" applyFill="1" applyBorder="1" numFmtId="2"/>
    <xf fontId="31082" fillId="31083" borderId="31082" applyFont="1" applyFill="1" applyBorder="1" numFmtId="165"/>
    <xf fontId="31083" fillId="31084" borderId="31083" applyFont="1" applyFill="1" applyBorder="1" numFmtId="164"/>
    <xf fontId="31084" fillId="31085" borderId="31084" applyFont="1" applyFill="1" applyBorder="1"/>
    <xf fontId="31085" fillId="31086" borderId="31085" applyFont="1" applyFill="1" applyBorder="1"/>
    <xf fontId="31086" fillId="31087" borderId="31086" applyFont="1" applyFill="1" applyBorder="1"/>
    <xf fontId="31087" fillId="31088" borderId="31087" applyFont="1" applyFill="1" applyBorder="1"/>
    <xf fontId="31088" fillId="31089" borderId="31088" applyFont="1" applyFill="1" applyBorder="1"/>
    <xf fontId="31089" fillId="31090" borderId="31089" applyFont="1" applyFill="1" applyBorder="1" numFmtId="164"/>
    <xf fontId="31090" fillId="31091" borderId="31090" applyFont="1" applyFill="1" applyBorder="1" numFmtId="164"/>
    <xf fontId="31091" fillId="31092" borderId="31091" applyFont="1" applyFill="1" applyBorder="1" numFmtId="1"/>
    <xf fontId="31092" fillId="31093" borderId="31092" applyFont="1" applyFill="1" applyBorder="1" numFmtId="2"/>
    <xf fontId="31093" fillId="31094" borderId="31093" applyFont="1" applyFill="1" applyBorder="1" numFmtId="2"/>
    <xf fontId="31094" fillId="31095" borderId="31094" applyFont="1" applyFill="1" applyBorder="1" numFmtId="2"/>
    <xf fontId="31095" fillId="31096" borderId="31095" applyFont="1" applyFill="1" applyBorder="1" numFmtId="165"/>
    <xf fontId="31096" fillId="31097" borderId="31096" applyFont="1" applyFill="1" applyBorder="1"/>
    <xf fontId="31097" fillId="31098" borderId="31097" applyFont="1" applyFill="1" applyBorder="1"/>
    <xf fontId="31098" fillId="31099" borderId="31098" applyFont="1" applyFill="1" applyBorder="1"/>
    <xf fontId="31099" fillId="31100" borderId="31099" applyFont="1" applyFill="1" applyBorder="1"/>
    <xf fontId="31100" fillId="31101" borderId="31100" applyFont="1" applyFill="1" applyBorder="1"/>
    <xf fontId="31101" fillId="31102" borderId="31101" applyFont="1" applyFill="1" applyBorder="1"/>
    <xf fontId="31102" fillId="31103" borderId="31102" applyFont="1" applyFill="1" applyBorder="1"/>
    <xf fontId="31103" fillId="31104" borderId="31103" applyFont="1" applyFill="1" applyBorder="1" numFmtId="164"/>
    <xf fontId="31104" fillId="31105" borderId="31104" applyFont="1" applyFill="1" applyBorder="1"/>
    <xf fontId="31105" fillId="31106" borderId="31105" applyFont="1" applyFill="1" applyBorder="1" numFmtId="2"/>
    <xf fontId="31106" fillId="31107" borderId="31106" applyFont="1" applyFill="1" applyBorder="1" numFmtId="2"/>
    <xf fontId="31107" fillId="31108" borderId="31107" applyFont="1" applyFill="1" applyBorder="1" numFmtId="2"/>
    <xf fontId="31108" fillId="31109" borderId="31108" applyFont="1" applyFill="1" applyBorder="1" numFmtId="164"/>
    <xf fontId="31109" fillId="31110" borderId="31109" applyFont="1" applyFill="1" applyBorder="1"/>
    <xf fontId="31110" fillId="31111" borderId="31110" applyFont="1" applyFill="1" applyBorder="1"/>
    <xf fontId="31111" fillId="31112" borderId="31111" applyFont="1" applyFill="1" applyBorder="1"/>
    <xf fontId="31112" fillId="31113" borderId="31112" applyFont="1" applyFill="1" applyBorder="1"/>
    <xf fontId="31113" fillId="31114" borderId="31113" applyFont="1" applyFill="1" applyBorder="1"/>
    <xf fontId="31114" fillId="31115" borderId="31114" applyFont="1" applyFill="1" applyBorder="1"/>
    <xf fontId="31115" fillId="31116" borderId="31115" applyFont="1" applyFill="1" applyBorder="1"/>
    <xf fontId="31116" fillId="31117" borderId="31116" applyFont="1" applyFill="1" applyBorder="1" numFmtId="164"/>
    <xf fontId="31117" fillId="31118" borderId="31117" applyFont="1" applyFill="1" applyBorder="1"/>
    <xf fontId="31118" fillId="31119" borderId="31118" applyFont="1" applyFill="1" applyBorder="1" numFmtId="2"/>
    <xf fontId="31119" fillId="31120" borderId="31119" applyFont="1" applyFill="1" applyBorder="1" numFmtId="2"/>
    <xf fontId="31120" fillId="31121" borderId="31120" applyFont="1" applyFill="1" applyBorder="1" numFmtId="2"/>
    <xf fontId="31121" fillId="31122" borderId="31121" applyFont="1" applyFill="1" applyBorder="1" numFmtId="164"/>
    <xf fontId="31122" fillId="31123" borderId="31122" applyFont="1" applyFill="1" applyBorder="1"/>
    <xf fontId="31123" fillId="31124" borderId="31123" applyFont="1" applyFill="1" applyBorder="1"/>
    <xf fontId="31124" fillId="31125" borderId="31124" applyFont="1" applyFill="1" applyBorder="1"/>
    <xf fontId="31125" fillId="31126" borderId="31125" applyFont="1" applyFill="1" applyBorder="1"/>
    <xf fontId="31126" fillId="31127" borderId="31126" applyFont="1" applyFill="1" applyBorder="1"/>
    <xf fontId="31127" fillId="31128" borderId="31127" applyFont="1" applyFill="1" applyBorder="1"/>
    <xf fontId="31128" fillId="31129" borderId="31128" applyFont="1" applyFill="1" applyBorder="1"/>
    <xf fontId="31129" fillId="31130" borderId="31129" applyFont="1" applyFill="1" applyBorder="1" numFmtId="164"/>
    <xf fontId="31130" fillId="31131" borderId="31130" applyFont="1" applyFill="1" applyBorder="1"/>
    <xf fontId="31131" fillId="31132" borderId="31131" applyFont="1" applyFill="1" applyBorder="1" numFmtId="2"/>
    <xf fontId="31132" fillId="31133" borderId="31132" applyFont="1" applyFill="1" applyBorder="1" numFmtId="2"/>
    <xf fontId="31133" fillId="31134" borderId="31133" applyFont="1" applyFill="1" applyBorder="1" numFmtId="2"/>
    <xf fontId="31134" fillId="31135" borderId="31134" applyFont="1" applyFill="1" applyBorder="1" numFmtId="164"/>
    <xf fontId="31135" fillId="31136" borderId="31135" applyFont="1" applyFill="1" applyBorder="1"/>
    <xf fontId="31136" fillId="31137" borderId="31136" applyFont="1" applyFill="1" applyBorder="1"/>
    <xf fontId="31137" fillId="31138" borderId="31137" applyFont="1" applyFill="1" applyBorder="1"/>
    <xf fontId="31138" fillId="31139" borderId="31138" applyFont="1" applyFill="1" applyBorder="1"/>
    <xf fontId="31139" fillId="31140" borderId="31139" applyFont="1" applyFill="1" applyBorder="1"/>
    <xf fontId="31140" fillId="31141" borderId="31140" applyFont="1" applyFill="1" applyBorder="1"/>
    <xf fontId="31141" fillId="31142" borderId="31141" applyFont="1" applyFill="1" applyBorder="1"/>
    <xf fontId="31142" fillId="31143" borderId="31142" applyFont="1" applyFill="1" applyBorder="1" numFmtId="164"/>
    <xf fontId="31143" fillId="31144" borderId="31143" applyFont="1" applyFill="1" applyBorder="1"/>
    <xf fontId="31144" fillId="31145" borderId="31144" applyFont="1" applyFill="1" applyBorder="1" numFmtId="2"/>
    <xf fontId="31145" fillId="31146" borderId="31145" applyFont="1" applyFill="1" applyBorder="1" numFmtId="2"/>
    <xf fontId="31146" fillId="31147" borderId="31146" applyFont="1" applyFill="1" applyBorder="1" numFmtId="2"/>
    <xf fontId="31147" fillId="31148" borderId="31147" applyFont="1" applyFill="1" applyBorder="1" numFmtId="164"/>
    <xf fontId="31148" fillId="31149" borderId="31148" applyFont="1" applyFill="1" applyBorder="1"/>
    <xf fontId="31149" fillId="31150" borderId="31149" applyFont="1" applyFill="1" applyBorder="1"/>
    <xf fontId="31150" fillId="31151" borderId="31150" applyFont="1" applyFill="1" applyBorder="1"/>
    <xf fontId="31151" fillId="31152" borderId="31151" applyFont="1" applyFill="1" applyBorder="1"/>
    <xf fontId="31152" fillId="31153" borderId="31152" applyFont="1" applyFill="1" applyBorder="1"/>
    <xf fontId="31153" fillId="31154" borderId="31153" applyFont="1" applyFill="1" applyBorder="1"/>
    <xf fontId="31154" fillId="31155" borderId="31154" applyFont="1" applyFill="1" applyBorder="1"/>
    <xf fontId="31155" fillId="31156" borderId="31155" applyFont="1" applyFill="1" applyBorder="1" numFmtId="164"/>
    <xf fontId="31156" fillId="31157" borderId="31156" applyFont="1" applyFill="1" applyBorder="1"/>
    <xf fontId="31157" fillId="31158" borderId="31157" applyFont="1" applyFill="1" applyBorder="1" numFmtId="2"/>
    <xf fontId="31158" fillId="31159" borderId="31158" applyFont="1" applyFill="1" applyBorder="1" numFmtId="2"/>
    <xf fontId="31159" fillId="31160" borderId="31159" applyFont="1" applyFill="1" applyBorder="1" numFmtId="2"/>
    <xf fontId="31160" fillId="31161" borderId="31160" applyFont="1" applyFill="1" applyBorder="1" numFmtId="164"/>
    <xf fontId="31161" fillId="31162" borderId="31161" applyFont="1" applyFill="1" applyBorder="1"/>
    <xf fontId="31162" fillId="31163" borderId="31162" applyFont="1" applyFill="1" applyBorder="1"/>
    <xf fontId="31163" fillId="31164" borderId="31163" applyFont="1" applyFill="1" applyBorder="1"/>
    <xf fontId="31164" fillId="31165" borderId="31164" applyFont="1" applyFill="1" applyBorder="1"/>
    <xf fontId="31165" fillId="31166" borderId="31165" applyFont="1" applyFill="1" applyBorder="1"/>
    <xf fontId="31166" fillId="31167" borderId="31166" applyFont="1" applyFill="1" applyBorder="1"/>
    <xf fontId="31167" fillId="31168" borderId="31167" applyFont="1" applyFill="1" applyBorder="1"/>
    <xf fontId="31168" fillId="31169" borderId="31168" applyFont="1" applyFill="1" applyBorder="1" numFmtId="164"/>
    <xf fontId="31169" fillId="31170" borderId="31169" applyFont="1" applyFill="1" applyBorder="1"/>
    <xf fontId="31170" fillId="31171" borderId="31170" applyFont="1" applyFill="1" applyBorder="1" numFmtId="2"/>
    <xf fontId="31171" fillId="31172" borderId="31171" applyFont="1" applyFill="1" applyBorder="1" numFmtId="2"/>
    <xf fontId="31172" fillId="31173" borderId="31172" applyFont="1" applyFill="1" applyBorder="1" numFmtId="2"/>
    <xf fontId="31173" fillId="31174" borderId="31173" applyFont="1" applyFill="1" applyBorder="1" numFmtId="164"/>
    <xf fontId="31174" fillId="31175" borderId="31174" applyFont="1" applyFill="1" applyBorder="1"/>
    <xf fontId="31175" fillId="31176" borderId="31175" applyFont="1" applyFill="1" applyBorder="1"/>
    <xf fontId="31176" fillId="31177" borderId="31176" applyFont="1" applyFill="1" applyBorder="1"/>
    <xf fontId="31177" fillId="31178" borderId="31177" applyFont="1" applyFill="1" applyBorder="1"/>
    <xf fontId="31178" fillId="31179" borderId="31178" applyFont="1" applyFill="1" applyBorder="1"/>
    <xf fontId="31179" fillId="31180" borderId="31179" applyFont="1" applyFill="1" applyBorder="1"/>
    <xf fontId="31180" fillId="31181" borderId="31180" applyFont="1" applyFill="1" applyBorder="1"/>
    <xf fontId="31181" fillId="31182" borderId="31181" applyFont="1" applyFill="1" applyBorder="1" numFmtId="164"/>
    <xf fontId="31182" fillId="31183" borderId="31182" applyFont="1" applyFill="1" applyBorder="1"/>
    <xf fontId="31183" fillId="31184" borderId="31183" applyFont="1" applyFill="1" applyBorder="1" numFmtId="2"/>
    <xf fontId="31184" fillId="31185" borderId="31184" applyFont="1" applyFill="1" applyBorder="1" numFmtId="2"/>
    <xf fontId="31185" fillId="31186" borderId="31185" applyFont="1" applyFill="1" applyBorder="1" numFmtId="2"/>
    <xf fontId="31186" fillId="31187" borderId="31186" applyFont="1" applyFill="1" applyBorder="1" numFmtId="164"/>
    <xf fontId="31187" fillId="31188" borderId="31187" applyFont="1" applyFill="1" applyBorder="1"/>
    <xf fontId="31188" fillId="31189" borderId="31188" applyFont="1" applyFill="1" applyBorder="1"/>
    <xf fontId="31189" fillId="31190" borderId="31189" applyFont="1" applyFill="1" applyBorder="1"/>
    <xf fontId="31190" fillId="31191" borderId="31190" applyFont="1" applyFill="1" applyBorder="1"/>
    <xf fontId="31191" fillId="31192" borderId="31191" applyFont="1" applyFill="1" applyBorder="1"/>
    <xf fontId="31192" fillId="31193" borderId="31192" applyFont="1" applyFill="1" applyBorder="1"/>
    <xf fontId="31193" fillId="31194" borderId="31193" applyFont="1" applyFill="1" applyBorder="1"/>
    <xf fontId="31194" fillId="31195" borderId="31194" applyFont="1" applyFill="1" applyBorder="1" numFmtId="164"/>
    <xf fontId="31195" fillId="31196" borderId="31195" applyFont="1" applyFill="1" applyBorder="1"/>
    <xf fontId="31196" fillId="31197" borderId="31196" applyFont="1" applyFill="1" applyBorder="1" numFmtId="2"/>
    <xf fontId="31197" fillId="31198" borderId="31197" applyFont="1" applyFill="1" applyBorder="1" numFmtId="2"/>
    <xf fontId="31198" fillId="31199" borderId="31198" applyFont="1" applyFill="1" applyBorder="1" numFmtId="2"/>
    <xf fontId="31199" fillId="31200" borderId="31199" applyFont="1" applyFill="1" applyBorder="1" numFmtId="164"/>
    <xf fontId="31200" fillId="31201" borderId="31200" applyFont="1" applyFill="1" applyBorder="1"/>
    <xf fontId="31201" fillId="31202" borderId="31201" applyFont="1" applyFill="1" applyBorder="1"/>
    <xf fontId="31202" fillId="31203" borderId="31202" applyFont="1" applyFill="1" applyBorder="1"/>
    <xf fontId="31203" fillId="31204" borderId="31203" applyFont="1" applyFill="1" applyBorder="1"/>
    <xf fontId="31204" fillId="31205" borderId="31204" applyFont="1" applyFill="1" applyBorder="1"/>
    <xf fontId="31205" fillId="31206" borderId="31205" applyFont="1" applyFill="1" applyBorder="1"/>
    <xf fontId="31206" fillId="31207" borderId="31206" applyFont="1" applyFill="1" applyBorder="1"/>
    <xf fontId="31207" fillId="31208" borderId="31207" applyFont="1" applyFill="1" applyBorder="1" numFmtId="164"/>
    <xf fontId="31208" fillId="31209" borderId="31208" applyFont="1" applyFill="1" applyBorder="1"/>
    <xf fontId="31209" fillId="31210" borderId="31209" applyFont="1" applyFill="1" applyBorder="1" numFmtId="2"/>
    <xf fontId="31210" fillId="31211" borderId="31210" applyFont="1" applyFill="1" applyBorder="1" numFmtId="2"/>
    <xf fontId="31211" fillId="31212" borderId="31211" applyFont="1" applyFill="1" applyBorder="1" numFmtId="2"/>
    <xf fontId="31212" fillId="31213" borderId="31212" applyFont="1" applyFill="1" applyBorder="1" numFmtId="164"/>
    <xf fontId="31213" fillId="31214" borderId="31213" applyFont="1" applyFill="1" applyBorder="1"/>
    <xf fontId="31214" fillId="31215" borderId="31214" applyFont="1" applyFill="1" applyBorder="1"/>
    <xf fontId="31215" fillId="31216" borderId="31215" applyFont="1" applyFill="1" applyBorder="1"/>
    <xf fontId="31216" fillId="31217" borderId="31216" applyFont="1" applyFill="1" applyBorder="1"/>
    <xf fontId="31217" fillId="31218" borderId="31217" applyFont="1" applyFill="1" applyBorder="1"/>
    <xf fontId="31218" fillId="31219" borderId="31218" applyFont="1" applyFill="1" applyBorder="1"/>
    <xf fontId="31219" fillId="31220" borderId="31219" applyFont="1" applyFill="1" applyBorder="1" numFmtId="164"/>
    <xf fontId="31220" fillId="31221" borderId="31220" applyFont="1" applyFill="1" applyBorder="1" numFmtId="164"/>
    <xf fontId="31221" fillId="31222" borderId="31221" applyFont="1" applyFill="1" applyBorder="1" numFmtId="1"/>
    <xf fontId="31222" fillId="31223" borderId="31222" applyFont="1" applyFill="1" applyBorder="1" numFmtId="2"/>
    <xf fontId="31223" fillId="31224" borderId="31223" applyFont="1" applyFill="1" applyBorder="1" numFmtId="2"/>
    <xf fontId="31224" fillId="31225" borderId="31224" applyFont="1" applyFill="1" applyBorder="1" numFmtId="2"/>
    <xf fontId="31225" fillId="31226" borderId="31225" applyFont="1" applyFill="1" applyBorder="1" numFmtId="165"/>
    <xf fontId="31226" fillId="31227" borderId="31226" applyFont="1" applyFill="1" applyBorder="1" numFmtId="164"/>
    <xf fontId="31227" fillId="31228" borderId="31227" applyFont="1" applyFill="1" applyBorder="1"/>
    <xf fontId="31228" fillId="31229" borderId="31228" applyFont="1" applyFill="1" applyBorder="1"/>
    <xf fontId="31229" fillId="31230" borderId="31229" applyFont="1" applyFill="1" applyBorder="1"/>
    <xf fontId="31230" fillId="31231" borderId="31230" applyFont="1" applyFill="1" applyBorder="1"/>
    <xf fontId="31231" fillId="31232" borderId="31231" applyFont="1" applyFill="1" applyBorder="1"/>
    <xf fontId="31232" fillId="31233" borderId="31232" applyFont="1" applyFill="1" applyBorder="1" numFmtId="164"/>
    <xf fontId="31233" fillId="31234" borderId="31233" applyFont="1" applyFill="1" applyBorder="1" numFmtId="164"/>
    <xf fontId="31234" fillId="31235" borderId="31234" applyFont="1" applyFill="1" applyBorder="1" numFmtId="1"/>
    <xf fontId="31235" fillId="31236" borderId="31235" applyFont="1" applyFill="1" applyBorder="1" numFmtId="2"/>
    <xf fontId="31236" fillId="31237" borderId="31236" applyFont="1" applyFill="1" applyBorder="1" numFmtId="2"/>
    <xf fontId="31237" fillId="31238" borderId="31237" applyFont="1" applyFill="1" applyBorder="1" numFmtId="2"/>
    <xf fontId="31238" fillId="31239" borderId="31238" applyFont="1" applyFill="1" applyBorder="1" numFmtId="165"/>
    <xf fontId="31239" fillId="31240" borderId="31239" applyFont="1" applyFill="1" applyBorder="1" numFmtId="164"/>
    <xf fontId="31240" fillId="31241" borderId="31240" applyFont="1" applyFill="1" applyBorder="1"/>
    <xf fontId="31241" fillId="31242" borderId="31241" applyFont="1" applyFill="1" applyBorder="1"/>
    <xf fontId="31242" fillId="31243" borderId="31242" applyFont="1" applyFill="1" applyBorder="1"/>
    <xf fontId="31243" fillId="31244" borderId="31243" applyFont="1" applyFill="1" applyBorder="1"/>
    <xf fontId="31244" fillId="31245" borderId="31244" applyFont="1" applyFill="1" applyBorder="1"/>
    <xf fontId="31245" fillId="31246" borderId="31245" applyFont="1" applyFill="1" applyBorder="1" numFmtId="164"/>
    <xf fontId="31246" fillId="31247" borderId="31246" applyFont="1" applyFill="1" applyBorder="1" numFmtId="164"/>
    <xf fontId="31247" fillId="31248" borderId="31247" applyFont="1" applyFill="1" applyBorder="1" numFmtId="1"/>
    <xf fontId="31248" fillId="31249" borderId="31248" applyFont="1" applyFill="1" applyBorder="1" numFmtId="2"/>
    <xf fontId="31249" fillId="31250" borderId="31249" applyFont="1" applyFill="1" applyBorder="1" numFmtId="2"/>
    <xf fontId="31250" fillId="31251" borderId="31250" applyFont="1" applyFill="1" applyBorder="1" numFmtId="2"/>
    <xf fontId="31251" fillId="31252" borderId="31251" applyFont="1" applyFill="1" applyBorder="1" numFmtId="165"/>
    <xf fontId="31252" fillId="31253" borderId="31252" applyFont="1" applyFill="1" applyBorder="1"/>
    <xf fontId="31253" fillId="31254" borderId="31253" applyFont="1" applyFill="1" applyBorder="1"/>
    <xf fontId="31254" fillId="31255" borderId="31254" applyFont="1" applyFill="1" applyBorder="1"/>
    <xf fontId="31255" fillId="31256" borderId="31255" applyFont="1" applyFill="1" applyBorder="1"/>
    <xf fontId="31256" fillId="31257" borderId="31256" applyFont="1" applyFill="1" applyBorder="1"/>
    <xf fontId="31257" fillId="31258" borderId="31257" applyFont="1" applyFill="1" applyBorder="1"/>
    <xf fontId="31258" fillId="31259" borderId="31258" applyFont="1" applyFill="1" applyBorder="1" numFmtId="164"/>
    <xf fontId="31259" fillId="31260" borderId="31259" applyFont="1" applyFill="1" applyBorder="1" numFmtId="164"/>
    <xf fontId="31260" fillId="31261" borderId="31260" applyFont="1" applyFill="1" applyBorder="1" numFmtId="1"/>
    <xf fontId="31261" fillId="31262" borderId="31261" applyFont="1" applyFill="1" applyBorder="1" numFmtId="2"/>
    <xf fontId="31262" fillId="31263" borderId="31262" applyFont="1" applyFill="1" applyBorder="1" numFmtId="2"/>
    <xf fontId="31263" fillId="31264" borderId="31263" applyFont="1" applyFill="1" applyBorder="1" numFmtId="2"/>
    <xf fontId="31264" fillId="31265" borderId="31264" applyFont="1" applyFill="1" applyBorder="1" numFmtId="165"/>
    <xf fontId="31265" fillId="31266" borderId="31265" applyFont="1" applyFill="1" applyBorder="1" numFmtId="164"/>
    <xf fontId="31266" fillId="31267" borderId="31266" applyFont="1" applyFill="1" applyBorder="1"/>
    <xf fontId="31267" fillId="31268" borderId="31267" applyFont="1" applyFill="1" applyBorder="1"/>
    <xf fontId="31268" fillId="31269" borderId="31268" applyFont="1" applyFill="1" applyBorder="1"/>
    <xf fontId="31269" fillId="31270" borderId="31269" applyFont="1" applyFill="1" applyBorder="1"/>
    <xf fontId="31270" fillId="31271" borderId="31270" applyFont="1" applyFill="1" applyBorder="1"/>
    <xf fontId="31271" fillId="31272" borderId="31271" applyFont="1" applyFill="1" applyBorder="1" numFmtId="164"/>
    <xf fontId="31272" fillId="31273" borderId="31272" applyFont="1" applyFill="1" applyBorder="1" numFmtId="164"/>
    <xf fontId="31273" fillId="31274" borderId="31273" applyFont="1" applyFill="1" applyBorder="1" numFmtId="1"/>
    <xf fontId="31274" fillId="31275" borderId="31274" applyFont="1" applyFill="1" applyBorder="1" numFmtId="2"/>
    <xf fontId="31275" fillId="31276" borderId="31275" applyFont="1" applyFill="1" applyBorder="1" numFmtId="2"/>
    <xf fontId="31276" fillId="31277" borderId="31276" applyFont="1" applyFill="1" applyBorder="1" numFmtId="2"/>
    <xf fontId="31277" fillId="31278" borderId="31277" applyFont="1" applyFill="1" applyBorder="1" numFmtId="165"/>
    <xf fontId="31278" fillId="31279" borderId="31278" applyFont="1" applyFill="1" applyBorder="1" numFmtId="164"/>
    <xf fontId="31279" fillId="31280" borderId="31279" applyFont="1" applyFill="1" applyBorder="1"/>
    <xf fontId="31280" fillId="31281" borderId="31280" applyFont="1" applyFill="1" applyBorder="1"/>
    <xf fontId="31281" fillId="31282" borderId="31281" applyFont="1" applyFill="1" applyBorder="1"/>
    <xf fontId="31282" fillId="31283" borderId="31282" applyFont="1" applyFill="1" applyBorder="1"/>
    <xf fontId="31283" fillId="31284" borderId="31283" applyFont="1" applyFill="1" applyBorder="1"/>
    <xf fontId="31284" fillId="31285" borderId="31284" applyFont="1" applyFill="1" applyBorder="1" numFmtId="164"/>
    <xf fontId="31285" fillId="31286" borderId="31285" applyFont="1" applyFill="1" applyBorder="1" numFmtId="164"/>
    <xf fontId="31286" fillId="31287" borderId="31286" applyFont="1" applyFill="1" applyBorder="1" numFmtId="1"/>
    <xf fontId="31287" fillId="31288" borderId="31287" applyFont="1" applyFill="1" applyBorder="1" numFmtId="2"/>
    <xf fontId="31288" fillId="31289" borderId="31288" applyFont="1" applyFill="1" applyBorder="1" numFmtId="2"/>
    <xf fontId="31289" fillId="31290" borderId="31289" applyFont="1" applyFill="1" applyBorder="1" numFmtId="2"/>
    <xf fontId="31290" fillId="31291" borderId="31290" applyFont="1" applyFill="1" applyBorder="1" numFmtId="165"/>
    <xf fontId="31291" fillId="31292" borderId="31291" applyFont="1" applyFill="1" applyBorder="1"/>
    <xf fontId="31292" fillId="31293" borderId="31292" applyFont="1" applyFill="1" applyBorder="1"/>
    <xf fontId="31293" fillId="31294" borderId="31293" applyFont="1" applyFill="1" applyBorder="1"/>
    <xf fontId="31294" fillId="31295" borderId="31294" applyFont="1" applyFill="1" applyBorder="1"/>
    <xf fontId="31295" fillId="31296" borderId="31295" applyFont="1" applyFill="1" applyBorder="1"/>
    <xf fontId="31296" fillId="31297" borderId="31296" applyFont="1" applyFill="1" applyBorder="1"/>
    <xf fontId="31297" fillId="31298" borderId="31297" applyFont="1" applyFill="1" applyBorder="1" numFmtId="164"/>
    <xf fontId="31298" fillId="31299" borderId="31298" applyFont="1" applyFill="1" applyBorder="1" numFmtId="164"/>
    <xf fontId="31299" fillId="31300" borderId="31299" applyFont="1" applyFill="1" applyBorder="1" numFmtId="1"/>
    <xf fontId="31300" fillId="31301" borderId="31300" applyFont="1" applyFill="1" applyBorder="1" numFmtId="2"/>
    <xf fontId="31301" fillId="31302" borderId="31301" applyFont="1" applyFill="1" applyBorder="1" numFmtId="2"/>
    <xf fontId="31302" fillId="31303" borderId="31302" applyFont="1" applyFill="1" applyBorder="1" numFmtId="2"/>
    <xf fontId="31303" fillId="31304" borderId="31303" applyFont="1" applyFill="1" applyBorder="1" numFmtId="165"/>
    <xf fontId="31304" fillId="31305" borderId="31304" applyFont="1" applyFill="1" applyBorder="1" numFmtId="164"/>
    <xf fontId="31305" fillId="31306" borderId="31305" applyFont="1" applyFill="1" applyBorder="1"/>
    <xf fontId="31306" fillId="31307" borderId="31306" applyFont="1" applyFill="1" applyBorder="1"/>
    <xf fontId="31307" fillId="31308" borderId="31307" applyFont="1" applyFill="1" applyBorder="1"/>
    <xf fontId="31308" fillId="31309" borderId="31308" applyFont="1" applyFill="1" applyBorder="1"/>
    <xf fontId="31309" fillId="31310" borderId="31309" applyFont="1" applyFill="1" applyBorder="1"/>
    <xf fontId="31310" fillId="31311" borderId="31310" applyFont="1" applyFill="1" applyBorder="1" numFmtId="164"/>
    <xf fontId="31311" fillId="31312" borderId="31311" applyFont="1" applyFill="1" applyBorder="1" numFmtId="164"/>
    <xf fontId="31312" fillId="31313" borderId="31312" applyFont="1" applyFill="1" applyBorder="1" numFmtId="1"/>
    <xf fontId="31313" fillId="31314" borderId="31313" applyFont="1" applyFill="1" applyBorder="1" numFmtId="2"/>
    <xf fontId="31314" fillId="31315" borderId="31314" applyFont="1" applyFill="1" applyBorder="1" numFmtId="2"/>
    <xf fontId="31315" fillId="31316" borderId="31315" applyFont="1" applyFill="1" applyBorder="1" numFmtId="2"/>
    <xf fontId="31316" fillId="31317" borderId="31316" applyFont="1" applyFill="1" applyBorder="1" numFmtId="165"/>
    <xf fontId="31317" fillId="31318" borderId="31317" applyFont="1" applyFill="1" applyBorder="1" numFmtId="164"/>
    <xf fontId="31318" fillId="31319" borderId="31318" applyFont="1" applyFill="1" applyBorder="1"/>
    <xf fontId="31319" fillId="31320" borderId="31319" applyFont="1" applyFill="1" applyBorder="1"/>
    <xf fontId="31320" fillId="31321" borderId="31320" applyFont="1" applyFill="1" applyBorder="1"/>
    <xf fontId="31321" fillId="31322" borderId="31321" applyFont="1" applyFill="1" applyBorder="1"/>
    <xf fontId="31322" fillId="31323" borderId="31322" applyFont="1" applyFill="1" applyBorder="1"/>
    <xf fontId="31323" fillId="31324" borderId="31323" applyFont="1" applyFill="1" applyBorder="1" numFmtId="164"/>
    <xf fontId="31324" fillId="31325" borderId="31324" applyFont="1" applyFill="1" applyBorder="1" numFmtId="164"/>
    <xf fontId="31325" fillId="31326" borderId="31325" applyFont="1" applyFill="1" applyBorder="1" numFmtId="1"/>
    <xf fontId="31326" fillId="31327" borderId="31326" applyFont="1" applyFill="1" applyBorder="1" numFmtId="2"/>
    <xf fontId="31327" fillId="31328" borderId="31327" applyFont="1" applyFill="1" applyBorder="1" numFmtId="2"/>
    <xf fontId="31328" fillId="31329" borderId="31328" applyFont="1" applyFill="1" applyBorder="1" numFmtId="2"/>
    <xf fontId="31329" fillId="31330" borderId="31329" applyFont="1" applyFill="1" applyBorder="1" numFmtId="165"/>
    <xf fontId="31330" fillId="31331" borderId="31330" applyFont="1" applyFill="1" applyBorder="1" numFmtId="164"/>
    <xf fontId="31331" fillId="31332" borderId="31331" applyFont="1" applyFill="1" applyBorder="1"/>
    <xf fontId="31332" fillId="31333" borderId="31332" applyFont="1" applyFill="1" applyBorder="1"/>
    <xf fontId="31333" fillId="31334" borderId="31333" applyFont="1" applyFill="1" applyBorder="1"/>
    <xf fontId="31334" fillId="31335" borderId="31334" applyFont="1" applyFill="1" applyBorder="1"/>
    <xf fontId="31335" fillId="31336" borderId="31335" applyFont="1" applyFill="1" applyBorder="1"/>
    <xf fontId="31336" fillId="31337" borderId="31336" applyFont="1" applyFill="1" applyBorder="1" numFmtId="164"/>
    <xf fontId="31337" fillId="31338" borderId="31337" applyFont="1" applyFill="1" applyBorder="1" numFmtId="164"/>
    <xf fontId="31338" fillId="31339" borderId="31338" applyFont="1" applyFill="1" applyBorder="1" numFmtId="1"/>
    <xf fontId="31339" fillId="31340" borderId="31339" applyFont="1" applyFill="1" applyBorder="1" numFmtId="2"/>
    <xf fontId="31340" fillId="31341" borderId="31340" applyFont="1" applyFill="1" applyBorder="1" numFmtId="2"/>
    <xf fontId="31341" fillId="31342" borderId="31341" applyFont="1" applyFill="1" applyBorder="1" numFmtId="2"/>
    <xf fontId="31342" fillId="31343" borderId="31342" applyFont="1" applyFill="1" applyBorder="1" numFmtId="165"/>
    <xf fontId="31343" fillId="31344" borderId="31343" applyFont="1" applyFill="1" applyBorder="1" numFmtId="164"/>
    <xf fontId="31344" fillId="31345" borderId="31344" applyFont="1" applyFill="1" applyBorder="1"/>
    <xf fontId="31345" fillId="31346" borderId="31345" applyFont="1" applyFill="1" applyBorder="1"/>
    <xf fontId="31346" fillId="31347" borderId="31346" applyFont="1" applyFill="1" applyBorder="1"/>
    <xf fontId="31347" fillId="31348" borderId="31347" applyFont="1" applyFill="1" applyBorder="1"/>
    <xf fontId="31348" fillId="31349" borderId="31348" applyFont="1" applyFill="1" applyBorder="1"/>
    <xf fontId="31349" fillId="31350" borderId="31349" applyFont="1" applyFill="1" applyBorder="1" numFmtId="164"/>
    <xf fontId="31350" fillId="31351" borderId="31350" applyFont="1" applyFill="1" applyBorder="1" numFmtId="164"/>
    <xf fontId="31351" fillId="31352" borderId="31351" applyFont="1" applyFill="1" applyBorder="1" numFmtId="1"/>
    <xf fontId="31352" fillId="31353" borderId="31352" applyFont="1" applyFill="1" applyBorder="1" numFmtId="2"/>
    <xf fontId="31353" fillId="31354" borderId="31353" applyFont="1" applyFill="1" applyBorder="1" numFmtId="2"/>
    <xf fontId="31354" fillId="31355" borderId="31354" applyFont="1" applyFill="1" applyBorder="1" numFmtId="2"/>
    <xf fontId="31355" fillId="31356" borderId="31355" applyFont="1" applyFill="1" applyBorder="1" numFmtId="165"/>
    <xf fontId="31356" fillId="31357" borderId="31356" applyFont="1" applyFill="1" applyBorder="1" numFmtId="164"/>
    <xf fontId="31357" fillId="31358" borderId="31357" applyFont="1" applyFill="1" applyBorder="1"/>
    <xf fontId="31358" fillId="31359" borderId="31358" applyFont="1" applyFill="1" applyBorder="1"/>
    <xf fontId="31359" fillId="31360" borderId="31359" applyFont="1" applyFill="1" applyBorder="1"/>
    <xf fontId="31360" fillId="31361" borderId="31360" applyFont="1" applyFill="1" applyBorder="1"/>
    <xf fontId="31361" fillId="31362" borderId="31361" applyFont="1" applyFill="1" applyBorder="1"/>
    <xf fontId="31362" fillId="31363" borderId="31362" applyFont="1" applyFill="1" applyBorder="1" numFmtId="164"/>
    <xf fontId="31363" fillId="31364" borderId="31363" applyFont="1" applyFill="1" applyBorder="1" numFmtId="164"/>
    <xf fontId="31364" fillId="31365" borderId="31364" applyFont="1" applyFill="1" applyBorder="1" numFmtId="1"/>
    <xf fontId="31365" fillId="31366" borderId="31365" applyFont="1" applyFill="1" applyBorder="1" numFmtId="2"/>
    <xf fontId="31366" fillId="31367" borderId="31366" applyFont="1" applyFill="1" applyBorder="1" numFmtId="2"/>
    <xf fontId="31367" fillId="31368" borderId="31367" applyFont="1" applyFill="1" applyBorder="1" numFmtId="2"/>
    <xf fontId="31368" fillId="31369" borderId="31368" applyFont="1" applyFill="1" applyBorder="1" numFmtId="165"/>
    <xf fontId="31369" fillId="31370" borderId="31369" applyFont="1" applyFill="1" applyBorder="1" numFmtId="164"/>
    <xf fontId="31370" fillId="31371" borderId="31370" applyFont="1" applyFill="1" applyBorder="1"/>
    <xf fontId="31371" fillId="31372" borderId="31371" applyFont="1" applyFill="1" applyBorder="1"/>
    <xf fontId="31372" fillId="31373" borderId="31372" applyFont="1" applyFill="1" applyBorder="1"/>
    <xf fontId="31373" fillId="31374" borderId="31373" applyFont="1" applyFill="1" applyBorder="1"/>
    <xf fontId="31374" fillId="31375" borderId="31374" applyFont="1" applyFill="1" applyBorder="1"/>
    <xf fontId="31375" fillId="31376" borderId="31375" applyFont="1" applyFill="1" applyBorder="1" numFmtId="164"/>
    <xf fontId="31376" fillId="31377" borderId="31376" applyFont="1" applyFill="1" applyBorder="1" numFmtId="164"/>
    <xf fontId="31377" fillId="31378" borderId="31377" applyFont="1" applyFill="1" applyBorder="1" numFmtId="1"/>
    <xf fontId="31378" fillId="31379" borderId="31378" applyFont="1" applyFill="1" applyBorder="1" numFmtId="2"/>
    <xf fontId="31379" fillId="31380" borderId="31379" applyFont="1" applyFill="1" applyBorder="1" numFmtId="2"/>
    <xf fontId="31380" fillId="31381" borderId="31380" applyFont="1" applyFill="1" applyBorder="1" numFmtId="2"/>
    <xf fontId="31381" fillId="31382" borderId="31381" applyFont="1" applyFill="1" applyBorder="1" numFmtId="165"/>
    <xf fontId="31382" fillId="31383" borderId="31382" applyFont="1" applyFill="1" applyBorder="1" numFmtId="164"/>
    <xf fontId="31383" fillId="31384" borderId="31383" applyFont="1" applyFill="1" applyBorder="1"/>
    <xf fontId="31384" fillId="31385" borderId="31384" applyFont="1" applyFill="1" applyBorder="1"/>
    <xf fontId="31385" fillId="31386" borderId="31385" applyFont="1" applyFill="1" applyBorder="1"/>
    <xf fontId="31386" fillId="31387" borderId="31386" applyFont="1" applyFill="1" applyBorder="1"/>
    <xf fontId="31387" fillId="31388" borderId="31387" applyFont="1" applyFill="1" applyBorder="1"/>
    <xf fontId="31388" fillId="31389" borderId="31388" applyFont="1" applyFill="1" applyBorder="1" numFmtId="164"/>
    <xf fontId="31389" fillId="31390" borderId="31389" applyFont="1" applyFill="1" applyBorder="1" numFmtId="164"/>
    <xf fontId="31390" fillId="31391" borderId="31390" applyFont="1" applyFill="1" applyBorder="1" numFmtId="1"/>
    <xf fontId="31391" fillId="31392" borderId="31391" applyFont="1" applyFill="1" applyBorder="1" numFmtId="2"/>
    <xf fontId="31392" fillId="31393" borderId="31392" applyFont="1" applyFill="1" applyBorder="1" numFmtId="2"/>
    <xf fontId="31393" fillId="31394" borderId="31393" applyFont="1" applyFill="1" applyBorder="1" numFmtId="2"/>
    <xf fontId="31394" fillId="31395" borderId="31394" applyFont="1" applyFill="1" applyBorder="1" numFmtId="165"/>
    <xf fontId="31395" fillId="31396" borderId="31395" applyFont="1" applyFill="1" applyBorder="1" numFmtId="164"/>
    <xf fontId="31396" fillId="31397" borderId="31396" applyFont="1" applyFill="1" applyBorder="1"/>
    <xf fontId="31397" fillId="31398" borderId="31397" applyFont="1" applyFill="1" applyBorder="1"/>
    <xf fontId="31398" fillId="31399" borderId="31398" applyFont="1" applyFill="1" applyBorder="1"/>
    <xf fontId="31399" fillId="31400" borderId="31399" applyFont="1" applyFill="1" applyBorder="1"/>
    <xf fontId="31400" fillId="31401" borderId="31400" applyFont="1" applyFill="1" applyBorder="1"/>
    <xf fontId="31401" fillId="31402" borderId="31401" applyFont="1" applyFill="1" applyBorder="1" numFmtId="164"/>
    <xf fontId="31402" fillId="31403" borderId="31402" applyFont="1" applyFill="1" applyBorder="1" numFmtId="164"/>
    <xf fontId="31403" fillId="31404" borderId="31403" applyFont="1" applyFill="1" applyBorder="1" numFmtId="1"/>
    <xf fontId="31404" fillId="31405" borderId="31404" applyFont="1" applyFill="1" applyBorder="1" numFmtId="2"/>
    <xf fontId="31405" fillId="31406" borderId="31405" applyFont="1" applyFill="1" applyBorder="1" numFmtId="2"/>
    <xf fontId="31406" fillId="31407" borderId="31406" applyFont="1" applyFill="1" applyBorder="1" numFmtId="2"/>
    <xf fontId="31407" fillId="31408" borderId="31407" applyFont="1" applyFill="1" applyBorder="1" numFmtId="165"/>
    <xf fontId="31408" fillId="31409" borderId="31408" applyFont="1" applyFill="1" applyBorder="1" numFmtId="164"/>
    <xf fontId="31409" fillId="31410" borderId="31409" applyFont="1" applyFill="1" applyBorder="1"/>
    <xf fontId="31410" fillId="31411" borderId="31410" applyFont="1" applyFill="1" applyBorder="1"/>
    <xf fontId="31411" fillId="31412" borderId="31411" applyFont="1" applyFill="1" applyBorder="1"/>
    <xf fontId="31412" fillId="31413" borderId="31412" applyFont="1" applyFill="1" applyBorder="1"/>
    <xf fontId="31413" fillId="31414" borderId="31413" applyFont="1" applyFill="1" applyBorder="1"/>
    <xf fontId="31414" fillId="31415" borderId="31414" applyFont="1" applyFill="1" applyBorder="1" numFmtId="164"/>
    <xf fontId="31415" fillId="31416" borderId="31415" applyFont="1" applyFill="1" applyBorder="1" numFmtId="164"/>
    <xf fontId="31416" fillId="31417" borderId="31416" applyFont="1" applyFill="1" applyBorder="1" numFmtId="1"/>
    <xf fontId="31417" fillId="31418" borderId="31417" applyFont="1" applyFill="1" applyBorder="1" numFmtId="2"/>
    <xf fontId="31418" fillId="31419" borderId="31418" applyFont="1" applyFill="1" applyBorder="1" numFmtId="2"/>
    <xf fontId="31419" fillId="31420" borderId="31419" applyFont="1" applyFill="1" applyBorder="1" numFmtId="2"/>
    <xf fontId="31420" fillId="31421" borderId="31420" applyFont="1" applyFill="1" applyBorder="1" numFmtId="165"/>
    <xf fontId="31421" fillId="31422" borderId="31421" applyFont="1" applyFill="1" applyBorder="1" numFmtId="164"/>
    <xf fontId="31422" fillId="31423" borderId="31422" applyFont="1" applyFill="1" applyBorder="1"/>
    <xf fontId="31423" fillId="31424" borderId="31423" applyFont="1" applyFill="1" applyBorder="1"/>
    <xf fontId="31424" fillId="31425" borderId="31424" applyFont="1" applyFill="1" applyBorder="1"/>
    <xf fontId="31425" fillId="31426" borderId="31425" applyFont="1" applyFill="1" applyBorder="1"/>
    <xf fontId="31426" fillId="31427" borderId="31426" applyFont="1" applyFill="1" applyBorder="1"/>
    <xf fontId="31427" fillId="31428" borderId="31427" applyFont="1" applyFill="1" applyBorder="1" numFmtId="164"/>
    <xf fontId="31428" fillId="31429" borderId="31428" applyFont="1" applyFill="1" applyBorder="1" numFmtId="164"/>
    <xf fontId="31429" fillId="31430" borderId="31429" applyFont="1" applyFill="1" applyBorder="1" numFmtId="1"/>
    <xf fontId="31430" fillId="31431" borderId="31430" applyFont="1" applyFill="1" applyBorder="1" numFmtId="2"/>
    <xf fontId="31431" fillId="31432" borderId="31431" applyFont="1" applyFill="1" applyBorder="1" numFmtId="2"/>
    <xf fontId="31432" fillId="31433" borderId="31432" applyFont="1" applyFill="1" applyBorder="1" numFmtId="2"/>
    <xf fontId="31433" fillId="31434" borderId="31433" applyFont="1" applyFill="1" applyBorder="1" numFmtId="165"/>
    <xf fontId="31434" fillId="31435" borderId="31434" applyFont="1" applyFill="1" applyBorder="1" numFmtId="164"/>
    <xf fontId="31435" fillId="31436" borderId="31435" applyFont="1" applyFill="1" applyBorder="1"/>
    <xf fontId="31436" fillId="31437" borderId="31436" applyFont="1" applyFill="1" applyBorder="1"/>
    <xf fontId="31437" fillId="31438" borderId="31437" applyFont="1" applyFill="1" applyBorder="1"/>
    <xf fontId="31438" fillId="31439" borderId="31438" applyFont="1" applyFill="1" applyBorder="1"/>
    <xf fontId="31439" fillId="31440" borderId="31439" applyFont="1" applyFill="1" applyBorder="1"/>
    <xf fontId="31440" fillId="31441" borderId="31440" applyFont="1" applyFill="1" applyBorder="1" numFmtId="164"/>
    <xf fontId="31441" fillId="31442" borderId="31441" applyFont="1" applyFill="1" applyBorder="1" numFmtId="164"/>
    <xf fontId="31442" fillId="31443" borderId="31442" applyFont="1" applyFill="1" applyBorder="1" numFmtId="1"/>
    <xf fontId="31443" fillId="31444" borderId="31443" applyFont="1" applyFill="1" applyBorder="1" numFmtId="2"/>
    <xf fontId="31444" fillId="31445" borderId="31444" applyFont="1" applyFill="1" applyBorder="1" numFmtId="2"/>
    <xf fontId="31445" fillId="31446" borderId="31445" applyFont="1" applyFill="1" applyBorder="1" numFmtId="2"/>
    <xf fontId="31446" fillId="31447" borderId="31446" applyFont="1" applyFill="1" applyBorder="1" numFmtId="165"/>
    <xf fontId="31447" fillId="31448" borderId="31447" applyFont="1" applyFill="1" applyBorder="1" numFmtId="164"/>
    <xf fontId="31448" fillId="31449" borderId="31448" applyFont="1" applyFill="1" applyBorder="1"/>
    <xf fontId="31449" fillId="31450" borderId="31449" applyFont="1" applyFill="1" applyBorder="1"/>
    <xf fontId="31450" fillId="31451" borderId="31450" applyFont="1" applyFill="1" applyBorder="1"/>
    <xf fontId="31451" fillId="31452" borderId="31451" applyFont="1" applyFill="1" applyBorder="1"/>
    <xf fontId="31452" fillId="31453" borderId="31452" applyFont="1" applyFill="1" applyBorder="1"/>
    <xf fontId="31453" fillId="31454" borderId="31453" applyFont="1" applyFill="1" applyBorder="1" numFmtId="164"/>
    <xf fontId="31454" fillId="31455" borderId="31454" applyFont="1" applyFill="1" applyBorder="1" numFmtId="164"/>
    <xf fontId="31455" fillId="31456" borderId="31455" applyFont="1" applyFill="1" applyBorder="1" numFmtId="1"/>
    <xf fontId="31456" fillId="31457" borderId="31456" applyFont="1" applyFill="1" applyBorder="1" numFmtId="2"/>
    <xf fontId="31457" fillId="31458" borderId="31457" applyFont="1" applyFill="1" applyBorder="1" numFmtId="2"/>
    <xf fontId="31458" fillId="31459" borderId="31458" applyFont="1" applyFill="1" applyBorder="1" numFmtId="2"/>
    <xf fontId="31459" fillId="31460" borderId="31459" applyFont="1" applyFill="1" applyBorder="1" numFmtId="165"/>
    <xf fontId="31460" fillId="31461" borderId="31460" applyFont="1" applyFill="1" applyBorder="1" numFmtId="164"/>
    <xf fontId="31461" fillId="31462" borderId="31461" applyFont="1" applyFill="1" applyBorder="1"/>
    <xf fontId="31462" fillId="31463" borderId="31462" applyFont="1" applyFill="1" applyBorder="1"/>
    <xf fontId="31463" fillId="31464" borderId="31463" applyFont="1" applyFill="1" applyBorder="1"/>
    <xf fontId="31464" fillId="31465" borderId="31464" applyFont="1" applyFill="1" applyBorder="1"/>
    <xf fontId="31465" fillId="31466" borderId="31465" applyFont="1" applyFill="1" applyBorder="1"/>
    <xf fontId="31466" fillId="31467" borderId="31466" applyFont="1" applyFill="1" applyBorder="1" numFmtId="164"/>
    <xf fontId="31467" fillId="31468" borderId="31467" applyFont="1" applyFill="1" applyBorder="1" numFmtId="164"/>
    <xf fontId="31468" fillId="31469" borderId="31468" applyFont="1" applyFill="1" applyBorder="1" numFmtId="1"/>
    <xf fontId="31469" fillId="31470" borderId="31469" applyFont="1" applyFill="1" applyBorder="1" numFmtId="2"/>
    <xf fontId="31470" fillId="31471" borderId="31470" applyFont="1" applyFill="1" applyBorder="1" numFmtId="2"/>
    <xf fontId="31471" fillId="31472" borderId="31471" applyFont="1" applyFill="1" applyBorder="1" numFmtId="2"/>
    <xf fontId="31472" fillId="31473" borderId="31472" applyFont="1" applyFill="1" applyBorder="1" numFmtId="165"/>
    <xf fontId="31473" fillId="31474" borderId="31473" applyFont="1" applyFill="1" applyBorder="1" numFmtId="164"/>
    <xf fontId="31474" fillId="31475" borderId="31474" applyFont="1" applyFill="1" applyBorder="1"/>
    <xf fontId="31475" fillId="31476" borderId="31475" applyFont="1" applyFill="1" applyBorder="1"/>
    <xf fontId="31476" fillId="31477" borderId="31476" applyFont="1" applyFill="1" applyBorder="1"/>
    <xf fontId="31477" fillId="31478" borderId="31477" applyFont="1" applyFill="1" applyBorder="1"/>
    <xf fontId="31478" fillId="31479" borderId="31478" applyFont="1" applyFill="1" applyBorder="1"/>
    <xf fontId="31479" fillId="31480" borderId="31479" applyFont="1" applyFill="1" applyBorder="1" numFmtId="164"/>
    <xf fontId="31480" fillId="31481" borderId="31480" applyFont="1" applyFill="1" applyBorder="1" numFmtId="164"/>
    <xf fontId="31481" fillId="31482" borderId="31481" applyFont="1" applyFill="1" applyBorder="1" numFmtId="1"/>
    <xf fontId="31482" fillId="31483" borderId="31482" applyFont="1" applyFill="1" applyBorder="1" numFmtId="2"/>
    <xf fontId="31483" fillId="31484" borderId="31483" applyFont="1" applyFill="1" applyBorder="1" numFmtId="2"/>
    <xf fontId="31484" fillId="31485" borderId="31484" applyFont="1" applyFill="1" applyBorder="1" numFmtId="2"/>
    <xf fontId="31485" fillId="31486" borderId="31485" applyFont="1" applyFill="1" applyBorder="1" numFmtId="165"/>
    <xf fontId="31486" fillId="31487" borderId="31486" applyFont="1" applyFill="1" applyBorder="1" numFmtId="164"/>
    <xf fontId="31487" fillId="31488" borderId="31487" applyFont="1" applyFill="1" applyBorder="1"/>
    <xf fontId="31488" fillId="31489" borderId="31488" applyFont="1" applyFill="1" applyBorder="1"/>
    <xf fontId="31489" fillId="31490" borderId="31489" applyFont="1" applyFill="1" applyBorder="1"/>
    <xf fontId="31490" fillId="31491" borderId="31490" applyFont="1" applyFill="1" applyBorder="1"/>
    <xf fontId="31491" fillId="31492" borderId="31491" applyFont="1" applyFill="1" applyBorder="1"/>
    <xf fontId="31492" fillId="31493" borderId="31492" applyFont="1" applyFill="1" applyBorder="1" numFmtId="164"/>
    <xf fontId="31493" fillId="31494" borderId="31493" applyFont="1" applyFill="1" applyBorder="1" numFmtId="164"/>
    <xf fontId="31494" fillId="31495" borderId="31494" applyFont="1" applyFill="1" applyBorder="1" numFmtId="1"/>
    <xf fontId="31495" fillId="31496" borderId="31495" applyFont="1" applyFill="1" applyBorder="1" numFmtId="2"/>
    <xf fontId="31496" fillId="31497" borderId="31496" applyFont="1" applyFill="1" applyBorder="1" numFmtId="2"/>
    <xf fontId="31497" fillId="31498" borderId="31497" applyFont="1" applyFill="1" applyBorder="1" numFmtId="2"/>
    <xf fontId="31498" fillId="31499" borderId="31498" applyFont="1" applyFill="1" applyBorder="1" numFmtId="165"/>
    <xf fontId="31499" fillId="31500" borderId="31499" applyFont="1" applyFill="1" applyBorder="1" numFmtId="164"/>
    <xf fontId="31500" fillId="31501" borderId="31500" applyFont="1" applyFill="1" applyBorder="1"/>
    <xf fontId="31501" fillId="31502" borderId="31501" applyFont="1" applyFill="1" applyBorder="1"/>
    <xf fontId="31502" fillId="31503" borderId="31502" applyFont="1" applyFill="1" applyBorder="1"/>
    <xf fontId="31503" fillId="31504" borderId="31503" applyFont="1" applyFill="1" applyBorder="1"/>
    <xf fontId="31504" fillId="31505" borderId="31504" applyFont="1" applyFill="1" applyBorder="1"/>
    <xf fontId="31505" fillId="31506" borderId="31505" applyFont="1" applyFill="1" applyBorder="1" numFmtId="164"/>
    <xf fontId="31506" fillId="31507" borderId="31506" applyFont="1" applyFill="1" applyBorder="1" numFmtId="164"/>
    <xf fontId="31507" fillId="31508" borderId="31507" applyFont="1" applyFill="1" applyBorder="1" numFmtId="1"/>
    <xf fontId="31508" fillId="31509" borderId="31508" applyFont="1" applyFill="1" applyBorder="1" numFmtId="2"/>
    <xf fontId="31509" fillId="31510" borderId="31509" applyFont="1" applyFill="1" applyBorder="1" numFmtId="2"/>
    <xf fontId="31510" fillId="31511" borderId="31510" applyFont="1" applyFill="1" applyBorder="1" numFmtId="2"/>
    <xf fontId="31511" fillId="31512" borderId="31511" applyFont="1" applyFill="1" applyBorder="1" numFmtId="165"/>
    <xf fontId="31512" fillId="31513" borderId="31512" applyFont="1" applyFill="1" applyBorder="1" numFmtId="164"/>
    <xf fontId="31513" fillId="31514" borderId="31513" applyFont="1" applyFill="1" applyBorder="1"/>
    <xf fontId="31514" fillId="31515" borderId="31514" applyFont="1" applyFill="1" applyBorder="1"/>
    <xf fontId="31515" fillId="31516" borderId="31515" applyFont="1" applyFill="1" applyBorder="1"/>
    <xf fontId="31516" fillId="31517" borderId="31516" applyFont="1" applyFill="1" applyBorder="1"/>
    <xf fontId="31517" fillId="31518" borderId="31517" applyFont="1" applyFill="1" applyBorder="1"/>
    <xf fontId="31518" fillId="31519" borderId="31518" applyFont="1" applyFill="1" applyBorder="1" numFmtId="164"/>
    <xf fontId="31519" fillId="31520" borderId="31519" applyFont="1" applyFill="1" applyBorder="1" numFmtId="164"/>
    <xf fontId="31520" fillId="31521" borderId="31520" applyFont="1" applyFill="1" applyBorder="1" numFmtId="1"/>
    <xf fontId="31521" fillId="31522" borderId="31521" applyFont="1" applyFill="1" applyBorder="1" numFmtId="2"/>
    <xf fontId="31522" fillId="31523" borderId="31522" applyFont="1" applyFill="1" applyBorder="1" numFmtId="2"/>
    <xf fontId="31523" fillId="31524" borderId="31523" applyFont="1" applyFill="1" applyBorder="1" numFmtId="2"/>
    <xf fontId="31524" fillId="31525" borderId="31524" applyFont="1" applyFill="1" applyBorder="1" numFmtId="165"/>
    <xf fontId="31525" fillId="31526" borderId="31525" applyFont="1" applyFill="1" applyBorder="1" numFmtId="164"/>
    <xf fontId="31526" fillId="31527" borderId="31526" applyFont="1" applyFill="1" applyBorder="1"/>
    <xf fontId="31527" fillId="31528" borderId="31527" applyFont="1" applyFill="1" applyBorder="1"/>
    <xf fontId="31528" fillId="31529" borderId="31528" applyFont="1" applyFill="1" applyBorder="1"/>
    <xf fontId="31529" fillId="31530" borderId="31529" applyFont="1" applyFill="1" applyBorder="1"/>
    <xf fontId="31530" fillId="31531" borderId="31530" applyFont="1" applyFill="1" applyBorder="1"/>
    <xf fontId="31531" fillId="31532" borderId="31531" applyFont="1" applyFill="1" applyBorder="1" numFmtId="164"/>
    <xf fontId="31532" fillId="31533" borderId="31532" applyFont="1" applyFill="1" applyBorder="1" numFmtId="164"/>
    <xf fontId="31533" fillId="31534" borderId="31533" applyFont="1" applyFill="1" applyBorder="1" numFmtId="1"/>
    <xf fontId="31534" fillId="31535" borderId="31534" applyFont="1" applyFill="1" applyBorder="1" numFmtId="2"/>
    <xf fontId="31535" fillId="31536" borderId="31535" applyFont="1" applyFill="1" applyBorder="1" numFmtId="2"/>
    <xf fontId="31536" fillId="31537" borderId="31536" applyFont="1" applyFill="1" applyBorder="1" numFmtId="2"/>
    <xf fontId="31537" fillId="31538" borderId="31537" applyFont="1" applyFill="1" applyBorder="1" numFmtId="165"/>
    <xf fontId="31538" fillId="31539" borderId="31538" applyFont="1" applyFill="1" applyBorder="1" numFmtId="164"/>
    <xf fontId="31539" fillId="31540" borderId="31539" applyFont="1" applyFill="1" applyBorder="1"/>
    <xf fontId="31540" fillId="31541" borderId="31540" applyFont="1" applyFill="1" applyBorder="1"/>
    <xf fontId="31541" fillId="31542" borderId="31541" applyFont="1" applyFill="1" applyBorder="1"/>
    <xf fontId="31542" fillId="31543" borderId="31542" applyFont="1" applyFill="1" applyBorder="1"/>
    <xf fontId="31543" fillId="31544" borderId="31543" applyFont="1" applyFill="1" applyBorder="1"/>
    <xf fontId="31544" fillId="31545" borderId="31544" applyFont="1" applyFill="1" applyBorder="1" numFmtId="164"/>
    <xf fontId="31545" fillId="31546" borderId="31545" applyFont="1" applyFill="1" applyBorder="1" numFmtId="164"/>
    <xf fontId="31546" fillId="31547" borderId="31546" applyFont="1" applyFill="1" applyBorder="1" numFmtId="1"/>
    <xf fontId="31547" fillId="31548" borderId="31547" applyFont="1" applyFill="1" applyBorder="1" numFmtId="2"/>
    <xf fontId="31548" fillId="31549" borderId="31548" applyFont="1" applyFill="1" applyBorder="1" numFmtId="2"/>
    <xf fontId="31549" fillId="31550" borderId="31549" applyFont="1" applyFill="1" applyBorder="1" numFmtId="2"/>
    <xf fontId="31550" fillId="31551" borderId="31550" applyFont="1" applyFill="1" applyBorder="1" numFmtId="165"/>
    <xf fontId="31551" fillId="31552" borderId="31551" applyFont="1" applyFill="1" applyBorder="1" numFmtId="164"/>
    <xf fontId="31552" fillId="31553" borderId="31552" applyFont="1" applyFill="1" applyBorder="1"/>
    <xf fontId="31553" fillId="31554" borderId="31553" applyFont="1" applyFill="1" applyBorder="1"/>
    <xf fontId="31554" fillId="31555" borderId="31554" applyFont="1" applyFill="1" applyBorder="1"/>
    <xf fontId="31555" fillId="31556" borderId="31555" applyFont="1" applyFill="1" applyBorder="1"/>
    <xf fontId="31556" fillId="31557" borderId="31556" applyFont="1" applyFill="1" applyBorder="1"/>
    <xf fontId="31557" fillId="31558" borderId="31557" applyFont="1" applyFill="1" applyBorder="1" numFmtId="164"/>
    <xf fontId="31558" fillId="31559" borderId="31558" applyFont="1" applyFill="1" applyBorder="1" numFmtId="164"/>
    <xf fontId="31559" fillId="31560" borderId="31559" applyFont="1" applyFill="1" applyBorder="1" numFmtId="1"/>
    <xf fontId="31560" fillId="31561" borderId="31560" applyFont="1" applyFill="1" applyBorder="1" numFmtId="2"/>
    <xf fontId="31561" fillId="31562" borderId="31561" applyFont="1" applyFill="1" applyBorder="1" numFmtId="2"/>
    <xf fontId="31562" fillId="31563" borderId="31562" applyFont="1" applyFill="1" applyBorder="1" numFmtId="2"/>
    <xf fontId="31563" fillId="31564" borderId="31563" applyFont="1" applyFill="1" applyBorder="1" numFmtId="165"/>
    <xf fontId="31564" fillId="31565" borderId="31564" applyFont="1" applyFill="1" applyBorder="1" numFmtId="164"/>
    <xf fontId="31565" fillId="31566" borderId="31565" applyFont="1" applyFill="1" applyBorder="1"/>
    <xf fontId="31566" fillId="31567" borderId="31566" applyFont="1" applyFill="1" applyBorder="1"/>
    <xf fontId="31567" fillId="31568" borderId="31567" applyFont="1" applyFill="1" applyBorder="1"/>
    <xf fontId="31568" fillId="31569" borderId="31568" applyFont="1" applyFill="1" applyBorder="1"/>
    <xf fontId="31569" fillId="31570" borderId="31569" applyFont="1" applyFill="1" applyBorder="1"/>
    <xf fontId="31570" fillId="31571" borderId="31570" applyFont="1" applyFill="1" applyBorder="1" numFmtId="164"/>
    <xf fontId="31571" fillId="31572" borderId="31571" applyFont="1" applyFill="1" applyBorder="1" numFmtId="164"/>
    <xf fontId="31572" fillId="31573" borderId="31572" applyFont="1" applyFill="1" applyBorder="1" numFmtId="1"/>
    <xf fontId="31573" fillId="31574" borderId="31573" applyFont="1" applyFill="1" applyBorder="1" numFmtId="2"/>
    <xf fontId="31574" fillId="31575" borderId="31574" applyFont="1" applyFill="1" applyBorder="1" numFmtId="2"/>
    <xf fontId="31575" fillId="31576" borderId="31575" applyFont="1" applyFill="1" applyBorder="1" numFmtId="2"/>
    <xf fontId="31576" fillId="31577" borderId="31576" applyFont="1" applyFill="1" applyBorder="1" numFmtId="165"/>
    <xf fontId="31577" fillId="31578" borderId="31577" applyFont="1" applyFill="1" applyBorder="1" numFmtId="164"/>
    <xf fontId="31578" fillId="31579" borderId="31578" applyFont="1" applyFill="1" applyBorder="1"/>
    <xf fontId="31579" fillId="31580" borderId="31579" applyFont="1" applyFill="1" applyBorder="1"/>
    <xf fontId="31580" fillId="31581" borderId="31580" applyFont="1" applyFill="1" applyBorder="1"/>
    <xf fontId="31581" fillId="31582" borderId="31581" applyFont="1" applyFill="1" applyBorder="1"/>
    <xf fontId="31582" fillId="31583" borderId="31582" applyFont="1" applyFill="1" applyBorder="1"/>
    <xf fontId="31583" fillId="31584" borderId="31583" applyFont="1" applyFill="1" applyBorder="1"/>
    <xf fontId="31584" fillId="31585" borderId="31584" applyFont="1" applyFill="1" applyBorder="1" numFmtId="164"/>
    <xf fontId="31585" fillId="31586" borderId="31585" applyFont="1" applyFill="1" applyBorder="1"/>
    <xf fontId="31586" fillId="31587" borderId="31586" applyFont="1" applyFill="1" applyBorder="1" numFmtId="2"/>
    <xf fontId="31587" fillId="31588" borderId="31587" applyFont="1" applyFill="1" applyBorder="1" numFmtId="2"/>
    <xf fontId="31588" fillId="31589" borderId="31588" applyFont="1" applyFill="1" applyBorder="1" numFmtId="2"/>
    <xf fontId="31589" fillId="31590" borderId="31589" applyFont="1" applyFill="1" applyBorder="1" numFmtId="164"/>
    <xf fontId="31590" fillId="31591" borderId="31590" applyFont="1" applyFill="1" applyBorder="1"/>
    <xf fontId="31591" fillId="31592" borderId="31591" applyFont="1" applyFill="1" applyBorder="1"/>
    <xf fontId="31592" fillId="31593" borderId="31592" applyFont="1" applyFill="1" applyBorder="1"/>
    <xf fontId="31593" fillId="31594" borderId="31593" applyFont="1" applyFill="1" applyBorder="1"/>
    <xf fontId="31594" fillId="31595" borderId="31594" applyFont="1" applyFill="1" applyBorder="1"/>
    <xf fontId="31595" fillId="31596" borderId="31595" applyFont="1" applyFill="1" applyBorder="1"/>
    <xf fontId="31596" fillId="31597" borderId="31596" applyFont="1" applyFill="1" applyBorder="1" numFmtId="164"/>
    <xf fontId="31597" fillId="31598" borderId="31597" applyFont="1" applyFill="1" applyBorder="1" numFmtId="164"/>
    <xf fontId="31598" fillId="31599" borderId="31598" applyFont="1" applyFill="1" applyBorder="1" numFmtId="1"/>
    <xf fontId="31599" fillId="31600" borderId="31599" applyFont="1" applyFill="1" applyBorder="1" numFmtId="2"/>
    <xf fontId="31600" fillId="31601" borderId="31600" applyFont="1" applyFill="1" applyBorder="1" numFmtId="2"/>
    <xf fontId="31601" fillId="31602" borderId="31601" applyFont="1" applyFill="1" applyBorder="1" numFmtId="2"/>
    <xf fontId="31602" fillId="31603" borderId="31602" applyFont="1" applyFill="1" applyBorder="1" numFmtId="165"/>
    <xf fontId="31603" fillId="31604" borderId="31603" applyFont="1" applyFill="1" applyBorder="1" numFmtId="164"/>
    <xf fontId="31604" fillId="31605" borderId="31604" applyFont="1" applyFill="1" applyBorder="1"/>
    <xf fontId="31605" fillId="31606" borderId="31605" applyFont="1" applyFill="1" applyBorder="1"/>
    <xf fontId="31606" fillId="31607" borderId="31606" applyFont="1" applyFill="1" applyBorder="1"/>
    <xf fontId="31607" fillId="31608" borderId="31607" applyFont="1" applyFill="1" applyBorder="1"/>
    <xf fontId="31608" fillId="31609" borderId="31608" applyFont="1" applyFill="1" applyBorder="1"/>
    <xf fontId="31609" fillId="31610" borderId="31609" applyFont="1" applyFill="1" applyBorder="1" numFmtId="164"/>
    <xf fontId="31610" fillId="31611" borderId="31610" applyFont="1" applyFill="1" applyBorder="1" numFmtId="164"/>
    <xf fontId="31611" fillId="31612" borderId="31611" applyFont="1" applyFill="1" applyBorder="1" numFmtId="1"/>
    <xf fontId="31612" fillId="31613" borderId="31612" applyFont="1" applyFill="1" applyBorder="1" numFmtId="2"/>
    <xf fontId="31613" fillId="31614" borderId="31613" applyFont="1" applyFill="1" applyBorder="1" numFmtId="2"/>
    <xf fontId="31614" fillId="31615" borderId="31614" applyFont="1" applyFill="1" applyBorder="1" numFmtId="2"/>
    <xf fontId="31615" fillId="31616" borderId="31615" applyFont="1" applyFill="1" applyBorder="1" numFmtId="165"/>
    <xf fontId="31616" fillId="31617" borderId="31616" applyFont="1" applyFill="1" applyBorder="1" numFmtId="164"/>
    <xf fontId="31617" fillId="31618" borderId="31617" applyFont="1" applyFill="1" applyBorder="1"/>
    <xf fontId="31618" fillId="31619" borderId="31618" applyFont="1" applyFill="1" applyBorder="1"/>
    <xf fontId="31619" fillId="31620" borderId="31619" applyFont="1" applyFill="1" applyBorder="1"/>
    <xf fontId="31620" fillId="31621" borderId="31620" applyFont="1" applyFill="1" applyBorder="1"/>
    <xf fontId="31621" fillId="31622" borderId="31621" applyFont="1" applyFill="1" applyBorder="1"/>
    <xf fontId="31622" fillId="31623" borderId="31622" applyFont="1" applyFill="1" applyBorder="1"/>
    <xf fontId="31623" fillId="31624" borderId="31623" applyFont="1" applyFill="1" applyBorder="1" numFmtId="164"/>
    <xf fontId="31624" fillId="31625" borderId="31624" applyFont="1" applyFill="1" applyBorder="1"/>
    <xf fontId="31625" fillId="31626" borderId="31625" applyFont="1" applyFill="1" applyBorder="1" numFmtId="2"/>
    <xf fontId="31626" fillId="31627" borderId="31626" applyFont="1" applyFill="1" applyBorder="1" numFmtId="2"/>
    <xf fontId="31627" fillId="31628" borderId="31627" applyFont="1" applyFill="1" applyBorder="1" numFmtId="2"/>
    <xf fontId="31628" fillId="31629" borderId="31628" applyFont="1" applyFill="1" applyBorder="1" numFmtId="164"/>
    <xf fontId="31629" fillId="31630" borderId="31629" applyFont="1" applyFill="1" applyBorder="1"/>
    <xf fontId="31630" fillId="31631" borderId="31630" applyFont="1" applyFill="1" applyBorder="1"/>
    <xf fontId="31631" fillId="31632" borderId="31631" applyFont="1" applyFill="1" applyBorder="1"/>
    <xf fontId="31632" fillId="31633" borderId="31632" applyFont="1" applyFill="1" applyBorder="1"/>
    <xf fontId="31633" fillId="31634" borderId="31633" applyFont="1" applyFill="1" applyBorder="1"/>
    <xf fontId="31634" fillId="31635" borderId="31634" applyFont="1" applyFill="1" applyBorder="1"/>
    <xf fontId="31635" fillId="31636" borderId="31635" applyFont="1" applyFill="1" applyBorder="1"/>
    <xf fontId="31636" fillId="31637" borderId="31636" applyFont="1" applyFill="1" applyBorder="1" numFmtId="164"/>
    <xf fontId="31637" fillId="31638" borderId="31637" applyFont="1" applyFill="1" applyBorder="1"/>
    <xf fontId="31638" fillId="31639" borderId="31638" applyFont="1" applyFill="1" applyBorder="1" numFmtId="2"/>
    <xf fontId="31639" fillId="31640" borderId="31639" applyFont="1" applyFill="1" applyBorder="1" numFmtId="2"/>
    <xf fontId="31640" fillId="31641" borderId="31640" applyFont="1" applyFill="1" applyBorder="1" numFmtId="2"/>
    <xf fontId="31641" fillId="31642" borderId="31641" applyFont="1" applyFill="1" applyBorder="1" numFmtId="164"/>
    <xf fontId="31642" fillId="31643" borderId="31642" applyFont="1" applyFill="1" applyBorder="1"/>
    <xf fontId="31643" fillId="31644" borderId="31643" applyFont="1" applyFill="1" applyBorder="1"/>
    <xf fontId="31644" fillId="31645" borderId="31644" applyFont="1" applyFill="1" applyBorder="1"/>
    <xf fontId="31645" fillId="31646" borderId="31645" applyFont="1" applyFill="1" applyBorder="1"/>
    <xf fontId="31646" fillId="31647" borderId="31646" applyFont="1" applyFill="1" applyBorder="1"/>
    <xf fontId="31647" fillId="31648" borderId="31647" applyFont="1" applyFill="1" applyBorder="1"/>
    <xf fontId="31648" fillId="31649" borderId="31648" applyFont="1" applyFill="1" applyBorder="1" numFmtId="164"/>
    <xf fontId="31649" fillId="31650" borderId="31649" applyFont="1" applyFill="1" applyBorder="1" numFmtId="164"/>
    <xf fontId="31650" fillId="31651" borderId="31650" applyFont="1" applyFill="1" applyBorder="1" numFmtId="1"/>
    <xf fontId="31651" fillId="31652" borderId="31651" applyFont="1" applyFill="1" applyBorder="1" numFmtId="2"/>
    <xf fontId="31652" fillId="31653" borderId="31652" applyFont="1" applyFill="1" applyBorder="1" numFmtId="2"/>
    <xf fontId="31653" fillId="31654" borderId="31653" applyFont="1" applyFill="1" applyBorder="1" numFmtId="2"/>
    <xf fontId="31654" fillId="31655" borderId="31654" applyFont="1" applyFill="1" applyBorder="1" numFmtId="165"/>
    <xf fontId="31655" fillId="31656" borderId="31655" applyFont="1" applyFill="1" applyBorder="1" numFmtId="164"/>
    <xf fontId="31656" fillId="31657" borderId="31656" applyFont="1" applyFill="1" applyBorder="1"/>
    <xf fontId="31657" fillId="31658" borderId="31657" applyFont="1" applyFill="1" applyBorder="1"/>
    <xf fontId="31658" fillId="31659" borderId="31658" applyFont="1" applyFill="1" applyBorder="1"/>
    <xf fontId="31659" fillId="31660" borderId="31659" applyFont="1" applyFill="1" applyBorder="1"/>
    <xf fontId="31660" fillId="31661" borderId="31660" applyFont="1" applyFill="1" applyBorder="1"/>
    <xf fontId="31661" fillId="31662" borderId="31661" applyFont="1" applyFill="1" applyBorder="1" numFmtId="164"/>
    <xf fontId="31662" fillId="31663" borderId="31662" applyFont="1" applyFill="1" applyBorder="1" numFmtId="164"/>
    <xf fontId="31663" fillId="31664" borderId="31663" applyFont="1" applyFill="1" applyBorder="1" numFmtId="1"/>
    <xf fontId="31664" fillId="31665" borderId="31664" applyFont="1" applyFill="1" applyBorder="1" numFmtId="2"/>
    <xf fontId="31665" fillId="31666" borderId="31665" applyFont="1" applyFill="1" applyBorder="1" numFmtId="2"/>
    <xf fontId="31666" fillId="31667" borderId="31666" applyFont="1" applyFill="1" applyBorder="1" numFmtId="2"/>
    <xf fontId="31667" fillId="31668" borderId="31667" applyFont="1" applyFill="1" applyBorder="1" numFmtId="165"/>
    <xf fontId="31668" fillId="31669" borderId="31668" applyFont="1" applyFill="1" applyBorder="1" numFmtId="164"/>
    <xf fontId="31669" fillId="31670" borderId="31669" applyFont="1" applyFill="1" applyBorder="1"/>
    <xf fontId="31670" fillId="31671" borderId="31670" applyFont="1" applyFill="1" applyBorder="1"/>
    <xf fontId="31671" fillId="31672" borderId="31671" applyFont="1" applyFill="1" applyBorder="1"/>
    <xf fontId="31672" fillId="31673" borderId="31672" applyFont="1" applyFill="1" applyBorder="1"/>
    <xf fontId="31673" fillId="31674" borderId="31673" applyFont="1" applyFill="1" applyBorder="1"/>
    <xf fontId="31674" fillId="31675" borderId="31674" applyFont="1" applyFill="1" applyBorder="1" numFmtId="164"/>
    <xf fontId="31675" fillId="31676" borderId="31675" applyFont="1" applyFill="1" applyBorder="1" numFmtId="164"/>
    <xf fontId="31676" fillId="31677" borderId="31676" applyFont="1" applyFill="1" applyBorder="1" numFmtId="1"/>
    <xf fontId="31677" fillId="31678" borderId="31677" applyFont="1" applyFill="1" applyBorder="1" numFmtId="2"/>
    <xf fontId="31678" fillId="31679" borderId="31678" applyFont="1" applyFill="1" applyBorder="1" numFmtId="2"/>
    <xf fontId="31679" fillId="31680" borderId="31679" applyFont="1" applyFill="1" applyBorder="1" numFmtId="2"/>
    <xf fontId="31680" fillId="31681" borderId="31680" applyFont="1" applyFill="1" applyBorder="1" numFmtId="165"/>
    <xf fontId="31681" fillId="31682" borderId="31681" applyFont="1" applyFill="1" applyBorder="1" numFmtId="164"/>
    <xf fontId="31682" fillId="31683" borderId="31682" applyFont="1" applyFill="1" applyBorder="1"/>
    <xf fontId="31683" fillId="31684" borderId="31683" applyFont="1" applyFill="1" applyBorder="1"/>
    <xf fontId="31684" fillId="31685" borderId="31684" applyFont="1" applyFill="1" applyBorder="1"/>
    <xf fontId="31685" fillId="31686" borderId="31685" applyFont="1" applyFill="1" applyBorder="1"/>
    <xf fontId="31686" fillId="31687" borderId="31686" applyFont="1" applyFill="1" applyBorder="1"/>
    <xf fontId="31687" fillId="31688" borderId="31687" applyFont="1" applyFill="1" applyBorder="1" numFmtId="164"/>
    <xf fontId="31688" fillId="31689" borderId="31688" applyFont="1" applyFill="1" applyBorder="1" numFmtId="164"/>
    <xf fontId="31689" fillId="31690" borderId="31689" applyFont="1" applyFill="1" applyBorder="1" numFmtId="1"/>
    <xf fontId="31690" fillId="31691" borderId="31690" applyFont="1" applyFill="1" applyBorder="1" numFmtId="2"/>
    <xf fontId="31691" fillId="31692" borderId="31691" applyFont="1" applyFill="1" applyBorder="1" numFmtId="2"/>
    <xf fontId="31692" fillId="31693" borderId="31692" applyFont="1" applyFill="1" applyBorder="1" numFmtId="2"/>
    <xf fontId="31693" fillId="31694" borderId="31693" applyFont="1" applyFill="1" applyBorder="1" numFmtId="165"/>
    <xf fontId="31694" fillId="31695" borderId="31694" applyFont="1" applyFill="1" applyBorder="1"/>
    <xf fontId="31695" fillId="31696" borderId="31695" applyFont="1" applyFill="1" applyBorder="1"/>
    <xf fontId="31696" fillId="31697" borderId="31696" applyFont="1" applyFill="1" applyBorder="1"/>
    <xf fontId="31697" fillId="31698" borderId="31697" applyFont="1" applyFill="1" applyBorder="1"/>
    <xf fontId="31698" fillId="31699" borderId="31698" applyFont="1" applyFill="1" applyBorder="1"/>
    <xf fontId="31699" fillId="31700" borderId="31699" applyFont="1" applyFill="1" applyBorder="1"/>
    <xf fontId="31700" fillId="31701" borderId="31700" applyFont="1" applyFill="1" applyBorder="1" numFmtId="164"/>
    <xf fontId="31701" fillId="31702" borderId="31701" applyFont="1" applyFill="1" applyBorder="1" numFmtId="164"/>
    <xf fontId="31702" fillId="31703" borderId="31702" applyFont="1" applyFill="1" applyBorder="1" numFmtId="1"/>
    <xf fontId="31703" fillId="31704" borderId="31703" applyFont="1" applyFill="1" applyBorder="1" numFmtId="2"/>
    <xf fontId="31704" fillId="31705" borderId="31704" applyFont="1" applyFill="1" applyBorder="1" numFmtId="2"/>
    <xf fontId="31705" fillId="31706" borderId="31705" applyFont="1" applyFill="1" applyBorder="1" numFmtId="2"/>
    <xf fontId="31706" fillId="31707" borderId="31706" applyFont="1" applyFill="1" applyBorder="1" numFmtId="165"/>
    <xf fontId="31707" fillId="31708" borderId="31707" applyFont="1" applyFill="1" applyBorder="1" numFmtId="164"/>
    <xf fontId="31708" fillId="31709" borderId="31708" applyFont="1" applyFill="1" applyBorder="1"/>
    <xf fontId="31709" fillId="31710" borderId="31709" applyFont="1" applyFill="1" applyBorder="1"/>
    <xf fontId="31710" fillId="31711" borderId="31710" applyFont="1" applyFill="1" applyBorder="1"/>
    <xf fontId="31711" fillId="31712" borderId="31711" applyFont="1" applyFill="1" applyBorder="1"/>
    <xf fontId="31712" fillId="31713" borderId="31712" applyFont="1" applyFill="1" applyBorder="1"/>
    <xf fontId="31713" fillId="31714" borderId="31713" applyFont="1" applyFill="1" applyBorder="1" numFmtId="164"/>
    <xf fontId="31714" fillId="31715" borderId="31714" applyFont="1" applyFill="1" applyBorder="1" numFmtId="164"/>
    <xf fontId="31715" fillId="31716" borderId="31715" applyFont="1" applyFill="1" applyBorder="1" numFmtId="1"/>
    <xf fontId="31716" fillId="31717" borderId="31716" applyFont="1" applyFill="1" applyBorder="1" numFmtId="2"/>
    <xf fontId="31717" fillId="31718" borderId="31717" applyFont="1" applyFill="1" applyBorder="1" numFmtId="2"/>
    <xf fontId="31718" fillId="31719" borderId="31718" applyFont="1" applyFill="1" applyBorder="1" numFmtId="2"/>
    <xf fontId="31719" fillId="31720" borderId="31719" applyFont="1" applyFill="1" applyBorder="1" numFmtId="165"/>
    <xf fontId="31720" fillId="31721" borderId="31720" applyFont="1" applyFill="1" applyBorder="1" numFmtId="164"/>
    <xf fontId="31721" fillId="31722" borderId="31721" applyFont="1" applyFill="1" applyBorder="1"/>
    <xf fontId="31722" fillId="31723" borderId="31722" applyFont="1" applyFill="1" applyBorder="1"/>
    <xf fontId="31723" fillId="31724" borderId="31723" applyFont="1" applyFill="1" applyBorder="1"/>
    <xf fontId="31724" fillId="31725" borderId="31724" applyFont="1" applyFill="1" applyBorder="1"/>
    <xf fontId="31725" fillId="31726" borderId="31725" applyFont="1" applyFill="1" applyBorder="1"/>
    <xf fontId="31726" fillId="31727" borderId="31726" applyFont="1" applyFill="1" applyBorder="1" numFmtId="164"/>
    <xf fontId="31727" fillId="31728" borderId="31727" applyFont="1" applyFill="1" applyBorder="1" numFmtId="164"/>
    <xf fontId="31728" fillId="31729" borderId="31728" applyFont="1" applyFill="1" applyBorder="1" numFmtId="1"/>
    <xf fontId="31729" fillId="31730" borderId="31729" applyFont="1" applyFill="1" applyBorder="1" numFmtId="2"/>
    <xf fontId="31730" fillId="31731" borderId="31730" applyFont="1" applyFill="1" applyBorder="1" numFmtId="2"/>
    <xf fontId="31731" fillId="31732" borderId="31731" applyFont="1" applyFill="1" applyBorder="1" numFmtId="2"/>
    <xf fontId="31732" fillId="31733" borderId="31732" applyFont="1" applyFill="1" applyBorder="1" numFmtId="165"/>
    <xf fontId="31733" fillId="31734" borderId="31733" applyFont="1" applyFill="1" applyBorder="1" numFmtId="164"/>
    <xf fontId="31734" fillId="31735" borderId="31734" applyFont="1" applyFill="1" applyBorder="1"/>
    <xf fontId="31735" fillId="31736" borderId="31735" applyFont="1" applyFill="1" applyBorder="1"/>
    <xf fontId="31736" fillId="31737" borderId="31736" applyFont="1" applyFill="1" applyBorder="1"/>
    <xf fontId="31737" fillId="31738" borderId="31737" applyFont="1" applyFill="1" applyBorder="1"/>
    <xf fontId="31738" fillId="31739" borderId="31738" applyFont="1" applyFill="1" applyBorder="1"/>
    <xf fontId="31739" fillId="31740" borderId="31739" applyFont="1" applyFill="1" applyBorder="1" numFmtId="164"/>
    <xf fontId="31740" fillId="31741" borderId="31740" applyFont="1" applyFill="1" applyBorder="1" numFmtId="164"/>
    <xf fontId="31741" fillId="31742" borderId="31741" applyFont="1" applyFill="1" applyBorder="1" numFmtId="1"/>
    <xf fontId="31742" fillId="31743" borderId="31742" applyFont="1" applyFill="1" applyBorder="1" numFmtId="2"/>
    <xf fontId="31743" fillId="31744" borderId="31743" applyFont="1" applyFill="1" applyBorder="1" numFmtId="2"/>
    <xf fontId="31744" fillId="31745" borderId="31744" applyFont="1" applyFill="1" applyBorder="1" numFmtId="2"/>
    <xf fontId="31745" fillId="31746" borderId="31745" applyFont="1" applyFill="1" applyBorder="1" numFmtId="165"/>
    <xf fontId="31746" fillId="31747" borderId="31746" applyFont="1" applyFill="1" applyBorder="1" numFmtId="164"/>
    <xf fontId="31747" fillId="31748" borderId="31747" applyFont="1" applyFill="1" applyBorder="1"/>
    <xf fontId="31748" fillId="31749" borderId="31748" applyFont="1" applyFill="1" applyBorder="1"/>
    <xf fontId="31749" fillId="31750" borderId="31749" applyFont="1" applyFill="1" applyBorder="1"/>
    <xf fontId="31750" fillId="31751" borderId="31750" applyFont="1" applyFill="1" applyBorder="1"/>
    <xf fontId="31751" fillId="31752" borderId="31751" applyFont="1" applyFill="1" applyBorder="1"/>
    <xf fontId="31752" fillId="31753" borderId="31752" applyFont="1" applyFill="1" applyBorder="1" numFmtId="164"/>
    <xf fontId="31753" fillId="31754" borderId="31753" applyFont="1" applyFill="1" applyBorder="1" numFmtId="164"/>
    <xf fontId="31754" fillId="31755" borderId="31754" applyFont="1" applyFill="1" applyBorder="1" numFmtId="1"/>
    <xf fontId="31755" fillId="31756" borderId="31755" applyFont="1" applyFill="1" applyBorder="1" numFmtId="2"/>
    <xf fontId="31756" fillId="31757" borderId="31756" applyFont="1" applyFill="1" applyBorder="1" numFmtId="2"/>
    <xf fontId="31757" fillId="31758" borderId="31757" applyFont="1" applyFill="1" applyBorder="1" numFmtId="2"/>
    <xf fontId="31758" fillId="31759" borderId="31758" applyFont="1" applyFill="1" applyBorder="1" numFmtId="165"/>
    <xf fontId="31759" fillId="31760" borderId="31759" applyFont="1" applyFill="1" applyBorder="1" numFmtId="164"/>
    <xf fontId="31760" fillId="31761" borderId="31760" applyFont="1" applyFill="1" applyBorder="1"/>
    <xf fontId="31761" fillId="31762" borderId="31761" applyFont="1" applyFill="1" applyBorder="1"/>
    <xf fontId="31762" fillId="31763" borderId="31762" applyFont="1" applyFill="1" applyBorder="1"/>
    <xf fontId="31763" fillId="31764" borderId="31763" applyFont="1" applyFill="1" applyBorder="1"/>
    <xf fontId="31764" fillId="31765" borderId="31764" applyFont="1" applyFill="1" applyBorder="1"/>
    <xf fontId="31765" fillId="31766" borderId="31765" applyFont="1" applyFill="1" applyBorder="1" numFmtId="164"/>
    <xf fontId="31766" fillId="31767" borderId="31766" applyFont="1" applyFill="1" applyBorder="1" numFmtId="164"/>
    <xf fontId="31767" fillId="31768" borderId="31767" applyFont="1" applyFill="1" applyBorder="1" numFmtId="1"/>
    <xf fontId="31768" fillId="31769" borderId="31768" applyFont="1" applyFill="1" applyBorder="1" numFmtId="2"/>
    <xf fontId="31769" fillId="31770" borderId="31769" applyFont="1" applyFill="1" applyBorder="1" numFmtId="2"/>
    <xf fontId="31770" fillId="31771" borderId="31770" applyFont="1" applyFill="1" applyBorder="1" numFmtId="2"/>
    <xf fontId="31771" fillId="31772" borderId="31771" applyFont="1" applyFill="1" applyBorder="1" numFmtId="165"/>
    <xf fontId="31772" fillId="31773" borderId="31772" applyFont="1" applyFill="1" applyBorder="1" numFmtId="164"/>
    <xf fontId="31773" fillId="31774" borderId="31773" applyFont="1" applyFill="1" applyBorder="1"/>
    <xf fontId="31774" fillId="31775" borderId="31774" applyFont="1" applyFill="1" applyBorder="1"/>
    <xf fontId="31775" fillId="31776" borderId="31775" applyFont="1" applyFill="1" applyBorder="1"/>
    <xf fontId="31776" fillId="31777" borderId="31776" applyFont="1" applyFill="1" applyBorder="1"/>
    <xf fontId="31777" fillId="31778" borderId="31777" applyFont="1" applyFill="1" applyBorder="1"/>
    <xf fontId="31778" fillId="31779" borderId="31778" applyFont="1" applyFill="1" applyBorder="1" numFmtId="164"/>
    <xf fontId="31779" fillId="31780" borderId="31779" applyFont="1" applyFill="1" applyBorder="1" numFmtId="164"/>
    <xf fontId="31780" fillId="31781" borderId="31780" applyFont="1" applyFill="1" applyBorder="1" numFmtId="1"/>
    <xf fontId="31781" fillId="31782" borderId="31781" applyFont="1" applyFill="1" applyBorder="1" numFmtId="2"/>
    <xf fontId="31782" fillId="31783" borderId="31782" applyFont="1" applyFill="1" applyBorder="1" numFmtId="2"/>
    <xf fontId="31783" fillId="31784" borderId="31783" applyFont="1" applyFill="1" applyBorder="1" numFmtId="2"/>
    <xf fontId="31784" fillId="31785" borderId="31784" applyFont="1" applyFill="1" applyBorder="1" numFmtId="165"/>
    <xf fontId="31785" fillId="31786" borderId="31785" applyFont="1" applyFill="1" applyBorder="1"/>
    <xf fontId="31786" fillId="31787" borderId="31786" applyFont="1" applyFill="1" applyBorder="1"/>
    <xf fontId="31787" fillId="31788" borderId="31787" applyFont="1" applyFill="1" applyBorder="1"/>
    <xf fontId="31788" fillId="31789" borderId="31788" applyFont="1" applyFill="1" applyBorder="1"/>
    <xf fontId="31789" fillId="31790" borderId="31789" applyFont="1" applyFill="1" applyBorder="1"/>
    <xf fontId="31790" fillId="31791" borderId="31790" applyFont="1" applyFill="1" applyBorder="1"/>
    <xf fontId="31791" fillId="31792" borderId="31791" applyFont="1" applyFill="1" applyBorder="1" numFmtId="164"/>
    <xf fontId="31792" fillId="31793" borderId="31792" applyFont="1" applyFill="1" applyBorder="1" numFmtId="164"/>
    <xf fontId="31793" fillId="31794" borderId="31793" applyFont="1" applyFill="1" applyBorder="1" numFmtId="1"/>
    <xf fontId="31794" fillId="31795" borderId="31794" applyFont="1" applyFill="1" applyBorder="1" numFmtId="2"/>
    <xf fontId="31795" fillId="31796" borderId="31795" applyFont="1" applyFill="1" applyBorder="1" numFmtId="2"/>
    <xf fontId="31796" fillId="31797" borderId="31796" applyFont="1" applyFill="1" applyBorder="1" numFmtId="2"/>
    <xf fontId="31797" fillId="31798" borderId="31797" applyFont="1" applyFill="1" applyBorder="1" numFmtId="165"/>
    <xf fontId="31798" fillId="31799" borderId="31798" applyFont="1" applyFill="1" applyBorder="1" numFmtId="164"/>
    <xf fontId="31799" fillId="31800" borderId="31799" applyFont="1" applyFill="1" applyBorder="1"/>
    <xf fontId="31800" fillId="31801" borderId="31800" applyFont="1" applyFill="1" applyBorder="1"/>
    <xf fontId="31801" fillId="31802" borderId="31801" applyFont="1" applyFill="1" applyBorder="1"/>
    <xf fontId="31802" fillId="31803" borderId="31802" applyFont="1" applyFill="1" applyBorder="1"/>
    <xf fontId="31803" fillId="31804" borderId="31803" applyFont="1" applyFill="1" applyBorder="1"/>
    <xf fontId="31804" fillId="31805" borderId="31804" applyFont="1" applyFill="1" applyBorder="1" numFmtId="164"/>
    <xf fontId="31805" fillId="31806" borderId="31805" applyFont="1" applyFill="1" applyBorder="1" numFmtId="164"/>
    <xf fontId="31806" fillId="31807" borderId="31806" applyFont="1" applyFill="1" applyBorder="1" numFmtId="1"/>
    <xf fontId="31807" fillId="31808" borderId="31807" applyFont="1" applyFill="1" applyBorder="1" numFmtId="2"/>
    <xf fontId="31808" fillId="31809" borderId="31808" applyFont="1" applyFill="1" applyBorder="1" numFmtId="2"/>
    <xf fontId="31809" fillId="31810" borderId="31809" applyFont="1" applyFill="1" applyBorder="1" numFmtId="2"/>
    <xf fontId="31810" fillId="31811" borderId="31810" applyFont="1" applyFill="1" applyBorder="1" numFmtId="165"/>
    <xf fontId="31811" fillId="31812" borderId="31811" applyFont="1" applyFill="1" applyBorder="1" numFmtId="164"/>
    <xf fontId="31812" fillId="31813" borderId="31812" applyFont="1" applyFill="1" applyBorder="1"/>
    <xf fontId="31813" fillId="31814" borderId="31813" applyFont="1" applyFill="1" applyBorder="1"/>
    <xf fontId="31814" fillId="31815" borderId="31814" applyFont="1" applyFill="1" applyBorder="1"/>
    <xf fontId="31815" fillId="31816" borderId="31815" applyFont="1" applyFill="1" applyBorder="1"/>
    <xf fontId="31816" fillId="31817" borderId="31816" applyFont="1" applyFill="1" applyBorder="1"/>
    <xf fontId="31817" fillId="31818" borderId="31817" applyFont="1" applyFill="1" applyBorder="1" numFmtId="164"/>
    <xf fontId="31818" fillId="31819" borderId="31818" applyFont="1" applyFill="1" applyBorder="1" numFmtId="164"/>
    <xf fontId="31819" fillId="31820" borderId="31819" applyFont="1" applyFill="1" applyBorder="1" numFmtId="1"/>
    <xf fontId="31820" fillId="31821" borderId="31820" applyFont="1" applyFill="1" applyBorder="1" numFmtId="2"/>
    <xf fontId="31821" fillId="31822" borderId="31821" applyFont="1" applyFill="1" applyBorder="1" numFmtId="2"/>
    <xf fontId="31822" fillId="31823" borderId="31822" applyFont="1" applyFill="1" applyBorder="1" numFmtId="2"/>
    <xf fontId="31823" fillId="31824" borderId="31823" applyFont="1" applyFill="1" applyBorder="1" numFmtId="165"/>
    <xf fontId="31824" fillId="31825" borderId="31824" applyFont="1" applyFill="1" applyBorder="1"/>
    <xf fontId="31825" fillId="31826" borderId="31825" applyFont="1" applyFill="1" applyBorder="1"/>
    <xf fontId="31826" fillId="31827" borderId="31826" applyFont="1" applyFill="1" applyBorder="1"/>
    <xf fontId="31827" fillId="31828" borderId="31827" applyFont="1" applyFill="1" applyBorder="1"/>
    <xf fontId="31828" fillId="31829" borderId="31828" applyFont="1" applyFill="1" applyBorder="1"/>
    <xf fontId="31829" fillId="31830" borderId="31829" applyFont="1" applyFill="1" applyBorder="1"/>
    <xf fontId="31830" fillId="31831" borderId="31830" applyFont="1" applyFill="1" applyBorder="1" numFmtId="164"/>
    <xf fontId="31831" fillId="31832" borderId="31831" applyFont="1" applyFill="1" applyBorder="1" numFmtId="164"/>
    <xf fontId="31832" fillId="31833" borderId="31832" applyFont="1" applyFill="1" applyBorder="1" numFmtId="1"/>
    <xf fontId="31833" fillId="31834" borderId="31833" applyFont="1" applyFill="1" applyBorder="1" numFmtId="2"/>
    <xf fontId="31834" fillId="31835" borderId="31834" applyFont="1" applyFill="1" applyBorder="1" numFmtId="2"/>
    <xf fontId="31835" fillId="31836" borderId="31835" applyFont="1" applyFill="1" applyBorder="1" numFmtId="2"/>
    <xf fontId="31836" fillId="31837" borderId="31836" applyFont="1" applyFill="1" applyBorder="1" numFmtId="165"/>
    <xf fontId="31837" fillId="31838" borderId="31837" applyFont="1" applyFill="1" applyBorder="1" numFmtId="164"/>
    <xf fontId="31838" fillId="31839" borderId="31838" applyFont="1" applyFill="1" applyBorder="1"/>
    <xf fontId="31839" fillId="31840" borderId="31839" applyFont="1" applyFill="1" applyBorder="1"/>
    <xf fontId="31840" fillId="31841" borderId="31840" applyFont="1" applyFill="1" applyBorder="1"/>
    <xf fontId="31841" fillId="31842" borderId="31841" applyFont="1" applyFill="1" applyBorder="1"/>
    <xf fontId="31842" fillId="31843" borderId="31842" applyFont="1" applyFill="1" applyBorder="1"/>
    <xf fontId="31843" fillId="31844" borderId="31843" applyFont="1" applyFill="1" applyBorder="1" numFmtId="164"/>
    <xf fontId="31844" fillId="31845" borderId="31844" applyFont="1" applyFill="1" applyBorder="1" numFmtId="164"/>
    <xf fontId="31845" fillId="31846" borderId="31845" applyFont="1" applyFill="1" applyBorder="1" numFmtId="1"/>
    <xf fontId="31846" fillId="31847" borderId="31846" applyFont="1" applyFill="1" applyBorder="1" numFmtId="2"/>
    <xf fontId="31847" fillId="31848" borderId="31847" applyFont="1" applyFill="1" applyBorder="1" numFmtId="2"/>
    <xf fontId="31848" fillId="31849" borderId="31848" applyFont="1" applyFill="1" applyBorder="1" numFmtId="2"/>
    <xf fontId="31849" fillId="31850" borderId="31849" applyFont="1" applyFill="1" applyBorder="1" numFmtId="165"/>
    <xf fontId="31850" fillId="31851" borderId="31850" applyFont="1" applyFill="1" applyBorder="1"/>
    <xf fontId="31851" fillId="31852" borderId="31851" applyFont="1" applyFill="1" applyBorder="1"/>
    <xf fontId="31852" fillId="31853" borderId="31852" applyFont="1" applyFill="1" applyBorder="1"/>
    <xf fontId="31853" fillId="31854" borderId="31853" applyFont="1" applyFill="1" applyBorder="1"/>
    <xf fontId="31854" fillId="31855" borderId="31854" applyFont="1" applyFill="1" applyBorder="1"/>
    <xf fontId="31855" fillId="31856" borderId="31855" applyFont="1" applyFill="1" applyBorder="1"/>
    <xf fontId="31856" fillId="31857" borderId="31856" applyFont="1" applyFill="1" applyBorder="1" numFmtId="164"/>
    <xf fontId="31857" fillId="31858" borderId="31857" applyFont="1" applyFill="1" applyBorder="1" numFmtId="164"/>
    <xf fontId="31858" fillId="31859" borderId="31858" applyFont="1" applyFill="1" applyBorder="1" numFmtId="1"/>
    <xf fontId="31859" fillId="31860" borderId="31859" applyFont="1" applyFill="1" applyBorder="1" numFmtId="2"/>
    <xf fontId="31860" fillId="31861" borderId="31860" applyFont="1" applyFill="1" applyBorder="1" numFmtId="2"/>
    <xf fontId="31861" fillId="31862" borderId="31861" applyFont="1" applyFill="1" applyBorder="1" numFmtId="2"/>
    <xf fontId="31862" fillId="31863" borderId="31862" applyFont="1" applyFill="1" applyBorder="1" numFmtId="165"/>
    <xf fontId="31863" fillId="31864" borderId="31863" applyFont="1" applyFill="1" applyBorder="1" numFmtId="164"/>
    <xf fontId="31864" fillId="31865" borderId="31864" applyFont="1" applyFill="1" applyBorder="1"/>
    <xf fontId="31865" fillId="31866" borderId="31865" applyFont="1" applyFill="1" applyBorder="1"/>
    <xf fontId="31866" fillId="31867" borderId="31866" applyFont="1" applyFill="1" applyBorder="1"/>
    <xf fontId="31867" fillId="31868" borderId="31867" applyFont="1" applyFill="1" applyBorder="1"/>
    <xf fontId="31868" fillId="31869" borderId="31868" applyFont="1" applyFill="1" applyBorder="1"/>
    <xf fontId="31869" fillId="31870" borderId="31869" applyFont="1" applyFill="1" applyBorder="1" numFmtId="164"/>
    <xf fontId="31870" fillId="31871" borderId="31870" applyFont="1" applyFill="1" applyBorder="1" numFmtId="164"/>
    <xf fontId="31871" fillId="31872" borderId="31871" applyFont="1" applyFill="1" applyBorder="1" numFmtId="1"/>
    <xf fontId="31872" fillId="31873" borderId="31872" applyFont="1" applyFill="1" applyBorder="1" numFmtId="2"/>
    <xf fontId="31873" fillId="31874" borderId="31873" applyFont="1" applyFill="1" applyBorder="1" numFmtId="2"/>
    <xf fontId="31874" fillId="31875" borderId="31874" applyFont="1" applyFill="1" applyBorder="1" numFmtId="2"/>
    <xf fontId="31875" fillId="31876" borderId="31875" applyFont="1" applyFill="1" applyBorder="1" numFmtId="165"/>
    <xf fontId="31876" fillId="31877" borderId="31876" applyFont="1" applyFill="1" applyBorder="1"/>
    <xf fontId="31877" fillId="31878" borderId="31877" applyFont="1" applyFill="1" applyBorder="1"/>
    <xf fontId="31878" fillId="31879" borderId="31878" applyFont="1" applyFill="1" applyBorder="1"/>
    <xf fontId="31879" fillId="31880" borderId="31879" applyFont="1" applyFill="1" applyBorder="1"/>
    <xf fontId="31880" fillId="31881" borderId="31880" applyFont="1" applyFill="1" applyBorder="1"/>
    <xf fontId="31881" fillId="31882" borderId="31881" applyFont="1" applyFill="1" applyBorder="1"/>
    <xf fontId="31882" fillId="31883" borderId="31882" applyFont="1" applyFill="1" applyBorder="1" numFmtId="164"/>
    <xf fontId="31883" fillId="31884" borderId="31883" applyFont="1" applyFill="1" applyBorder="1" numFmtId="164"/>
    <xf fontId="31884" fillId="31885" borderId="31884" applyFont="1" applyFill="1" applyBorder="1" numFmtId="1"/>
    <xf fontId="31885" fillId="31886" borderId="31885" applyFont="1" applyFill="1" applyBorder="1" numFmtId="2"/>
    <xf fontId="31886" fillId="31887" borderId="31886" applyFont="1" applyFill="1" applyBorder="1" numFmtId="2"/>
    <xf fontId="31887" fillId="31888" borderId="31887" applyFont="1" applyFill="1" applyBorder="1" numFmtId="2"/>
    <xf fontId="31888" fillId="31889" borderId="31888" applyFont="1" applyFill="1" applyBorder="1" numFmtId="165"/>
    <xf fontId="31889" fillId="31890" borderId="31889" applyFont="1" applyFill="1" applyBorder="1"/>
    <xf fontId="31890" fillId="31891" borderId="31890" applyFont="1" applyFill="1" applyBorder="1"/>
    <xf fontId="31891" fillId="31892" borderId="31891" applyFont="1" applyFill="1" applyBorder="1"/>
    <xf fontId="31892" fillId="31893" borderId="31892" applyFont="1" applyFill="1" applyBorder="1"/>
    <xf fontId="31893" fillId="31894" borderId="31893" applyFont="1" applyFill="1" applyBorder="1"/>
    <xf fontId="31894" fillId="31895" borderId="31894" applyFont="1" applyFill="1" applyBorder="1"/>
    <xf fontId="31895" fillId="31896" borderId="31895" applyFont="1" applyFill="1" applyBorder="1" numFmtId="164"/>
    <xf fontId="31896" fillId="31897" borderId="31896" applyFont="1" applyFill="1" applyBorder="1" numFmtId="164"/>
    <xf fontId="31897" fillId="31898" borderId="31897" applyFont="1" applyFill="1" applyBorder="1" numFmtId="1"/>
    <xf fontId="31898" fillId="31899" borderId="31898" applyFont="1" applyFill="1" applyBorder="1" numFmtId="2"/>
    <xf fontId="31899" fillId="31900" borderId="31899" applyFont="1" applyFill="1" applyBorder="1" numFmtId="2"/>
    <xf fontId="31900" fillId="31901" borderId="31900" applyFont="1" applyFill="1" applyBorder="1" numFmtId="2"/>
    <xf fontId="31901" fillId="31902" borderId="31901" applyFont="1" applyFill="1" applyBorder="1" numFmtId="165"/>
    <xf fontId="31902" fillId="31903" borderId="31902" applyFont="1" applyFill="1" applyBorder="1" numFmtId="164"/>
    <xf fontId="31903" fillId="31904" borderId="31903" applyFont="1" applyFill="1" applyBorder="1"/>
    <xf fontId="31904" fillId="31905" borderId="31904" applyFont="1" applyFill="1" applyBorder="1"/>
    <xf fontId="31905" fillId="31906" borderId="31905" applyFont="1" applyFill="1" applyBorder="1"/>
    <xf fontId="31906" fillId="31907" borderId="31906" applyFont="1" applyFill="1" applyBorder="1"/>
    <xf fontId="31907" fillId="31908" borderId="31907" applyFont="1" applyFill="1" applyBorder="1"/>
    <xf fontId="31908" fillId="31909" borderId="31908" applyFont="1" applyFill="1" applyBorder="1" numFmtId="164"/>
    <xf fontId="31909" fillId="31910" borderId="31909" applyFont="1" applyFill="1" applyBorder="1" numFmtId="164"/>
    <xf fontId="31910" fillId="31911" borderId="31910" applyFont="1" applyFill="1" applyBorder="1" numFmtId="1"/>
    <xf fontId="31911" fillId="31912" borderId="31911" applyFont="1" applyFill="1" applyBorder="1" numFmtId="2"/>
    <xf fontId="31912" fillId="31913" borderId="31912" applyFont="1" applyFill="1" applyBorder="1" numFmtId="2"/>
    <xf fontId="31913" fillId="31914" borderId="31913" applyFont="1" applyFill="1" applyBorder="1" numFmtId="2"/>
    <xf fontId="31914" fillId="31915" borderId="31914" applyFont="1" applyFill="1" applyBorder="1" numFmtId="165"/>
    <xf fontId="31915" fillId="31916" borderId="31915" applyFont="1" applyFill="1" applyBorder="1" numFmtId="164"/>
    <xf fontId="31916" fillId="31917" borderId="31916" applyFont="1" applyFill="1" applyBorder="1"/>
    <xf fontId="31917" fillId="31918" borderId="31917" applyFont="1" applyFill="1" applyBorder="1"/>
    <xf fontId="31918" fillId="31919" borderId="31918" applyFont="1" applyFill="1" applyBorder="1"/>
    <xf fontId="31919" fillId="31920" borderId="31919" applyFont="1" applyFill="1" applyBorder="1"/>
    <xf fontId="31920" fillId="31921" borderId="31920" applyFont="1" applyFill="1" applyBorder="1"/>
    <xf fontId="31921" fillId="31922" borderId="31921" applyFont="1" applyFill="1" applyBorder="1" numFmtId="164"/>
    <xf fontId="31922" fillId="31923" borderId="31922" applyFont="1" applyFill="1" applyBorder="1" numFmtId="164"/>
    <xf fontId="31923" fillId="31924" borderId="31923" applyFont="1" applyFill="1" applyBorder="1" numFmtId="1"/>
    <xf fontId="31924" fillId="31925" borderId="31924" applyFont="1" applyFill="1" applyBorder="1" numFmtId="2"/>
    <xf fontId="31925" fillId="31926" borderId="31925" applyFont="1" applyFill="1" applyBorder="1" numFmtId="2"/>
    <xf fontId="31926" fillId="31927" borderId="31926" applyFont="1" applyFill="1" applyBorder="1" numFmtId="2"/>
    <xf fontId="31927" fillId="31928" borderId="31927" applyFont="1" applyFill="1" applyBorder="1" numFmtId="165"/>
    <xf fontId="31928" fillId="31929" borderId="31928" applyFont="1" applyFill="1" applyBorder="1" numFmtId="164"/>
    <xf fontId="31929" fillId="31930" borderId="31929" applyFont="1" applyFill="1" applyBorder="1"/>
    <xf fontId="31930" fillId="31931" borderId="31930" applyFont="1" applyFill="1" applyBorder="1"/>
    <xf fontId="31931" fillId="31932" borderId="31931" applyFont="1" applyFill="1" applyBorder="1"/>
    <xf fontId="31932" fillId="31933" borderId="31932" applyFont="1" applyFill="1" applyBorder="1"/>
    <xf fontId="31933" fillId="31934" borderId="31933" applyFont="1" applyFill="1" applyBorder="1"/>
    <xf fontId="31934" fillId="31935" borderId="31934" applyFont="1" applyFill="1" applyBorder="1" numFmtId="164"/>
    <xf fontId="31935" fillId="31936" borderId="31935" applyFont="1" applyFill="1" applyBorder="1" numFmtId="164"/>
    <xf fontId="31936" fillId="31937" borderId="31936" applyFont="1" applyFill="1" applyBorder="1" numFmtId="1"/>
    <xf fontId="31937" fillId="31938" borderId="31937" applyFont="1" applyFill="1" applyBorder="1" numFmtId="2"/>
    <xf fontId="31938" fillId="31939" borderId="31938" applyFont="1" applyFill="1" applyBorder="1" numFmtId="2"/>
    <xf fontId="31939" fillId="31940" borderId="31939" applyFont="1" applyFill="1" applyBorder="1" numFmtId="2"/>
    <xf fontId="31940" fillId="31941" borderId="31940" applyFont="1" applyFill="1" applyBorder="1" numFmtId="165"/>
    <xf fontId="31941" fillId="31942" borderId="31941" applyFont="1" applyFill="1" applyBorder="1" numFmtId="164"/>
    <xf fontId="31942" fillId="31943" borderId="31942" applyFont="1" applyFill="1" applyBorder="1"/>
    <xf fontId="31943" fillId="31944" borderId="31943" applyFont="1" applyFill="1" applyBorder="1"/>
    <xf fontId="31944" fillId="31945" borderId="31944" applyFont="1" applyFill="1" applyBorder="1"/>
    <xf fontId="31945" fillId="31946" borderId="31945" applyFont="1" applyFill="1" applyBorder="1"/>
    <xf fontId="31946" fillId="31947" borderId="31946" applyFont="1" applyFill="1" applyBorder="1"/>
    <xf fontId="31947" fillId="31948" borderId="31947" applyFont="1" applyFill="1" applyBorder="1" numFmtId="164"/>
    <xf fontId="31948" fillId="31949" borderId="31948" applyFont="1" applyFill="1" applyBorder="1" numFmtId="164"/>
    <xf fontId="31949" fillId="31950" borderId="31949" applyFont="1" applyFill="1" applyBorder="1" numFmtId="1"/>
    <xf fontId="31950" fillId="31951" borderId="31950" applyFont="1" applyFill="1" applyBorder="1" numFmtId="2"/>
    <xf fontId="31951" fillId="31952" borderId="31951" applyFont="1" applyFill="1" applyBorder="1" numFmtId="2"/>
    <xf fontId="31952" fillId="31953" borderId="31952" applyFont="1" applyFill="1" applyBorder="1" numFmtId="2"/>
    <xf fontId="31953" fillId="31954" borderId="31953" applyFont="1" applyFill="1" applyBorder="1" numFmtId="165"/>
    <xf fontId="31954" fillId="31955" borderId="31954" applyFont="1" applyFill="1" applyBorder="1" numFmtId="164"/>
    <xf fontId="31955" fillId="31956" borderId="31955" applyFont="1" applyFill="1" applyBorder="1"/>
    <xf fontId="31956" fillId="31957" borderId="31956" applyFont="1" applyFill="1" applyBorder="1"/>
    <xf fontId="31957" fillId="31958" borderId="31957" applyFont="1" applyFill="1" applyBorder="1"/>
    <xf fontId="31958" fillId="31959" borderId="31958" applyFont="1" applyFill="1" applyBorder="1"/>
    <xf fontId="31959" fillId="31960" borderId="31959" applyFont="1" applyFill="1" applyBorder="1"/>
    <xf fontId="31960" fillId="31961" borderId="31960" applyFont="1" applyFill="1" applyBorder="1" numFmtId="164"/>
    <xf fontId="31961" fillId="31962" borderId="31961" applyFont="1" applyFill="1" applyBorder="1" numFmtId="164"/>
    <xf fontId="31962" fillId="31963" borderId="31962" applyFont="1" applyFill="1" applyBorder="1" numFmtId="1"/>
    <xf fontId="31963" fillId="31964" borderId="31963" applyFont="1" applyFill="1" applyBorder="1" numFmtId="2"/>
    <xf fontId="31964" fillId="31965" borderId="31964" applyFont="1" applyFill="1" applyBorder="1" numFmtId="2"/>
    <xf fontId="31965" fillId="31966" borderId="31965" applyFont="1" applyFill="1" applyBorder="1" numFmtId="2"/>
    <xf fontId="31966" fillId="31967" borderId="31966" applyFont="1" applyFill="1" applyBorder="1" numFmtId="165"/>
    <xf fontId="31967" fillId="31968" borderId="31967" applyFont="1" applyFill="1" applyBorder="1" numFmtId="164"/>
    <xf fontId="31968" fillId="31969" borderId="31968" applyFont="1" applyFill="1" applyBorder="1"/>
    <xf fontId="31969" fillId="31970" borderId="31969" applyFont="1" applyFill="1" applyBorder="1"/>
    <xf fontId="31970" fillId="31971" borderId="31970" applyFont="1" applyFill="1" applyBorder="1"/>
    <xf fontId="31971" fillId="31972" borderId="31971" applyFont="1" applyFill="1" applyBorder="1"/>
    <xf fontId="31972" fillId="31973" borderId="31972" applyFont="1" applyFill="1" applyBorder="1"/>
    <xf fontId="31973" fillId="31974" borderId="31973" applyFont="1" applyFill="1" applyBorder="1" numFmtId="164"/>
    <xf fontId="31974" fillId="31975" borderId="31974" applyFont="1" applyFill="1" applyBorder="1" numFmtId="164"/>
    <xf fontId="31975" fillId="31976" borderId="31975" applyFont="1" applyFill="1" applyBorder="1" numFmtId="1"/>
    <xf fontId="31976" fillId="31977" borderId="31976" applyFont="1" applyFill="1" applyBorder="1" numFmtId="2"/>
    <xf fontId="31977" fillId="31978" borderId="31977" applyFont="1" applyFill="1" applyBorder="1" numFmtId="2"/>
    <xf fontId="31978" fillId="31979" borderId="31978" applyFont="1" applyFill="1" applyBorder="1" numFmtId="2"/>
    <xf fontId="31979" fillId="31980" borderId="31979" applyFont="1" applyFill="1" applyBorder="1" numFmtId="165"/>
    <xf fontId="31980" fillId="31981" borderId="31980" applyFont="1" applyFill="1" applyBorder="1" numFmtId="164"/>
    <xf fontId="31981" fillId="31982" borderId="31981" applyFont="1" applyFill="1" applyBorder="1"/>
    <xf fontId="31982" fillId="31983" borderId="31982" applyFont="1" applyFill="1" applyBorder="1"/>
    <xf fontId="31983" fillId="31984" borderId="31983" applyFont="1" applyFill="1" applyBorder="1"/>
    <xf fontId="31984" fillId="31985" borderId="31984" applyFont="1" applyFill="1" applyBorder="1"/>
    <xf fontId="31985" fillId="31986" borderId="31985" applyFont="1" applyFill="1" applyBorder="1"/>
    <xf fontId="31986" fillId="31987" borderId="31986" applyFont="1" applyFill="1" applyBorder="1" numFmtId="164"/>
    <xf fontId="31987" fillId="31988" borderId="31987" applyFont="1" applyFill="1" applyBorder="1" numFmtId="164"/>
    <xf fontId="31988" fillId="31989" borderId="31988" applyFont="1" applyFill="1" applyBorder="1" numFmtId="1"/>
    <xf fontId="31989" fillId="31990" borderId="31989" applyFont="1" applyFill="1" applyBorder="1" numFmtId="2"/>
    <xf fontId="31990" fillId="31991" borderId="31990" applyFont="1" applyFill="1" applyBorder="1" numFmtId="2"/>
    <xf fontId="31991" fillId="31992" borderId="31991" applyFont="1" applyFill="1" applyBorder="1" numFmtId="2"/>
    <xf fontId="31992" fillId="31993" borderId="31992" applyFont="1" applyFill="1" applyBorder="1" numFmtId="165"/>
    <xf fontId="31993" fillId="31994" borderId="31993" applyFont="1" applyFill="1" applyBorder="1" numFmtId="164"/>
    <xf fontId="31994" fillId="31995" borderId="31994" applyFont="1" applyFill="1" applyBorder="1"/>
    <xf fontId="31995" fillId="31996" borderId="31995" applyFont="1" applyFill="1" applyBorder="1"/>
    <xf fontId="31996" fillId="31997" borderId="31996" applyFont="1" applyFill="1" applyBorder="1"/>
    <xf fontId="31997" fillId="31998" borderId="31997" applyFont="1" applyFill="1" applyBorder="1"/>
    <xf fontId="31998" fillId="31999" borderId="31998" applyFont="1" applyFill="1" applyBorder="1"/>
    <xf fontId="31999" fillId="32000" borderId="31999" applyFont="1" applyFill="1" applyBorder="1" numFmtId="164"/>
    <xf fontId="32000" fillId="32001" borderId="32000" applyFont="1" applyFill="1" applyBorder="1" numFmtId="164"/>
    <xf fontId="32001" fillId="32002" borderId="32001" applyFont="1" applyFill="1" applyBorder="1" numFmtId="1"/>
    <xf fontId="32002" fillId="32003" borderId="32002" applyFont="1" applyFill="1" applyBorder="1" numFmtId="2"/>
    <xf fontId="32003" fillId="32004" borderId="32003" applyFont="1" applyFill="1" applyBorder="1" numFmtId="2"/>
    <xf fontId="32004" fillId="32005" borderId="32004" applyFont="1" applyFill="1" applyBorder="1" numFmtId="2"/>
    <xf fontId="32005" fillId="32006" borderId="32005" applyFont="1" applyFill="1" applyBorder="1" numFmtId="165"/>
    <xf fontId="32006" fillId="32007" borderId="32006" applyFont="1" applyFill="1" applyBorder="1" numFmtId="164"/>
    <xf fontId="32007" fillId="32008" borderId="32007" applyFont="1" applyFill="1" applyBorder="1"/>
    <xf fontId="32008" fillId="32009" borderId="32008" applyFont="1" applyFill="1" applyBorder="1"/>
    <xf fontId="32009" fillId="32010" borderId="32009" applyFont="1" applyFill="1" applyBorder="1"/>
    <xf fontId="32010" fillId="32011" borderId="32010" applyFont="1" applyFill="1" applyBorder="1"/>
    <xf fontId="32011" fillId="32012" borderId="32011" applyFont="1" applyFill="1" applyBorder="1"/>
    <xf fontId="32012" fillId="32013" borderId="32012" applyFont="1" applyFill="1" applyBorder="1" numFmtId="164"/>
    <xf fontId="32013" fillId="32014" borderId="32013" applyFont="1" applyFill="1" applyBorder="1" numFmtId="164"/>
    <xf fontId="32014" fillId="32015" borderId="32014" applyFont="1" applyFill="1" applyBorder="1" numFmtId="1"/>
    <xf fontId="32015" fillId="32016" borderId="32015" applyFont="1" applyFill="1" applyBorder="1" numFmtId="2"/>
    <xf fontId="32016" fillId="32017" borderId="32016" applyFont="1" applyFill="1" applyBorder="1" numFmtId="2"/>
    <xf fontId="32017" fillId="32018" borderId="32017" applyFont="1" applyFill="1" applyBorder="1" numFmtId="2"/>
    <xf fontId="32018" fillId="32019" borderId="32018" applyFont="1" applyFill="1" applyBorder="1" numFmtId="165"/>
    <xf fontId="32019" fillId="32020" borderId="32019" applyFont="1" applyFill="1" applyBorder="1"/>
    <xf fontId="32020" fillId="32021" borderId="32020" applyFont="1" applyFill="1" applyBorder="1"/>
    <xf fontId="32021" fillId="32022" borderId="32021" applyFont="1" applyFill="1" applyBorder="1"/>
    <xf fontId="32022" fillId="32023" borderId="32022" applyFont="1" applyFill="1" applyBorder="1"/>
    <xf fontId="32023" fillId="32024" borderId="32023" applyFont="1" applyFill="1" applyBorder="1"/>
    <xf fontId="32024" fillId="32025" borderId="32024" applyFont="1" applyFill="1" applyBorder="1"/>
    <xf fontId="32025" fillId="32026" borderId="32025" applyFont="1" applyFill="1" applyBorder="1" numFmtId="164"/>
    <xf fontId="32026" fillId="32027" borderId="32026" applyFont="1" applyFill="1" applyBorder="1" numFmtId="164"/>
    <xf fontId="32027" fillId="32028" borderId="32027" applyFont="1" applyFill="1" applyBorder="1" numFmtId="1"/>
    <xf fontId="32028" fillId="32029" borderId="32028" applyFont="1" applyFill="1" applyBorder="1" numFmtId="2"/>
    <xf fontId="32029" fillId="32030" borderId="32029" applyFont="1" applyFill="1" applyBorder="1" numFmtId="2"/>
    <xf fontId="32030" fillId="32031" borderId="32030" applyFont="1" applyFill="1" applyBorder="1" numFmtId="2"/>
    <xf fontId="32031" fillId="32032" borderId="32031" applyFont="1" applyFill="1" applyBorder="1" numFmtId="165"/>
    <xf fontId="32032" fillId="32033" borderId="32032" applyFont="1" applyFill="1" applyBorder="1" numFmtId="164"/>
    <xf fontId="32033" fillId="32034" borderId="32033" applyFont="1" applyFill="1" applyBorder="1"/>
    <xf fontId="32034" fillId="32035" borderId="32034" applyFont="1" applyFill="1" applyBorder="1"/>
    <xf fontId="32035" fillId="32036" borderId="32035" applyFont="1" applyFill="1" applyBorder="1"/>
    <xf fontId="32036" fillId="32037" borderId="32036" applyFont="1" applyFill="1" applyBorder="1"/>
    <xf fontId="32037" fillId="32038" borderId="32037" applyFont="1" applyFill="1" applyBorder="1"/>
    <xf fontId="32038" fillId="32039" borderId="32038" applyFont="1" applyFill="1" applyBorder="1" numFmtId="164"/>
    <xf fontId="32039" fillId="32040" borderId="32039" applyFont="1" applyFill="1" applyBorder="1" numFmtId="164"/>
    <xf fontId="32040" fillId="32041" borderId="32040" applyFont="1" applyFill="1" applyBorder="1" numFmtId="1"/>
    <xf fontId="32041" fillId="32042" borderId="32041" applyFont="1" applyFill="1" applyBorder="1" numFmtId="2"/>
    <xf fontId="32042" fillId="32043" borderId="32042" applyFont="1" applyFill="1" applyBorder="1" numFmtId="2"/>
    <xf fontId="32043" fillId="32044" borderId="32043" applyFont="1" applyFill="1" applyBorder="1" numFmtId="2"/>
    <xf fontId="32044" fillId="32045" borderId="32044" applyFont="1" applyFill="1" applyBorder="1" numFmtId="165"/>
    <xf fontId="32045" fillId="32046" borderId="32045" applyFont="1" applyFill="1" applyBorder="1" numFmtId="164"/>
    <xf fontId="32046" fillId="32047" borderId="32046" applyFont="1" applyFill="1" applyBorder="1"/>
    <xf fontId="32047" fillId="32048" borderId="32047" applyFont="1" applyFill="1" applyBorder="1"/>
    <xf fontId="32048" fillId="32049" borderId="32048" applyFont="1" applyFill="1" applyBorder="1"/>
    <xf fontId="32049" fillId="32050" borderId="32049" applyFont="1" applyFill="1" applyBorder="1"/>
    <xf fontId="32050" fillId="32051" borderId="32050" applyFont="1" applyFill="1" applyBorder="1"/>
    <xf fontId="32051" fillId="32052" borderId="32051" applyFont="1" applyFill="1" applyBorder="1" numFmtId="164"/>
    <xf fontId="32052" fillId="32053" borderId="32052" applyFont="1" applyFill="1" applyBorder="1" numFmtId="164"/>
    <xf fontId="32053" fillId="32054" borderId="32053" applyFont="1" applyFill="1" applyBorder="1" numFmtId="1"/>
    <xf fontId="32054" fillId="32055" borderId="32054" applyFont="1" applyFill="1" applyBorder="1" numFmtId="2"/>
    <xf fontId="32055" fillId="32056" borderId="32055" applyFont="1" applyFill="1" applyBorder="1" numFmtId="2"/>
    <xf fontId="32056" fillId="32057" borderId="32056" applyFont="1" applyFill="1" applyBorder="1" numFmtId="2"/>
    <xf fontId="32057" fillId="32058" borderId="32057" applyFont="1" applyFill="1" applyBorder="1" numFmtId="165"/>
    <xf fontId="32058" fillId="32059" borderId="32058" applyFont="1" applyFill="1" applyBorder="1"/>
    <xf fontId="32059" fillId="32060" borderId="32059" applyFont="1" applyFill="1" applyBorder="1"/>
    <xf fontId="32060" fillId="32061" borderId="32060" applyFont="1" applyFill="1" applyBorder="1"/>
    <xf fontId="32061" fillId="32062" borderId="32061" applyFont="1" applyFill="1" applyBorder="1"/>
    <xf fontId="32062" fillId="32063" borderId="32062" applyFont="1" applyFill="1" applyBorder="1"/>
    <xf fontId="32063" fillId="32064" borderId="32063" applyFont="1" applyFill="1" applyBorder="1"/>
    <xf fontId="32064" fillId="32065" borderId="32064" applyFont="1" applyFill="1" applyBorder="1" numFmtId="164"/>
    <xf fontId="32065" fillId="32066" borderId="32065" applyFont="1" applyFill="1" applyBorder="1" numFmtId="164"/>
    <xf fontId="32066" fillId="32067" borderId="32066" applyFont="1" applyFill="1" applyBorder="1" numFmtId="1"/>
    <xf fontId="32067" fillId="32068" borderId="32067" applyFont="1" applyFill="1" applyBorder="1" numFmtId="2"/>
    <xf fontId="32068" fillId="32069" borderId="32068" applyFont="1" applyFill="1" applyBorder="1" numFmtId="2"/>
    <xf fontId="32069" fillId="32070" borderId="32069" applyFont="1" applyFill="1" applyBorder="1" numFmtId="2"/>
    <xf fontId="32070" fillId="32071" borderId="32070" applyFont="1" applyFill="1" applyBorder="1" numFmtId="165"/>
    <xf fontId="32071" fillId="32072" borderId="32071" applyFont="1" applyFill="1" applyBorder="1"/>
    <xf fontId="32072" fillId="32073" borderId="32072" applyFont="1" applyFill="1" applyBorder="1"/>
    <xf fontId="32073" fillId="32074" borderId="32073" applyFont="1" applyFill="1" applyBorder="1"/>
    <xf fontId="32074" fillId="32075" borderId="32074" applyFont="1" applyFill="1" applyBorder="1"/>
    <xf fontId="32075" fillId="32076" borderId="32075" applyFont="1" applyFill="1" applyBorder="1"/>
    <xf fontId="32076" fillId="32077" borderId="32076" applyFont="1" applyFill="1" applyBorder="1"/>
    <xf fontId="32077" fillId="32078" borderId="32077" applyFont="1" applyFill="1" applyBorder="1" numFmtId="164"/>
    <xf fontId="32078" fillId="32079" borderId="32078" applyFont="1" applyFill="1" applyBorder="1" numFmtId="164"/>
    <xf fontId="32079" fillId="32080" borderId="32079" applyFont="1" applyFill="1" applyBorder="1" numFmtId="1"/>
    <xf fontId="32080" fillId="32081" borderId="32080" applyFont="1" applyFill="1" applyBorder="1" numFmtId="2"/>
    <xf fontId="32081" fillId="32082" borderId="32081" applyFont="1" applyFill="1" applyBorder="1" numFmtId="2"/>
    <xf fontId="32082" fillId="32083" borderId="32082" applyFont="1" applyFill="1" applyBorder="1" numFmtId="2"/>
    <xf fontId="32083" fillId="32084" borderId="32083" applyFont="1" applyFill="1" applyBorder="1" numFmtId="165"/>
    <xf fontId="32084" fillId="32085" borderId="32084" applyFont="1" applyFill="1" applyBorder="1" numFmtId="164"/>
    <xf fontId="32085" fillId="32086" borderId="32085" applyFont="1" applyFill="1" applyBorder="1"/>
    <xf fontId="32086" fillId="32087" borderId="32086" applyFont="1" applyFill="1" applyBorder="1"/>
    <xf fontId="32087" fillId="32088" borderId="32087" applyFont="1" applyFill="1" applyBorder="1"/>
    <xf fontId="32088" fillId="32089" borderId="32088" applyFont="1" applyFill="1" applyBorder="1"/>
    <xf fontId="32089" fillId="32090" borderId="32089" applyFont="1" applyFill="1" applyBorder="1"/>
    <xf fontId="32090" fillId="32091" borderId="32090" applyFont="1" applyFill="1" applyBorder="1" numFmtId="164"/>
    <xf fontId="32091" fillId="32092" borderId="32091" applyFont="1" applyFill="1" applyBorder="1" numFmtId="164"/>
    <xf fontId="32092" fillId="32093" borderId="32092" applyFont="1" applyFill="1" applyBorder="1" numFmtId="1"/>
    <xf fontId="32093" fillId="32094" borderId="32093" applyFont="1" applyFill="1" applyBorder="1" numFmtId="2"/>
    <xf fontId="32094" fillId="32095" borderId="32094" applyFont="1" applyFill="1" applyBorder="1" numFmtId="2"/>
    <xf fontId="32095" fillId="32096" borderId="32095" applyFont="1" applyFill="1" applyBorder="1" numFmtId="2"/>
    <xf fontId="32096" fillId="32097" borderId="32096" applyFont="1" applyFill="1" applyBorder="1" numFmtId="165"/>
    <xf fontId="32097" fillId="32098" borderId="32097" applyFont="1" applyFill="1" applyBorder="1" numFmtId="164"/>
    <xf fontId="32098" fillId="32099" borderId="32098" applyFont="1" applyFill="1" applyBorder="1"/>
    <xf fontId="32099" fillId="32100" borderId="32099" applyFont="1" applyFill="1" applyBorder="1"/>
    <xf fontId="32100" fillId="32101" borderId="32100" applyFont="1" applyFill="1" applyBorder="1"/>
    <xf fontId="32101" fillId="32102" borderId="32101" applyFont="1" applyFill="1" applyBorder="1"/>
    <xf fontId="32102" fillId="32103" borderId="32102" applyFont="1" applyFill="1" applyBorder="1"/>
    <xf fontId="32103" fillId="32104" borderId="32103" applyFont="1" applyFill="1" applyBorder="1" numFmtId="164"/>
    <xf fontId="32104" fillId="32105" borderId="32104" applyFont="1" applyFill="1" applyBorder="1" numFmtId="164"/>
    <xf fontId="32105" fillId="32106" borderId="32105" applyFont="1" applyFill="1" applyBorder="1" numFmtId="1"/>
    <xf fontId="32106" fillId="32107" borderId="32106" applyFont="1" applyFill="1" applyBorder="1" numFmtId="2"/>
    <xf fontId="32107" fillId="32108" borderId="32107" applyFont="1" applyFill="1" applyBorder="1" numFmtId="2"/>
    <xf fontId="32108" fillId="32109" borderId="32108" applyFont="1" applyFill="1" applyBorder="1" numFmtId="2"/>
    <xf fontId="32109" fillId="32110" borderId="32109" applyFont="1" applyFill="1" applyBorder="1" numFmtId="165"/>
    <xf fontId="32110" fillId="32111" borderId="32110" applyFont="1" applyFill="1" applyBorder="1" numFmtId="164"/>
    <xf fontId="32111" fillId="32112" borderId="32111" applyFont="1" applyFill="1" applyBorder="1"/>
    <xf fontId="32112" fillId="32113" borderId="32112" applyFont="1" applyFill="1" applyBorder="1"/>
    <xf fontId="32113" fillId="32114" borderId="32113" applyFont="1" applyFill="1" applyBorder="1"/>
    <xf fontId="32114" fillId="32115" borderId="32114" applyFont="1" applyFill="1" applyBorder="1"/>
    <xf fontId="32115" fillId="32116" borderId="32115" applyFont="1" applyFill="1" applyBorder="1"/>
    <xf fontId="32116" fillId="32117" borderId="32116" applyFont="1" applyFill="1" applyBorder="1" numFmtId="164"/>
    <xf fontId="32117" fillId="32118" borderId="32117" applyFont="1" applyFill="1" applyBorder="1" numFmtId="164"/>
    <xf fontId="32118" fillId="32119" borderId="32118" applyFont="1" applyFill="1" applyBorder="1" numFmtId="1"/>
    <xf fontId="32119" fillId="32120" borderId="32119" applyFont="1" applyFill="1" applyBorder="1" numFmtId="2"/>
    <xf fontId="32120" fillId="32121" borderId="32120" applyFont="1" applyFill="1" applyBorder="1" numFmtId="2"/>
    <xf fontId="32121" fillId="32122" borderId="32121" applyFont="1" applyFill="1" applyBorder="1" numFmtId="2"/>
    <xf fontId="32122" fillId="32123" borderId="32122" applyFont="1" applyFill="1" applyBorder="1" numFmtId="165"/>
    <xf fontId="32123" fillId="32124" borderId="32123" applyFont="1" applyFill="1" applyBorder="1" numFmtId="164"/>
    <xf fontId="32124" fillId="32125" borderId="32124" applyFont="1" applyFill="1" applyBorder="1"/>
    <xf fontId="32125" fillId="32126" borderId="32125" applyFont="1" applyFill="1" applyBorder="1"/>
    <xf fontId="32126" fillId="32127" borderId="32126" applyFont="1" applyFill="1" applyBorder="1"/>
    <xf fontId="32127" fillId="32128" borderId="32127" applyFont="1" applyFill="1" applyBorder="1"/>
    <xf fontId="32128" fillId="32129" borderId="32128" applyFont="1" applyFill="1" applyBorder="1"/>
    <xf fontId="32129" fillId="32130" borderId="32129" applyFont="1" applyFill="1" applyBorder="1" numFmtId="164"/>
    <xf fontId="32130" fillId="32131" borderId="32130" applyFont="1" applyFill="1" applyBorder="1" numFmtId="164"/>
    <xf fontId="32131" fillId="32132" borderId="32131" applyFont="1" applyFill="1" applyBorder="1" numFmtId="1"/>
    <xf fontId="32132" fillId="32133" borderId="32132" applyFont="1" applyFill="1" applyBorder="1" numFmtId="2"/>
    <xf fontId="32133" fillId="32134" borderId="32133" applyFont="1" applyFill="1" applyBorder="1" numFmtId="2"/>
    <xf fontId="32134" fillId="32135" borderId="32134" applyFont="1" applyFill="1" applyBorder="1" numFmtId="2"/>
    <xf fontId="32135" fillId="32136" borderId="32135" applyFont="1" applyFill="1" applyBorder="1" numFmtId="165"/>
    <xf fontId="32136" fillId="32137" borderId="32136" applyFont="1" applyFill="1" applyBorder="1" numFmtId="164"/>
    <xf fontId="32137" fillId="32138" borderId="32137" applyFont="1" applyFill="1" applyBorder="1"/>
    <xf fontId="32138" fillId="32139" borderId="32138" applyFont="1" applyFill="1" applyBorder="1"/>
    <xf fontId="32139" fillId="32140" borderId="32139" applyFont="1" applyFill="1" applyBorder="1"/>
    <xf fontId="32140" fillId="32141" borderId="32140" applyFont="1" applyFill="1" applyBorder="1"/>
    <xf fontId="32141" fillId="32142" borderId="32141" applyFont="1" applyFill="1" applyBorder="1"/>
    <xf fontId="32142" fillId="32143" borderId="32142" applyFont="1" applyFill="1" applyBorder="1" numFmtId="164"/>
    <xf fontId="32143" fillId="32144" borderId="32143" applyFont="1" applyFill="1" applyBorder="1" numFmtId="164"/>
    <xf fontId="32144" fillId="32145" borderId="32144" applyFont="1" applyFill="1" applyBorder="1" numFmtId="1"/>
    <xf fontId="32145" fillId="32146" borderId="32145" applyFont="1" applyFill="1" applyBorder="1" numFmtId="2"/>
    <xf fontId="32146" fillId="32147" borderId="32146" applyFont="1" applyFill="1" applyBorder="1" numFmtId="2"/>
    <xf fontId="32147" fillId="32148" borderId="32147" applyFont="1" applyFill="1" applyBorder="1" numFmtId="2"/>
    <xf fontId="32148" fillId="32149" borderId="32148" applyFont="1" applyFill="1" applyBorder="1" numFmtId="165"/>
    <xf fontId="32149" fillId="32150" borderId="32149" applyFont="1" applyFill="1" applyBorder="1" numFmtId="164"/>
    <xf fontId="32150" fillId="32151" borderId="32150" applyFont="1" applyFill="1" applyBorder="1"/>
    <xf fontId="32151" fillId="32152" borderId="32151" applyFont="1" applyFill="1" applyBorder="1"/>
    <xf fontId="32152" fillId="32153" borderId="32152" applyFont="1" applyFill="1" applyBorder="1"/>
    <xf fontId="32153" fillId="32154" borderId="32153" applyFont="1" applyFill="1" applyBorder="1"/>
    <xf fontId="32154" fillId="32155" borderId="32154" applyFont="1" applyFill="1" applyBorder="1"/>
    <xf fontId="32155" fillId="32156" borderId="32155" applyFont="1" applyFill="1" applyBorder="1" numFmtId="164"/>
    <xf fontId="32156" fillId="32157" borderId="32156" applyFont="1" applyFill="1" applyBorder="1" numFmtId="164"/>
    <xf fontId="32157" fillId="32158" borderId="32157" applyFont="1" applyFill="1" applyBorder="1" numFmtId="1"/>
    <xf fontId="32158" fillId="32159" borderId="32158" applyFont="1" applyFill="1" applyBorder="1" numFmtId="2"/>
    <xf fontId="32159" fillId="32160" borderId="32159" applyFont="1" applyFill="1" applyBorder="1" numFmtId="2"/>
    <xf fontId="32160" fillId="32161" borderId="32160" applyFont="1" applyFill="1" applyBorder="1" numFmtId="2"/>
    <xf fontId="32161" fillId="32162" borderId="32161" applyFont="1" applyFill="1" applyBorder="1" numFmtId="165"/>
    <xf fontId="32162" fillId="32163" borderId="32162" applyFont="1" applyFill="1" applyBorder="1" numFmtId="164"/>
    <xf fontId="32163" fillId="32164" borderId="32163" applyFont="1" applyFill="1" applyBorder="1"/>
    <xf fontId="32164" fillId="32165" borderId="32164" applyFont="1" applyFill="1" applyBorder="1"/>
    <xf fontId="32165" fillId="32166" borderId="32165" applyFont="1" applyFill="1" applyBorder="1"/>
    <xf fontId="32166" fillId="32167" borderId="32166" applyFont="1" applyFill="1" applyBorder="1"/>
    <xf fontId="32167" fillId="32168" borderId="32167" applyFont="1" applyFill="1" applyBorder="1"/>
    <xf fontId="32168" fillId="32169" borderId="32168" applyFont="1" applyFill="1" applyBorder="1" numFmtId="164"/>
    <xf fontId="32169" fillId="32170" borderId="32169" applyFont="1" applyFill="1" applyBorder="1" numFmtId="164"/>
    <xf fontId="32170" fillId="32171" borderId="32170" applyFont="1" applyFill="1" applyBorder="1" numFmtId="1"/>
    <xf fontId="32171" fillId="32172" borderId="32171" applyFont="1" applyFill="1" applyBorder="1" numFmtId="2"/>
    <xf fontId="32172" fillId="32173" borderId="32172" applyFont="1" applyFill="1" applyBorder="1" numFmtId="2"/>
    <xf fontId="32173" fillId="32174" borderId="32173" applyFont="1" applyFill="1" applyBorder="1" numFmtId="2"/>
    <xf fontId="32174" fillId="32175" borderId="32174" applyFont="1" applyFill="1" applyBorder="1" numFmtId="165"/>
    <xf fontId="32175" fillId="32176" borderId="32175" applyFont="1" applyFill="1" applyBorder="1" numFmtId="164"/>
    <xf fontId="32176" fillId="32177" borderId="32176" applyFont="1" applyFill="1" applyBorder="1"/>
    <xf fontId="32177" fillId="32178" borderId="32177" applyFont="1" applyFill="1" applyBorder="1"/>
    <xf fontId="32178" fillId="32179" borderId="32178" applyFont="1" applyFill="1" applyBorder="1"/>
    <xf fontId="32179" fillId="32180" borderId="32179" applyFont="1" applyFill="1" applyBorder="1"/>
    <xf fontId="32180" fillId="32181" borderId="32180" applyFont="1" applyFill="1" applyBorder="1"/>
    <xf fontId="32181" fillId="32182" borderId="32181" applyFont="1" applyFill="1" applyBorder="1" numFmtId="164"/>
    <xf fontId="32182" fillId="32183" borderId="32182" applyFont="1" applyFill="1" applyBorder="1" numFmtId="164"/>
    <xf fontId="32183" fillId="32184" borderId="32183" applyFont="1" applyFill="1" applyBorder="1" numFmtId="1"/>
    <xf fontId="32184" fillId="32185" borderId="32184" applyFont="1" applyFill="1" applyBorder="1" numFmtId="2"/>
    <xf fontId="32185" fillId="32186" borderId="32185" applyFont="1" applyFill="1" applyBorder="1" numFmtId="2"/>
    <xf fontId="32186" fillId="32187" borderId="32186" applyFont="1" applyFill="1" applyBorder="1" numFmtId="2"/>
    <xf fontId="32187" fillId="32188" borderId="32187" applyFont="1" applyFill="1" applyBorder="1" numFmtId="165"/>
    <xf fontId="32188" fillId="32189" borderId="32188" applyFont="1" applyFill="1" applyBorder="1"/>
    <xf fontId="32189" fillId="32190" borderId="32189" applyFont="1" applyFill="1" applyBorder="1"/>
    <xf fontId="32190" fillId="32191" borderId="32190" applyFont="1" applyFill="1" applyBorder="1"/>
    <xf fontId="32191" fillId="32192" borderId="32191" applyFont="1" applyFill="1" applyBorder="1"/>
    <xf fontId="32192" fillId="32193" borderId="32192" applyFont="1" applyFill="1" applyBorder="1"/>
    <xf fontId="32193" fillId="32194" borderId="32193" applyFont="1" applyFill="1" applyBorder="1"/>
    <xf fontId="32194" fillId="32195" borderId="32194" applyFont="1" applyFill="1" applyBorder="1" numFmtId="164"/>
    <xf fontId="32195" fillId="32196" borderId="32195" applyFont="1" applyFill="1" applyBorder="1" numFmtId="164"/>
    <xf fontId="32196" fillId="32197" borderId="32196" applyFont="1" applyFill="1" applyBorder="1" numFmtId="1"/>
    <xf fontId="32197" fillId="32198" borderId="32197" applyFont="1" applyFill="1" applyBorder="1" numFmtId="2"/>
    <xf fontId="32198" fillId="32199" borderId="32198" applyFont="1" applyFill="1" applyBorder="1" numFmtId="2"/>
    <xf fontId="32199" fillId="32200" borderId="32199" applyFont="1" applyFill="1" applyBorder="1" numFmtId="2"/>
    <xf fontId="32200" fillId="32201" borderId="32200" applyFont="1" applyFill="1" applyBorder="1" numFmtId="165"/>
    <xf fontId="32201" fillId="32202" borderId="32201" applyFont="1" applyFill="1" applyBorder="1"/>
    <xf fontId="32202" fillId="32203" borderId="32202" applyFont="1" applyFill="1" applyBorder="1"/>
    <xf fontId="32203" fillId="32204" borderId="32203" applyFont="1" applyFill="1" applyBorder="1"/>
    <xf fontId="32204" fillId="32205" borderId="32204" applyFont="1" applyFill="1" applyBorder="1"/>
    <xf fontId="32205" fillId="32206" borderId="32205" applyFont="1" applyFill="1" applyBorder="1"/>
    <xf fontId="32206" fillId="32207" borderId="32206" applyFont="1" applyFill="1" applyBorder="1"/>
    <xf fontId="32207" fillId="32208" borderId="32207" applyFont="1" applyFill="1" applyBorder="1" numFmtId="164"/>
    <xf fontId="32208" fillId="32209" borderId="32208" applyFont="1" applyFill="1" applyBorder="1" numFmtId="164"/>
    <xf fontId="32209" fillId="32210" borderId="32209" applyFont="1" applyFill="1" applyBorder="1" numFmtId="1"/>
    <xf fontId="32210" fillId="32211" borderId="32210" applyFont="1" applyFill="1" applyBorder="1" numFmtId="2"/>
    <xf fontId="32211" fillId="32212" borderId="32211" applyFont="1" applyFill="1" applyBorder="1" numFmtId="2"/>
    <xf fontId="32212" fillId="32213" borderId="32212" applyFont="1" applyFill="1" applyBorder="1" numFmtId="2"/>
    <xf fontId="32213" fillId="32214" borderId="32213" applyFont="1" applyFill="1" applyBorder="1" numFmtId="165"/>
    <xf fontId="32214" fillId="32215" borderId="32214" applyFont="1" applyFill="1" applyBorder="1" numFmtId="164"/>
    <xf fontId="32215" fillId="32216" borderId="32215" applyFont="1" applyFill="1" applyBorder="1"/>
    <xf fontId="32216" fillId="32217" borderId="32216" applyFont="1" applyFill="1" applyBorder="1"/>
    <xf fontId="32217" fillId="32218" borderId="32217" applyFont="1" applyFill="1" applyBorder="1"/>
    <xf fontId="32218" fillId="32219" borderId="32218" applyFont="1" applyFill="1" applyBorder="1"/>
    <xf fontId="32219" fillId="32220" borderId="32219" applyFont="1" applyFill="1" applyBorder="1"/>
    <xf fontId="32220" fillId="32221" borderId="32220" applyFont="1" applyFill="1" applyBorder="1" numFmtId="164"/>
    <xf fontId="32221" fillId="32222" borderId="32221" applyFont="1" applyFill="1" applyBorder="1" numFmtId="164"/>
    <xf fontId="32222" fillId="32223" borderId="32222" applyFont="1" applyFill="1" applyBorder="1" numFmtId="1"/>
    <xf fontId="32223" fillId="32224" borderId="32223" applyFont="1" applyFill="1" applyBorder="1" numFmtId="2"/>
    <xf fontId="32224" fillId="32225" borderId="32224" applyFont="1" applyFill="1" applyBorder="1" numFmtId="2"/>
    <xf fontId="32225" fillId="32226" borderId="32225" applyFont="1" applyFill="1" applyBorder="1" numFmtId="2"/>
    <xf fontId="32226" fillId="32227" borderId="32226" applyFont="1" applyFill="1" applyBorder="1" numFmtId="165"/>
    <xf fontId="32227" fillId="32228" borderId="32227" applyFont="1" applyFill="1" applyBorder="1" numFmtId="164"/>
    <xf fontId="32228" fillId="32229" borderId="32228" applyFont="1" applyFill="1" applyBorder="1"/>
    <xf fontId="32229" fillId="32230" borderId="32229" applyFont="1" applyFill="1" applyBorder="1"/>
    <xf fontId="32230" fillId="32231" borderId="32230" applyFont="1" applyFill="1" applyBorder="1"/>
    <xf fontId="32231" fillId="32232" borderId="32231" applyFont="1" applyFill="1" applyBorder="1"/>
    <xf fontId="32232" fillId="32233" borderId="32232" applyFont="1" applyFill="1" applyBorder="1"/>
    <xf fontId="32233" fillId="32234" borderId="32233" applyFont="1" applyFill="1" applyBorder="1" numFmtId="164"/>
    <xf fontId="32234" fillId="32235" borderId="32234" applyFont="1" applyFill="1" applyBorder="1" numFmtId="164"/>
    <xf fontId="32235" fillId="32236" borderId="32235" applyFont="1" applyFill="1" applyBorder="1" numFmtId="1"/>
    <xf fontId="32236" fillId="32237" borderId="32236" applyFont="1" applyFill="1" applyBorder="1" numFmtId="2"/>
    <xf fontId="32237" fillId="32238" borderId="32237" applyFont="1" applyFill="1" applyBorder="1" numFmtId="2"/>
    <xf fontId="32238" fillId="32239" borderId="32238" applyFont="1" applyFill="1" applyBorder="1" numFmtId="2"/>
    <xf fontId="32239" fillId="32240" borderId="32239" applyFont="1" applyFill="1" applyBorder="1" numFmtId="165"/>
    <xf fontId="32240" fillId="32241" borderId="32240" applyFont="1" applyFill="1" applyBorder="1" numFmtId="164"/>
    <xf fontId="32241" fillId="32242" borderId="32241" applyFont="1" applyFill="1" applyBorder="1"/>
    <xf fontId="32242" fillId="32243" borderId="32242" applyFont="1" applyFill="1" applyBorder="1"/>
    <xf fontId="32243" fillId="32244" borderId="32243" applyFont="1" applyFill="1" applyBorder="1"/>
    <xf fontId="32244" fillId="32245" borderId="32244" applyFont="1" applyFill="1" applyBorder="1"/>
    <xf fontId="32245" fillId="32246" borderId="32245" applyFont="1" applyFill="1" applyBorder="1"/>
    <xf fontId="32246" fillId="32247" borderId="32246" applyFont="1" applyFill="1" applyBorder="1" numFmtId="164"/>
    <xf fontId="32247" fillId="32248" borderId="32247" applyFont="1" applyFill="1" applyBorder="1" numFmtId="164"/>
    <xf fontId="32248" fillId="32249" borderId="32248" applyFont="1" applyFill="1" applyBorder="1" numFmtId="1"/>
    <xf fontId="32249" fillId="32250" borderId="32249" applyFont="1" applyFill="1" applyBorder="1" numFmtId="2"/>
    <xf fontId="32250" fillId="32251" borderId="32250" applyFont="1" applyFill="1" applyBorder="1" numFmtId="2"/>
    <xf fontId="32251" fillId="32252" borderId="32251" applyFont="1" applyFill="1" applyBorder="1" numFmtId="2"/>
    <xf fontId="32252" fillId="32253" borderId="32252" applyFont="1" applyFill="1" applyBorder="1" numFmtId="165"/>
    <xf fontId="32253" fillId="32254" borderId="32253" applyFont="1" applyFill="1" applyBorder="1" numFmtId="164"/>
    <xf fontId="32254" fillId="32255" borderId="32254" applyFont="1" applyFill="1" applyBorder="1"/>
    <xf fontId="32255" fillId="32256" borderId="32255" applyFont="1" applyFill="1" applyBorder="1"/>
    <xf fontId="32256" fillId="32257" borderId="32256" applyFont="1" applyFill="1" applyBorder="1"/>
    <xf fontId="32257" fillId="32258" borderId="32257" applyFont="1" applyFill="1" applyBorder="1"/>
    <xf fontId="32258" fillId="32259" borderId="32258" applyFont="1" applyFill="1" applyBorder="1"/>
    <xf fontId="32259" fillId="32260" borderId="32259" applyFont="1" applyFill="1" applyBorder="1" numFmtId="164"/>
    <xf fontId="32260" fillId="32261" borderId="32260" applyFont="1" applyFill="1" applyBorder="1" numFmtId="164"/>
    <xf fontId="32261" fillId="32262" borderId="32261" applyFont="1" applyFill="1" applyBorder="1" numFmtId="1"/>
    <xf fontId="32262" fillId="32263" borderId="32262" applyFont="1" applyFill="1" applyBorder="1" numFmtId="2"/>
    <xf fontId="32263" fillId="32264" borderId="32263" applyFont="1" applyFill="1" applyBorder="1" numFmtId="2"/>
    <xf fontId="32264" fillId="32265" borderId="32264" applyFont="1" applyFill="1" applyBorder="1" numFmtId="2"/>
    <xf fontId="32265" fillId="32266" borderId="32265" applyFont="1" applyFill="1" applyBorder="1" numFmtId="165"/>
    <xf fontId="32266" fillId="32267" borderId="32266" applyFont="1" applyFill="1" applyBorder="1" numFmtId="164"/>
    <xf fontId="32267" fillId="32268" borderId="32267" applyFont="1" applyFill="1" applyBorder="1"/>
    <xf fontId="32268" fillId="32269" borderId="32268" applyFont="1" applyFill="1" applyBorder="1"/>
    <xf fontId="32269" fillId="32270" borderId="32269" applyFont="1" applyFill="1" applyBorder="1"/>
    <xf fontId="32270" fillId="32271" borderId="32270" applyFont="1" applyFill="1" applyBorder="1"/>
    <xf fontId="32271" fillId="32272" borderId="32271" applyFont="1" applyFill="1" applyBorder="1"/>
    <xf fontId="32272" fillId="32273" borderId="32272" applyFont="1" applyFill="1" applyBorder="1" numFmtId="164"/>
    <xf fontId="32273" fillId="32274" borderId="32273" applyFont="1" applyFill="1" applyBorder="1" numFmtId="164"/>
    <xf fontId="32274" fillId="32275" borderId="32274" applyFont="1" applyFill="1" applyBorder="1" numFmtId="1"/>
    <xf fontId="32275" fillId="32276" borderId="32275" applyFont="1" applyFill="1" applyBorder="1" numFmtId="2"/>
    <xf fontId="32276" fillId="32277" borderId="32276" applyFont="1" applyFill="1" applyBorder="1" numFmtId="2"/>
    <xf fontId="32277" fillId="32278" borderId="32277" applyFont="1" applyFill="1" applyBorder="1" numFmtId="2"/>
    <xf fontId="32278" fillId="32279" borderId="32278" applyFont="1" applyFill="1" applyBorder="1" numFmtId="165"/>
    <xf fontId="32279" fillId="32280" borderId="32279" applyFont="1" applyFill="1" applyBorder="1" numFmtId="164"/>
    <xf fontId="32280" fillId="32281" borderId="32280" applyFont="1" applyFill="1" applyBorder="1"/>
    <xf fontId="32281" fillId="32282" borderId="32281" applyFont="1" applyFill="1" applyBorder="1"/>
    <xf fontId="32282" fillId="32283" borderId="32282" applyFont="1" applyFill="1" applyBorder="1"/>
    <xf fontId="32283" fillId="32284" borderId="32283" applyFont="1" applyFill="1" applyBorder="1"/>
    <xf fontId="32284" fillId="32285" borderId="32284" applyFont="1" applyFill="1" applyBorder="1"/>
    <xf fontId="32285" fillId="32286" borderId="32285" applyFont="1" applyFill="1" applyBorder="1" numFmtId="164"/>
    <xf fontId="32286" fillId="32287" borderId="32286" applyFont="1" applyFill="1" applyBorder="1" numFmtId="164"/>
    <xf fontId="32287" fillId="32288" borderId="32287" applyFont="1" applyFill="1" applyBorder="1" numFmtId="1"/>
    <xf fontId="32288" fillId="32289" borderId="32288" applyFont="1" applyFill="1" applyBorder="1" numFmtId="2"/>
    <xf fontId="32289" fillId="32290" borderId="32289" applyFont="1" applyFill="1" applyBorder="1" numFmtId="2"/>
    <xf fontId="32290" fillId="32291" borderId="32290" applyFont="1" applyFill="1" applyBorder="1" numFmtId="2"/>
    <xf fontId="32291" fillId="32292" borderId="32291" applyFont="1" applyFill="1" applyBorder="1" numFmtId="165"/>
    <xf fontId="32292" fillId="32293" borderId="32292" applyFont="1" applyFill="1" applyBorder="1"/>
    <xf fontId="32293" fillId="32294" borderId="32293" applyFont="1" applyFill="1" applyBorder="1"/>
    <xf fontId="32294" fillId="32295" borderId="32294" applyFont="1" applyFill="1" applyBorder="1"/>
    <xf fontId="32295" fillId="32296" borderId="32295" applyFont="1" applyFill="1" applyBorder="1"/>
    <xf fontId="32296" fillId="32297" borderId="32296" applyFont="1" applyFill="1" applyBorder="1"/>
    <xf fontId="32297" fillId="32298" borderId="32297" applyFont="1" applyFill="1" applyBorder="1"/>
    <xf fontId="32298" fillId="32299" borderId="32298" applyFont="1" applyFill="1" applyBorder="1" numFmtId="164"/>
    <xf fontId="32299" fillId="32300" borderId="32299" applyFont="1" applyFill="1" applyBorder="1" numFmtId="164"/>
    <xf fontId="32300" fillId="32301" borderId="32300" applyFont="1" applyFill="1" applyBorder="1" numFmtId="1"/>
    <xf fontId="32301" fillId="32302" borderId="32301" applyFont="1" applyFill="1" applyBorder="1" numFmtId="2"/>
    <xf fontId="32302" fillId="32303" borderId="32302" applyFont="1" applyFill="1" applyBorder="1" numFmtId="2"/>
    <xf fontId="32303" fillId="32304" borderId="32303" applyFont="1" applyFill="1" applyBorder="1" numFmtId="2"/>
    <xf fontId="32304" fillId="32305" borderId="32304" applyFont="1" applyFill="1" applyBorder="1" numFmtId="165"/>
    <xf fontId="32305" fillId="32306" borderId="32305" applyFont="1" applyFill="1" applyBorder="1" numFmtId="164"/>
    <xf fontId="32306" fillId="32307" borderId="32306" applyFont="1" applyFill="1" applyBorder="1"/>
    <xf fontId="32307" fillId="32308" borderId="32307" applyFont="1" applyFill="1" applyBorder="1"/>
    <xf fontId="32308" fillId="32309" borderId="32308" applyFont="1" applyFill="1" applyBorder="1"/>
    <xf fontId="32309" fillId="32310" borderId="32309" applyFont="1" applyFill="1" applyBorder="1"/>
    <xf fontId="32310" fillId="32311" borderId="32310" applyFont="1" applyFill="1" applyBorder="1"/>
    <xf fontId="32311" fillId="32312" borderId="32311" applyFont="1" applyFill="1" applyBorder="1" numFmtId="164"/>
    <xf fontId="32312" fillId="32313" borderId="32312" applyFont="1" applyFill="1" applyBorder="1" numFmtId="164"/>
    <xf fontId="32313" fillId="32314" borderId="32313" applyFont="1" applyFill="1" applyBorder="1" numFmtId="1"/>
    <xf fontId="32314" fillId="32315" borderId="32314" applyFont="1" applyFill="1" applyBorder="1" numFmtId="2"/>
    <xf fontId="32315" fillId="32316" borderId="32315" applyFont="1" applyFill="1" applyBorder="1" numFmtId="2"/>
    <xf fontId="32316" fillId="32317" borderId="32316" applyFont="1" applyFill="1" applyBorder="1" numFmtId="2"/>
    <xf fontId="32317" fillId="32318" borderId="32317" applyFont="1" applyFill="1" applyBorder="1" numFmtId="165"/>
    <xf fontId="32318" fillId="32319" borderId="32318" applyFont="1" applyFill="1" applyBorder="1" numFmtId="164"/>
    <xf fontId="32319" fillId="32320" borderId="32319" applyFont="1" applyFill="1" applyBorder="1"/>
    <xf fontId="32320" fillId="32321" borderId="32320" applyFont="1" applyFill="1" applyBorder="1"/>
    <xf fontId="32321" fillId="32322" borderId="32321" applyFont="1" applyFill="1" applyBorder="1"/>
    <xf fontId="32322" fillId="32323" borderId="32322" applyFont="1" applyFill="1" applyBorder="1"/>
    <xf fontId="32323" fillId="32324" borderId="32323" applyFont="1" applyFill="1" applyBorder="1"/>
    <xf fontId="32324" fillId="32325" borderId="32324" applyFont="1" applyFill="1" applyBorder="1" numFmtId="164"/>
    <xf fontId="32325" fillId="32326" borderId="32325" applyFont="1" applyFill="1" applyBorder="1" numFmtId="164"/>
    <xf fontId="32326" fillId="32327" borderId="32326" applyFont="1" applyFill="1" applyBorder="1" numFmtId="1"/>
    <xf fontId="32327" fillId="32328" borderId="32327" applyFont="1" applyFill="1" applyBorder="1" numFmtId="2"/>
    <xf fontId="32328" fillId="32329" borderId="32328" applyFont="1" applyFill="1" applyBorder="1" numFmtId="2"/>
    <xf fontId="32329" fillId="32330" borderId="32329" applyFont="1" applyFill="1" applyBorder="1" numFmtId="2"/>
    <xf fontId="32330" fillId="32331" borderId="32330" applyFont="1" applyFill="1" applyBorder="1" numFmtId="165"/>
    <xf fontId="32331" fillId="32332" borderId="32331" applyFont="1" applyFill="1" applyBorder="1" numFmtId="164"/>
    <xf fontId="32332" fillId="32333" borderId="32332" applyFont="1" applyFill="1" applyBorder="1"/>
    <xf fontId="32333" fillId="32334" borderId="32333" applyFont="1" applyFill="1" applyBorder="1"/>
    <xf fontId="32334" fillId="32335" borderId="32334" applyFont="1" applyFill="1" applyBorder="1"/>
    <xf fontId="32335" fillId="32336" borderId="32335" applyFont="1" applyFill="1" applyBorder="1"/>
    <xf fontId="32336" fillId="32337" borderId="32336" applyFont="1" applyFill="1" applyBorder="1"/>
    <xf fontId="32337" fillId="32338" borderId="32337" applyFont="1" applyFill="1" applyBorder="1" numFmtId="164"/>
    <xf fontId="32338" fillId="32339" borderId="32338" applyFont="1" applyFill="1" applyBorder="1" numFmtId="164"/>
    <xf fontId="32339" fillId="32340" borderId="32339" applyFont="1" applyFill="1" applyBorder="1" numFmtId="1"/>
    <xf fontId="32340" fillId="32341" borderId="32340" applyFont="1" applyFill="1" applyBorder="1" numFmtId="2"/>
    <xf fontId="32341" fillId="32342" borderId="32341" applyFont="1" applyFill="1" applyBorder="1" numFmtId="2"/>
    <xf fontId="32342" fillId="32343" borderId="32342" applyFont="1" applyFill="1" applyBorder="1" numFmtId="2"/>
    <xf fontId="32343" fillId="32344" borderId="32343" applyFont="1" applyFill="1" applyBorder="1" numFmtId="165"/>
    <xf fontId="32344" fillId="32345" borderId="32344" applyFont="1" applyFill="1" applyBorder="1"/>
    <xf fontId="32345" fillId="32346" borderId="32345" applyFont="1" applyFill="1" applyBorder="1"/>
    <xf fontId="32346" fillId="32347" borderId="32346" applyFont="1" applyFill="1" applyBorder="1"/>
    <xf fontId="32347" fillId="32348" borderId="32347" applyFont="1" applyFill="1" applyBorder="1"/>
    <xf fontId="32348" fillId="32349" borderId="32348" applyFont="1" applyFill="1" applyBorder="1"/>
    <xf fontId="32349" fillId="32350" borderId="32349" applyFont="1" applyFill="1" applyBorder="1"/>
    <xf fontId="32350" fillId="32351" borderId="32350" applyFont="1" applyFill="1" applyBorder="1" numFmtId="164"/>
    <xf fontId="32351" fillId="32352" borderId="32351" applyFont="1" applyFill="1" applyBorder="1" numFmtId="164"/>
    <xf fontId="32352" fillId="32353" borderId="32352" applyFont="1" applyFill="1" applyBorder="1" numFmtId="1"/>
    <xf fontId="32353" fillId="32354" borderId="32353" applyFont="1" applyFill="1" applyBorder="1" numFmtId="2"/>
    <xf fontId="32354" fillId="32355" borderId="32354" applyFont="1" applyFill="1" applyBorder="1" numFmtId="2"/>
    <xf fontId="32355" fillId="32356" borderId="32355" applyFont="1" applyFill="1" applyBorder="1" numFmtId="2"/>
    <xf fontId="32356" fillId="32357" borderId="32356" applyFont="1" applyFill="1" applyBorder="1" numFmtId="165"/>
    <xf fontId="32357" fillId="32358" borderId="32357" applyFont="1" applyFill="1" applyBorder="1" numFmtId="164"/>
    <xf fontId="32358" fillId="32359" borderId="32358" applyFont="1" applyFill="1" applyBorder="1"/>
    <xf fontId="32359" fillId="32360" borderId="32359" applyFont="1" applyFill="1" applyBorder="1"/>
    <xf fontId="32360" fillId="32361" borderId="32360" applyFont="1" applyFill="1" applyBorder="1"/>
    <xf fontId="32361" fillId="32362" borderId="32361" applyFont="1" applyFill="1" applyBorder="1"/>
    <xf fontId="32362" fillId="32363" borderId="32362" applyFont="1" applyFill="1" applyBorder="1"/>
    <xf fontId="32363" fillId="32364" borderId="32363" applyFont="1" applyFill="1" applyBorder="1" numFmtId="164"/>
    <xf fontId="32364" fillId="32365" borderId="32364" applyFont="1" applyFill="1" applyBorder="1" numFmtId="164"/>
    <xf fontId="32365" fillId="32366" borderId="32365" applyFont="1" applyFill="1" applyBorder="1" numFmtId="1"/>
    <xf fontId="32366" fillId="32367" borderId="32366" applyFont="1" applyFill="1" applyBorder="1" numFmtId="2"/>
    <xf fontId="32367" fillId="32368" borderId="32367" applyFont="1" applyFill="1" applyBorder="1" numFmtId="2"/>
    <xf fontId="32368" fillId="32369" borderId="32368" applyFont="1" applyFill="1" applyBorder="1" numFmtId="2"/>
    <xf fontId="32369" fillId="32370" borderId="32369" applyFont="1" applyFill="1" applyBorder="1" numFmtId="165"/>
    <xf fontId="32370" fillId="32371" borderId="32370" applyFont="1" applyFill="1" applyBorder="1" numFmtId="164"/>
    <xf fontId="32371" fillId="32372" borderId="32371" applyFont="1" applyFill="1" applyBorder="1"/>
    <xf fontId="32372" fillId="32373" borderId="32372" applyFont="1" applyFill="1" applyBorder="1"/>
    <xf fontId="32373" fillId="32374" borderId="32373" applyFont="1" applyFill="1" applyBorder="1"/>
    <xf fontId="32374" fillId="32375" borderId="32374" applyFont="1" applyFill="1" applyBorder="1"/>
    <xf fontId="32375" fillId="32376" borderId="32375" applyFont="1" applyFill="1" applyBorder="1"/>
    <xf fontId="32376" fillId="32377" borderId="32376" applyFont="1" applyFill="1" applyBorder="1" numFmtId="164"/>
    <xf fontId="32377" fillId="32378" borderId="32377" applyFont="1" applyFill="1" applyBorder="1" numFmtId="164"/>
    <xf fontId="32378" fillId="32379" borderId="32378" applyFont="1" applyFill="1" applyBorder="1" numFmtId="1"/>
    <xf fontId="32379" fillId="32380" borderId="32379" applyFont="1" applyFill="1" applyBorder="1" numFmtId="2"/>
    <xf fontId="32380" fillId="32381" borderId="32380" applyFont="1" applyFill="1" applyBorder="1" numFmtId="2"/>
    <xf fontId="32381" fillId="32382" borderId="32381" applyFont="1" applyFill="1" applyBorder="1" numFmtId="2"/>
    <xf fontId="32382" fillId="32383" borderId="32382" applyFont="1" applyFill="1" applyBorder="1" numFmtId="165"/>
    <xf fontId="32383" fillId="32384" borderId="32383" applyFont="1" applyFill="1" applyBorder="1" numFmtId="164"/>
    <xf fontId="32384" fillId="32385" borderId="32384" applyFont="1" applyFill="1" applyBorder="1"/>
    <xf fontId="32385" fillId="32386" borderId="32385" applyFont="1" applyFill="1" applyBorder="1"/>
    <xf fontId="32386" fillId="32387" borderId="32386" applyFont="1" applyFill="1" applyBorder="1"/>
    <xf fontId="32387" fillId="32388" borderId="32387" applyFont="1" applyFill="1" applyBorder="1"/>
    <xf fontId="32388" fillId="32389" borderId="32388" applyFont="1" applyFill="1" applyBorder="1"/>
    <xf fontId="32389" fillId="32390" borderId="32389" applyFont="1" applyFill="1" applyBorder="1" numFmtId="164"/>
    <xf fontId="32390" fillId="32391" borderId="32390" applyFont="1" applyFill="1" applyBorder="1" numFmtId="164"/>
    <xf fontId="32391" fillId="32392" borderId="32391" applyFont="1" applyFill="1" applyBorder="1" numFmtId="1"/>
    <xf fontId="32392" fillId="32393" borderId="32392" applyFont="1" applyFill="1" applyBorder="1" numFmtId="2"/>
    <xf fontId="32393" fillId="32394" borderId="32393" applyFont="1" applyFill="1" applyBorder="1" numFmtId="2"/>
    <xf fontId="32394" fillId="32395" borderId="32394" applyFont="1" applyFill="1" applyBorder="1" numFmtId="2"/>
    <xf fontId="32395" fillId="32396" borderId="32395" applyFont="1" applyFill="1" applyBorder="1" numFmtId="165"/>
    <xf fontId="32396" fillId="32397" borderId="32396" applyFont="1" applyFill="1" applyBorder="1" numFmtId="164"/>
    <xf fontId="32397" fillId="32398" borderId="32397" applyFont="1" applyFill="1" applyBorder="1"/>
    <xf fontId="32398" fillId="32399" borderId="32398" applyFont="1" applyFill="1" applyBorder="1"/>
    <xf fontId="32399" fillId="32400" borderId="32399" applyFont="1" applyFill="1" applyBorder="1"/>
    <xf fontId="32400" fillId="32401" borderId="32400" applyFont="1" applyFill="1" applyBorder="1"/>
    <xf fontId="32401" fillId="32402" borderId="32401" applyFont="1" applyFill="1" applyBorder="1"/>
    <xf fontId="32402" fillId="32403" borderId="32402" applyFont="1" applyFill="1" applyBorder="1" numFmtId="164"/>
    <xf fontId="32403" fillId="32404" borderId="32403" applyFont="1" applyFill="1" applyBorder="1" numFmtId="164"/>
    <xf fontId="32404" fillId="32405" borderId="32404" applyFont="1" applyFill="1" applyBorder="1" numFmtId="1"/>
    <xf fontId="32405" fillId="32406" borderId="32405" applyFont="1" applyFill="1" applyBorder="1" numFmtId="2"/>
    <xf fontId="32406" fillId="32407" borderId="32406" applyFont="1" applyFill="1" applyBorder="1" numFmtId="2"/>
    <xf fontId="32407" fillId="32408" borderId="32407" applyFont="1" applyFill="1" applyBorder="1" numFmtId="2"/>
    <xf fontId="32408" fillId="32409" borderId="32408" applyFont="1" applyFill="1" applyBorder="1" numFmtId="165"/>
    <xf fontId="32409" fillId="32410" borderId="32409" applyFont="1" applyFill="1" applyBorder="1"/>
    <xf fontId="32410" fillId="32411" borderId="32410" applyFont="1" applyFill="1" applyBorder="1"/>
    <xf fontId="32411" fillId="32412" borderId="32411" applyFont="1" applyFill="1" applyBorder="1"/>
    <xf fontId="32412" fillId="32413" borderId="32412" applyFont="1" applyFill="1" applyBorder="1"/>
    <xf fontId="32413" fillId="32414" borderId="32413" applyFont="1" applyFill="1" applyBorder="1"/>
    <xf fontId="32414" fillId="32415" borderId="32414" applyFont="1" applyFill="1" applyBorder="1"/>
    <xf fontId="32415" fillId="32416" borderId="32415" applyFont="1" applyFill="1" applyBorder="1" numFmtId="164"/>
    <xf fontId="32416" fillId="32417" borderId="32416" applyFont="1" applyFill="1" applyBorder="1" numFmtId="164"/>
    <xf fontId="32417" fillId="32418" borderId="32417" applyFont="1" applyFill="1" applyBorder="1" numFmtId="1"/>
    <xf fontId="32418" fillId="32419" borderId="32418" applyFont="1" applyFill="1" applyBorder="1" numFmtId="2"/>
    <xf fontId="32419" fillId="32420" borderId="32419" applyFont="1" applyFill="1" applyBorder="1" numFmtId="2"/>
    <xf fontId="32420" fillId="32421" borderId="32420" applyFont="1" applyFill="1" applyBorder="1" numFmtId="2"/>
    <xf fontId="32421" fillId="32422" borderId="32421" applyFont="1" applyFill="1" applyBorder="1" numFmtId="165"/>
    <xf fontId="32422" fillId="32423" borderId="32422" applyFont="1" applyFill="1" applyBorder="1" numFmtId="164"/>
    <xf fontId="32423" fillId="32424" borderId="32423" applyFont="1" applyFill="1" applyBorder="1"/>
    <xf fontId="32424" fillId="32425" borderId="32424" applyFont="1" applyFill="1" applyBorder="1"/>
    <xf fontId="32425" fillId="32426" borderId="32425" applyFont="1" applyFill="1" applyBorder="1"/>
    <xf fontId="32426" fillId="32427" borderId="32426" applyFont="1" applyFill="1" applyBorder="1"/>
    <xf fontId="32427" fillId="32428" borderId="32427" applyFont="1" applyFill="1" applyBorder="1"/>
    <xf fontId="32428" fillId="32429" borderId="32428" applyFont="1" applyFill="1" applyBorder="1" numFmtId="164"/>
    <xf fontId="32429" fillId="32430" borderId="32429" applyFont="1" applyFill="1" applyBorder="1" numFmtId="164"/>
    <xf fontId="32430" fillId="32431" borderId="32430" applyFont="1" applyFill="1" applyBorder="1" numFmtId="1"/>
    <xf fontId="32431" fillId="32432" borderId="32431" applyFont="1" applyFill="1" applyBorder="1" numFmtId="2"/>
    <xf fontId="32432" fillId="32433" borderId="32432" applyFont="1" applyFill="1" applyBorder="1" numFmtId="2"/>
    <xf fontId="32433" fillId="32434" borderId="32433" applyFont="1" applyFill="1" applyBorder="1" numFmtId="2"/>
    <xf fontId="32434" fillId="32435" borderId="32434" applyFont="1" applyFill="1" applyBorder="1" numFmtId="165"/>
    <xf fontId="32435" fillId="32436" borderId="32435" applyFont="1" applyFill="1" applyBorder="1" numFmtId="164"/>
    <xf fontId="32436" fillId="32437" borderId="32436" applyFont="1" applyFill="1" applyBorder="1"/>
    <xf fontId="32437" fillId="32438" borderId="32437" applyFont="1" applyFill="1" applyBorder="1"/>
    <xf fontId="32438" fillId="32439" borderId="32438" applyFont="1" applyFill="1" applyBorder="1"/>
    <xf fontId="32439" fillId="32440" borderId="32439" applyFont="1" applyFill="1" applyBorder="1"/>
    <xf fontId="32440" fillId="32441" borderId="32440" applyFont="1" applyFill="1" applyBorder="1"/>
    <xf fontId="32441" fillId="32442" borderId="32441" applyFont="1" applyFill="1" applyBorder="1" numFmtId="164"/>
    <xf fontId="32442" fillId="32443" borderId="32442" applyFont="1" applyFill="1" applyBorder="1" numFmtId="164"/>
    <xf fontId="32443" fillId="32444" borderId="32443" applyFont="1" applyFill="1" applyBorder="1" numFmtId="1"/>
    <xf fontId="32444" fillId="32445" borderId="32444" applyFont="1" applyFill="1" applyBorder="1" numFmtId="2"/>
    <xf fontId="32445" fillId="32446" borderId="32445" applyFont="1" applyFill="1" applyBorder="1" numFmtId="2"/>
    <xf fontId="32446" fillId="32447" borderId="32446" applyFont="1" applyFill="1" applyBorder="1" numFmtId="2"/>
    <xf fontId="32447" fillId="32448" borderId="32447" applyFont="1" applyFill="1" applyBorder="1" numFmtId="165"/>
    <xf fontId="32448" fillId="32449" borderId="32448" applyFont="1" applyFill="1" applyBorder="1"/>
    <xf fontId="32449" fillId="32450" borderId="32449" applyFont="1" applyFill="1" applyBorder="1"/>
    <xf fontId="32450" fillId="32451" borderId="32450" applyFont="1" applyFill="1" applyBorder="1"/>
    <xf fontId="32451" fillId="32452" borderId="32451" applyFont="1" applyFill="1" applyBorder="1"/>
    <xf fontId="32452" fillId="32453" borderId="32452" applyFont="1" applyFill="1" applyBorder="1"/>
    <xf fontId="32453" fillId="32454" borderId="32453" applyFont="1" applyFill="1" applyBorder="1"/>
    <xf fontId="32454" fillId="32455" borderId="32454" applyFont="1" applyFill="1" applyBorder="1" numFmtId="164"/>
    <xf fontId="32455" fillId="32456" borderId="32455" applyFont="1" applyFill="1" applyBorder="1" numFmtId="164"/>
    <xf fontId="32456" fillId="32457" borderId="32456" applyFont="1" applyFill="1" applyBorder="1" numFmtId="1"/>
    <xf fontId="32457" fillId="32458" borderId="32457" applyFont="1" applyFill="1" applyBorder="1" numFmtId="2"/>
    <xf fontId="32458" fillId="32459" borderId="32458" applyFont="1" applyFill="1" applyBorder="1" numFmtId="2"/>
    <xf fontId="32459" fillId="32460" borderId="32459" applyFont="1" applyFill="1" applyBorder="1" numFmtId="2"/>
    <xf fontId="32460" fillId="32461" borderId="32460" applyFont="1" applyFill="1" applyBorder="1" numFmtId="165"/>
    <xf fontId="32461" fillId="32462" borderId="32461" applyFont="1" applyFill="1" applyBorder="1"/>
    <xf fontId="32462" fillId="32463" borderId="32462" applyFont="1" applyFill="1" applyBorder="1"/>
    <xf fontId="32463" fillId="32464" borderId="32463" applyFont="1" applyFill="1" applyBorder="1"/>
    <xf fontId="32464" fillId="32465" borderId="32464" applyFont="1" applyFill="1" applyBorder="1"/>
    <xf fontId="32465" fillId="32466" borderId="32465" applyFont="1" applyFill="1" applyBorder="1"/>
    <xf fontId="32466" fillId="32467" borderId="32466" applyFont="1" applyFill="1" applyBorder="1"/>
    <xf fontId="32467" fillId="32468" borderId="32467" applyFont="1" applyFill="1" applyBorder="1" numFmtId="164"/>
    <xf fontId="32468" fillId="32469" borderId="32468" applyFont="1" applyFill="1" applyBorder="1" numFmtId="164"/>
    <xf fontId="32469" fillId="32470" borderId="32469" applyFont="1" applyFill="1" applyBorder="1" numFmtId="1"/>
    <xf fontId="32470" fillId="32471" borderId="32470" applyFont="1" applyFill="1" applyBorder="1" numFmtId="2"/>
    <xf fontId="32471" fillId="32472" borderId="32471" applyFont="1" applyFill="1" applyBorder="1" numFmtId="2"/>
    <xf fontId="32472" fillId="32473" borderId="32472" applyFont="1" applyFill="1" applyBorder="1" numFmtId="2"/>
    <xf fontId="32473" fillId="32474" borderId="32473" applyFont="1" applyFill="1" applyBorder="1" numFmtId="165"/>
    <xf fontId="32474" fillId="32475" borderId="32474" applyFont="1" applyFill="1" applyBorder="1" numFmtId="164"/>
    <xf fontId="32475" fillId="32476" borderId="32475" applyFont="1" applyFill="1" applyBorder="1"/>
    <xf fontId="32476" fillId="32477" borderId="32476" applyFont="1" applyFill="1" applyBorder="1"/>
    <xf fontId="32477" fillId="32478" borderId="32477" applyFont="1" applyFill="1" applyBorder="1"/>
    <xf fontId="32478" fillId="32479" borderId="32478" applyFont="1" applyFill="1" applyBorder="1"/>
    <xf fontId="32479" fillId="32480" borderId="32479" applyFont="1" applyFill="1" applyBorder="1"/>
    <xf fontId="32480" fillId="32481" borderId="32480" applyFont="1" applyFill="1" applyBorder="1" numFmtId="164"/>
    <xf fontId="32481" fillId="32482" borderId="32481" applyFont="1" applyFill="1" applyBorder="1" numFmtId="164"/>
    <xf fontId="32482" fillId="32483" borderId="32482" applyFont="1" applyFill="1" applyBorder="1" numFmtId="1"/>
    <xf fontId="32483" fillId="32484" borderId="32483" applyFont="1" applyFill="1" applyBorder="1" numFmtId="2"/>
    <xf fontId="32484" fillId="32485" borderId="32484" applyFont="1" applyFill="1" applyBorder="1" numFmtId="2"/>
    <xf fontId="32485" fillId="32486" borderId="32485" applyFont="1" applyFill="1" applyBorder="1" numFmtId="2"/>
    <xf fontId="32486" fillId="32487" borderId="32486" applyFont="1" applyFill="1" applyBorder="1" numFmtId="165"/>
    <xf fontId="32487" fillId="32488" borderId="32487" applyFont="1" applyFill="1" applyBorder="1" numFmtId="164"/>
    <xf fontId="32488" fillId="32489" borderId="32488" applyFont="1" applyFill="1" applyBorder="1"/>
    <xf fontId="32489" fillId="32490" borderId="32489" applyFont="1" applyFill="1" applyBorder="1"/>
    <xf fontId="32490" fillId="32491" borderId="32490" applyFont="1" applyFill="1" applyBorder="1"/>
    <xf fontId="32491" fillId="32492" borderId="32491" applyFont="1" applyFill="1" applyBorder="1"/>
    <xf fontId="32492" fillId="32493" borderId="32492" applyFont="1" applyFill="1" applyBorder="1"/>
    <xf fontId="32493" fillId="32494" borderId="32493" applyFont="1" applyFill="1" applyBorder="1" numFmtId="164"/>
    <xf fontId="32494" fillId="32495" borderId="32494" applyFont="1" applyFill="1" applyBorder="1" numFmtId="164"/>
    <xf fontId="32495" fillId="32496" borderId="32495" applyFont="1" applyFill="1" applyBorder="1" numFmtId="1"/>
    <xf fontId="32496" fillId="32497" borderId="32496" applyFont="1" applyFill="1" applyBorder="1" numFmtId="2"/>
    <xf fontId="32497" fillId="32498" borderId="32497" applyFont="1" applyFill="1" applyBorder="1" numFmtId="2"/>
    <xf fontId="32498" fillId="32499" borderId="32498" applyFont="1" applyFill="1" applyBorder="1" numFmtId="2"/>
    <xf fontId="32499" fillId="32500" borderId="32499" applyFont="1" applyFill="1" applyBorder="1" numFmtId="165"/>
    <xf fontId="32500" fillId="32501" borderId="32500" applyFont="1" applyFill="1" applyBorder="1" numFmtId="164"/>
    <xf fontId="32501" fillId="32502" borderId="32501" applyFont="1" applyFill="1" applyBorder="1"/>
    <xf fontId="32502" fillId="32503" borderId="32502" applyFont="1" applyFill="1" applyBorder="1"/>
    <xf fontId="32503" fillId="32504" borderId="32503" applyFont="1" applyFill="1" applyBorder="1"/>
    <xf fontId="32504" fillId="32505" borderId="32504" applyFont="1" applyFill="1" applyBorder="1"/>
    <xf fontId="32505" fillId="32506" borderId="32505" applyFont="1" applyFill="1" applyBorder="1"/>
    <xf fontId="32506" fillId="32507" borderId="32506" applyFont="1" applyFill="1" applyBorder="1" numFmtId="164"/>
    <xf fontId="32507" fillId="32508" borderId="32507" applyFont="1" applyFill="1" applyBorder="1" numFmtId="164"/>
    <xf fontId="32508" fillId="32509" borderId="32508" applyFont="1" applyFill="1" applyBorder="1" numFmtId="1"/>
    <xf fontId="32509" fillId="32510" borderId="32509" applyFont="1" applyFill="1" applyBorder="1" numFmtId="2"/>
    <xf fontId="32510" fillId="32511" borderId="32510" applyFont="1" applyFill="1" applyBorder="1" numFmtId="2"/>
    <xf fontId="32511" fillId="32512" borderId="32511" applyFont="1" applyFill="1" applyBorder="1" numFmtId="2"/>
    <xf fontId="32512" fillId="32513" borderId="32512" applyFont="1" applyFill="1" applyBorder="1" numFmtId="165"/>
    <xf fontId="32513" fillId="32514" borderId="32513" applyFont="1" applyFill="1" applyBorder="1" numFmtId="164"/>
    <xf fontId="32514" fillId="32515" borderId="32514" applyFont="1" applyFill="1" applyBorder="1"/>
    <xf fontId="32515" fillId="32516" borderId="32515" applyFont="1" applyFill="1" applyBorder="1"/>
    <xf fontId="32516" fillId="32517" borderId="32516" applyFont="1" applyFill="1" applyBorder="1"/>
    <xf fontId="32517" fillId="32518" borderId="32517" applyFont="1" applyFill="1" applyBorder="1"/>
    <xf fontId="32518" fillId="32519" borderId="32518" applyFont="1" applyFill="1" applyBorder="1"/>
    <xf fontId="32519" fillId="32520" borderId="32519" applyFont="1" applyFill="1" applyBorder="1" numFmtId="164"/>
    <xf fontId="32520" fillId="32521" borderId="32520" applyFont="1" applyFill="1" applyBorder="1" numFmtId="164"/>
    <xf fontId="32521" fillId="32522" borderId="32521" applyFont="1" applyFill="1" applyBorder="1" numFmtId="1"/>
    <xf fontId="32522" fillId="32523" borderId="32522" applyFont="1" applyFill="1" applyBorder="1" numFmtId="2"/>
    <xf fontId="32523" fillId="32524" borderId="32523" applyFont="1" applyFill="1" applyBorder="1" numFmtId="2"/>
    <xf fontId="32524" fillId="32525" borderId="32524" applyFont="1" applyFill="1" applyBorder="1" numFmtId="2"/>
    <xf fontId="32525" fillId="32526" borderId="32525" applyFont="1" applyFill="1" applyBorder="1" numFmtId="165"/>
    <xf fontId="32526" fillId="32527" borderId="32526" applyFont="1" applyFill="1" applyBorder="1"/>
    <xf fontId="32527" fillId="32528" borderId="32527" applyFont="1" applyFill="1" applyBorder="1"/>
    <xf fontId="32528" fillId="32529" borderId="32528" applyFont="1" applyFill="1" applyBorder="1"/>
    <xf fontId="32529" fillId="32530" borderId="32529" applyFont="1" applyFill="1" applyBorder="1"/>
    <xf fontId="32530" fillId="32531" borderId="32530" applyFont="1" applyFill="1" applyBorder="1"/>
    <xf fontId="32531" fillId="32532" borderId="32531" applyFont="1" applyFill="1" applyBorder="1"/>
    <xf fontId="32532" fillId="32533" borderId="32532" applyFont="1" applyFill="1" applyBorder="1" numFmtId="164"/>
    <xf fontId="32533" fillId="32534" borderId="32533" applyFont="1" applyFill="1" applyBorder="1" numFmtId="164"/>
    <xf fontId="32534" fillId="32535" borderId="32534" applyFont="1" applyFill="1" applyBorder="1" numFmtId="1"/>
    <xf fontId="32535" fillId="32536" borderId="32535" applyFont="1" applyFill="1" applyBorder="1" numFmtId="2"/>
    <xf fontId="32536" fillId="32537" borderId="32536" applyFont="1" applyFill="1" applyBorder="1" numFmtId="2"/>
    <xf fontId="32537" fillId="32538" borderId="32537" applyFont="1" applyFill="1" applyBorder="1" numFmtId="2"/>
    <xf fontId="32538" fillId="32539" borderId="32538" applyFont="1" applyFill="1" applyBorder="1" numFmtId="165"/>
    <xf fontId="32539" fillId="32540" borderId="32539" applyFont="1" applyFill="1" applyBorder="1"/>
    <xf fontId="32540" fillId="32541" borderId="32540" applyFont="1" applyFill="1" applyBorder="1"/>
    <xf fontId="32541" fillId="32542" borderId="32541" applyFont="1" applyFill="1" applyBorder="1"/>
    <xf fontId="32542" fillId="32543" borderId="32542" applyFont="1" applyFill="1" applyBorder="1"/>
    <xf fontId="32543" fillId="32544" borderId="32543" applyFont="1" applyFill="1" applyBorder="1"/>
    <xf fontId="32544" fillId="32545" borderId="32544" applyFont="1" applyFill="1" applyBorder="1"/>
    <xf fontId="32545" fillId="32546" borderId="32545" applyFont="1" applyFill="1" applyBorder="1" numFmtId="164"/>
    <xf fontId="32546" fillId="32547" borderId="32546" applyFont="1" applyFill="1" applyBorder="1" numFmtId="164"/>
    <xf fontId="32547" fillId="32548" borderId="32547" applyFont="1" applyFill="1" applyBorder="1" numFmtId="1"/>
    <xf fontId="32548" fillId="32549" borderId="32548" applyFont="1" applyFill="1" applyBorder="1" numFmtId="2"/>
    <xf fontId="32549" fillId="32550" borderId="32549" applyFont="1" applyFill="1" applyBorder="1" numFmtId="2"/>
    <xf fontId="32550" fillId="32551" borderId="32550" applyFont="1" applyFill="1" applyBorder="1" numFmtId="2"/>
    <xf fontId="32551" fillId="32552" borderId="32551" applyFont="1" applyFill="1" applyBorder="1" numFmtId="165"/>
    <xf fontId="32552" fillId="32553" borderId="32552" applyFont="1" applyFill="1" applyBorder="1" numFmtId="164"/>
    <xf fontId="32553" fillId="32554" borderId="32553" applyFont="1" applyFill="1" applyBorder="1"/>
    <xf fontId="32554" fillId="32555" borderId="32554" applyFont="1" applyFill="1" applyBorder="1"/>
    <xf fontId="32555" fillId="32556" borderId="32555" applyFont="1" applyFill="1" applyBorder="1"/>
    <xf fontId="32556" fillId="32557" borderId="32556" applyFont="1" applyFill="1" applyBorder="1"/>
    <xf fontId="32557" fillId="32558" borderId="32557" applyFont="1" applyFill="1" applyBorder="1"/>
    <xf fontId="32558" fillId="32559" borderId="32558" applyFont="1" applyFill="1" applyBorder="1" numFmtId="164"/>
    <xf fontId="32559" fillId="32560" borderId="32559" applyFont="1" applyFill="1" applyBorder="1" numFmtId="164"/>
    <xf fontId="32560" fillId="32561" borderId="32560" applyFont="1" applyFill="1" applyBorder="1" numFmtId="1"/>
    <xf fontId="32561" fillId="32562" borderId="32561" applyFont="1" applyFill="1" applyBorder="1" numFmtId="2"/>
    <xf fontId="32562" fillId="32563" borderId="32562" applyFont="1" applyFill="1" applyBorder="1" numFmtId="2"/>
    <xf fontId="32563" fillId="32564" borderId="32563" applyFont="1" applyFill="1" applyBorder="1" numFmtId="2"/>
    <xf fontId="32564" fillId="32565" borderId="32564" applyFont="1" applyFill="1" applyBorder="1" numFmtId="165"/>
    <xf fontId="32565" fillId="32566" borderId="32565" applyFont="1" applyFill="1" applyBorder="1"/>
    <xf fontId="32566" fillId="32567" borderId="32566" applyFont="1" applyFill="1" applyBorder="1"/>
    <xf fontId="32567" fillId="32568" borderId="32567" applyFont="1" applyFill="1" applyBorder="1"/>
    <xf fontId="32568" fillId="32569" borderId="32568" applyFont="1" applyFill="1" applyBorder="1"/>
    <xf fontId="32569" fillId="32570" borderId="32569" applyFont="1" applyFill="1" applyBorder="1"/>
    <xf fontId="32570" fillId="32571" borderId="32570" applyFont="1" applyFill="1" applyBorder="1"/>
    <xf fontId="32571" fillId="32572" borderId="32571" applyFont="1" applyFill="1" applyBorder="1" numFmtId="164"/>
    <xf fontId="32572" fillId="32573" borderId="32572" applyFont="1" applyFill="1" applyBorder="1" numFmtId="164"/>
    <xf fontId="32573" fillId="32574" borderId="32573" applyFont="1" applyFill="1" applyBorder="1" numFmtId="1"/>
    <xf fontId="32574" fillId="32575" borderId="32574" applyFont="1" applyFill="1" applyBorder="1" numFmtId="2"/>
    <xf fontId="32575" fillId="32576" borderId="32575" applyFont="1" applyFill="1" applyBorder="1" numFmtId="2"/>
    <xf fontId="32576" fillId="32577" borderId="32576" applyFont="1" applyFill="1" applyBorder="1" numFmtId="2"/>
    <xf fontId="32577" fillId="32578" borderId="32577" applyFont="1" applyFill="1" applyBorder="1" numFmtId="165"/>
    <xf fontId="32578" fillId="32579" borderId="32578" applyFont="1" applyFill="1" applyBorder="1"/>
    <xf fontId="32579" fillId="32580" borderId="32579" applyFont="1" applyFill="1" applyBorder="1"/>
    <xf fontId="32580" fillId="32581" borderId="32580" applyFont="1" applyFill="1" applyBorder="1"/>
    <xf fontId="32581" fillId="32582" borderId="32581" applyFont="1" applyFill="1" applyBorder="1"/>
    <xf fontId="32582" fillId="32583" borderId="32582" applyFont="1" applyFill="1" applyBorder="1"/>
    <xf fontId="32583" fillId="32584" borderId="32583" applyFont="1" applyFill="1" applyBorder="1"/>
    <xf fontId="32584" fillId="32585" borderId="32584" applyFont="1" applyFill="1" applyBorder="1" numFmtId="164"/>
    <xf fontId="32585" fillId="32586" borderId="32585" applyFont="1" applyFill="1" applyBorder="1" numFmtId="164"/>
    <xf fontId="32586" fillId="32587" borderId="32586" applyFont="1" applyFill="1" applyBorder="1" numFmtId="1"/>
    <xf fontId="32587" fillId="32588" borderId="32587" applyFont="1" applyFill="1" applyBorder="1" numFmtId="2"/>
    <xf fontId="32588" fillId="32589" borderId="32588" applyFont="1" applyFill="1" applyBorder="1" numFmtId="2"/>
    <xf fontId="32589" fillId="32590" borderId="32589" applyFont="1" applyFill="1" applyBorder="1" numFmtId="2"/>
    <xf fontId="32590" fillId="32591" borderId="32590" applyFont="1" applyFill="1" applyBorder="1" numFmtId="165"/>
    <xf fontId="32591" fillId="32592" borderId="32591" applyFont="1" applyFill="1" applyBorder="1"/>
    <xf fontId="32592" fillId="32593" borderId="32592" applyFont="1" applyFill="1" applyBorder="1"/>
    <xf fontId="32593" fillId="32594" borderId="32593" applyFont="1" applyFill="1" applyBorder="1"/>
    <xf fontId="32594" fillId="32595" borderId="32594" applyFont="1" applyFill="1" applyBorder="1"/>
    <xf fontId="32595" fillId="32596" borderId="32595" applyFont="1" applyFill="1" applyBorder="1"/>
    <xf fontId="32596" fillId="32597" borderId="32596" applyFont="1" applyFill="1" applyBorder="1"/>
    <xf fontId="32597" fillId="32598" borderId="32597" applyFont="1" applyFill="1" applyBorder="1" numFmtId="164"/>
    <xf fontId="32598" fillId="32599" borderId="32598" applyFont="1" applyFill="1" applyBorder="1" numFmtId="164"/>
    <xf fontId="32599" fillId="32600" borderId="32599" applyFont="1" applyFill="1" applyBorder="1" numFmtId="1"/>
    <xf fontId="32600" fillId="32601" borderId="32600" applyFont="1" applyFill="1" applyBorder="1" numFmtId="2"/>
    <xf fontId="32601" fillId="32602" borderId="32601" applyFont="1" applyFill="1" applyBorder="1" numFmtId="2"/>
    <xf fontId="32602" fillId="32603" borderId="32602" applyFont="1" applyFill="1" applyBorder="1" numFmtId="2"/>
    <xf fontId="32603" fillId="32604" borderId="32603" applyFont="1" applyFill="1" applyBorder="1" numFmtId="165"/>
    <xf fontId="32604" fillId="32605" borderId="32604" applyFont="1" applyFill="1" applyBorder="1" numFmtId="164"/>
    <xf fontId="32605" fillId="32606" borderId="32605" applyFont="1" applyFill="1" applyBorder="1"/>
    <xf fontId="32606" fillId="32607" borderId="32606" applyFont="1" applyFill="1" applyBorder="1"/>
    <xf fontId="32607" fillId="32608" borderId="32607" applyFont="1" applyFill="1" applyBorder="1"/>
    <xf fontId="32608" fillId="32609" borderId="32608" applyFont="1" applyFill="1" applyBorder="1"/>
    <xf fontId="32609" fillId="32610" borderId="32609" applyFont="1" applyFill="1" applyBorder="1"/>
    <xf fontId="32610" fillId="32611" borderId="32610" applyFont="1" applyFill="1" applyBorder="1" numFmtId="164"/>
    <xf fontId="32611" fillId="32612" borderId="32611" applyFont="1" applyFill="1" applyBorder="1" numFmtId="164"/>
    <xf fontId="32612" fillId="32613" borderId="32612" applyFont="1" applyFill="1" applyBorder="1" numFmtId="1"/>
    <xf fontId="32613" fillId="32614" borderId="32613" applyFont="1" applyFill="1" applyBorder="1" numFmtId="2"/>
    <xf fontId="32614" fillId="32615" borderId="32614" applyFont="1" applyFill="1" applyBorder="1" numFmtId="2"/>
    <xf fontId="32615" fillId="32616" borderId="32615" applyFont="1" applyFill="1" applyBorder="1" numFmtId="2"/>
    <xf fontId="32616" fillId="32617" borderId="32616" applyFont="1" applyFill="1" applyBorder="1" numFmtId="165"/>
    <xf fontId="32617" fillId="32618" borderId="32617" applyFont="1" applyFill="1" applyBorder="1"/>
    <xf fontId="32618" fillId="32619" borderId="32618" applyFont="1" applyFill="1" applyBorder="1"/>
    <xf fontId="32619" fillId="32620" borderId="32619" applyFont="1" applyFill="1" applyBorder="1"/>
    <xf fontId="32620" fillId="32621" borderId="32620" applyFont="1" applyFill="1" applyBorder="1"/>
    <xf fontId="32621" fillId="32622" borderId="32621" applyFont="1" applyFill="1" applyBorder="1"/>
    <xf fontId="32622" fillId="32623" borderId="32622" applyFont="1" applyFill="1" applyBorder="1"/>
    <xf fontId="32623" fillId="32624" borderId="32623" applyFont="1" applyFill="1" applyBorder="1" numFmtId="164"/>
    <xf fontId="32624" fillId="32625" borderId="32624" applyFont="1" applyFill="1" applyBorder="1" numFmtId="164"/>
    <xf fontId="32625" fillId="32626" borderId="32625" applyFont="1" applyFill="1" applyBorder="1" numFmtId="1"/>
    <xf fontId="32626" fillId="32627" borderId="32626" applyFont="1" applyFill="1" applyBorder="1" numFmtId="2"/>
    <xf fontId="32627" fillId="32628" borderId="32627" applyFont="1" applyFill="1" applyBorder="1" numFmtId="2"/>
    <xf fontId="32628" fillId="32629" borderId="32628" applyFont="1" applyFill="1" applyBorder="1" numFmtId="2"/>
    <xf fontId="32629" fillId="32630" borderId="32629" applyFont="1" applyFill="1" applyBorder="1" numFmtId="165"/>
    <xf fontId="32630" fillId="32631" borderId="32630" applyFont="1" applyFill="1" applyBorder="1"/>
    <xf fontId="32631" fillId="32632" borderId="32631" applyFont="1" applyFill="1" applyBorder="1"/>
    <xf fontId="32632" fillId="32633" borderId="32632" applyFont="1" applyFill="1" applyBorder="1"/>
    <xf fontId="32633" fillId="32634" borderId="32633" applyFont="1" applyFill="1" applyBorder="1"/>
    <xf fontId="32634" fillId="32635" borderId="32634" applyFont="1" applyFill="1" applyBorder="1"/>
    <xf fontId="32635" fillId="32636" borderId="32635" applyFont="1" applyFill="1" applyBorder="1"/>
    <xf fontId="32636" fillId="32637" borderId="32636" applyFont="1" applyFill="1" applyBorder="1" numFmtId="164"/>
    <xf fontId="32637" fillId="32638" borderId="32637" applyFont="1" applyFill="1" applyBorder="1" numFmtId="164"/>
    <xf fontId="32638" fillId="32639" borderId="32638" applyFont="1" applyFill="1" applyBorder="1" numFmtId="1"/>
    <xf fontId="32639" fillId="32640" borderId="32639" applyFont="1" applyFill="1" applyBorder="1" numFmtId="2"/>
    <xf fontId="32640" fillId="32641" borderId="32640" applyFont="1" applyFill="1" applyBorder="1" numFmtId="2"/>
    <xf fontId="32641" fillId="32642" borderId="32641" applyFont="1" applyFill="1" applyBorder="1" numFmtId="2"/>
    <xf fontId="32642" fillId="32643" borderId="32642" applyFont="1" applyFill="1" applyBorder="1" numFmtId="165"/>
    <xf fontId="32643" fillId="32644" borderId="32643" applyFont="1" applyFill="1" applyBorder="1" numFmtId="164"/>
    <xf fontId="32644" fillId="32645" borderId="32644" applyFont="1" applyFill="1" applyBorder="1"/>
    <xf fontId="32645" fillId="32646" borderId="32645" applyFont="1" applyFill="1" applyBorder="1"/>
    <xf fontId="32646" fillId="32647" borderId="32646" applyFont="1" applyFill="1" applyBorder="1"/>
    <xf fontId="32647" fillId="32648" borderId="32647" applyFont="1" applyFill="1" applyBorder="1"/>
    <xf fontId="32648" fillId="32649" borderId="32648" applyFont="1" applyFill="1" applyBorder="1"/>
    <xf fontId="32649" fillId="32650" borderId="32649" applyFont="1" applyFill="1" applyBorder="1" numFmtId="164"/>
    <xf fontId="32650" fillId="32651" borderId="32650" applyFont="1" applyFill="1" applyBorder="1" numFmtId="164"/>
    <xf fontId="32651" fillId="32652" borderId="32651" applyFont="1" applyFill="1" applyBorder="1" numFmtId="1"/>
    <xf fontId="32652" fillId="32653" borderId="32652" applyFont="1" applyFill="1" applyBorder="1" numFmtId="2"/>
    <xf fontId="32653" fillId="32654" borderId="32653" applyFont="1" applyFill="1" applyBorder="1" numFmtId="2"/>
    <xf fontId="32654" fillId="32655" borderId="32654" applyFont="1" applyFill="1" applyBorder="1" numFmtId="2"/>
    <xf fontId="32655" fillId="32656" borderId="32655" applyFont="1" applyFill="1" applyBorder="1" numFmtId="165"/>
    <xf fontId="32656" fillId="32657" borderId="32656" applyFont="1" applyFill="1" applyBorder="1" numFmtId="164"/>
    <xf fontId="32657" fillId="32658" borderId="32657" applyFont="1" applyFill="1" applyBorder="1"/>
    <xf fontId="32658" fillId="32659" borderId="32658" applyFont="1" applyFill="1" applyBorder="1"/>
    <xf fontId="32659" fillId="32660" borderId="32659" applyFont="1" applyFill="1" applyBorder="1"/>
    <xf fontId="32660" fillId="32661" borderId="32660" applyFont="1" applyFill="1" applyBorder="1"/>
    <xf fontId="32661" fillId="32662" borderId="32661" applyFont="1" applyFill="1" applyBorder="1"/>
    <xf fontId="32662" fillId="32663" borderId="32662" applyFont="1" applyFill="1" applyBorder="1"/>
    <xf fontId="32663" fillId="32664" borderId="32663" applyFont="1" applyFill="1" applyBorder="1" numFmtId="164"/>
    <xf fontId="32664" fillId="32665" borderId="32664" applyFont="1" applyFill="1" applyBorder="1"/>
    <xf fontId="32665" fillId="32666" borderId="32665" applyFont="1" applyFill="1" applyBorder="1" numFmtId="2"/>
    <xf fontId="32666" fillId="32667" borderId="32666" applyFont="1" applyFill="1" applyBorder="1"/>
    <xf fontId="32667" fillId="32668" borderId="32667" applyFont="1" applyFill="1" applyBorder="1" numFmtId="164"/>
    <xf fontId="32668" fillId="32669" borderId="32668" applyFont="1" applyFill="1" applyBorder="1"/>
    <xf fontId="32669" fillId="32670" borderId="32669" applyFont="1" applyFill="1" applyBorder="1"/>
    <xf fontId="32670" fillId="32671" borderId="32670" applyFont="1" applyFill="1" applyBorder="1"/>
    <xf fontId="32671" fillId="32672" borderId="32671" applyFont="1" applyFill="1" applyBorder="1"/>
    <xf fontId="32672" fillId="32673" borderId="32672" applyFont="1" applyFill="1" applyBorder="1"/>
    <xf fontId="32673" fillId="32674" borderId="32673" applyFont="1" applyFill="1" applyBorder="1"/>
    <xf fontId="32674" fillId="32675" borderId="32674" applyFont="1" applyFill="1" applyBorder="1"/>
    <xf fontId="32675" fillId="32676" borderId="32675" applyFont="1" applyFill="1" applyBorder="1"/>
    <xf fontId="32676" fillId="32677" borderId="32676" applyFont="1" applyFill="1" applyBorder="1" numFmtId="164"/>
    <xf fontId="32677" fillId="32678" borderId="32677" applyFont="1" applyFill="1" applyBorder="1"/>
    <xf fontId="32678" fillId="32679" borderId="32678" applyFont="1" applyFill="1" applyBorder="1" numFmtId="2"/>
    <xf fontId="32679" fillId="32680" borderId="32679" applyFont="1" applyFill="1" applyBorder="1"/>
    <xf fontId="32680" fillId="32681" borderId="32680" applyFont="1" applyFill="1" applyBorder="1" numFmtId="164"/>
    <xf fontId="32681" fillId="32682" borderId="32681" applyFont="1" applyFill="1" applyBorder="1"/>
    <xf fontId="32682" fillId="32683" borderId="32682" applyFont="1" applyFill="1" applyBorder="1"/>
    <xf fontId="32683" fillId="32684" borderId="32683" applyFont="1" applyFill="1" applyBorder="1"/>
    <xf fontId="32684" fillId="32685" borderId="32684" applyFont="1" applyFill="1" applyBorder="1"/>
    <xf fontId="32685" fillId="32686" borderId="32685" applyFont="1" applyFill="1" applyBorder="1"/>
    <xf fontId="32686" fillId="32687" borderId="32686" applyFont="1" applyFill="1" applyBorder="1"/>
    <xf fontId="32687" fillId="32688" borderId="32687" applyFont="1" applyFill="1" applyBorder="1"/>
    <xf fontId="32688" fillId="32689" borderId="32688" applyFont="1" applyFill="1" applyBorder="1" numFmtId="164"/>
    <xf fontId="32689" fillId="32690" borderId="32689" applyFont="1" applyFill="1" applyBorder="1" numFmtId="164"/>
    <xf fontId="32690" fillId="32691" borderId="32690" applyFont="1" applyFill="1" applyBorder="1" numFmtId="1"/>
    <xf fontId="32691" fillId="32692" borderId="32691" applyFont="1" applyFill="1" applyBorder="1" numFmtId="2"/>
    <xf fontId="32692" fillId="32693" borderId="32692" applyFont="1" applyFill="1" applyBorder="1" numFmtId="2"/>
    <xf fontId="32693" fillId="32694" borderId="32693" applyFont="1" applyFill="1" applyBorder="1" numFmtId="2"/>
    <xf fontId="32694" fillId="32695" borderId="32694" applyFont="1" applyFill="1" applyBorder="1" numFmtId="165"/>
    <xf fontId="32695" fillId="32696" borderId="32695" applyFont="1" applyFill="1" applyBorder="1" numFmtId="164"/>
    <xf fontId="32696" fillId="32697" borderId="32696" applyFont="1" applyFill="1" applyBorder="1"/>
    <xf fontId="32697" fillId="32698" borderId="32697" applyFont="1" applyFill="1" applyBorder="1"/>
    <xf fontId="32698" fillId="32699" borderId="32698" applyFont="1" applyFill="1" applyBorder="1"/>
    <xf fontId="32699" fillId="32700" borderId="32699" applyFont="1" applyFill="1" applyBorder="1"/>
    <xf fontId="32700" fillId="32701" borderId="32700" applyFont="1" applyFill="1" applyBorder="1"/>
    <xf fontId="32701" fillId="32702" borderId="32701" applyFont="1" applyFill="1" applyBorder="1" numFmtId="164"/>
    <xf fontId="32702" fillId="32703" borderId="32702" applyFont="1" applyFill="1" applyBorder="1" numFmtId="164"/>
    <xf fontId="32703" fillId="32704" borderId="32703" applyFont="1" applyFill="1" applyBorder="1" numFmtId="1"/>
    <xf fontId="32704" fillId="32705" borderId="32704" applyFont="1" applyFill="1" applyBorder="1" numFmtId="2"/>
    <xf fontId="32705" fillId="32706" borderId="32705" applyFont="1" applyFill="1" applyBorder="1" numFmtId="2"/>
    <xf fontId="32706" fillId="32707" borderId="32706" applyFont="1" applyFill="1" applyBorder="1" numFmtId="2"/>
    <xf fontId="32707" fillId="32708" borderId="32707" applyFont="1" applyFill="1" applyBorder="1" numFmtId="165"/>
    <xf fontId="32708" fillId="32709" borderId="32708" applyFont="1" applyFill="1" applyBorder="1" numFmtId="164"/>
    <xf fontId="32709" fillId="32710" borderId="32709" applyFont="1" applyFill="1" applyBorder="1"/>
    <xf fontId="32710" fillId="32711" borderId="32710" applyFont="1" applyFill="1" applyBorder="1"/>
    <xf fontId="32711" fillId="32712" borderId="32711" applyFont="1" applyFill="1" applyBorder="1"/>
    <xf fontId="32712" fillId="32713" borderId="32712" applyFont="1" applyFill="1" applyBorder="1"/>
    <xf fontId="32713" fillId="32714" borderId="32713" applyFont="1" applyFill="1" applyBorder="1"/>
    <xf fontId="32714" fillId="32715" borderId="32714" applyFont="1" applyFill="1" applyBorder="1" numFmtId="164"/>
    <xf fontId="32715" fillId="32716" borderId="32715" applyFont="1" applyFill="1" applyBorder="1" numFmtId="164"/>
    <xf fontId="32716" fillId="32717" borderId="32716" applyFont="1" applyFill="1" applyBorder="1" numFmtId="1"/>
    <xf fontId="32717" fillId="32718" borderId="32717" applyFont="1" applyFill="1" applyBorder="1" numFmtId="2"/>
    <xf fontId="32718" fillId="32719" borderId="32718" applyFont="1" applyFill="1" applyBorder="1" numFmtId="2"/>
    <xf fontId="32719" fillId="32720" borderId="32719" applyFont="1" applyFill="1" applyBorder="1" numFmtId="2"/>
    <xf fontId="32720" fillId="32721" borderId="32720" applyFont="1" applyFill="1" applyBorder="1" numFmtId="165"/>
    <xf fontId="32721" fillId="32722" borderId="32721" applyFont="1" applyFill="1" applyBorder="1" numFmtId="164"/>
    <xf fontId="32722" fillId="32723" borderId="32722" applyFont="1" applyFill="1" applyBorder="1"/>
    <xf fontId="32723" fillId="32724" borderId="32723" applyFont="1" applyFill="1" applyBorder="1"/>
    <xf fontId="32724" fillId="32725" borderId="32724" applyFont="1" applyFill="1" applyBorder="1"/>
    <xf fontId="32725" fillId="32726" borderId="32725" applyFont="1" applyFill="1" applyBorder="1"/>
    <xf fontId="32726" fillId="32727" borderId="32726" applyFont="1" applyFill="1" applyBorder="1"/>
    <xf fontId="32727" fillId="32728" borderId="32727" applyFont="1" applyFill="1" applyBorder="1" numFmtId="164"/>
    <xf fontId="32728" fillId="32729" borderId="32728" applyFont="1" applyFill="1" applyBorder="1" numFmtId="164"/>
    <xf fontId="32729" fillId="32730" borderId="32729" applyFont="1" applyFill="1" applyBorder="1" numFmtId="1"/>
    <xf fontId="32730" fillId="32731" borderId="32730" applyFont="1" applyFill="1" applyBorder="1" numFmtId="2"/>
    <xf fontId="32731" fillId="32732" borderId="32731" applyFont="1" applyFill="1" applyBorder="1" numFmtId="2"/>
    <xf fontId="32732" fillId="32733" borderId="32732" applyFont="1" applyFill="1" applyBorder="1" numFmtId="2"/>
    <xf fontId="32733" fillId="32734" borderId="32733" applyFont="1" applyFill="1" applyBorder="1" numFmtId="165"/>
    <xf fontId="32734" fillId="32735" borderId="32734" applyFont="1" applyFill="1" applyBorder="1" numFmtId="164"/>
    <xf fontId="32735" fillId="32736" borderId="32735" applyFont="1" applyFill="1" applyBorder="1"/>
    <xf fontId="32736" fillId="32737" borderId="32736" applyFont="1" applyFill="1" applyBorder="1"/>
    <xf fontId="32737" fillId="32738" borderId="32737" applyFont="1" applyFill="1" applyBorder="1"/>
    <xf fontId="32738" fillId="32739" borderId="32738" applyFont="1" applyFill="1" applyBorder="1"/>
    <xf fontId="32739" fillId="32740" borderId="32739" applyFont="1" applyFill="1" applyBorder="1"/>
    <xf fontId="32740" fillId="32741" borderId="32740" applyFont="1" applyFill="1" applyBorder="1" numFmtId="164"/>
    <xf fontId="32741" fillId="32742" borderId="32741" applyFont="1" applyFill="1" applyBorder="1" numFmtId="164"/>
    <xf fontId="32742" fillId="32743" borderId="32742" applyFont="1" applyFill="1" applyBorder="1" numFmtId="1"/>
    <xf fontId="32743" fillId="32744" borderId="32743" applyFont="1" applyFill="1" applyBorder="1" numFmtId="2"/>
    <xf fontId="32744" fillId="32745" borderId="32744" applyFont="1" applyFill="1" applyBorder="1" numFmtId="2"/>
    <xf fontId="32745" fillId="32746" borderId="32745" applyFont="1" applyFill="1" applyBorder="1" numFmtId="2"/>
    <xf fontId="32746" fillId="32747" borderId="32746" applyFont="1" applyFill="1" applyBorder="1" numFmtId="165"/>
    <xf fontId="32747" fillId="32748" borderId="32747" applyFont="1" applyFill="1" applyBorder="1" numFmtId="164"/>
    <xf fontId="32748" fillId="32749" borderId="32748" applyFont="1" applyFill="1" applyBorder="1"/>
    <xf fontId="32749" fillId="32750" borderId="32749" applyFont="1" applyFill="1" applyBorder="1"/>
    <xf fontId="32750" fillId="32751" borderId="32750" applyFont="1" applyFill="1" applyBorder="1"/>
    <xf fontId="32751" fillId="32752" borderId="32751" applyFont="1" applyFill="1" applyBorder="1"/>
    <xf fontId="32752" fillId="32753" borderId="32752" applyFont="1" applyFill="1" applyBorder="1"/>
    <xf fontId="32753" fillId="32754" borderId="32753" applyFont="1" applyFill="1" applyBorder="1" numFmtId="164"/>
    <xf fontId="32754" fillId="32755" borderId="32754" applyFont="1" applyFill="1" applyBorder="1" numFmtId="164"/>
    <xf fontId="32755" fillId="32756" borderId="32755" applyFont="1" applyFill="1" applyBorder="1" numFmtId="1"/>
    <xf fontId="32756" fillId="32757" borderId="32756" applyFont="1" applyFill="1" applyBorder="1" numFmtId="2"/>
    <xf fontId="32757" fillId="32758" borderId="32757" applyFont="1" applyFill="1" applyBorder="1" numFmtId="2"/>
    <xf fontId="32758" fillId="32759" borderId="32758" applyFont="1" applyFill="1" applyBorder="1" numFmtId="2"/>
    <xf fontId="32759" fillId="32760" borderId="32759" applyFont="1" applyFill="1" applyBorder="1" numFmtId="165"/>
    <xf fontId="32760" fillId="32761" borderId="32760" applyFont="1" applyFill="1" applyBorder="1" numFmtId="164"/>
    <xf fontId="32761" fillId="32762" borderId="32761" applyFont="1" applyFill="1" applyBorder="1"/>
    <xf fontId="32762" fillId="32763" borderId="32762" applyFont="1" applyFill="1" applyBorder="1"/>
    <xf fontId="32763" fillId="32764" borderId="32763" applyFont="1" applyFill="1" applyBorder="1"/>
    <xf fontId="32764" fillId="32765" borderId="32764" applyFont="1" applyFill="1" applyBorder="1"/>
    <xf fontId="32765" fillId="32766" borderId="32765" applyFont="1" applyFill="1" applyBorder="1"/>
    <xf fontId="32766" fillId="32767" borderId="32766" applyFont="1" applyFill="1" applyBorder="1" numFmtId="164"/>
    <xf fontId="32767" fillId="32768" borderId="32767" applyFont="1" applyFill="1" applyBorder="1" numFmtId="164"/>
    <xf fontId="32768" fillId="32769" borderId="32768" applyFont="1" applyFill="1" applyBorder="1" numFmtId="1"/>
    <xf fontId="32769" fillId="32770" borderId="32769" applyFont="1" applyFill="1" applyBorder="1" numFmtId="2"/>
    <xf fontId="32770" fillId="32771" borderId="32770" applyFont="1" applyFill="1" applyBorder="1" numFmtId="2"/>
    <xf fontId="32771" fillId="32772" borderId="32771" applyFont="1" applyFill="1" applyBorder="1" numFmtId="2"/>
    <xf fontId="32772" fillId="32773" borderId="32772" applyFont="1" applyFill="1" applyBorder="1" numFmtId="165"/>
    <xf fontId="32773" fillId="32774" borderId="32773" applyFont="1" applyFill="1" applyBorder="1" numFmtId="164"/>
    <xf fontId="32774" fillId="32775" borderId="32774" applyFont="1" applyFill="1" applyBorder="1"/>
    <xf fontId="32775" fillId="32776" borderId="32775" applyFont="1" applyFill="1" applyBorder="1"/>
    <xf fontId="32776" fillId="32777" borderId="32776" applyFont="1" applyFill="1" applyBorder="1"/>
    <xf fontId="32777" fillId="32778" borderId="32777" applyFont="1" applyFill="1" applyBorder="1"/>
    <xf fontId="32778" fillId="32779" borderId="32778" applyFont="1" applyFill="1" applyBorder="1"/>
    <xf fontId="32779" fillId="32780" borderId="32779" applyFont="1" applyFill="1" applyBorder="1" numFmtId="164"/>
    <xf fontId="32780" fillId="32781" borderId="32780" applyFont="1" applyFill="1" applyBorder="1" numFmtId="164"/>
    <xf fontId="32781" fillId="32782" borderId="32781" applyFont="1" applyFill="1" applyBorder="1" numFmtId="1"/>
    <xf fontId="32782" fillId="32783" borderId="32782" applyFont="1" applyFill="1" applyBorder="1" numFmtId="2"/>
    <xf fontId="32783" fillId="32784" borderId="32783" applyFont="1" applyFill="1" applyBorder="1" numFmtId="2"/>
    <xf fontId="32784" fillId="32785" borderId="32784" applyFont="1" applyFill="1" applyBorder="1" numFmtId="2"/>
    <xf fontId="32785" fillId="32786" borderId="32785" applyFont="1" applyFill="1" applyBorder="1" numFmtId="165"/>
    <xf fontId="32786" fillId="32787" borderId="32786" applyFont="1" applyFill="1" applyBorder="1" numFmtId="164"/>
    <xf fontId="32787" fillId="32788" borderId="32787" applyFont="1" applyFill="1" applyBorder="1"/>
    <xf fontId="32788" fillId="32789" borderId="32788" applyFont="1" applyFill="1" applyBorder="1"/>
    <xf fontId="32789" fillId="32790" borderId="32789" applyFont="1" applyFill="1" applyBorder="1"/>
    <xf fontId="32790" fillId="32791" borderId="32790" applyFont="1" applyFill="1" applyBorder="1"/>
    <xf fontId="32791" fillId="32792" borderId="32791" applyFont="1" applyFill="1" applyBorder="1"/>
    <xf fontId="32792" fillId="32793" borderId="32792" applyFont="1" applyFill="1" applyBorder="1" numFmtId="164"/>
    <xf fontId="32793" fillId="32794" borderId="32793" applyFont="1" applyFill="1" applyBorder="1" numFmtId="164"/>
    <xf fontId="32794" fillId="32795" borderId="32794" applyFont="1" applyFill="1" applyBorder="1" numFmtId="1"/>
    <xf fontId="32795" fillId="32796" borderId="32795" applyFont="1" applyFill="1" applyBorder="1" numFmtId="2"/>
    <xf fontId="32796" fillId="32797" borderId="32796" applyFont="1" applyFill="1" applyBorder="1" numFmtId="2"/>
    <xf fontId="32797" fillId="32798" borderId="32797" applyFont="1" applyFill="1" applyBorder="1" numFmtId="2"/>
    <xf fontId="32798" fillId="32799" borderId="32798" applyFont="1" applyFill="1" applyBorder="1" numFmtId="165"/>
    <xf fontId="32799" fillId="32800" borderId="32799" applyFont="1" applyFill="1" applyBorder="1" numFmtId="164"/>
    <xf fontId="32800" fillId="32801" borderId="32800" applyFont="1" applyFill="1" applyBorder="1"/>
    <xf fontId="32801" fillId="32802" borderId="32801" applyFont="1" applyFill="1" applyBorder="1"/>
    <xf fontId="32802" fillId="32803" borderId="32802" applyFont="1" applyFill="1" applyBorder="1"/>
    <xf fontId="32803" fillId="32804" borderId="32803" applyFont="1" applyFill="1" applyBorder="1"/>
    <xf fontId="32804" fillId="32805" borderId="32804" applyFont="1" applyFill="1" applyBorder="1"/>
    <xf fontId="32805" fillId="32806" borderId="32805" applyFont="1" applyFill="1" applyBorder="1" numFmtId="164"/>
    <xf fontId="32806" fillId="32807" borderId="32806" applyFont="1" applyFill="1" applyBorder="1" numFmtId="164"/>
    <xf fontId="32807" fillId="32808" borderId="32807" applyFont="1" applyFill="1" applyBorder="1" numFmtId="1"/>
    <xf fontId="32808" fillId="32809" borderId="32808" applyFont="1" applyFill="1" applyBorder="1" numFmtId="2"/>
    <xf fontId="32809" fillId="32810" borderId="32809" applyFont="1" applyFill="1" applyBorder="1" numFmtId="2"/>
    <xf fontId="32810" fillId="32811" borderId="32810" applyFont="1" applyFill="1" applyBorder="1" numFmtId="2"/>
    <xf fontId="32811" fillId="32812" borderId="32811" applyFont="1" applyFill="1" applyBorder="1" numFmtId="165"/>
    <xf fontId="32812" fillId="32813" borderId="32812" applyFont="1" applyFill="1" applyBorder="1" numFmtId="164"/>
    <xf fontId="32813" fillId="32814" borderId="32813" applyFont="1" applyFill="1" applyBorder="1"/>
    <xf fontId="32814" fillId="32815" borderId="32814" applyFont="1" applyFill="1" applyBorder="1"/>
    <xf fontId="32815" fillId="32816" borderId="32815" applyFont="1" applyFill="1" applyBorder="1"/>
    <xf fontId="32816" fillId="32817" borderId="32816" applyFont="1" applyFill="1" applyBorder="1"/>
    <xf fontId="32817" fillId="32818" borderId="32817" applyFont="1" applyFill="1" applyBorder="1"/>
    <xf fontId="32818" fillId="32819" borderId="32818" applyFont="1" applyFill="1" applyBorder="1" numFmtId="164"/>
    <xf fontId="32819" fillId="32820" borderId="32819" applyFont="1" applyFill="1" applyBorder="1" numFmtId="164"/>
    <xf fontId="32820" fillId="32821" borderId="32820" applyFont="1" applyFill="1" applyBorder="1" numFmtId="1"/>
    <xf fontId="32821" fillId="32822" borderId="32821" applyFont="1" applyFill="1" applyBorder="1" numFmtId="2"/>
    <xf fontId="32822" fillId="32823" borderId="32822" applyFont="1" applyFill="1" applyBorder="1" numFmtId="2"/>
    <xf fontId="32823" fillId="32824" borderId="32823" applyFont="1" applyFill="1" applyBorder="1" numFmtId="2"/>
    <xf fontId="32824" fillId="32825" borderId="32824" applyFont="1" applyFill="1" applyBorder="1" numFmtId="165"/>
    <xf fontId="32825" fillId="32826" borderId="32825" applyFont="1" applyFill="1" applyBorder="1"/>
    <xf fontId="32826" fillId="32827" borderId="32826" applyFont="1" applyFill="1" applyBorder="1"/>
    <xf fontId="32827" fillId="32828" borderId="32827" applyFont="1" applyFill="1" applyBorder="1"/>
    <xf fontId="32828" fillId="32829" borderId="32828" applyFont="1" applyFill="1" applyBorder="1"/>
    <xf fontId="32829" fillId="32830" borderId="32829" applyFont="1" applyFill="1" applyBorder="1"/>
    <xf fontId="32830" fillId="32831" borderId="32830" applyFont="1" applyFill="1" applyBorder="1"/>
    <xf fontId="32831" fillId="32832" borderId="32831" applyFont="1" applyFill="1" applyBorder="1" numFmtId="164"/>
    <xf fontId="32832" fillId="32833" borderId="32832" applyFont="1" applyFill="1" applyBorder="1" numFmtId="164"/>
    <xf fontId="32833" fillId="32834" borderId="32833" applyFont="1" applyFill="1" applyBorder="1" numFmtId="1"/>
    <xf fontId="32834" fillId="32835" borderId="32834" applyFont="1" applyFill="1" applyBorder="1" numFmtId="2"/>
    <xf fontId="32835" fillId="32836" borderId="32835" applyFont="1" applyFill="1" applyBorder="1" numFmtId="2"/>
    <xf fontId="32836" fillId="32837" borderId="32836" applyFont="1" applyFill="1" applyBorder="1" numFmtId="2"/>
    <xf fontId="32837" fillId="32838" borderId="32837" applyFont="1" applyFill="1" applyBorder="1" numFmtId="165"/>
    <xf fontId="32838" fillId="32839" borderId="32838" applyFont="1" applyFill="1" applyBorder="1" numFmtId="164"/>
    <xf fontId="32839" fillId="32840" borderId="32839" applyFont="1" applyFill="1" applyBorder="1"/>
    <xf fontId="32840" fillId="32841" borderId="32840" applyFont="1" applyFill="1" applyBorder="1"/>
    <xf fontId="32841" fillId="32842" borderId="32841" applyFont="1" applyFill="1" applyBorder="1"/>
    <xf fontId="32842" fillId="32843" borderId="32842" applyFont="1" applyFill="1" applyBorder="1"/>
    <xf fontId="32843" fillId="32844" borderId="32843" applyFont="1" applyFill="1" applyBorder="1"/>
    <xf fontId="32844" fillId="32845" borderId="32844" applyFont="1" applyFill="1" applyBorder="1" numFmtId="164"/>
    <xf fontId="32845" fillId="32846" borderId="32845" applyFont="1" applyFill="1" applyBorder="1" numFmtId="164"/>
    <xf fontId="32846" fillId="32847" borderId="32846" applyFont="1" applyFill="1" applyBorder="1" numFmtId="1"/>
    <xf fontId="32847" fillId="32848" borderId="32847" applyFont="1" applyFill="1" applyBorder="1" numFmtId="2"/>
    <xf fontId="32848" fillId="32849" borderId="32848" applyFont="1" applyFill="1" applyBorder="1" numFmtId="2"/>
    <xf fontId="32849" fillId="32850" borderId="32849" applyFont="1" applyFill="1" applyBorder="1" numFmtId="2"/>
    <xf fontId="32850" fillId="32851" borderId="32850" applyFont="1" applyFill="1" applyBorder="1" numFmtId="165"/>
    <xf fontId="32851" fillId="32852" borderId="32851" applyFont="1" applyFill="1" applyBorder="1" numFmtId="164"/>
    <xf fontId="32852" fillId="32853" borderId="32852" applyFont="1" applyFill="1" applyBorder="1"/>
    <xf fontId="32853" fillId="32854" borderId="32853" applyFont="1" applyFill="1" applyBorder="1"/>
    <xf fontId="32854" fillId="32855" borderId="32854" applyFont="1" applyFill="1" applyBorder="1"/>
    <xf fontId="32855" fillId="32856" borderId="32855" applyFont="1" applyFill="1" applyBorder="1"/>
    <xf fontId="32856" fillId="32857" borderId="32856" applyFont="1" applyFill="1" applyBorder="1"/>
    <xf fontId="32857" fillId="32858" borderId="32857" applyFont="1" applyFill="1" applyBorder="1" numFmtId="164"/>
    <xf fontId="32858" fillId="32859" borderId="32858" applyFont="1" applyFill="1" applyBorder="1" numFmtId="164"/>
    <xf fontId="32859" fillId="32860" borderId="32859" applyFont="1" applyFill="1" applyBorder="1" numFmtId="1"/>
    <xf fontId="32860" fillId="32861" borderId="32860" applyFont="1" applyFill="1" applyBorder="1" numFmtId="2"/>
    <xf fontId="32861" fillId="32862" borderId="32861" applyFont="1" applyFill="1" applyBorder="1" numFmtId="2"/>
    <xf fontId="32862" fillId="32863" borderId="32862" applyFont="1" applyFill="1" applyBorder="1" numFmtId="2"/>
    <xf fontId="32863" fillId="32864" borderId="32863" applyFont="1" applyFill="1" applyBorder="1" numFmtId="165"/>
    <xf fontId="32864" fillId="32865" borderId="32864" applyFont="1" applyFill="1" applyBorder="1" numFmtId="164"/>
    <xf fontId="32865" fillId="32866" borderId="32865" applyFont="1" applyFill="1" applyBorder="1"/>
    <xf fontId="32866" fillId="32867" borderId="32866" applyFont="1" applyFill="1" applyBorder="1"/>
    <xf fontId="32867" fillId="32868" borderId="32867" applyFont="1" applyFill="1" applyBorder="1"/>
    <xf fontId="32868" fillId="32869" borderId="32868" applyFont="1" applyFill="1" applyBorder="1"/>
    <xf fontId="32869" fillId="32870" borderId="32869" applyFont="1" applyFill="1" applyBorder="1"/>
    <xf fontId="32870" fillId="32871" borderId="32870" applyFont="1" applyFill="1" applyBorder="1" numFmtId="164"/>
    <xf fontId="32871" fillId="32872" borderId="32871" applyFont="1" applyFill="1" applyBorder="1" numFmtId="164"/>
    <xf fontId="32872" fillId="32873" borderId="32872" applyFont="1" applyFill="1" applyBorder="1" numFmtId="1"/>
    <xf fontId="32873" fillId="32874" borderId="32873" applyFont="1" applyFill="1" applyBorder="1" numFmtId="2"/>
    <xf fontId="32874" fillId="32875" borderId="32874" applyFont="1" applyFill="1" applyBorder="1" numFmtId="2"/>
    <xf fontId="32875" fillId="32876" borderId="32875" applyFont="1" applyFill="1" applyBorder="1" numFmtId="2"/>
    <xf fontId="32876" fillId="32877" borderId="32876" applyFont="1" applyFill="1" applyBorder="1" numFmtId="165"/>
    <xf fontId="32877" fillId="32878" borderId="32877" applyFont="1" applyFill="1" applyBorder="1" numFmtId="164"/>
    <xf fontId="32878" fillId="32879" borderId="32878" applyFont="1" applyFill="1" applyBorder="1"/>
    <xf fontId="32879" fillId="32880" borderId="32879" applyFont="1" applyFill="1" applyBorder="1"/>
    <xf fontId="32880" fillId="32881" borderId="32880" applyFont="1" applyFill="1" applyBorder="1"/>
    <xf fontId="32881" fillId="32882" borderId="32881" applyFont="1" applyFill="1" applyBorder="1"/>
    <xf fontId="32882" fillId="32883" borderId="32882" applyFont="1" applyFill="1" applyBorder="1"/>
    <xf fontId="32883" fillId="32884" borderId="32883" applyFont="1" applyFill="1" applyBorder="1" numFmtId="164"/>
    <xf fontId="32884" fillId="32885" borderId="32884" applyFont="1" applyFill="1" applyBorder="1" numFmtId="164"/>
    <xf fontId="32885" fillId="32886" borderId="32885" applyFont="1" applyFill="1" applyBorder="1" numFmtId="1"/>
    <xf fontId="32886" fillId="32887" borderId="32886" applyFont="1" applyFill="1" applyBorder="1" numFmtId="2"/>
    <xf fontId="32887" fillId="32888" borderId="32887" applyFont="1" applyFill="1" applyBorder="1" numFmtId="2"/>
    <xf fontId="32888" fillId="32889" borderId="32888" applyFont="1" applyFill="1" applyBorder="1" numFmtId="2"/>
    <xf fontId="32889" fillId="32890" borderId="32889" applyFont="1" applyFill="1" applyBorder="1" numFmtId="165"/>
    <xf fontId="32890" fillId="32891" borderId="32890" applyFont="1" applyFill="1" applyBorder="1" numFmtId="164"/>
    <xf fontId="32891" fillId="32892" borderId="32891" applyFont="1" applyFill="1" applyBorder="1"/>
    <xf fontId="32892" fillId="32893" borderId="32892" applyFont="1" applyFill="1" applyBorder="1"/>
    <xf fontId="32893" fillId="32894" borderId="32893" applyFont="1" applyFill="1" applyBorder="1"/>
    <xf fontId="32894" fillId="32895" borderId="32894" applyFont="1" applyFill="1" applyBorder="1"/>
    <xf fontId="32895" fillId="32896" borderId="32895" applyFont="1" applyFill="1" applyBorder="1"/>
    <xf fontId="32896" fillId="32897" borderId="32896" applyFont="1" applyFill="1" applyBorder="1" numFmtId="164"/>
    <xf fontId="32897" fillId="32898" borderId="32897" applyFont="1" applyFill="1" applyBorder="1" numFmtId="164"/>
    <xf fontId="32898" fillId="32899" borderId="32898" applyFont="1" applyFill="1" applyBorder="1" numFmtId="1"/>
    <xf fontId="32899" fillId="32900" borderId="32899" applyFont="1" applyFill="1" applyBorder="1" numFmtId="2"/>
    <xf fontId="32900" fillId="32901" borderId="32900" applyFont="1" applyFill="1" applyBorder="1" numFmtId="2"/>
    <xf fontId="32901" fillId="32902" borderId="32901" applyFont="1" applyFill="1" applyBorder="1" numFmtId="2"/>
    <xf fontId="32902" fillId="32903" borderId="32902" applyFont="1" applyFill="1" applyBorder="1" numFmtId="165"/>
    <xf fontId="32903" fillId="32904" borderId="32903" applyFont="1" applyFill="1" applyBorder="1" numFmtId="164"/>
    <xf fontId="32904" fillId="32905" borderId="32904" applyFont="1" applyFill="1" applyBorder="1"/>
    <xf fontId="32905" fillId="32906" borderId="32905" applyFont="1" applyFill="1" applyBorder="1"/>
    <xf fontId="32906" fillId="32907" borderId="32906" applyFont="1" applyFill="1" applyBorder="1"/>
    <xf fontId="32907" fillId="32908" borderId="32907" applyFont="1" applyFill="1" applyBorder="1"/>
    <xf fontId="32908" fillId="32909" borderId="32908" applyFont="1" applyFill="1" applyBorder="1"/>
    <xf fontId="32909" fillId="32910" borderId="32909" applyFont="1" applyFill="1" applyBorder="1" numFmtId="164"/>
    <xf fontId="32910" fillId="32911" borderId="32910" applyFont="1" applyFill="1" applyBorder="1" numFmtId="164"/>
    <xf fontId="32911" fillId="32912" borderId="32911" applyFont="1" applyFill="1" applyBorder="1" numFmtId="1"/>
    <xf fontId="32912" fillId="32913" borderId="32912" applyFont="1" applyFill="1" applyBorder="1" numFmtId="2"/>
    <xf fontId="32913" fillId="32914" borderId="32913" applyFont="1" applyFill="1" applyBorder="1" numFmtId="2"/>
    <xf fontId="32914" fillId="32915" borderId="32914" applyFont="1" applyFill="1" applyBorder="1" numFmtId="2"/>
    <xf fontId="32915" fillId="32916" borderId="32915" applyFont="1" applyFill="1" applyBorder="1" numFmtId="165"/>
    <xf fontId="32916" fillId="32917" borderId="32916" applyFont="1" applyFill="1" applyBorder="1" numFmtId="164"/>
    <xf fontId="32917" fillId="32918" borderId="32917" applyFont="1" applyFill="1" applyBorder="1"/>
    <xf fontId="32918" fillId="32919" borderId="32918" applyFont="1" applyFill="1" applyBorder="1"/>
    <xf fontId="32919" fillId="32920" borderId="32919" applyFont="1" applyFill="1" applyBorder="1"/>
    <xf fontId="32920" fillId="32921" borderId="32920" applyFont="1" applyFill="1" applyBorder="1"/>
    <xf fontId="32921" fillId="32922" borderId="32921" applyFont="1" applyFill="1" applyBorder="1"/>
    <xf fontId="32922" fillId="32923" borderId="32922" applyFont="1" applyFill="1" applyBorder="1" numFmtId="164"/>
    <xf fontId="32923" fillId="32924" borderId="32923" applyFont="1" applyFill="1" applyBorder="1" numFmtId="164"/>
    <xf fontId="32924" fillId="32925" borderId="32924" applyFont="1" applyFill="1" applyBorder="1" numFmtId="1"/>
    <xf fontId="32925" fillId="32926" borderId="32925" applyFont="1" applyFill="1" applyBorder="1" numFmtId="2"/>
    <xf fontId="32926" fillId="32927" borderId="32926" applyFont="1" applyFill="1" applyBorder="1" numFmtId="2"/>
    <xf fontId="32927" fillId="32928" borderId="32927" applyFont="1" applyFill="1" applyBorder="1" numFmtId="2"/>
    <xf fontId="32928" fillId="32929" borderId="32928" applyFont="1" applyFill="1" applyBorder="1" numFmtId="165"/>
    <xf fontId="32929" fillId="32930" borderId="32929" applyFont="1" applyFill="1" applyBorder="1" numFmtId="164"/>
    <xf fontId="32930" fillId="32931" borderId="32930" applyFont="1" applyFill="1" applyBorder="1"/>
    <xf fontId="32931" fillId="32932" borderId="32931" applyFont="1" applyFill="1" applyBorder="1"/>
    <xf fontId="32932" fillId="32933" borderId="32932" applyFont="1" applyFill="1" applyBorder="1"/>
    <xf fontId="32933" fillId="32934" borderId="32933" applyFont="1" applyFill="1" applyBorder="1"/>
    <xf fontId="32934" fillId="32935" borderId="32934" applyFont="1" applyFill="1" applyBorder="1"/>
    <xf fontId="32935" fillId="32936" borderId="32935" applyFont="1" applyFill="1" applyBorder="1" numFmtId="164"/>
    <xf fontId="32936" fillId="32937" borderId="32936" applyFont="1" applyFill="1" applyBorder="1" numFmtId="164"/>
    <xf fontId="32937" fillId="32938" borderId="32937" applyFont="1" applyFill="1" applyBorder="1" numFmtId="1"/>
    <xf fontId="32938" fillId="32939" borderId="32938" applyFont="1" applyFill="1" applyBorder="1" numFmtId="2"/>
    <xf fontId="32939" fillId="32940" borderId="32939" applyFont="1" applyFill="1" applyBorder="1" numFmtId="2"/>
    <xf fontId="32940" fillId="32941" borderId="32940" applyFont="1" applyFill="1" applyBorder="1" numFmtId="2"/>
    <xf fontId="32941" fillId="32942" borderId="32941" applyFont="1" applyFill="1" applyBorder="1" numFmtId="165"/>
    <xf fontId="32942" fillId="32943" borderId="32942" applyFont="1" applyFill="1" applyBorder="1" numFmtId="164"/>
    <xf fontId="32943" fillId="32944" borderId="32943" applyFont="1" applyFill="1" applyBorder="1"/>
    <xf fontId="32944" fillId="32945" borderId="32944" applyFont="1" applyFill="1" applyBorder="1"/>
    <xf fontId="32945" fillId="32946" borderId="32945" applyFont="1" applyFill="1" applyBorder="1"/>
    <xf fontId="32946" fillId="32947" borderId="32946" applyFont="1" applyFill="1" applyBorder="1"/>
    <xf fontId="32947" fillId="32948" borderId="32947" applyFont="1" applyFill="1" applyBorder="1"/>
    <xf fontId="32948" fillId="32949" borderId="32948" applyFont="1" applyFill="1" applyBorder="1" numFmtId="164"/>
    <xf fontId="32949" fillId="32950" borderId="32949" applyFont="1" applyFill="1" applyBorder="1" numFmtId="164"/>
    <xf fontId="32950" fillId="32951" borderId="32950" applyFont="1" applyFill="1" applyBorder="1" numFmtId="1"/>
    <xf fontId="32951" fillId="32952" borderId="32951" applyFont="1" applyFill="1" applyBorder="1" numFmtId="2"/>
    <xf fontId="32952" fillId="32953" borderId="32952" applyFont="1" applyFill="1" applyBorder="1" numFmtId="2"/>
    <xf fontId="32953" fillId="32954" borderId="32953" applyFont="1" applyFill="1" applyBorder="1" numFmtId="2"/>
    <xf fontId="32954" fillId="32955" borderId="32954" applyFont="1" applyFill="1" applyBorder="1" numFmtId="165"/>
    <xf fontId="32955" fillId="32956" borderId="32955" applyFont="1" applyFill="1" applyBorder="1" numFmtId="164"/>
    <xf fontId="32956" fillId="32957" borderId="32956" applyFont="1" applyFill="1" applyBorder="1"/>
    <xf fontId="32957" fillId="32958" borderId="32957" applyFont="1" applyFill="1" applyBorder="1"/>
    <xf fontId="32958" fillId="32959" borderId="32958" applyFont="1" applyFill="1" applyBorder="1"/>
    <xf fontId="32959" fillId="32960" borderId="32959" applyFont="1" applyFill="1" applyBorder="1"/>
    <xf fontId="32960" fillId="32961" borderId="32960" applyFont="1" applyFill="1" applyBorder="1"/>
    <xf fontId="32961" fillId="32962" borderId="32961" applyFont="1" applyFill="1" applyBorder="1" numFmtId="164"/>
    <xf fontId="32962" fillId="32963" borderId="32962" applyFont="1" applyFill="1" applyBorder="1" numFmtId="164"/>
    <xf fontId="32963" fillId="32964" borderId="32963" applyFont="1" applyFill="1" applyBorder="1" numFmtId="1"/>
    <xf fontId="32964" fillId="32965" borderId="32964" applyFont="1" applyFill="1" applyBorder="1" numFmtId="2"/>
    <xf fontId="32965" fillId="32966" borderId="32965" applyFont="1" applyFill="1" applyBorder="1" numFmtId="2"/>
    <xf fontId="32966" fillId="32967" borderId="32966" applyFont="1" applyFill="1" applyBorder="1" numFmtId="2"/>
    <xf fontId="32967" fillId="32968" borderId="32967" applyFont="1" applyFill="1" applyBorder="1" numFmtId="165"/>
    <xf fontId="32968" fillId="32969" borderId="32968" applyFont="1" applyFill="1" applyBorder="1" numFmtId="164"/>
    <xf fontId="32969" fillId="32970" borderId="32969" applyFont="1" applyFill="1" applyBorder="1"/>
    <xf fontId="32970" fillId="32971" borderId="32970" applyFont="1" applyFill="1" applyBorder="1"/>
    <xf fontId="32971" fillId="32972" borderId="32971" applyFont="1" applyFill="1" applyBorder="1"/>
    <xf fontId="32972" fillId="32973" borderId="32972" applyFont="1" applyFill="1" applyBorder="1"/>
    <xf fontId="32973" fillId="32974" borderId="32973" applyFont="1" applyFill="1" applyBorder="1"/>
    <xf fontId="32974" fillId="32975" borderId="32974" applyFont="1" applyFill="1" applyBorder="1" numFmtId="164"/>
    <xf fontId="32975" fillId="32976" borderId="32975" applyFont="1" applyFill="1" applyBorder="1" numFmtId="164"/>
    <xf fontId="32976" fillId="32977" borderId="32976" applyFont="1" applyFill="1" applyBorder="1" numFmtId="1"/>
    <xf fontId="32977" fillId="32978" borderId="32977" applyFont="1" applyFill="1" applyBorder="1" numFmtId="2"/>
    <xf fontId="32978" fillId="32979" borderId="32978" applyFont="1" applyFill="1" applyBorder="1" numFmtId="2"/>
    <xf fontId="32979" fillId="32980" borderId="32979" applyFont="1" applyFill="1" applyBorder="1" numFmtId="2"/>
    <xf fontId="32980" fillId="32981" borderId="32980" applyFont="1" applyFill="1" applyBorder="1" numFmtId="165"/>
    <xf fontId="32981" fillId="32982" borderId="32981" applyFont="1" applyFill="1" applyBorder="1" numFmtId="164"/>
    <xf fontId="32982" fillId="32983" borderId="32982" applyFont="1" applyFill="1" applyBorder="1"/>
    <xf fontId="32983" fillId="32984" borderId="32983" applyFont="1" applyFill="1" applyBorder="1"/>
    <xf fontId="32984" fillId="32985" borderId="32984" applyFont="1" applyFill="1" applyBorder="1"/>
    <xf fontId="32985" fillId="32986" borderId="32985" applyFont="1" applyFill="1" applyBorder="1"/>
    <xf fontId="32986" fillId="32987" borderId="32986" applyFont="1" applyFill="1" applyBorder="1"/>
    <xf fontId="32987" fillId="32988" borderId="32987" applyFont="1" applyFill="1" applyBorder="1" numFmtId="164"/>
    <xf fontId="32988" fillId="32989" borderId="32988" applyFont="1" applyFill="1" applyBorder="1" numFmtId="164"/>
    <xf fontId="32989" fillId="32990" borderId="32989" applyFont="1" applyFill="1" applyBorder="1" numFmtId="1"/>
    <xf fontId="32990" fillId="32991" borderId="32990" applyFont="1" applyFill="1" applyBorder="1" numFmtId="2"/>
    <xf fontId="32991" fillId="32992" borderId="32991" applyFont="1" applyFill="1" applyBorder="1" numFmtId="2"/>
    <xf fontId="32992" fillId="32993" borderId="32992" applyFont="1" applyFill="1" applyBorder="1" numFmtId="2"/>
    <xf fontId="32993" fillId="32994" borderId="32993" applyFont="1" applyFill="1" applyBorder="1" numFmtId="165"/>
    <xf fontId="32994" fillId="32995" borderId="32994" applyFont="1" applyFill="1" applyBorder="1" numFmtId="164"/>
    <xf fontId="32995" fillId="32996" borderId="32995" applyFont="1" applyFill="1" applyBorder="1"/>
    <xf fontId="32996" fillId="32997" borderId="32996" applyFont="1" applyFill="1" applyBorder="1"/>
    <xf fontId="32997" fillId="32998" borderId="32997" applyFont="1" applyFill="1" applyBorder="1"/>
    <xf fontId="32998" fillId="32999" borderId="32998" applyFont="1" applyFill="1" applyBorder="1"/>
    <xf fontId="32999" fillId="33000" borderId="32999" applyFont="1" applyFill="1" applyBorder="1"/>
    <xf fontId="33000" fillId="33001" borderId="33000" applyFont="1" applyFill="1" applyBorder="1" numFmtId="164"/>
    <xf fontId="33001" fillId="33002" borderId="33001" applyFont="1" applyFill="1" applyBorder="1" numFmtId="164"/>
    <xf fontId="33002" fillId="33003" borderId="33002" applyFont="1" applyFill="1" applyBorder="1" numFmtId="1"/>
    <xf fontId="33003" fillId="33004" borderId="33003" applyFont="1" applyFill="1" applyBorder="1" numFmtId="2"/>
    <xf fontId="33004" fillId="33005" borderId="33004" applyFont="1" applyFill="1" applyBorder="1" numFmtId="2"/>
    <xf fontId="33005" fillId="33006" borderId="33005" applyFont="1" applyFill="1" applyBorder="1" numFmtId="2"/>
    <xf fontId="33006" fillId="33007" borderId="33006" applyFont="1" applyFill="1" applyBorder="1" numFmtId="165"/>
    <xf fontId="33007" fillId="33008" borderId="33007" applyFont="1" applyFill="1" applyBorder="1" numFmtId="164"/>
    <xf fontId="33008" fillId="33009" borderId="33008" applyFont="1" applyFill="1" applyBorder="1"/>
    <xf fontId="33009" fillId="33010" borderId="33009" applyFont="1" applyFill="1" applyBorder="1"/>
    <xf fontId="33010" fillId="33011" borderId="33010" applyFont="1" applyFill="1" applyBorder="1"/>
    <xf fontId="33011" fillId="33012" borderId="33011" applyFont="1" applyFill="1" applyBorder="1"/>
    <xf fontId="33012" fillId="33013" borderId="33012" applyFont="1" applyFill="1" applyBorder="1"/>
    <xf fontId="33013" fillId="33014" borderId="33013" applyFont="1" applyFill="1" applyBorder="1" numFmtId="164"/>
    <xf fontId="33014" fillId="33015" borderId="33014" applyFont="1" applyFill="1" applyBorder="1" numFmtId="164"/>
    <xf fontId="33015" fillId="33016" borderId="33015" applyFont="1" applyFill="1" applyBorder="1" numFmtId="1"/>
    <xf fontId="33016" fillId="33017" borderId="33016" applyFont="1" applyFill="1" applyBorder="1" numFmtId="2"/>
    <xf fontId="33017" fillId="33018" borderId="33017" applyFont="1" applyFill="1" applyBorder="1" numFmtId="2"/>
    <xf fontId="33018" fillId="33019" borderId="33018" applyFont="1" applyFill="1" applyBorder="1" numFmtId="2"/>
    <xf fontId="33019" fillId="33020" borderId="33019" applyFont="1" applyFill="1" applyBorder="1" numFmtId="165"/>
    <xf fontId="33020" fillId="33021" borderId="33020" applyFont="1" applyFill="1" applyBorder="1" numFmtId="164"/>
    <xf fontId="33021" fillId="33022" borderId="33021" applyFont="1" applyFill="1" applyBorder="1"/>
    <xf fontId="33022" fillId="33023" borderId="33022" applyFont="1" applyFill="1" applyBorder="1"/>
    <xf fontId="33023" fillId="33024" borderId="33023" applyFont="1" applyFill="1" applyBorder="1"/>
    <xf fontId="33024" fillId="33025" borderId="33024" applyFont="1" applyFill="1" applyBorder="1"/>
    <xf fontId="33025" fillId="33026" borderId="33025" applyFont="1" applyFill="1" applyBorder="1"/>
    <xf fontId="33026" fillId="33027" borderId="33026" applyFont="1" applyFill="1" applyBorder="1" numFmtId="164"/>
    <xf fontId="33027" fillId="33028" borderId="33027" applyFont="1" applyFill="1" applyBorder="1" numFmtId="164"/>
    <xf fontId="33028" fillId="33029" borderId="33028" applyFont="1" applyFill="1" applyBorder="1" numFmtId="1"/>
    <xf fontId="33029" fillId="33030" borderId="33029" applyFont="1" applyFill="1" applyBorder="1" numFmtId="2"/>
    <xf fontId="33030" fillId="33031" borderId="33030" applyFont="1" applyFill="1" applyBorder="1" numFmtId="2"/>
    <xf fontId="33031" fillId="33032" borderId="33031" applyFont="1" applyFill="1" applyBorder="1" numFmtId="2"/>
    <xf fontId="33032" fillId="33033" borderId="33032" applyFont="1" applyFill="1" applyBorder="1" numFmtId="165"/>
    <xf fontId="33033" fillId="33034" borderId="33033" applyFont="1" applyFill="1" applyBorder="1" numFmtId="164"/>
    <xf fontId="33034" fillId="33035" borderId="33034" applyFont="1" applyFill="1" applyBorder="1"/>
    <xf fontId="33035" fillId="33036" borderId="33035" applyFont="1" applyFill="1" applyBorder="1"/>
    <xf fontId="33036" fillId="33037" borderId="33036" applyFont="1" applyFill="1" applyBorder="1"/>
    <xf fontId="33037" fillId="33038" borderId="33037" applyFont="1" applyFill="1" applyBorder="1"/>
    <xf fontId="33038" fillId="33039" borderId="33038" applyFont="1" applyFill="1" applyBorder="1"/>
    <xf fontId="33039" fillId="33040" borderId="33039" applyFont="1" applyFill="1" applyBorder="1" numFmtId="164"/>
    <xf fontId="33040" fillId="33041" borderId="33040" applyFont="1" applyFill="1" applyBorder="1" numFmtId="164"/>
    <xf fontId="33041" fillId="33042" borderId="33041" applyFont="1" applyFill="1" applyBorder="1" numFmtId="1"/>
    <xf fontId="33042" fillId="33043" borderId="33042" applyFont="1" applyFill="1" applyBorder="1" numFmtId="2"/>
    <xf fontId="33043" fillId="33044" borderId="33043" applyFont="1" applyFill="1" applyBorder="1" numFmtId="2"/>
    <xf fontId="33044" fillId="33045" borderId="33044" applyFont="1" applyFill="1" applyBorder="1" numFmtId="2"/>
    <xf fontId="33045" fillId="33046" borderId="33045" applyFont="1" applyFill="1" applyBorder="1" numFmtId="165"/>
    <xf fontId="33046" fillId="33047" borderId="33046" applyFont="1" applyFill="1" applyBorder="1" numFmtId="164"/>
    <xf fontId="33047" fillId="33048" borderId="33047" applyFont="1" applyFill="1" applyBorder="1"/>
    <xf fontId="33048" fillId="33049" borderId="33048" applyFont="1" applyFill="1" applyBorder="1"/>
    <xf fontId="33049" fillId="33050" borderId="33049" applyFont="1" applyFill="1" applyBorder="1"/>
    <xf fontId="33050" fillId="33051" borderId="33050" applyFont="1" applyFill="1" applyBorder="1"/>
    <xf fontId="33051" fillId="33052" borderId="33051" applyFont="1" applyFill="1" applyBorder="1"/>
    <xf fontId="33052" fillId="33053" borderId="33052" applyFont="1" applyFill="1" applyBorder="1" numFmtId="164"/>
    <xf fontId="33053" fillId="33054" borderId="33053" applyFont="1" applyFill="1" applyBorder="1" numFmtId="164"/>
    <xf fontId="33054" fillId="33055" borderId="33054" applyFont="1" applyFill="1" applyBorder="1" numFmtId="1"/>
    <xf fontId="33055" fillId="33056" borderId="33055" applyFont="1" applyFill="1" applyBorder="1" numFmtId="2"/>
    <xf fontId="33056" fillId="33057" borderId="33056" applyFont="1" applyFill="1" applyBorder="1" numFmtId="2"/>
    <xf fontId="33057" fillId="33058" borderId="33057" applyFont="1" applyFill="1" applyBorder="1" numFmtId="2"/>
    <xf fontId="33058" fillId="33059" borderId="33058" applyFont="1" applyFill="1" applyBorder="1" numFmtId="165"/>
    <xf fontId="33059" fillId="33060" borderId="33059" applyFont="1" applyFill="1" applyBorder="1" numFmtId="164"/>
    <xf fontId="33060" fillId="33061" borderId="33060" applyFont="1" applyFill="1" applyBorder="1"/>
    <xf fontId="33061" fillId="33062" borderId="33061" applyFont="1" applyFill="1" applyBorder="1"/>
    <xf fontId="33062" fillId="33063" borderId="33062" applyFont="1" applyFill="1" applyBorder="1"/>
    <xf fontId="33063" fillId="33064" borderId="33063" applyFont="1" applyFill="1" applyBorder="1"/>
    <xf fontId="33064" fillId="33065" borderId="33064" applyFont="1" applyFill="1" applyBorder="1"/>
    <xf fontId="33065" fillId="33066" borderId="33065" applyFont="1" applyFill="1" applyBorder="1" numFmtId="164"/>
    <xf fontId="33066" fillId="33067" borderId="33066" applyFont="1" applyFill="1" applyBorder="1" numFmtId="164"/>
    <xf fontId="33067" fillId="33068" borderId="33067" applyFont="1" applyFill="1" applyBorder="1" numFmtId="1"/>
    <xf fontId="33068" fillId="33069" borderId="33068" applyFont="1" applyFill="1" applyBorder="1" numFmtId="2"/>
    <xf fontId="33069" fillId="33070" borderId="33069" applyFont="1" applyFill="1" applyBorder="1" numFmtId="2"/>
    <xf fontId="33070" fillId="33071" borderId="33070" applyFont="1" applyFill="1" applyBorder="1" numFmtId="2"/>
    <xf fontId="33071" fillId="33072" borderId="33071" applyFont="1" applyFill="1" applyBorder="1" numFmtId="165"/>
    <xf fontId="33072" fillId="33073" borderId="33072" applyFont="1" applyFill="1" applyBorder="1" numFmtId="164"/>
    <xf fontId="33073" fillId="33074" borderId="33073" applyFont="1" applyFill="1" applyBorder="1"/>
    <xf fontId="33074" fillId="33075" borderId="33074" applyFont="1" applyFill="1" applyBorder="1"/>
    <xf fontId="33075" fillId="33076" borderId="33075" applyFont="1" applyFill="1" applyBorder="1"/>
    <xf fontId="33076" fillId="33077" borderId="33076" applyFont="1" applyFill="1" applyBorder="1"/>
    <xf fontId="33077" fillId="33078" borderId="33077" applyFont="1" applyFill="1" applyBorder="1"/>
    <xf fontId="33078" fillId="33079" borderId="33078" applyFont="1" applyFill="1" applyBorder="1" numFmtId="164"/>
    <xf fontId="33079" fillId="33080" borderId="33079" applyFont="1" applyFill="1" applyBorder="1" numFmtId="164"/>
    <xf fontId="33080" fillId="33081" borderId="33080" applyFont="1" applyFill="1" applyBorder="1" numFmtId="1"/>
    <xf fontId="33081" fillId="33082" borderId="33081" applyFont="1" applyFill="1" applyBorder="1" numFmtId="2"/>
    <xf fontId="33082" fillId="33083" borderId="33082" applyFont="1" applyFill="1" applyBorder="1" numFmtId="2"/>
    <xf fontId="33083" fillId="33084" borderId="33083" applyFont="1" applyFill="1" applyBorder="1" numFmtId="2"/>
    <xf fontId="33084" fillId="33085" borderId="33084" applyFont="1" applyFill="1" applyBorder="1" numFmtId="165"/>
    <xf fontId="33085" fillId="33086" borderId="33085" applyFont="1" applyFill="1" applyBorder="1" numFmtId="164"/>
    <xf fontId="33086" fillId="33087" borderId="33086" applyFont="1" applyFill="1" applyBorder="1"/>
    <xf fontId="33087" fillId="33088" borderId="33087" applyFont="1" applyFill="1" applyBorder="1"/>
    <xf fontId="33088" fillId="33089" borderId="33088" applyFont="1" applyFill="1" applyBorder="1"/>
    <xf fontId="33089" fillId="33090" borderId="33089" applyFont="1" applyFill="1" applyBorder="1"/>
    <xf fontId="33090" fillId="33091" borderId="33090" applyFont="1" applyFill="1" applyBorder="1"/>
    <xf fontId="33091" fillId="33092" borderId="33091" applyFont="1" applyFill="1" applyBorder="1" numFmtId="164"/>
    <xf fontId="33092" fillId="33093" borderId="33092" applyFont="1" applyFill="1" applyBorder="1" numFmtId="164"/>
    <xf fontId="33093" fillId="33094" borderId="33093" applyFont="1" applyFill="1" applyBorder="1" numFmtId="1"/>
    <xf fontId="33094" fillId="33095" borderId="33094" applyFont="1" applyFill="1" applyBorder="1" numFmtId="2"/>
    <xf fontId="33095" fillId="33096" borderId="33095" applyFont="1" applyFill="1" applyBorder="1" numFmtId="2"/>
    <xf fontId="33096" fillId="33097" borderId="33096" applyFont="1" applyFill="1" applyBorder="1" numFmtId="2"/>
    <xf fontId="33097" fillId="33098" borderId="33097" applyFont="1" applyFill="1" applyBorder="1" numFmtId="165"/>
    <xf fontId="33098" fillId="33099" borderId="33098" applyFont="1" applyFill="1" applyBorder="1" numFmtId="164"/>
    <xf fontId="33099" fillId="33100" borderId="33099" applyFont="1" applyFill="1" applyBorder="1"/>
    <xf fontId="33100" fillId="33101" borderId="33100" applyFont="1" applyFill="1" applyBorder="1"/>
    <xf fontId="33101" fillId="33102" borderId="33101" applyFont="1" applyFill="1" applyBorder="1"/>
    <xf fontId="33102" fillId="33103" borderId="33102" applyFont="1" applyFill="1" applyBorder="1"/>
    <xf fontId="33103" fillId="33104" borderId="33103" applyFont="1" applyFill="1" applyBorder="1"/>
    <xf fontId="33104" fillId="33105" borderId="33104" applyFont="1" applyFill="1" applyBorder="1" numFmtId="164"/>
    <xf fontId="33105" fillId="33106" borderId="33105" applyFont="1" applyFill="1" applyBorder="1" numFmtId="164"/>
    <xf fontId="33106" fillId="33107" borderId="33106" applyFont="1" applyFill="1" applyBorder="1" numFmtId="1"/>
    <xf fontId="33107" fillId="33108" borderId="33107" applyFont="1" applyFill="1" applyBorder="1" numFmtId="2"/>
    <xf fontId="33108" fillId="33109" borderId="33108" applyFont="1" applyFill="1" applyBorder="1" numFmtId="2"/>
    <xf fontId="33109" fillId="33110" borderId="33109" applyFont="1" applyFill="1" applyBorder="1" numFmtId="2"/>
    <xf fontId="33110" fillId="33111" borderId="33110" applyFont="1" applyFill="1" applyBorder="1" numFmtId="165"/>
    <xf fontId="33111" fillId="33112" borderId="33111" applyFont="1" applyFill="1" applyBorder="1" numFmtId="164"/>
    <xf fontId="33112" fillId="33113" borderId="33112" applyFont="1" applyFill="1" applyBorder="1"/>
    <xf fontId="33113" fillId="33114" borderId="33113" applyFont="1" applyFill="1" applyBorder="1"/>
    <xf fontId="33114" fillId="33115" borderId="33114" applyFont="1" applyFill="1" applyBorder="1"/>
    <xf fontId="33115" fillId="33116" borderId="33115" applyFont="1" applyFill="1" applyBorder="1"/>
    <xf fontId="33116" fillId="33117" borderId="33116" applyFont="1" applyFill="1" applyBorder="1"/>
    <xf fontId="33117" fillId="33118" borderId="33117" applyFont="1" applyFill="1" applyBorder="1" numFmtId="164"/>
    <xf fontId="33118" fillId="33119" borderId="33118" applyFont="1" applyFill="1" applyBorder="1" numFmtId="164"/>
    <xf fontId="33119" fillId="33120" borderId="33119" applyFont="1" applyFill="1" applyBorder="1" numFmtId="1"/>
    <xf fontId="33120" fillId="33121" borderId="33120" applyFont="1" applyFill="1" applyBorder="1" numFmtId="2"/>
    <xf fontId="33121" fillId="33122" borderId="33121" applyFont="1" applyFill="1" applyBorder="1" numFmtId="2"/>
    <xf fontId="33122" fillId="33123" borderId="33122" applyFont="1" applyFill="1" applyBorder="1" numFmtId="2"/>
    <xf fontId="33123" fillId="33124" borderId="33123" applyFont="1" applyFill="1" applyBorder="1" numFmtId="165"/>
    <xf fontId="33124" fillId="33125" borderId="33124" applyFont="1" applyFill="1" applyBorder="1" numFmtId="164"/>
    <xf fontId="33125" fillId="33126" borderId="33125" applyFont="1" applyFill="1" applyBorder="1"/>
    <xf fontId="33126" fillId="33127" borderId="33126" applyFont="1" applyFill="1" applyBorder="1"/>
    <xf fontId="33127" fillId="33128" borderId="33127" applyFont="1" applyFill="1" applyBorder="1"/>
    <xf fontId="33128" fillId="33129" borderId="33128" applyFont="1" applyFill="1" applyBorder="1"/>
    <xf fontId="33129" fillId="33130" borderId="33129" applyFont="1" applyFill="1" applyBorder="1"/>
    <xf fontId="33130" fillId="33131" borderId="33130" applyFont="1" applyFill="1" applyBorder="1" numFmtId="164"/>
    <xf fontId="33131" fillId="33132" borderId="33131" applyFont="1" applyFill="1" applyBorder="1" numFmtId="164"/>
    <xf fontId="33132" fillId="33133" borderId="33132" applyFont="1" applyFill="1" applyBorder="1" numFmtId="1"/>
    <xf fontId="33133" fillId="33134" borderId="33133" applyFont="1" applyFill="1" applyBorder="1" numFmtId="2"/>
    <xf fontId="33134" fillId="33135" borderId="33134" applyFont="1" applyFill="1" applyBorder="1" numFmtId="2"/>
    <xf fontId="33135" fillId="33136" borderId="33135" applyFont="1" applyFill="1" applyBorder="1" numFmtId="2"/>
    <xf fontId="33136" fillId="33137" borderId="33136" applyFont="1" applyFill="1" applyBorder="1" numFmtId="165"/>
    <xf fontId="33137" fillId="33138" borderId="33137" applyFont="1" applyFill="1" applyBorder="1" numFmtId="164"/>
    <xf fontId="33138" fillId="33139" borderId="33138" applyFont="1" applyFill="1" applyBorder="1"/>
    <xf fontId="33139" fillId="33140" borderId="33139" applyFont="1" applyFill="1" applyBorder="1"/>
    <xf fontId="33140" fillId="33141" borderId="33140" applyFont="1" applyFill="1" applyBorder="1"/>
    <xf fontId="33141" fillId="33142" borderId="33141" applyFont="1" applyFill="1" applyBorder="1"/>
    <xf fontId="33142" fillId="33143" borderId="33142" applyFont="1" applyFill="1" applyBorder="1"/>
    <xf fontId="33143" fillId="33144" borderId="33143" applyFont="1" applyFill="1" applyBorder="1" numFmtId="164"/>
    <xf fontId="33144" fillId="33145" borderId="33144" applyFont="1" applyFill="1" applyBorder="1" numFmtId="164"/>
    <xf fontId="33145" fillId="33146" borderId="33145" applyFont="1" applyFill="1" applyBorder="1" numFmtId="1"/>
    <xf fontId="33146" fillId="33147" borderId="33146" applyFont="1" applyFill="1" applyBorder="1" numFmtId="2"/>
    <xf fontId="33147" fillId="33148" borderId="33147" applyFont="1" applyFill="1" applyBorder="1" numFmtId="2"/>
    <xf fontId="33148" fillId="33149" borderId="33148" applyFont="1" applyFill="1" applyBorder="1" numFmtId="2"/>
    <xf fontId="33149" fillId="33150" borderId="33149" applyFont="1" applyFill="1" applyBorder="1" numFmtId="165"/>
    <xf fontId="33150" fillId="33151" borderId="33150" applyFont="1" applyFill="1" applyBorder="1" numFmtId="164"/>
    <xf fontId="33151" fillId="33152" borderId="33151" applyFont="1" applyFill="1" applyBorder="1"/>
    <xf fontId="33152" fillId="33153" borderId="33152" applyFont="1" applyFill="1" applyBorder="1"/>
    <xf fontId="33153" fillId="33154" borderId="33153" applyFont="1" applyFill="1" applyBorder="1"/>
    <xf fontId="33154" fillId="33155" borderId="33154" applyFont="1" applyFill="1" applyBorder="1"/>
    <xf fontId="33155" fillId="33156" borderId="33155" applyFont="1" applyFill="1" applyBorder="1"/>
    <xf fontId="33156" fillId="33157" borderId="33156" applyFont="1" applyFill="1" applyBorder="1" numFmtId="164"/>
    <xf fontId="33157" fillId="33158" borderId="33157" applyFont="1" applyFill="1" applyBorder="1" numFmtId="164"/>
    <xf fontId="33158" fillId="33159" borderId="33158" applyFont="1" applyFill="1" applyBorder="1" numFmtId="1"/>
    <xf fontId="33159" fillId="33160" borderId="33159" applyFont="1" applyFill="1" applyBorder="1" numFmtId="2"/>
    <xf fontId="33160" fillId="33161" borderId="33160" applyFont="1" applyFill="1" applyBorder="1" numFmtId="2"/>
    <xf fontId="33161" fillId="33162" borderId="33161" applyFont="1" applyFill="1" applyBorder="1" numFmtId="2"/>
    <xf fontId="33162" fillId="33163" borderId="33162" applyFont="1" applyFill="1" applyBorder="1" numFmtId="165"/>
    <xf fontId="33163" fillId="33164" borderId="33163" applyFont="1" applyFill="1" applyBorder="1" numFmtId="164"/>
    <xf fontId="33164" fillId="33165" borderId="33164" applyFont="1" applyFill="1" applyBorder="1"/>
    <xf fontId="33165" fillId="33166" borderId="33165" applyFont="1" applyFill="1" applyBorder="1"/>
    <xf fontId="33166" fillId="33167" borderId="33166" applyFont="1" applyFill="1" applyBorder="1"/>
    <xf fontId="33167" fillId="33168" borderId="33167" applyFont="1" applyFill="1" applyBorder="1"/>
    <xf fontId="33168" fillId="33169" borderId="33168" applyFont="1" applyFill="1" applyBorder="1"/>
    <xf fontId="33169" fillId="33170" borderId="33169" applyFont="1" applyFill="1" applyBorder="1" numFmtId="164"/>
    <xf fontId="33170" fillId="33171" borderId="33170" applyFont="1" applyFill="1" applyBorder="1" numFmtId="164"/>
    <xf fontId="33171" fillId="33172" borderId="33171" applyFont="1" applyFill="1" applyBorder="1" numFmtId="1"/>
    <xf fontId="33172" fillId="33173" borderId="33172" applyFont="1" applyFill="1" applyBorder="1" numFmtId="2"/>
    <xf fontId="33173" fillId="33174" borderId="33173" applyFont="1" applyFill="1" applyBorder="1" numFmtId="2"/>
    <xf fontId="33174" fillId="33175" borderId="33174" applyFont="1" applyFill="1" applyBorder="1" numFmtId="2"/>
    <xf fontId="33175" fillId="33176" borderId="33175" applyFont="1" applyFill="1" applyBorder="1" numFmtId="165"/>
    <xf fontId="33176" fillId="33177" borderId="33176" applyFont="1" applyFill="1" applyBorder="1" numFmtId="164"/>
    <xf fontId="33177" fillId="33178" borderId="33177" applyFont="1" applyFill="1" applyBorder="1"/>
    <xf fontId="33178" fillId="33179" borderId="33178" applyFont="1" applyFill="1" applyBorder="1"/>
    <xf fontId="33179" fillId="33180" borderId="33179" applyFont="1" applyFill="1" applyBorder="1"/>
    <xf fontId="33180" fillId="33181" borderId="33180" applyFont="1" applyFill="1" applyBorder="1"/>
    <xf fontId="33181" fillId="33182" borderId="33181" applyFont="1" applyFill="1" applyBorder="1"/>
    <xf fontId="33182" fillId="33183" borderId="33182" applyFont="1" applyFill="1" applyBorder="1" numFmtId="164"/>
    <xf fontId="33183" fillId="33184" borderId="33183" applyFont="1" applyFill="1" applyBorder="1" numFmtId="164"/>
    <xf fontId="33184" fillId="33185" borderId="33184" applyFont="1" applyFill="1" applyBorder="1" numFmtId="1"/>
    <xf fontId="33185" fillId="33186" borderId="33185" applyFont="1" applyFill="1" applyBorder="1" numFmtId="2"/>
    <xf fontId="33186" fillId="33187" borderId="33186" applyFont="1" applyFill="1" applyBorder="1" numFmtId="2"/>
    <xf fontId="33187" fillId="33188" borderId="33187" applyFont="1" applyFill="1" applyBorder="1" numFmtId="2"/>
    <xf fontId="33188" fillId="33189" borderId="33188" applyFont="1" applyFill="1" applyBorder="1" numFmtId="165"/>
    <xf fontId="33189" fillId="33190" borderId="33189" applyFont="1" applyFill="1" applyBorder="1" numFmtId="164"/>
    <xf fontId="33190" fillId="33191" borderId="33190" applyFont="1" applyFill="1" applyBorder="1"/>
    <xf fontId="33191" fillId="33192" borderId="33191" applyFont="1" applyFill="1" applyBorder="1"/>
    <xf fontId="33192" fillId="33193" borderId="33192" applyFont="1" applyFill="1" applyBorder="1"/>
    <xf fontId="33193" fillId="33194" borderId="33193" applyFont="1" applyFill="1" applyBorder="1"/>
    <xf fontId="33194" fillId="33195" borderId="33194" applyFont="1" applyFill="1" applyBorder="1"/>
    <xf fontId="33195" fillId="33196" borderId="33195" applyFont="1" applyFill="1" applyBorder="1" numFmtId="164"/>
    <xf fontId="33196" fillId="33197" borderId="33196" applyFont="1" applyFill="1" applyBorder="1" numFmtId="164"/>
    <xf fontId="33197" fillId="33198" borderId="33197" applyFont="1" applyFill="1" applyBorder="1" numFmtId="1"/>
    <xf fontId="33198" fillId="33199" borderId="33198" applyFont="1" applyFill="1" applyBorder="1" numFmtId="2"/>
    <xf fontId="33199" fillId="33200" borderId="33199" applyFont="1" applyFill="1" applyBorder="1" numFmtId="2"/>
    <xf fontId="33200" fillId="33201" borderId="33200" applyFont="1" applyFill="1" applyBorder="1" numFmtId="2"/>
    <xf fontId="33201" fillId="33202" borderId="33201" applyFont="1" applyFill="1" applyBorder="1" numFmtId="165"/>
    <xf fontId="33202" fillId="33203" borderId="33202" applyFont="1" applyFill="1" applyBorder="1" numFmtId="164"/>
    <xf fontId="33203" fillId="33204" borderId="33203" applyFont="1" applyFill="1" applyBorder="1"/>
    <xf fontId="33204" fillId="33205" borderId="33204" applyFont="1" applyFill="1" applyBorder="1"/>
    <xf fontId="33205" fillId="33206" borderId="33205" applyFont="1" applyFill="1" applyBorder="1"/>
    <xf fontId="33206" fillId="33207" borderId="33206" applyFont="1" applyFill="1" applyBorder="1"/>
    <xf fontId="33207" fillId="33208" borderId="33207" applyFont="1" applyFill="1" applyBorder="1"/>
    <xf fontId="33208" fillId="33209" borderId="33208" applyFont="1" applyFill="1" applyBorder="1" numFmtId="164"/>
    <xf fontId="33209" fillId="33210" borderId="33209" applyFont="1" applyFill="1" applyBorder="1" numFmtId="164"/>
    <xf fontId="33210" fillId="33211" borderId="33210" applyFont="1" applyFill="1" applyBorder="1" numFmtId="1"/>
    <xf fontId="33211" fillId="33212" borderId="33211" applyFont="1" applyFill="1" applyBorder="1" numFmtId="2"/>
    <xf fontId="33212" fillId="33213" borderId="33212" applyFont="1" applyFill="1" applyBorder="1" numFmtId="2"/>
    <xf fontId="33213" fillId="33214" borderId="33213" applyFont="1" applyFill="1" applyBorder="1" numFmtId="2"/>
    <xf fontId="33214" fillId="33215" borderId="33214" applyFont="1" applyFill="1" applyBorder="1" numFmtId="165"/>
    <xf fontId="33215" fillId="33216" borderId="33215" applyFont="1" applyFill="1" applyBorder="1" numFmtId="164"/>
    <xf fontId="33216" fillId="33217" borderId="33216" applyFont="1" applyFill="1" applyBorder="1"/>
    <xf fontId="33217" fillId="33218" borderId="33217" applyFont="1" applyFill="1" applyBorder="1"/>
    <xf fontId="33218" fillId="33219" borderId="33218" applyFont="1" applyFill="1" applyBorder="1"/>
    <xf fontId="33219" fillId="33220" borderId="33219" applyFont="1" applyFill="1" applyBorder="1"/>
    <xf fontId="33220" fillId="33221" borderId="33220" applyFont="1" applyFill="1" applyBorder="1"/>
    <xf fontId="33221" fillId="33222" borderId="33221" applyFont="1" applyFill="1" applyBorder="1" numFmtId="164"/>
    <xf fontId="33222" fillId="33223" borderId="33222" applyFont="1" applyFill="1" applyBorder="1" numFmtId="164"/>
    <xf fontId="33223" fillId="33224" borderId="33223" applyFont="1" applyFill="1" applyBorder="1" numFmtId="1"/>
    <xf fontId="33224" fillId="33225" borderId="33224" applyFont="1" applyFill="1" applyBorder="1" numFmtId="2"/>
    <xf fontId="33225" fillId="33226" borderId="33225" applyFont="1" applyFill="1" applyBorder="1" numFmtId="2"/>
    <xf fontId="33226" fillId="33227" borderId="33226" applyFont="1" applyFill="1" applyBorder="1" numFmtId="2"/>
    <xf fontId="33227" fillId="33228" borderId="33227" applyFont="1" applyFill="1" applyBorder="1" numFmtId="165"/>
    <xf fontId="33228" fillId="33229" borderId="33228" applyFont="1" applyFill="1" applyBorder="1" numFmtId="164"/>
    <xf fontId="33229" fillId="33230" borderId="33229" applyFont="1" applyFill="1" applyBorder="1"/>
    <xf fontId="33230" fillId="33231" borderId="33230" applyFont="1" applyFill="1" applyBorder="1"/>
    <xf fontId="33231" fillId="33232" borderId="33231" applyFont="1" applyFill="1" applyBorder="1"/>
    <xf fontId="33232" fillId="33233" borderId="33232" applyFont="1" applyFill="1" applyBorder="1"/>
    <xf fontId="33233" fillId="33234" borderId="33233" applyFont="1" applyFill="1" applyBorder="1"/>
    <xf fontId="33234" fillId="33235" borderId="33234" applyFont="1" applyFill="1" applyBorder="1" numFmtId="164"/>
    <xf fontId="33235" fillId="33236" borderId="33235" applyFont="1" applyFill="1" applyBorder="1" numFmtId="164"/>
    <xf fontId="33236" fillId="33237" borderId="33236" applyFont="1" applyFill="1" applyBorder="1" numFmtId="1"/>
    <xf fontId="33237" fillId="33238" borderId="33237" applyFont="1" applyFill="1" applyBorder="1" numFmtId="2"/>
    <xf fontId="33238" fillId="33239" borderId="33238" applyFont="1" applyFill="1" applyBorder="1" numFmtId="2"/>
    <xf fontId="33239" fillId="33240" borderId="33239" applyFont="1" applyFill="1" applyBorder="1" numFmtId="2"/>
    <xf fontId="33240" fillId="33241" borderId="33240" applyFont="1" applyFill="1" applyBorder="1" numFmtId="165"/>
    <xf fontId="33241" fillId="33242" borderId="33241" applyFont="1" applyFill="1" applyBorder="1" numFmtId="164"/>
    <xf fontId="33242" fillId="33243" borderId="33242" applyFont="1" applyFill="1" applyBorder="1"/>
    <xf fontId="33243" fillId="33244" borderId="33243" applyFont="1" applyFill="1" applyBorder="1"/>
    <xf fontId="33244" fillId="33245" borderId="33244" applyFont="1" applyFill="1" applyBorder="1"/>
    <xf fontId="33245" fillId="33246" borderId="33245" applyFont="1" applyFill="1" applyBorder="1"/>
    <xf fontId="33246" fillId="33247" borderId="33246" applyFont="1" applyFill="1" applyBorder="1"/>
    <xf fontId="33247" fillId="33248" borderId="33247" applyFont="1" applyFill="1" applyBorder="1" numFmtId="164"/>
    <xf fontId="33248" fillId="33249" borderId="33248" applyFont="1" applyFill="1" applyBorder="1" numFmtId="164"/>
    <xf fontId="33249" fillId="33250" borderId="33249" applyFont="1" applyFill="1" applyBorder="1" numFmtId="1"/>
    <xf fontId="33250" fillId="33251" borderId="33250" applyFont="1" applyFill="1" applyBorder="1" numFmtId="2"/>
    <xf fontId="33251" fillId="33252" borderId="33251" applyFont="1" applyFill="1" applyBorder="1" numFmtId="2"/>
    <xf fontId="33252" fillId="33253" borderId="33252" applyFont="1" applyFill="1" applyBorder="1" numFmtId="2"/>
    <xf fontId="33253" fillId="33254" borderId="33253" applyFont="1" applyFill="1" applyBorder="1" numFmtId="165"/>
    <xf fontId="33254" fillId="33255" borderId="33254" applyFont="1" applyFill="1" applyBorder="1" numFmtId="164"/>
    <xf fontId="33255" fillId="33256" borderId="33255" applyFont="1" applyFill="1" applyBorder="1"/>
    <xf fontId="33256" fillId="33257" borderId="33256" applyFont="1" applyFill="1" applyBorder="1"/>
    <xf fontId="33257" fillId="33258" borderId="33257" applyFont="1" applyFill="1" applyBorder="1"/>
    <xf fontId="33258" fillId="33259" borderId="33258" applyFont="1" applyFill="1" applyBorder="1"/>
    <xf fontId="33259" fillId="33260" borderId="33259" applyFont="1" applyFill="1" applyBorder="1"/>
    <xf fontId="33260" fillId="33261" borderId="33260" applyFont="1" applyFill="1" applyBorder="1" numFmtId="164"/>
    <xf fontId="33261" fillId="33262" borderId="33261" applyFont="1" applyFill="1" applyBorder="1" numFmtId="164"/>
    <xf fontId="33262" fillId="33263" borderId="33262" applyFont="1" applyFill="1" applyBorder="1" numFmtId="1"/>
    <xf fontId="33263" fillId="33264" borderId="33263" applyFont="1" applyFill="1" applyBorder="1" numFmtId="2"/>
    <xf fontId="33264" fillId="33265" borderId="33264" applyFont="1" applyFill="1" applyBorder="1" numFmtId="2"/>
    <xf fontId="33265" fillId="33266" borderId="33265" applyFont="1" applyFill="1" applyBorder="1" numFmtId="2"/>
    <xf fontId="33266" fillId="33267" borderId="33266" applyFont="1" applyFill="1" applyBorder="1" numFmtId="165"/>
    <xf fontId="33267" fillId="33268" borderId="33267" applyFont="1" applyFill="1" applyBorder="1" numFmtId="164"/>
    <xf fontId="33268" fillId="33269" borderId="33268" applyFont="1" applyFill="1" applyBorder="1"/>
    <xf fontId="33269" fillId="33270" borderId="33269" applyFont="1" applyFill="1" applyBorder="1"/>
    <xf fontId="33270" fillId="33271" borderId="33270" applyFont="1" applyFill="1" applyBorder="1"/>
    <xf fontId="33271" fillId="33272" borderId="33271" applyFont="1" applyFill="1" applyBorder="1"/>
    <xf fontId="33272" fillId="33273" borderId="33272" applyFont="1" applyFill="1" applyBorder="1"/>
    <xf fontId="33273" fillId="33274" borderId="33273" applyFont="1" applyFill="1" applyBorder="1" numFmtId="164"/>
    <xf fontId="33274" fillId="33275" borderId="33274" applyFont="1" applyFill="1" applyBorder="1" numFmtId="164"/>
    <xf fontId="33275" fillId="33276" borderId="33275" applyFont="1" applyFill="1" applyBorder="1" numFmtId="1"/>
    <xf fontId="33276" fillId="33277" borderId="33276" applyFont="1" applyFill="1" applyBorder="1" numFmtId="2"/>
    <xf fontId="33277" fillId="33278" borderId="33277" applyFont="1" applyFill="1" applyBorder="1" numFmtId="2"/>
    <xf fontId="33278" fillId="33279" borderId="33278" applyFont="1" applyFill="1" applyBorder="1" numFmtId="2"/>
    <xf fontId="33279" fillId="33280" borderId="33279" applyFont="1" applyFill="1" applyBorder="1" numFmtId="165"/>
    <xf fontId="33280" fillId="33281" borderId="33280" applyFont="1" applyFill="1" applyBorder="1" numFmtId="164"/>
    <xf fontId="33281" fillId="33282" borderId="33281" applyFont="1" applyFill="1" applyBorder="1"/>
    <xf fontId="33282" fillId="33283" borderId="33282" applyFont="1" applyFill="1" applyBorder="1"/>
    <xf fontId="33283" fillId="33284" borderId="33283" applyFont="1" applyFill="1" applyBorder="1"/>
    <xf fontId="33284" fillId="33285" borderId="33284" applyFont="1" applyFill="1" applyBorder="1"/>
    <xf fontId="33285" fillId="33286" borderId="33285" applyFont="1" applyFill="1" applyBorder="1"/>
    <xf fontId="33286" fillId="33287" borderId="33286" applyFont="1" applyFill="1" applyBorder="1" numFmtId="164"/>
    <xf fontId="33287" fillId="33288" borderId="33287" applyFont="1" applyFill="1" applyBorder="1" numFmtId="164"/>
    <xf fontId="33288" fillId="33289" borderId="33288" applyFont="1" applyFill="1" applyBorder="1" numFmtId="1"/>
    <xf fontId="33289" fillId="33290" borderId="33289" applyFont="1" applyFill="1" applyBorder="1" numFmtId="2"/>
    <xf fontId="33290" fillId="33291" borderId="33290" applyFont="1" applyFill="1" applyBorder="1" numFmtId="2"/>
    <xf fontId="33291" fillId="33292" borderId="33291" applyFont="1" applyFill="1" applyBorder="1" numFmtId="2"/>
    <xf fontId="33292" fillId="33293" borderId="33292" applyFont="1" applyFill="1" applyBorder="1" numFmtId="165"/>
    <xf fontId="33293" fillId="33294" borderId="33293" applyFont="1" applyFill="1" applyBorder="1" numFmtId="164"/>
    <xf fontId="33294" fillId="33295" borderId="33294" applyFont="1" applyFill="1" applyBorder="1"/>
    <xf fontId="33295" fillId="33296" borderId="33295" applyFont="1" applyFill="1" applyBorder="1"/>
    <xf fontId="33296" fillId="33297" borderId="33296" applyFont="1" applyFill="1" applyBorder="1"/>
    <xf fontId="33297" fillId="33298" borderId="33297" applyFont="1" applyFill="1" applyBorder="1"/>
    <xf fontId="33298" fillId="33299" borderId="33298" applyFont="1" applyFill="1" applyBorder="1"/>
    <xf fontId="33299" fillId="33300" borderId="33299" applyFont="1" applyFill="1" applyBorder="1" numFmtId="164"/>
    <xf fontId="33300" fillId="33301" borderId="33300" applyFont="1" applyFill="1" applyBorder="1" numFmtId="164"/>
    <xf fontId="33301" fillId="33302" borderId="33301" applyFont="1" applyFill="1" applyBorder="1" numFmtId="1"/>
    <xf fontId="33302" fillId="33303" borderId="33302" applyFont="1" applyFill="1" applyBorder="1" numFmtId="2"/>
    <xf fontId="33303" fillId="33304" borderId="33303" applyFont="1" applyFill="1" applyBorder="1" numFmtId="2"/>
    <xf fontId="33304" fillId="33305" borderId="33304" applyFont="1" applyFill="1" applyBorder="1" numFmtId="2"/>
    <xf fontId="33305" fillId="33306" borderId="33305" applyFont="1" applyFill="1" applyBorder="1" numFmtId="165"/>
    <xf fontId="33306" fillId="33307" borderId="33306" applyFont="1" applyFill="1" applyBorder="1" numFmtId="164"/>
    <xf fontId="33307" fillId="33308" borderId="33307" applyFont="1" applyFill="1" applyBorder="1"/>
    <xf fontId="33308" fillId="33309" borderId="33308" applyFont="1" applyFill="1" applyBorder="1"/>
    <xf fontId="33309" fillId="33310" borderId="33309" applyFont="1" applyFill="1" applyBorder="1"/>
    <xf fontId="33310" fillId="33311" borderId="33310" applyFont="1" applyFill="1" applyBorder="1"/>
    <xf fontId="33311" fillId="33312" borderId="33311" applyFont="1" applyFill="1" applyBorder="1"/>
    <xf fontId="33312" fillId="33313" borderId="33312" applyFont="1" applyFill="1" applyBorder="1" numFmtId="164"/>
    <xf fontId="33313" fillId="33314" borderId="33313" applyFont="1" applyFill="1" applyBorder="1" numFmtId="164"/>
    <xf fontId="33314" fillId="33315" borderId="33314" applyFont="1" applyFill="1" applyBorder="1" numFmtId="1"/>
    <xf fontId="33315" fillId="33316" borderId="33315" applyFont="1" applyFill="1" applyBorder="1" numFmtId="2"/>
    <xf fontId="33316" fillId="33317" borderId="33316" applyFont="1" applyFill="1" applyBorder="1" numFmtId="2"/>
    <xf fontId="33317" fillId="33318" borderId="33317" applyFont="1" applyFill="1" applyBorder="1" numFmtId="2"/>
    <xf fontId="33318" fillId="33319" borderId="33318" applyFont="1" applyFill="1" applyBorder="1" numFmtId="165"/>
    <xf fontId="33319" fillId="33320" borderId="33319" applyFont="1" applyFill="1" applyBorder="1" numFmtId="164"/>
    <xf fontId="33320" fillId="33321" borderId="33320" applyFont="1" applyFill="1" applyBorder="1"/>
    <xf fontId="33321" fillId="33322" borderId="33321" applyFont="1" applyFill="1" applyBorder="1"/>
    <xf fontId="33322" fillId="33323" borderId="33322" applyFont="1" applyFill="1" applyBorder="1"/>
    <xf fontId="33323" fillId="33324" borderId="33323" applyFont="1" applyFill="1" applyBorder="1"/>
    <xf fontId="33324" fillId="33325" borderId="33324" applyFont="1" applyFill="1" applyBorder="1"/>
    <xf fontId="33325" fillId="33326" borderId="33325" applyFont="1" applyFill="1" applyBorder="1" numFmtId="164"/>
    <xf fontId="33326" fillId="33327" borderId="33326" applyFont="1" applyFill="1" applyBorder="1" numFmtId="164"/>
    <xf fontId="33327" fillId="33328" borderId="33327" applyFont="1" applyFill="1" applyBorder="1" numFmtId="1"/>
    <xf fontId="33328" fillId="33329" borderId="33328" applyFont="1" applyFill="1" applyBorder="1" numFmtId="2"/>
    <xf fontId="33329" fillId="33330" borderId="33329" applyFont="1" applyFill="1" applyBorder="1" numFmtId="2"/>
    <xf fontId="33330" fillId="33331" borderId="33330" applyFont="1" applyFill="1" applyBorder="1" numFmtId="2"/>
    <xf fontId="33331" fillId="33332" borderId="33331" applyFont="1" applyFill="1" applyBorder="1" numFmtId="165"/>
    <xf fontId="33332" fillId="33333" borderId="33332" applyFont="1" applyFill="1" applyBorder="1" numFmtId="164"/>
    <xf fontId="33333" fillId="33334" borderId="33333" applyFont="1" applyFill="1" applyBorder="1"/>
    <xf fontId="33334" fillId="33335" borderId="33334" applyFont="1" applyFill="1" applyBorder="1"/>
    <xf fontId="33335" fillId="33336" borderId="33335" applyFont="1" applyFill="1" applyBorder="1"/>
    <xf fontId="33336" fillId="33337" borderId="33336" applyFont="1" applyFill="1" applyBorder="1"/>
    <xf fontId="33337" fillId="33338" borderId="33337" applyFont="1" applyFill="1" applyBorder="1"/>
    <xf fontId="33338" fillId="33339" borderId="33338" applyFont="1" applyFill="1" applyBorder="1" numFmtId="164"/>
    <xf fontId="33339" fillId="33340" borderId="33339" applyFont="1" applyFill="1" applyBorder="1" numFmtId="164"/>
    <xf fontId="33340" fillId="33341" borderId="33340" applyFont="1" applyFill="1" applyBorder="1" numFmtId="1"/>
    <xf fontId="33341" fillId="33342" borderId="33341" applyFont="1" applyFill="1" applyBorder="1" numFmtId="2"/>
    <xf fontId="33342" fillId="33343" borderId="33342" applyFont="1" applyFill="1" applyBorder="1" numFmtId="2"/>
    <xf fontId="33343" fillId="33344" borderId="33343" applyFont="1" applyFill="1" applyBorder="1" numFmtId="2"/>
    <xf fontId="33344" fillId="33345" borderId="33344" applyFont="1" applyFill="1" applyBorder="1" numFmtId="165"/>
    <xf fontId="33345" fillId="33346" borderId="33345" applyFont="1" applyFill="1" applyBorder="1" numFmtId="164"/>
    <xf fontId="33346" fillId="33347" borderId="33346" applyFont="1" applyFill="1" applyBorder="1"/>
    <xf fontId="33347" fillId="33348" borderId="33347" applyFont="1" applyFill="1" applyBorder="1"/>
    <xf fontId="33348" fillId="33349" borderId="33348" applyFont="1" applyFill="1" applyBorder="1"/>
    <xf fontId="33349" fillId="33350" borderId="33349" applyFont="1" applyFill="1" applyBorder="1"/>
    <xf fontId="33350" fillId="33351" borderId="33350" applyFont="1" applyFill="1" applyBorder="1"/>
    <xf fontId="33351" fillId="33352" borderId="33351" applyFont="1" applyFill="1" applyBorder="1" numFmtId="164"/>
    <xf fontId="33352" fillId="33353" borderId="33352" applyFont="1" applyFill="1" applyBorder="1" numFmtId="164"/>
    <xf fontId="33353" fillId="33354" borderId="33353" applyFont="1" applyFill="1" applyBorder="1" numFmtId="1"/>
    <xf fontId="33354" fillId="33355" borderId="33354" applyFont="1" applyFill="1" applyBorder="1" numFmtId="2"/>
    <xf fontId="33355" fillId="33356" borderId="33355" applyFont="1" applyFill="1" applyBorder="1" numFmtId="2"/>
    <xf fontId="33356" fillId="33357" borderId="33356" applyFont="1" applyFill="1" applyBorder="1" numFmtId="2"/>
    <xf fontId="33357" fillId="33358" borderId="33357" applyFont="1" applyFill="1" applyBorder="1" numFmtId="165"/>
    <xf fontId="33358" fillId="33359" borderId="33358" applyFont="1" applyFill="1" applyBorder="1" numFmtId="164"/>
    <xf fontId="33359" fillId="33360" borderId="33359" applyFont="1" applyFill="1" applyBorder="1"/>
    <xf fontId="33360" fillId="33361" borderId="33360" applyFont="1" applyFill="1" applyBorder="1"/>
    <xf fontId="33361" fillId="33362" borderId="33361" applyFont="1" applyFill="1" applyBorder="1"/>
    <xf fontId="33362" fillId="33363" borderId="33362" applyFont="1" applyFill="1" applyBorder="1"/>
    <xf fontId="33363" fillId="33364" borderId="33363" applyFont="1" applyFill="1" applyBorder="1"/>
    <xf fontId="33364" fillId="33365" borderId="33364" applyFont="1" applyFill="1" applyBorder="1" numFmtId="164"/>
    <xf fontId="33365" fillId="33366" borderId="33365" applyFont="1" applyFill="1" applyBorder="1" numFmtId="164"/>
    <xf fontId="33366" fillId="33367" borderId="33366" applyFont="1" applyFill="1" applyBorder="1" numFmtId="1"/>
    <xf fontId="33367" fillId="33368" borderId="33367" applyFont="1" applyFill="1" applyBorder="1" numFmtId="2"/>
    <xf fontId="33368" fillId="33369" borderId="33368" applyFont="1" applyFill="1" applyBorder="1" numFmtId="2"/>
    <xf fontId="33369" fillId="33370" borderId="33369" applyFont="1" applyFill="1" applyBorder="1" numFmtId="2"/>
    <xf fontId="33370" fillId="33371" borderId="33370" applyFont="1" applyFill="1" applyBorder="1" numFmtId="165"/>
    <xf fontId="33371" fillId="33372" borderId="33371" applyFont="1" applyFill="1" applyBorder="1" numFmtId="164"/>
    <xf fontId="33372" fillId="33373" borderId="33372" applyFont="1" applyFill="1" applyBorder="1"/>
    <xf fontId="33373" fillId="33374" borderId="33373" applyFont="1" applyFill="1" applyBorder="1"/>
    <xf fontId="33374" fillId="33375" borderId="33374" applyFont="1" applyFill="1" applyBorder="1"/>
    <xf fontId="33375" fillId="33376" borderId="33375" applyFont="1" applyFill="1" applyBorder="1"/>
    <xf fontId="33376" fillId="33377" borderId="33376" applyFont="1" applyFill="1" applyBorder="1"/>
    <xf fontId="33377" fillId="33378" borderId="33377" applyFont="1" applyFill="1" applyBorder="1" numFmtId="164"/>
    <xf fontId="33378" fillId="33379" borderId="33378" applyFont="1" applyFill="1" applyBorder="1" numFmtId="164"/>
    <xf fontId="33379" fillId="33380" borderId="33379" applyFont="1" applyFill="1" applyBorder="1" numFmtId="1"/>
    <xf fontId="33380" fillId="33381" borderId="33380" applyFont="1" applyFill="1" applyBorder="1" numFmtId="2"/>
    <xf fontId="33381" fillId="33382" borderId="33381" applyFont="1" applyFill="1" applyBorder="1" numFmtId="2"/>
    <xf fontId="33382" fillId="33383" borderId="33382" applyFont="1" applyFill="1" applyBorder="1" numFmtId="2"/>
    <xf fontId="33383" fillId="33384" borderId="33383" applyFont="1" applyFill="1" applyBorder="1" numFmtId="165"/>
    <xf fontId="33384" fillId="33385" borderId="33384" applyFont="1" applyFill="1" applyBorder="1" numFmtId="164"/>
    <xf fontId="33385" fillId="33386" borderId="33385" applyFont="1" applyFill="1" applyBorder="1"/>
    <xf fontId="33386" fillId="33387" borderId="33386" applyFont="1" applyFill="1" applyBorder="1"/>
    <xf fontId="33387" fillId="33388" borderId="33387" applyFont="1" applyFill="1" applyBorder="1"/>
    <xf fontId="33388" fillId="33389" borderId="33388" applyFont="1" applyFill="1" applyBorder="1"/>
    <xf fontId="33389" fillId="33390" borderId="33389" applyFont="1" applyFill="1" applyBorder="1"/>
    <xf fontId="33390" fillId="33391" borderId="33390" applyFont="1" applyFill="1" applyBorder="1" numFmtId="164"/>
    <xf fontId="33391" fillId="33392" borderId="33391" applyFont="1" applyFill="1" applyBorder="1" numFmtId="164"/>
    <xf fontId="33392" fillId="33393" borderId="33392" applyFont="1" applyFill="1" applyBorder="1" numFmtId="1"/>
    <xf fontId="33393" fillId="33394" borderId="33393" applyFont="1" applyFill="1" applyBorder="1" numFmtId="2"/>
    <xf fontId="33394" fillId="33395" borderId="33394" applyFont="1" applyFill="1" applyBorder="1" numFmtId="2"/>
    <xf fontId="33395" fillId="33396" borderId="33395" applyFont="1" applyFill="1" applyBorder="1" numFmtId="2"/>
    <xf fontId="33396" fillId="33397" borderId="33396" applyFont="1" applyFill="1" applyBorder="1" numFmtId="165"/>
    <xf fontId="33397" fillId="33398" borderId="33397" applyFont="1" applyFill="1" applyBorder="1" numFmtId="164"/>
    <xf fontId="33398" fillId="33399" borderId="33398" applyFont="1" applyFill="1" applyBorder="1"/>
    <xf fontId="33399" fillId="33400" borderId="33399" applyFont="1" applyFill="1" applyBorder="1"/>
    <xf fontId="33400" fillId="33401" borderId="33400" applyFont="1" applyFill="1" applyBorder="1"/>
    <xf fontId="33401" fillId="33402" borderId="33401" applyFont="1" applyFill="1" applyBorder="1"/>
    <xf fontId="33402" fillId="33403" borderId="33402" applyFont="1" applyFill="1" applyBorder="1"/>
    <xf fontId="33403" fillId="33404" borderId="33403" applyFont="1" applyFill="1" applyBorder="1" numFmtId="164"/>
    <xf fontId="33404" fillId="33405" borderId="33404" applyFont="1" applyFill="1" applyBorder="1" numFmtId="164"/>
    <xf fontId="33405" fillId="33406" borderId="33405" applyFont="1" applyFill="1" applyBorder="1" numFmtId="1"/>
    <xf fontId="33406" fillId="33407" borderId="33406" applyFont="1" applyFill="1" applyBorder="1" numFmtId="2"/>
    <xf fontId="33407" fillId="33408" borderId="33407" applyFont="1" applyFill="1" applyBorder="1" numFmtId="2"/>
    <xf fontId="33408" fillId="33409" borderId="33408" applyFont="1" applyFill="1" applyBorder="1" numFmtId="2"/>
    <xf fontId="33409" fillId="33410" borderId="33409" applyFont="1" applyFill="1" applyBorder="1" numFmtId="165"/>
    <xf fontId="33410" fillId="33411" borderId="33410" applyFont="1" applyFill="1" applyBorder="1" numFmtId="164"/>
    <xf fontId="33411" fillId="33412" borderId="33411" applyFont="1" applyFill="1" applyBorder="1"/>
    <xf fontId="33412" fillId="33413" borderId="33412" applyFont="1" applyFill="1" applyBorder="1"/>
    <xf fontId="33413" fillId="33414" borderId="33413" applyFont="1" applyFill="1" applyBorder="1"/>
    <xf fontId="33414" fillId="33415" borderId="33414" applyFont="1" applyFill="1" applyBorder="1"/>
    <xf fontId="33415" fillId="33416" borderId="33415" applyFont="1" applyFill="1" applyBorder="1"/>
    <xf fontId="33416" fillId="33417" borderId="33416" applyFont="1" applyFill="1" applyBorder="1" numFmtId="164"/>
    <xf fontId="33417" fillId="33418" borderId="33417" applyFont="1" applyFill="1" applyBorder="1" numFmtId="164"/>
    <xf fontId="33418" fillId="33419" borderId="33418" applyFont="1" applyFill="1" applyBorder="1" numFmtId="1"/>
    <xf fontId="33419" fillId="33420" borderId="33419" applyFont="1" applyFill="1" applyBorder="1" numFmtId="2"/>
    <xf fontId="33420" fillId="33421" borderId="33420" applyFont="1" applyFill="1" applyBorder="1" numFmtId="2"/>
    <xf fontId="33421" fillId="33422" borderId="33421" applyFont="1" applyFill="1" applyBorder="1" numFmtId="2"/>
    <xf fontId="33422" fillId="33423" borderId="33422" applyFont="1" applyFill="1" applyBorder="1" numFmtId="165"/>
    <xf fontId="33423" fillId="33424" borderId="33423" applyFont="1" applyFill="1" applyBorder="1" numFmtId="164"/>
    <xf fontId="33424" fillId="33425" borderId="33424" applyFont="1" applyFill="1" applyBorder="1"/>
    <xf fontId="33425" fillId="33426" borderId="33425" applyFont="1" applyFill="1" applyBorder="1"/>
    <xf fontId="33426" fillId="33427" borderId="33426" applyFont="1" applyFill="1" applyBorder="1"/>
    <xf fontId="33427" fillId="33428" borderId="33427" applyFont="1" applyFill="1" applyBorder="1"/>
    <xf fontId="33428" fillId="33429" borderId="33428" applyFont="1" applyFill="1" applyBorder="1"/>
    <xf fontId="33429" fillId="33430" borderId="33429" applyFont="1" applyFill="1" applyBorder="1" numFmtId="164"/>
    <xf fontId="33430" fillId="33431" borderId="33430" applyFont="1" applyFill="1" applyBorder="1" numFmtId="164"/>
    <xf fontId="33431" fillId="33432" borderId="33431" applyFont="1" applyFill="1" applyBorder="1" numFmtId="1"/>
    <xf fontId="33432" fillId="33433" borderId="33432" applyFont="1" applyFill="1" applyBorder="1" numFmtId="2"/>
    <xf fontId="33433" fillId="33434" borderId="33433" applyFont="1" applyFill="1" applyBorder="1" numFmtId="2"/>
    <xf fontId="33434" fillId="33435" borderId="33434" applyFont="1" applyFill="1" applyBorder="1" numFmtId="2"/>
    <xf fontId="33435" fillId="33436" borderId="33435" applyFont="1" applyFill="1" applyBorder="1" numFmtId="165"/>
    <xf fontId="33436" fillId="33437" borderId="33436" applyFont="1" applyFill="1" applyBorder="1" numFmtId="164"/>
    <xf fontId="33437" fillId="33438" borderId="33437" applyFont="1" applyFill="1" applyBorder="1"/>
    <xf fontId="33438" fillId="33439" borderId="33438" applyFont="1" applyFill="1" applyBorder="1"/>
    <xf fontId="33439" fillId="33440" borderId="33439" applyFont="1" applyFill="1" applyBorder="1"/>
    <xf fontId="33440" fillId="33441" borderId="33440" applyFont="1" applyFill="1" applyBorder="1"/>
    <xf fontId="33441" fillId="33442" borderId="33441" applyFont="1" applyFill="1" applyBorder="1"/>
    <xf fontId="33442" fillId="33443" borderId="33442" applyFont="1" applyFill="1" applyBorder="1" numFmtId="164"/>
    <xf fontId="33443" fillId="33444" borderId="33443" applyFont="1" applyFill="1" applyBorder="1" numFmtId="164"/>
    <xf fontId="33444" fillId="33445" borderId="33444" applyFont="1" applyFill="1" applyBorder="1" numFmtId="1"/>
    <xf fontId="33445" fillId="33446" borderId="33445" applyFont="1" applyFill="1" applyBorder="1" numFmtId="2"/>
    <xf fontId="33446" fillId="33447" borderId="33446" applyFont="1" applyFill="1" applyBorder="1" numFmtId="2"/>
    <xf fontId="33447" fillId="33448" borderId="33447" applyFont="1" applyFill="1" applyBorder="1" numFmtId="2"/>
    <xf fontId="33448" fillId="33449" borderId="33448" applyFont="1" applyFill="1" applyBorder="1" numFmtId="165"/>
    <xf fontId="33449" fillId="33450" borderId="33449" applyFont="1" applyFill="1" applyBorder="1" numFmtId="164"/>
    <xf fontId="33450" fillId="33451" borderId="33450" applyFont="1" applyFill="1" applyBorder="1"/>
    <xf fontId="33451" fillId="33452" borderId="33451" applyFont="1" applyFill="1" applyBorder="1"/>
    <xf fontId="33452" fillId="33453" borderId="33452" applyFont="1" applyFill="1" applyBorder="1"/>
    <xf fontId="33453" fillId="33454" borderId="33453" applyFont="1" applyFill="1" applyBorder="1"/>
    <xf fontId="33454" fillId="33455" borderId="33454" applyFont="1" applyFill="1" applyBorder="1"/>
    <xf fontId="33455" fillId="33456" borderId="33455" applyFont="1" applyFill="1" applyBorder="1" numFmtId="164"/>
    <xf fontId="33456" fillId="33457" borderId="33456" applyFont="1" applyFill="1" applyBorder="1" numFmtId="164"/>
    <xf fontId="33457" fillId="33458" borderId="33457" applyFont="1" applyFill="1" applyBorder="1" numFmtId="1"/>
    <xf fontId="33458" fillId="33459" borderId="33458" applyFont="1" applyFill="1" applyBorder="1" numFmtId="2"/>
    <xf fontId="33459" fillId="33460" borderId="33459" applyFont="1" applyFill="1" applyBorder="1" numFmtId="2"/>
    <xf fontId="33460" fillId="33461" borderId="33460" applyFont="1" applyFill="1" applyBorder="1" numFmtId="2"/>
    <xf fontId="33461" fillId="33462" borderId="33461" applyFont="1" applyFill="1" applyBorder="1" numFmtId="165"/>
    <xf fontId="33462" fillId="33463" borderId="33462" applyFont="1" applyFill="1" applyBorder="1" numFmtId="164"/>
    <xf fontId="33463" fillId="33464" borderId="33463" applyFont="1" applyFill="1" applyBorder="1"/>
    <xf fontId="33464" fillId="33465" borderId="33464" applyFont="1" applyFill="1" applyBorder="1"/>
    <xf fontId="33465" fillId="33466" borderId="33465" applyFont="1" applyFill="1" applyBorder="1"/>
    <xf fontId="33466" fillId="33467" borderId="33466" applyFont="1" applyFill="1" applyBorder="1"/>
    <xf fontId="33467" fillId="33468" borderId="33467" applyFont="1" applyFill="1" applyBorder="1"/>
    <xf fontId="33468" fillId="33469" borderId="33468" applyFont="1" applyFill="1" applyBorder="1" numFmtId="164"/>
    <xf fontId="33469" fillId="33470" borderId="33469" applyFont="1" applyFill="1" applyBorder="1" numFmtId="164"/>
    <xf fontId="33470" fillId="33471" borderId="33470" applyFont="1" applyFill="1" applyBorder="1" numFmtId="1"/>
    <xf fontId="33471" fillId="33472" borderId="33471" applyFont="1" applyFill="1" applyBorder="1" numFmtId="2"/>
    <xf fontId="33472" fillId="33473" borderId="33472" applyFont="1" applyFill="1" applyBorder="1" numFmtId="2"/>
    <xf fontId="33473" fillId="33474" borderId="33473" applyFont="1" applyFill="1" applyBorder="1" numFmtId="2"/>
    <xf fontId="33474" fillId="33475" borderId="33474" applyFont="1" applyFill="1" applyBorder="1" numFmtId="165"/>
    <xf fontId="33475" fillId="33476" borderId="33475" applyFont="1" applyFill="1" applyBorder="1" numFmtId="164"/>
    <xf fontId="33476" fillId="33477" borderId="33476" applyFont="1" applyFill="1" applyBorder="1"/>
    <xf fontId="33477" fillId="33478" borderId="33477" applyFont="1" applyFill="1" applyBorder="1"/>
    <xf fontId="33478" fillId="33479" borderId="33478" applyFont="1" applyFill="1" applyBorder="1"/>
    <xf fontId="33479" fillId="33480" borderId="33479" applyFont="1" applyFill="1" applyBorder="1"/>
    <xf fontId="33480" fillId="33481" borderId="33480" applyFont="1" applyFill="1" applyBorder="1"/>
    <xf fontId="33481" fillId="33482" borderId="33481" applyFont="1" applyFill="1" applyBorder="1" numFmtId="164"/>
    <xf fontId="33482" fillId="33483" borderId="33482" applyFont="1" applyFill="1" applyBorder="1" numFmtId="164"/>
    <xf fontId="33483" fillId="33484" borderId="33483" applyFont="1" applyFill="1" applyBorder="1" numFmtId="1"/>
    <xf fontId="33484" fillId="33485" borderId="33484" applyFont="1" applyFill="1" applyBorder="1" numFmtId="2"/>
    <xf fontId="33485" fillId="33486" borderId="33485" applyFont="1" applyFill="1" applyBorder="1" numFmtId="2"/>
    <xf fontId="33486" fillId="33487" borderId="33486" applyFont="1" applyFill="1" applyBorder="1" numFmtId="2"/>
    <xf fontId="33487" fillId="33488" borderId="33487" applyFont="1" applyFill="1" applyBorder="1" numFmtId="165"/>
    <xf fontId="33488" fillId="33489" borderId="33488" applyFont="1" applyFill="1" applyBorder="1" numFmtId="164"/>
    <xf fontId="33489" fillId="33490" borderId="33489" applyFont="1" applyFill="1" applyBorder="1"/>
    <xf fontId="33490" fillId="33491" borderId="33490" applyFont="1" applyFill="1" applyBorder="1"/>
    <xf fontId="33491" fillId="33492" borderId="33491" applyFont="1" applyFill="1" applyBorder="1"/>
    <xf fontId="33492" fillId="33493" borderId="33492" applyFont="1" applyFill="1" applyBorder="1"/>
    <xf fontId="33493" fillId="33494" borderId="33493" applyFont="1" applyFill="1" applyBorder="1"/>
    <xf fontId="33494" fillId="33495" borderId="33494" applyFont="1" applyFill="1" applyBorder="1" numFmtId="164"/>
    <xf fontId="33495" fillId="33496" borderId="33495" applyFont="1" applyFill="1" applyBorder="1" numFmtId="164"/>
    <xf fontId="33496" fillId="33497" borderId="33496" applyFont="1" applyFill="1" applyBorder="1" numFmtId="1"/>
    <xf fontId="33497" fillId="33498" borderId="33497" applyFont="1" applyFill="1" applyBorder="1" numFmtId="2"/>
    <xf fontId="33498" fillId="33499" borderId="33498" applyFont="1" applyFill="1" applyBorder="1" numFmtId="2"/>
    <xf fontId="33499" fillId="33500" borderId="33499" applyFont="1" applyFill="1" applyBorder="1" numFmtId="2"/>
    <xf fontId="33500" fillId="33501" borderId="33500" applyFont="1" applyFill="1" applyBorder="1" numFmtId="165"/>
    <xf fontId="33501" fillId="33502" borderId="33501" applyFont="1" applyFill="1" applyBorder="1" numFmtId="164"/>
    <xf fontId="33502" fillId="33503" borderId="33502" applyFont="1" applyFill="1" applyBorder="1"/>
    <xf fontId="33503" fillId="33504" borderId="33503" applyFont="1" applyFill="1" applyBorder="1"/>
    <xf fontId="33504" fillId="33505" borderId="33504" applyFont="1" applyFill="1" applyBorder="1"/>
    <xf fontId="33505" fillId="33506" borderId="33505" applyFont="1" applyFill="1" applyBorder="1"/>
    <xf fontId="33506" fillId="33507" borderId="33506" applyFont="1" applyFill="1" applyBorder="1"/>
    <xf fontId="33507" fillId="33508" borderId="33507" applyFont="1" applyFill="1" applyBorder="1" numFmtId="164"/>
    <xf fontId="33508" fillId="33509" borderId="33508" applyFont="1" applyFill="1" applyBorder="1" numFmtId="164"/>
    <xf fontId="33509" fillId="33510" borderId="33509" applyFont="1" applyFill="1" applyBorder="1" numFmtId="1"/>
    <xf fontId="33510" fillId="33511" borderId="33510" applyFont="1" applyFill="1" applyBorder="1" numFmtId="2"/>
    <xf fontId="33511" fillId="33512" borderId="33511" applyFont="1" applyFill="1" applyBorder="1" numFmtId="2"/>
    <xf fontId="33512" fillId="33513" borderId="33512" applyFont="1" applyFill="1" applyBorder="1" numFmtId="2"/>
    <xf fontId="33513" fillId="33514" borderId="33513" applyFont="1" applyFill="1" applyBorder="1" numFmtId="165"/>
    <xf fontId="33514" fillId="33515" borderId="33514" applyFont="1" applyFill="1" applyBorder="1" numFmtId="164"/>
    <xf fontId="33515" fillId="33516" borderId="33515" applyFont="1" applyFill="1" applyBorder="1"/>
    <xf fontId="33516" fillId="33517" borderId="33516" applyFont="1" applyFill="1" applyBorder="1"/>
    <xf fontId="33517" fillId="33518" borderId="33517" applyFont="1" applyFill="1" applyBorder="1"/>
    <xf fontId="33518" fillId="33519" borderId="33518" applyFont="1" applyFill="1" applyBorder="1"/>
    <xf fontId="33519" fillId="33520" borderId="33519" applyFont="1" applyFill="1" applyBorder="1"/>
    <xf fontId="33520" fillId="33521" borderId="33520" applyFont="1" applyFill="1" applyBorder="1" numFmtId="164"/>
    <xf fontId="33521" fillId="33522" borderId="33521" applyFont="1" applyFill="1" applyBorder="1" numFmtId="164"/>
    <xf fontId="33522" fillId="33523" borderId="33522" applyFont="1" applyFill="1" applyBorder="1" numFmtId="1"/>
    <xf fontId="33523" fillId="33524" borderId="33523" applyFont="1" applyFill="1" applyBorder="1" numFmtId="2"/>
    <xf fontId="33524" fillId="33525" borderId="33524" applyFont="1" applyFill="1" applyBorder="1" numFmtId="2"/>
    <xf fontId="33525" fillId="33526" borderId="33525" applyFont="1" applyFill="1" applyBorder="1" numFmtId="2"/>
    <xf fontId="33526" fillId="33527" borderId="33526" applyFont="1" applyFill="1" applyBorder="1" numFmtId="165"/>
    <xf fontId="33527" fillId="33528" borderId="33527" applyFont="1" applyFill="1" applyBorder="1" numFmtId="164"/>
    <xf fontId="33528" fillId="33529" borderId="33528" applyFont="1" applyFill="1" applyBorder="1"/>
    <xf fontId="33529" fillId="33530" borderId="33529" applyFont="1" applyFill="1" applyBorder="1"/>
    <xf fontId="33530" fillId="33531" borderId="33530" applyFont="1" applyFill="1" applyBorder="1"/>
    <xf fontId="33531" fillId="33532" borderId="33531" applyFont="1" applyFill="1" applyBorder="1"/>
    <xf fontId="33532" fillId="33533" borderId="33532" applyFont="1" applyFill="1" applyBorder="1"/>
    <xf fontId="33533" fillId="33534" borderId="33533" applyFont="1" applyFill="1" applyBorder="1" numFmtId="164"/>
    <xf fontId="33534" fillId="33535" borderId="33534" applyFont="1" applyFill="1" applyBorder="1" numFmtId="164"/>
    <xf fontId="33535" fillId="33536" borderId="33535" applyFont="1" applyFill="1" applyBorder="1" numFmtId="1"/>
    <xf fontId="33536" fillId="33537" borderId="33536" applyFont="1" applyFill="1" applyBorder="1" numFmtId="2"/>
    <xf fontId="33537" fillId="33538" borderId="33537" applyFont="1" applyFill="1" applyBorder="1" numFmtId="2"/>
    <xf fontId="33538" fillId="33539" borderId="33538" applyFont="1" applyFill="1" applyBorder="1" numFmtId="2"/>
    <xf fontId="33539" fillId="33540" borderId="33539" applyFont="1" applyFill="1" applyBorder="1" numFmtId="165"/>
    <xf fontId="33540" fillId="33541" borderId="33540" applyFont="1" applyFill="1" applyBorder="1" numFmtId="164"/>
    <xf fontId="33541" fillId="33542" borderId="33541" applyFont="1" applyFill="1" applyBorder="1"/>
    <xf fontId="33542" fillId="33543" borderId="33542" applyFont="1" applyFill="1" applyBorder="1"/>
    <xf fontId="33543" fillId="33544" borderId="33543" applyFont="1" applyFill="1" applyBorder="1"/>
    <xf fontId="33544" fillId="33545" borderId="33544" applyFont="1" applyFill="1" applyBorder="1"/>
    <xf fontId="33545" fillId="33546" borderId="33545" applyFont="1" applyFill="1" applyBorder="1"/>
    <xf fontId="33546" fillId="33547" borderId="33546" applyFont="1" applyFill="1" applyBorder="1" numFmtId="164"/>
    <xf fontId="33547" fillId="33548" borderId="33547" applyFont="1" applyFill="1" applyBorder="1" numFmtId="164"/>
    <xf fontId="33548" fillId="33549" borderId="33548" applyFont="1" applyFill="1" applyBorder="1" numFmtId="1"/>
    <xf fontId="33549" fillId="33550" borderId="33549" applyFont="1" applyFill="1" applyBorder="1" numFmtId="2"/>
    <xf fontId="33550" fillId="33551" borderId="33550" applyFont="1" applyFill="1" applyBorder="1" numFmtId="2"/>
    <xf fontId="33551" fillId="33552" borderId="33551" applyFont="1" applyFill="1" applyBorder="1" numFmtId="2"/>
    <xf fontId="33552" fillId="33553" borderId="33552" applyFont="1" applyFill="1" applyBorder="1" numFmtId="165"/>
    <xf fontId="33553" fillId="33554" borderId="33553" applyFont="1" applyFill="1" applyBorder="1" numFmtId="164"/>
    <xf fontId="33554" fillId="33555" borderId="33554" applyFont="1" applyFill="1" applyBorder="1"/>
    <xf fontId="33555" fillId="33556" borderId="33555" applyFont="1" applyFill="1" applyBorder="1"/>
    <xf fontId="33556" fillId="33557" borderId="33556" applyFont="1" applyFill="1" applyBorder="1"/>
    <xf fontId="33557" fillId="33558" borderId="33557" applyFont="1" applyFill="1" applyBorder="1"/>
    <xf fontId="33558" fillId="33559" borderId="33558" applyFont="1" applyFill="1" applyBorder="1"/>
    <xf fontId="33559" fillId="33560" borderId="33559" applyFont="1" applyFill="1" applyBorder="1" numFmtId="164"/>
    <xf fontId="33560" fillId="33561" borderId="33560" applyFont="1" applyFill="1" applyBorder="1" numFmtId="164"/>
    <xf fontId="33561" fillId="33562" borderId="33561" applyFont="1" applyFill="1" applyBorder="1" numFmtId="1"/>
    <xf fontId="33562" fillId="33563" borderId="33562" applyFont="1" applyFill="1" applyBorder="1" numFmtId="2"/>
    <xf fontId="33563" fillId="33564" borderId="33563" applyFont="1" applyFill="1" applyBorder="1" numFmtId="2"/>
    <xf fontId="33564" fillId="33565" borderId="33564" applyFont="1" applyFill="1" applyBorder="1" numFmtId="2"/>
    <xf fontId="33565" fillId="33566" borderId="33565" applyFont="1" applyFill="1" applyBorder="1" numFmtId="165"/>
    <xf fontId="33566" fillId="33567" borderId="33566" applyFont="1" applyFill="1" applyBorder="1" numFmtId="164"/>
    <xf fontId="33567" fillId="33568" borderId="33567" applyFont="1" applyFill="1" applyBorder="1"/>
    <xf fontId="33568" fillId="33569" borderId="33568" applyFont="1" applyFill="1" applyBorder="1"/>
    <xf fontId="33569" fillId="33570" borderId="33569" applyFont="1" applyFill="1" applyBorder="1"/>
    <xf fontId="33570" fillId="33571" borderId="33570" applyFont="1" applyFill="1" applyBorder="1"/>
    <xf fontId="33571" fillId="33572" borderId="33571" applyFont="1" applyFill="1" applyBorder="1"/>
    <xf fontId="33572" fillId="33573" borderId="33572" applyFont="1" applyFill="1" applyBorder="1" numFmtId="164"/>
    <xf fontId="33573" fillId="33574" borderId="33573" applyFont="1" applyFill="1" applyBorder="1" numFmtId="164"/>
    <xf fontId="33574" fillId="33575" borderId="33574" applyFont="1" applyFill="1" applyBorder="1" numFmtId="1"/>
    <xf fontId="33575" fillId="33576" borderId="33575" applyFont="1" applyFill="1" applyBorder="1" numFmtId="2"/>
    <xf fontId="33576" fillId="33577" borderId="33576" applyFont="1" applyFill="1" applyBorder="1" numFmtId="2"/>
    <xf fontId="33577" fillId="33578" borderId="33577" applyFont="1" applyFill="1" applyBorder="1" numFmtId="2"/>
    <xf fontId="33578" fillId="33579" borderId="33578" applyFont="1" applyFill="1" applyBorder="1" numFmtId="165"/>
    <xf fontId="33579" fillId="33580" borderId="33579" applyFont="1" applyFill="1" applyBorder="1" numFmtId="164"/>
    <xf fontId="33580" fillId="33581" borderId="33580" applyFont="1" applyFill="1" applyBorder="1"/>
    <xf fontId="33581" fillId="33582" borderId="33581" applyFont="1" applyFill="1" applyBorder="1"/>
    <xf fontId="33582" fillId="33583" borderId="33582" applyFont="1" applyFill="1" applyBorder="1"/>
    <xf fontId="33583" fillId="33584" borderId="33583" applyFont="1" applyFill="1" applyBorder="1"/>
    <xf fontId="33584" fillId="33585" borderId="33584" applyFont="1" applyFill="1" applyBorder="1"/>
    <xf fontId="33585" fillId="33586" borderId="33585" applyFont="1" applyFill="1" applyBorder="1" numFmtId="164"/>
    <xf fontId="33586" fillId="33587" borderId="33586" applyFont="1" applyFill="1" applyBorder="1" numFmtId="164"/>
    <xf fontId="33587" fillId="33588" borderId="33587" applyFont="1" applyFill="1" applyBorder="1" numFmtId="1"/>
    <xf fontId="33588" fillId="33589" borderId="33588" applyFont="1" applyFill="1" applyBorder="1" numFmtId="2"/>
    <xf fontId="33589" fillId="33590" borderId="33589" applyFont="1" applyFill="1" applyBorder="1" numFmtId="2"/>
    <xf fontId="33590" fillId="33591" borderId="33590" applyFont="1" applyFill="1" applyBorder="1" numFmtId="2"/>
    <xf fontId="33591" fillId="33592" borderId="33591" applyFont="1" applyFill="1" applyBorder="1" numFmtId="165"/>
    <xf fontId="33592" fillId="33593" borderId="33592" applyFont="1" applyFill="1" applyBorder="1" numFmtId="164"/>
    <xf fontId="33593" fillId="33594" borderId="33593" applyFont="1" applyFill="1" applyBorder="1"/>
    <xf fontId="33594" fillId="33595" borderId="33594" applyFont="1" applyFill="1" applyBorder="1"/>
    <xf fontId="33595" fillId="33596" borderId="33595" applyFont="1" applyFill="1" applyBorder="1"/>
    <xf fontId="33596" fillId="33597" borderId="33596" applyFont="1" applyFill="1" applyBorder="1"/>
    <xf fontId="33597" fillId="33598" borderId="33597" applyFont="1" applyFill="1" applyBorder="1"/>
    <xf fontId="33598" fillId="33599" borderId="33598" applyFont="1" applyFill="1" applyBorder="1" numFmtId="164"/>
    <xf fontId="33599" fillId="33600" borderId="33599" applyFont="1" applyFill="1" applyBorder="1" numFmtId="164"/>
    <xf fontId="33600" fillId="33601" borderId="33600" applyFont="1" applyFill="1" applyBorder="1" numFmtId="1"/>
    <xf fontId="33601" fillId="33602" borderId="33601" applyFont="1" applyFill="1" applyBorder="1" numFmtId="2"/>
    <xf fontId="33602" fillId="33603" borderId="33602" applyFont="1" applyFill="1" applyBorder="1" numFmtId="2"/>
    <xf fontId="33603" fillId="33604" borderId="33603" applyFont="1" applyFill="1" applyBorder="1" numFmtId="2"/>
    <xf fontId="33604" fillId="33605" borderId="33604" applyFont="1" applyFill="1" applyBorder="1" numFmtId="165"/>
    <xf fontId="33605" fillId="33606" borderId="33605" applyFont="1" applyFill="1" applyBorder="1" numFmtId="164"/>
    <xf fontId="33606" fillId="33607" borderId="33606" applyFont="1" applyFill="1" applyBorder="1"/>
    <xf fontId="33607" fillId="33608" borderId="33607" applyFont="1" applyFill="1" applyBorder="1"/>
    <xf fontId="33608" fillId="33609" borderId="33608" applyFont="1" applyFill="1" applyBorder="1"/>
    <xf fontId="33609" fillId="33610" borderId="33609" applyFont="1" applyFill="1" applyBorder="1"/>
    <xf fontId="33610" fillId="33611" borderId="33610" applyFont="1" applyFill="1" applyBorder="1"/>
    <xf fontId="33611" fillId="33612" borderId="33611" applyFont="1" applyFill="1" applyBorder="1" numFmtId="164"/>
    <xf fontId="33612" fillId="33613" borderId="33612" applyFont="1" applyFill="1" applyBorder="1" numFmtId="164"/>
    <xf fontId="33613" fillId="33614" borderId="33613" applyFont="1" applyFill="1" applyBorder="1" numFmtId="1"/>
    <xf fontId="33614" fillId="33615" borderId="33614" applyFont="1" applyFill="1" applyBorder="1" numFmtId="2"/>
    <xf fontId="33615" fillId="33616" borderId="33615" applyFont="1" applyFill="1" applyBorder="1" numFmtId="2"/>
    <xf fontId="33616" fillId="33617" borderId="33616" applyFont="1" applyFill="1" applyBorder="1" numFmtId="2"/>
    <xf fontId="33617" fillId="33618" borderId="33617" applyFont="1" applyFill="1" applyBorder="1" numFmtId="165"/>
    <xf fontId="33618" fillId="33619" borderId="33618" applyFont="1" applyFill="1" applyBorder="1" numFmtId="164"/>
    <xf fontId="33619" fillId="33620" borderId="33619" applyFont="1" applyFill="1" applyBorder="1"/>
    <xf fontId="33620" fillId="33621" borderId="33620" applyFont="1" applyFill="1" applyBorder="1"/>
    <xf fontId="33621" fillId="33622" borderId="33621" applyFont="1" applyFill="1" applyBorder="1"/>
    <xf fontId="33622" fillId="33623" borderId="33622" applyFont="1" applyFill="1" applyBorder="1"/>
    <xf fontId="33623" fillId="33624" borderId="33623" applyFont="1" applyFill="1" applyBorder="1"/>
    <xf fontId="33624" fillId="33625" borderId="33624" applyFont="1" applyFill="1" applyBorder="1" numFmtId="164"/>
    <xf fontId="33625" fillId="33626" borderId="33625" applyFont="1" applyFill="1" applyBorder="1" numFmtId="164"/>
    <xf fontId="33626" fillId="33627" borderId="33626" applyFont="1" applyFill="1" applyBorder="1" numFmtId="1"/>
    <xf fontId="33627" fillId="33628" borderId="33627" applyFont="1" applyFill="1" applyBorder="1" numFmtId="2"/>
    <xf fontId="33628" fillId="33629" borderId="33628" applyFont="1" applyFill="1" applyBorder="1" numFmtId="2"/>
    <xf fontId="33629" fillId="33630" borderId="33629" applyFont="1" applyFill="1" applyBorder="1" numFmtId="2"/>
    <xf fontId="33630" fillId="33631" borderId="33630" applyFont="1" applyFill="1" applyBorder="1" numFmtId="165"/>
    <xf fontId="33631" fillId="33632" borderId="33631" applyFont="1" applyFill="1" applyBorder="1" numFmtId="164"/>
    <xf fontId="33632" fillId="33633" borderId="33632" applyFont="1" applyFill="1" applyBorder="1"/>
    <xf fontId="33633" fillId="33634" borderId="33633" applyFont="1" applyFill="1" applyBorder="1"/>
    <xf fontId="33634" fillId="33635" borderId="33634" applyFont="1" applyFill="1" applyBorder="1"/>
    <xf fontId="33635" fillId="33636" borderId="33635" applyFont="1" applyFill="1" applyBorder="1"/>
    <xf fontId="33636" fillId="33637" borderId="33636" applyFont="1" applyFill="1" applyBorder="1"/>
    <xf fontId="33637" fillId="33638" borderId="33637" applyFont="1" applyFill="1" applyBorder="1" numFmtId="164"/>
    <xf fontId="33638" fillId="33639" borderId="33638" applyFont="1" applyFill="1" applyBorder="1" numFmtId="164"/>
    <xf fontId="33639" fillId="33640" borderId="33639" applyFont="1" applyFill="1" applyBorder="1" numFmtId="1"/>
    <xf fontId="33640" fillId="33641" borderId="33640" applyFont="1" applyFill="1" applyBorder="1" numFmtId="2"/>
    <xf fontId="33641" fillId="33642" borderId="33641" applyFont="1" applyFill="1" applyBorder="1" numFmtId="2"/>
    <xf fontId="33642" fillId="33643" borderId="33642" applyFont="1" applyFill="1" applyBorder="1" numFmtId="2"/>
    <xf fontId="33643" fillId="33644" borderId="33643" applyFont="1" applyFill="1" applyBorder="1" numFmtId="165"/>
    <xf fontId="33644" fillId="33645" borderId="33644" applyFont="1" applyFill="1" applyBorder="1" numFmtId="164"/>
    <xf fontId="33645" fillId="33646" borderId="33645" applyFont="1" applyFill="1" applyBorder="1"/>
    <xf fontId="33646" fillId="33647" borderId="33646" applyFont="1" applyFill="1" applyBorder="1"/>
    <xf fontId="33647" fillId="33648" borderId="33647" applyFont="1" applyFill="1" applyBorder="1"/>
    <xf fontId="33648" fillId="33649" borderId="33648" applyFont="1" applyFill="1" applyBorder="1"/>
    <xf fontId="33649" fillId="33650" borderId="33649" applyFont="1" applyFill="1" applyBorder="1"/>
    <xf fontId="33650" fillId="33651" borderId="33650" applyFont="1" applyFill="1" applyBorder="1" numFmtId="164"/>
    <xf fontId="33651" fillId="33652" borderId="33651" applyFont="1" applyFill="1" applyBorder="1" numFmtId="164"/>
    <xf fontId="33652" fillId="33653" borderId="33652" applyFont="1" applyFill="1" applyBorder="1" numFmtId="1"/>
    <xf fontId="33653" fillId="33654" borderId="33653" applyFont="1" applyFill="1" applyBorder="1" numFmtId="2"/>
    <xf fontId="33654" fillId="33655" borderId="33654" applyFont="1" applyFill="1" applyBorder="1" numFmtId="2"/>
    <xf fontId="33655" fillId="33656" borderId="33655" applyFont="1" applyFill="1" applyBorder="1" numFmtId="2"/>
    <xf fontId="33656" fillId="33657" borderId="33656" applyFont="1" applyFill="1" applyBorder="1" numFmtId="165"/>
    <xf fontId="33657" fillId="33658" borderId="33657" applyFont="1" applyFill="1" applyBorder="1" numFmtId="164"/>
    <xf fontId="33658" fillId="33659" borderId="33658" applyFont="1" applyFill="1" applyBorder="1"/>
    <xf fontId="33659" fillId="33660" borderId="33659" applyFont="1" applyFill="1" applyBorder="1"/>
    <xf fontId="33660" fillId="33661" borderId="33660" applyFont="1" applyFill="1" applyBorder="1"/>
    <xf fontId="33661" fillId="33662" borderId="33661" applyFont="1" applyFill="1" applyBorder="1"/>
    <xf fontId="33662" fillId="33663" borderId="33662" applyFont="1" applyFill="1" applyBorder="1"/>
    <xf fontId="33663" fillId="33664" borderId="33663" applyFont="1" applyFill="1" applyBorder="1" numFmtId="164"/>
    <xf fontId="33664" fillId="33665" borderId="33664" applyFont="1" applyFill="1" applyBorder="1" numFmtId="164"/>
    <xf fontId="33665" fillId="33666" borderId="33665" applyFont="1" applyFill="1" applyBorder="1" numFmtId="1"/>
    <xf fontId="33666" fillId="33667" borderId="33666" applyFont="1" applyFill="1" applyBorder="1" numFmtId="2"/>
    <xf fontId="33667" fillId="33668" borderId="33667" applyFont="1" applyFill="1" applyBorder="1" numFmtId="2"/>
    <xf fontId="33668" fillId="33669" borderId="33668" applyFont="1" applyFill="1" applyBorder="1" numFmtId="2"/>
    <xf fontId="33669" fillId="33670" borderId="33669" applyFont="1" applyFill="1" applyBorder="1" numFmtId="165"/>
    <xf fontId="33670" fillId="33671" borderId="33670" applyFont="1" applyFill="1" applyBorder="1" numFmtId="164"/>
    <xf fontId="33671" fillId="33672" borderId="33671" applyFont="1" applyFill="1" applyBorder="1"/>
    <xf fontId="33672" fillId="33673" borderId="33672" applyFont="1" applyFill="1" applyBorder="1"/>
    <xf fontId="33673" fillId="33674" borderId="33673" applyFont="1" applyFill="1" applyBorder="1"/>
    <xf fontId="33674" fillId="33675" borderId="33674" applyFont="1" applyFill="1" applyBorder="1"/>
    <xf fontId="33675" fillId="33676" borderId="33675" applyFont="1" applyFill="1" applyBorder="1"/>
    <xf fontId="33676" fillId="33677" borderId="33676" applyFont="1" applyFill="1" applyBorder="1" numFmtId="164"/>
    <xf fontId="33677" fillId="33678" borderId="33677" applyFont="1" applyFill="1" applyBorder="1" numFmtId="164"/>
    <xf fontId="33678" fillId="33679" borderId="33678" applyFont="1" applyFill="1" applyBorder="1" numFmtId="1"/>
    <xf fontId="33679" fillId="33680" borderId="33679" applyFont="1" applyFill="1" applyBorder="1" numFmtId="2"/>
    <xf fontId="33680" fillId="33681" borderId="33680" applyFont="1" applyFill="1" applyBorder="1" numFmtId="2"/>
    <xf fontId="33681" fillId="33682" borderId="33681" applyFont="1" applyFill="1" applyBorder="1" numFmtId="2"/>
    <xf fontId="33682" fillId="33683" borderId="33682" applyFont="1" applyFill="1" applyBorder="1" numFmtId="165"/>
    <xf fontId="33683" fillId="33684" borderId="33683" applyFont="1" applyFill="1" applyBorder="1" numFmtId="164"/>
    <xf fontId="33684" fillId="33685" borderId="33684" applyFont="1" applyFill="1" applyBorder="1"/>
    <xf fontId="33685" fillId="33686" borderId="33685" applyFont="1" applyFill="1" applyBorder="1"/>
    <xf fontId="33686" fillId="33687" borderId="33686" applyFont="1" applyFill="1" applyBorder="1"/>
    <xf fontId="33687" fillId="33688" borderId="33687" applyFont="1" applyFill="1" applyBorder="1"/>
    <xf fontId="33688" fillId="33689" borderId="33688" applyFont="1" applyFill="1" applyBorder="1"/>
    <xf fontId="33689" fillId="33690" borderId="33689" applyFont="1" applyFill="1" applyBorder="1" numFmtId="164"/>
    <xf fontId="33690" fillId="33691" borderId="33690" applyFont="1" applyFill="1" applyBorder="1" numFmtId="164"/>
    <xf fontId="33691" fillId="33692" borderId="33691" applyFont="1" applyFill="1" applyBorder="1" numFmtId="1"/>
    <xf fontId="33692" fillId="33693" borderId="33692" applyFont="1" applyFill="1" applyBorder="1" numFmtId="2"/>
    <xf fontId="33693" fillId="33694" borderId="33693" applyFont="1" applyFill="1" applyBorder="1" numFmtId="2"/>
    <xf fontId="33694" fillId="33695" borderId="33694" applyFont="1" applyFill="1" applyBorder="1" numFmtId="2"/>
    <xf fontId="33695" fillId="33696" borderId="33695" applyFont="1" applyFill="1" applyBorder="1" numFmtId="165"/>
    <xf fontId="33696" fillId="33697" borderId="33696" applyFont="1" applyFill="1" applyBorder="1" numFmtId="164"/>
    <xf fontId="33697" fillId="33698" borderId="33697" applyFont="1" applyFill="1" applyBorder="1"/>
    <xf fontId="33698" fillId="33699" borderId="33698" applyFont="1" applyFill="1" applyBorder="1"/>
    <xf fontId="33699" fillId="33700" borderId="33699" applyFont="1" applyFill="1" applyBorder="1"/>
    <xf fontId="33700" fillId="33701" borderId="33700" applyFont="1" applyFill="1" applyBorder="1"/>
    <xf fontId="33701" fillId="33702" borderId="33701" applyFont="1" applyFill="1" applyBorder="1"/>
    <xf fontId="33702" fillId="33703" borderId="33702" applyFont="1" applyFill="1" applyBorder="1" numFmtId="164"/>
    <xf fontId="33703" fillId="33704" borderId="33703" applyFont="1" applyFill="1" applyBorder="1" numFmtId="164"/>
    <xf fontId="33704" fillId="33705" borderId="33704" applyFont="1" applyFill="1" applyBorder="1" numFmtId="1"/>
    <xf fontId="33705" fillId="33706" borderId="33705" applyFont="1" applyFill="1" applyBorder="1" numFmtId="2"/>
    <xf fontId="33706" fillId="33707" borderId="33706" applyFont="1" applyFill="1" applyBorder="1" numFmtId="2"/>
    <xf fontId="33707" fillId="33708" borderId="33707" applyFont="1" applyFill="1" applyBorder="1" numFmtId="2"/>
    <xf fontId="33708" fillId="33709" borderId="33708" applyFont="1" applyFill="1" applyBorder="1" numFmtId="165"/>
    <xf fontId="33709" fillId="33710" borderId="33709" applyFont="1" applyFill="1" applyBorder="1" numFmtId="164"/>
    <xf fontId="33710" fillId="33711" borderId="33710" applyFont="1" applyFill="1" applyBorder="1"/>
    <xf fontId="33711" fillId="33712" borderId="33711" applyFont="1" applyFill="1" applyBorder="1"/>
    <xf fontId="33712" fillId="33713" borderId="33712" applyFont="1" applyFill="1" applyBorder="1"/>
    <xf fontId="33713" fillId="33714" borderId="33713" applyFont="1" applyFill="1" applyBorder="1"/>
    <xf fontId="33714" fillId="33715" borderId="33714" applyFont="1" applyFill="1" applyBorder="1"/>
    <xf fontId="33715" fillId="33716" borderId="33715" applyFont="1" applyFill="1" applyBorder="1" numFmtId="164"/>
    <xf fontId="33716" fillId="33717" borderId="33716" applyFont="1" applyFill="1" applyBorder="1" numFmtId="164"/>
    <xf fontId="33717" fillId="33718" borderId="33717" applyFont="1" applyFill="1" applyBorder="1" numFmtId="1"/>
    <xf fontId="33718" fillId="33719" borderId="33718" applyFont="1" applyFill="1" applyBorder="1" numFmtId="2"/>
    <xf fontId="33719" fillId="33720" borderId="33719" applyFont="1" applyFill="1" applyBorder="1" numFmtId="2"/>
    <xf fontId="33720" fillId="33721" borderId="33720" applyFont="1" applyFill="1" applyBorder="1" numFmtId="2"/>
    <xf fontId="33721" fillId="33722" borderId="33721" applyFont="1" applyFill="1" applyBorder="1" numFmtId="165"/>
    <xf fontId="33722" fillId="33723" borderId="33722" applyFont="1" applyFill="1" applyBorder="1" numFmtId="164"/>
    <xf fontId="33723" fillId="33724" borderId="33723" applyFont="1" applyFill="1" applyBorder="1"/>
    <xf fontId="33724" fillId="33725" borderId="33724" applyFont="1" applyFill="1" applyBorder="1"/>
    <xf fontId="33725" fillId="33726" borderId="33725" applyFont="1" applyFill="1" applyBorder="1"/>
    <xf fontId="33726" fillId="33727" borderId="33726" applyFont="1" applyFill="1" applyBorder="1"/>
    <xf fontId="33727" fillId="33728" borderId="33727" applyFont="1" applyFill="1" applyBorder="1"/>
    <xf fontId="33728" fillId="33729" borderId="33728" applyFont="1" applyFill="1" applyBorder="1" numFmtId="164"/>
    <xf fontId="33729" fillId="33730" borderId="33729" applyFont="1" applyFill="1" applyBorder="1" numFmtId="164"/>
    <xf fontId="33730" fillId="33731" borderId="33730" applyFont="1" applyFill="1" applyBorder="1" numFmtId="1"/>
    <xf fontId="33731" fillId="33732" borderId="33731" applyFont="1" applyFill="1" applyBorder="1" numFmtId="2"/>
    <xf fontId="33732" fillId="33733" borderId="33732" applyFont="1" applyFill="1" applyBorder="1" numFmtId="2"/>
    <xf fontId="33733" fillId="33734" borderId="33733" applyFont="1" applyFill="1" applyBorder="1" numFmtId="2"/>
    <xf fontId="33734" fillId="33735" borderId="33734" applyFont="1" applyFill="1" applyBorder="1" numFmtId="165"/>
    <xf fontId="33735" fillId="33736" borderId="33735" applyFont="1" applyFill="1" applyBorder="1" numFmtId="164"/>
    <xf fontId="33736" fillId="33737" borderId="33736" applyFont="1" applyFill="1" applyBorder="1"/>
    <xf fontId="33737" fillId="33738" borderId="33737" applyFont="1" applyFill="1" applyBorder="1"/>
    <xf fontId="33738" fillId="33739" borderId="33738" applyFont="1" applyFill="1" applyBorder="1"/>
    <xf fontId="33739" fillId="33740" borderId="33739" applyFont="1" applyFill="1" applyBorder="1"/>
    <xf fontId="33740" fillId="33741" borderId="33740" applyFont="1" applyFill="1" applyBorder="1"/>
    <xf fontId="33741" fillId="33742" borderId="33741" applyFont="1" applyFill="1" applyBorder="1" numFmtId="164"/>
    <xf fontId="33742" fillId="33743" borderId="33742" applyFont="1" applyFill="1" applyBorder="1" numFmtId="164"/>
    <xf fontId="33743" fillId="33744" borderId="33743" applyFont="1" applyFill="1" applyBorder="1" numFmtId="1"/>
    <xf fontId="33744" fillId="33745" borderId="33744" applyFont="1" applyFill="1" applyBorder="1" numFmtId="2"/>
    <xf fontId="33745" fillId="33746" borderId="33745" applyFont="1" applyFill="1" applyBorder="1" numFmtId="2"/>
    <xf fontId="33746" fillId="33747" borderId="33746" applyFont="1" applyFill="1" applyBorder="1" numFmtId="2"/>
    <xf fontId="33747" fillId="33748" borderId="33747" applyFont="1" applyFill="1" applyBorder="1" numFmtId="165"/>
    <xf fontId="33748" fillId="33749" borderId="33748" applyFont="1" applyFill="1" applyBorder="1" numFmtId="164"/>
    <xf fontId="33749" fillId="33750" borderId="33749" applyFont="1" applyFill="1" applyBorder="1"/>
    <xf fontId="33750" fillId="33751" borderId="33750" applyFont="1" applyFill="1" applyBorder="1"/>
    <xf fontId="33751" fillId="33752" borderId="33751" applyFont="1" applyFill="1" applyBorder="1"/>
    <xf fontId="33752" fillId="33753" borderId="33752" applyFont="1" applyFill="1" applyBorder="1"/>
    <xf fontId="33753" fillId="33754" borderId="33753" applyFont="1" applyFill="1" applyBorder="1"/>
    <xf fontId="33754" fillId="33755" borderId="33754" applyFont="1" applyFill="1" applyBorder="1" numFmtId="164"/>
    <xf fontId="33755" fillId="33756" borderId="33755" applyFont="1" applyFill="1" applyBorder="1" numFmtId="164"/>
    <xf fontId="33756" fillId="33757" borderId="33756" applyFont="1" applyFill="1" applyBorder="1" numFmtId="1"/>
    <xf fontId="33757" fillId="33758" borderId="33757" applyFont="1" applyFill="1" applyBorder="1" numFmtId="2"/>
    <xf fontId="33758" fillId="33759" borderId="33758" applyFont="1" applyFill="1" applyBorder="1" numFmtId="2"/>
    <xf fontId="33759" fillId="33760" borderId="33759" applyFont="1" applyFill="1" applyBorder="1" numFmtId="2"/>
    <xf fontId="33760" fillId="33761" borderId="33760" applyFont="1" applyFill="1" applyBorder="1" numFmtId="165"/>
    <xf fontId="33761" fillId="33762" borderId="33761" applyFont="1" applyFill="1" applyBorder="1"/>
    <xf fontId="33762" fillId="33763" borderId="33762" applyFont="1" applyFill="1" applyBorder="1"/>
    <xf fontId="33763" fillId="33764" borderId="33763" applyFont="1" applyFill="1" applyBorder="1"/>
    <xf fontId="33764" fillId="33765" borderId="33764" applyFont="1" applyFill="1" applyBorder="1"/>
    <xf fontId="33765" fillId="33766" borderId="33765" applyFont="1" applyFill="1" applyBorder="1"/>
    <xf fontId="33766" fillId="33767" borderId="33766" applyFont="1" applyFill="1" applyBorder="1"/>
    <xf fontId="33767" fillId="33768" borderId="33767" applyFont="1" applyFill="1" applyBorder="1" numFmtId="164"/>
    <xf fontId="33768" fillId="33769" borderId="33768" applyFont="1" applyFill="1" applyBorder="1" numFmtId="164"/>
    <xf fontId="33769" fillId="33770" borderId="33769" applyFont="1" applyFill="1" applyBorder="1" numFmtId="1"/>
    <xf fontId="33770" fillId="33771" borderId="33770" applyFont="1" applyFill="1" applyBorder="1" numFmtId="2"/>
    <xf fontId="33771" fillId="33772" borderId="33771" applyFont="1" applyFill="1" applyBorder="1" numFmtId="2"/>
    <xf fontId="33772" fillId="33773" borderId="33772" applyFont="1" applyFill="1" applyBorder="1" numFmtId="2"/>
    <xf fontId="33773" fillId="33774" borderId="33773" applyFont="1" applyFill="1" applyBorder="1" numFmtId="165"/>
    <xf fontId="33774" fillId="33775" borderId="33774" applyFont="1" applyFill="1" applyBorder="1" numFmtId="164"/>
    <xf fontId="33775" fillId="33776" borderId="33775" applyFont="1" applyFill="1" applyBorder="1"/>
    <xf fontId="33776" fillId="33777" borderId="33776" applyFont="1" applyFill="1" applyBorder="1"/>
    <xf fontId="33777" fillId="33778" borderId="33777" applyFont="1" applyFill="1" applyBorder="1"/>
    <xf fontId="33778" fillId="33779" borderId="33778" applyFont="1" applyFill="1" applyBorder="1"/>
    <xf fontId="33779" fillId="33780" borderId="33779" applyFont="1" applyFill="1" applyBorder="1"/>
    <xf fontId="33780" fillId="33781" borderId="33780" applyFont="1" applyFill="1" applyBorder="1" numFmtId="164"/>
    <xf fontId="33781" fillId="33782" borderId="33781" applyFont="1" applyFill="1" applyBorder="1" numFmtId="164"/>
    <xf fontId="33782" fillId="33783" borderId="33782" applyFont="1" applyFill="1" applyBorder="1" numFmtId="1"/>
    <xf fontId="33783" fillId="33784" borderId="33783" applyFont="1" applyFill="1" applyBorder="1" numFmtId="2"/>
    <xf fontId="33784" fillId="33785" borderId="33784" applyFont="1" applyFill="1" applyBorder="1" numFmtId="2"/>
    <xf fontId="33785" fillId="33786" borderId="33785" applyFont="1" applyFill="1" applyBorder="1" numFmtId="2"/>
    <xf fontId="33786" fillId="33787" borderId="33786" applyFont="1" applyFill="1" applyBorder="1" numFmtId="165"/>
    <xf fontId="33787" fillId="33788" borderId="33787" applyFont="1" applyFill="1" applyBorder="1" numFmtId="164"/>
    <xf fontId="33788" fillId="33789" borderId="33788" applyFont="1" applyFill="1" applyBorder="1"/>
    <xf fontId="33789" fillId="33790" borderId="33789" applyFont="1" applyFill="1" applyBorder="1"/>
    <xf fontId="33790" fillId="33791" borderId="33790" applyFont="1" applyFill="1" applyBorder="1"/>
    <xf fontId="33791" fillId="33792" borderId="33791" applyFont="1" applyFill="1" applyBorder="1"/>
    <xf fontId="33792" fillId="33793" borderId="33792" applyFont="1" applyFill="1" applyBorder="1"/>
    <xf fontId="33793" fillId="33794" borderId="33793" applyFont="1" applyFill="1" applyBorder="1" numFmtId="164"/>
    <xf fontId="33794" fillId="33795" borderId="33794" applyFont="1" applyFill="1" applyBorder="1" numFmtId="164"/>
    <xf fontId="33795" fillId="33796" borderId="33795" applyFont="1" applyFill="1" applyBorder="1" numFmtId="1"/>
    <xf fontId="33796" fillId="33797" borderId="33796" applyFont="1" applyFill="1" applyBorder="1" numFmtId="2"/>
    <xf fontId="33797" fillId="33798" borderId="33797" applyFont="1" applyFill="1" applyBorder="1" numFmtId="2"/>
    <xf fontId="33798" fillId="33799" borderId="33798" applyFont="1" applyFill="1" applyBorder="1" numFmtId="2"/>
    <xf fontId="33799" fillId="33800" borderId="33799" applyFont="1" applyFill="1" applyBorder="1" numFmtId="165"/>
    <xf fontId="33800" fillId="33801" borderId="33800" applyFont="1" applyFill="1" applyBorder="1" numFmtId="164"/>
    <xf fontId="33801" fillId="33802" borderId="33801" applyFont="1" applyFill="1" applyBorder="1"/>
    <xf fontId="33802" fillId="33803" borderId="33802" applyFont="1" applyFill="1" applyBorder="1"/>
    <xf fontId="33803" fillId="33804" borderId="33803" applyFont="1" applyFill="1" applyBorder="1"/>
    <xf fontId="33804" fillId="33805" borderId="33804" applyFont="1" applyFill="1" applyBorder="1"/>
    <xf fontId="33805" fillId="33806" borderId="33805" applyFont="1" applyFill="1" applyBorder="1"/>
    <xf fontId="33806" fillId="33807" borderId="33806" applyFont="1" applyFill="1" applyBorder="1" numFmtId="164"/>
    <xf fontId="33807" fillId="33808" borderId="33807" applyFont="1" applyFill="1" applyBorder="1" numFmtId="164"/>
    <xf fontId="33808" fillId="33809" borderId="33808" applyFont="1" applyFill="1" applyBorder="1" numFmtId="1"/>
    <xf fontId="33809" fillId="33810" borderId="33809" applyFont="1" applyFill="1" applyBorder="1" numFmtId="2"/>
    <xf fontId="33810" fillId="33811" borderId="33810" applyFont="1" applyFill="1" applyBorder="1" numFmtId="2"/>
    <xf fontId="33811" fillId="33812" borderId="33811" applyFont="1" applyFill="1" applyBorder="1" numFmtId="2"/>
    <xf fontId="33812" fillId="33813" borderId="33812" applyFont="1" applyFill="1" applyBorder="1" numFmtId="165"/>
    <xf fontId="33813" fillId="33814" borderId="33813" applyFont="1" applyFill="1" applyBorder="1" numFmtId="164"/>
    <xf fontId="33814" fillId="33815" borderId="33814" applyFont="1" applyFill="1" applyBorder="1"/>
    <xf fontId="33815" fillId="33816" borderId="33815" applyFont="1" applyFill="1" applyBorder="1"/>
    <xf fontId="33816" fillId="33817" borderId="33816" applyFont="1" applyFill="1" applyBorder="1"/>
    <xf fontId="33817" fillId="33818" borderId="33817" applyFont="1" applyFill="1" applyBorder="1"/>
    <xf fontId="33818" fillId="33819" borderId="33818" applyFont="1" applyFill="1" applyBorder="1"/>
    <xf fontId="33819" fillId="33820" borderId="33819" applyFont="1" applyFill="1" applyBorder="1" numFmtId="164"/>
    <xf fontId="33820" fillId="33821" borderId="33820" applyFont="1" applyFill="1" applyBorder="1" numFmtId="164"/>
    <xf fontId="33821" fillId="33822" borderId="33821" applyFont="1" applyFill="1" applyBorder="1" numFmtId="1"/>
    <xf fontId="33822" fillId="33823" borderId="33822" applyFont="1" applyFill="1" applyBorder="1" numFmtId="2"/>
    <xf fontId="33823" fillId="33824" borderId="33823" applyFont="1" applyFill="1" applyBorder="1" numFmtId="2"/>
    <xf fontId="33824" fillId="33825" borderId="33824" applyFont="1" applyFill="1" applyBorder="1" numFmtId="2"/>
    <xf fontId="33825" fillId="33826" borderId="33825" applyFont="1" applyFill="1" applyBorder="1" numFmtId="165"/>
    <xf fontId="33826" fillId="33827" borderId="33826" applyFont="1" applyFill="1" applyBorder="1"/>
    <xf fontId="33827" fillId="33828" borderId="33827" applyFont="1" applyFill="1" applyBorder="1"/>
    <xf fontId="33828" fillId="33829" borderId="33828" applyFont="1" applyFill="1" applyBorder="1"/>
    <xf fontId="33829" fillId="33830" borderId="33829" applyFont="1" applyFill="1" applyBorder="1"/>
    <xf fontId="33830" fillId="33831" borderId="33830" applyFont="1" applyFill="1" applyBorder="1"/>
    <xf fontId="33831" fillId="33832" borderId="33831" applyFont="1" applyFill="1" applyBorder="1"/>
    <xf fontId="33832" fillId="33833" borderId="33832" applyFont="1" applyFill="1" applyBorder="1" numFmtId="164"/>
    <xf fontId="33833" fillId="33834" borderId="33833" applyFont="1" applyFill="1" applyBorder="1" numFmtId="164"/>
    <xf fontId="33834" fillId="33835" borderId="33834" applyFont="1" applyFill="1" applyBorder="1" numFmtId="1"/>
    <xf fontId="33835" fillId="33836" borderId="33835" applyFont="1" applyFill="1" applyBorder="1" numFmtId="2"/>
    <xf fontId="33836" fillId="33837" borderId="33836" applyFont="1" applyFill="1" applyBorder="1" numFmtId="2"/>
    <xf fontId="33837" fillId="33838" borderId="33837" applyFont="1" applyFill="1" applyBorder="1" numFmtId="2"/>
    <xf fontId="33838" fillId="33839" borderId="33838" applyFont="1" applyFill="1" applyBorder="1" numFmtId="165"/>
    <xf fontId="33839" fillId="33840" borderId="33839" applyFont="1" applyFill="1" applyBorder="1"/>
    <xf fontId="33840" fillId="33841" borderId="33840" applyFont="1" applyFill="1" applyBorder="1"/>
    <xf fontId="33841" fillId="33842" borderId="33841" applyFont="1" applyFill="1" applyBorder="1"/>
    <xf fontId="33842" fillId="33843" borderId="33842" applyFont="1" applyFill="1" applyBorder="1"/>
    <xf fontId="33843" fillId="33844" borderId="33843" applyFont="1" applyFill="1" applyBorder="1"/>
    <xf fontId="33844" fillId="33845" borderId="33844" applyFont="1" applyFill="1" applyBorder="1"/>
    <xf fontId="33845" fillId="33846" borderId="33845" applyFont="1" applyFill="1" applyBorder="1" numFmtId="164"/>
    <xf fontId="33846" fillId="33847" borderId="33846" applyFont="1" applyFill="1" applyBorder="1" numFmtId="164"/>
    <xf fontId="33847" fillId="33848" borderId="33847" applyFont="1" applyFill="1" applyBorder="1" numFmtId="1"/>
    <xf fontId="33848" fillId="33849" borderId="33848" applyFont="1" applyFill="1" applyBorder="1" numFmtId="2"/>
    <xf fontId="33849" fillId="33850" borderId="33849" applyFont="1" applyFill="1" applyBorder="1" numFmtId="2"/>
    <xf fontId="33850" fillId="33851" borderId="33850" applyFont="1" applyFill="1" applyBorder="1" numFmtId="2"/>
    <xf fontId="33851" fillId="33852" borderId="33851" applyFont="1" applyFill="1" applyBorder="1" numFmtId="165"/>
    <xf fontId="33852" fillId="33853" borderId="33852" applyFont="1" applyFill="1" applyBorder="1"/>
    <xf fontId="33853" fillId="33854" borderId="33853" applyFont="1" applyFill="1" applyBorder="1"/>
    <xf fontId="33854" fillId="33855" borderId="33854" applyFont="1" applyFill="1" applyBorder="1"/>
    <xf fontId="33855" fillId="33856" borderId="33855" applyFont="1" applyFill="1" applyBorder="1"/>
    <xf fontId="33856" fillId="33857" borderId="33856" applyFont="1" applyFill="1" applyBorder="1"/>
    <xf fontId="33857" fillId="33858" borderId="33857" applyFont="1" applyFill="1" applyBorder="1"/>
    <xf fontId="33858" fillId="33859" borderId="33858" applyFont="1" applyFill="1" applyBorder="1" numFmtId="164"/>
    <xf fontId="33859" fillId="33860" borderId="33859" applyFont="1" applyFill="1" applyBorder="1" numFmtId="164"/>
    <xf fontId="33860" fillId="33861" borderId="33860" applyFont="1" applyFill="1" applyBorder="1" numFmtId="1"/>
    <xf fontId="33861" fillId="33862" borderId="33861" applyFont="1" applyFill="1" applyBorder="1" numFmtId="2"/>
    <xf fontId="33862" fillId="33863" borderId="33862" applyFont="1" applyFill="1" applyBorder="1" numFmtId="2"/>
    <xf fontId="33863" fillId="33864" borderId="33863" applyFont="1" applyFill="1" applyBorder="1" numFmtId="2"/>
    <xf fontId="33864" fillId="33865" borderId="33864" applyFont="1" applyFill="1" applyBorder="1" numFmtId="165"/>
    <xf fontId="33865" fillId="33866" borderId="33865" applyFont="1" applyFill="1" applyBorder="1"/>
    <xf fontId="33866" fillId="33867" borderId="33866" applyFont="1" applyFill="1" applyBorder="1"/>
    <xf fontId="33867" fillId="33868" borderId="33867" applyFont="1" applyFill="1" applyBorder="1"/>
    <xf fontId="33868" fillId="33869" borderId="33868" applyFont="1" applyFill="1" applyBorder="1"/>
    <xf fontId="33869" fillId="33870" borderId="33869" applyFont="1" applyFill="1" applyBorder="1"/>
    <xf fontId="33870" fillId="33871" borderId="33870" applyFont="1" applyFill="1" applyBorder="1"/>
    <xf fontId="33871" fillId="33872" borderId="33871" applyFont="1" applyFill="1" applyBorder="1" numFmtId="164"/>
    <xf fontId="33872" fillId="33873" borderId="33872" applyFont="1" applyFill="1" applyBorder="1" numFmtId="164"/>
    <xf fontId="33873" fillId="33874" borderId="33873" applyFont="1" applyFill="1" applyBorder="1" numFmtId="1"/>
    <xf fontId="33874" fillId="33875" borderId="33874" applyFont="1" applyFill="1" applyBorder="1" numFmtId="2"/>
    <xf fontId="33875" fillId="33876" borderId="33875" applyFont="1" applyFill="1" applyBorder="1" numFmtId="2"/>
    <xf fontId="33876" fillId="33877" borderId="33876" applyFont="1" applyFill="1" applyBorder="1" numFmtId="2"/>
    <xf fontId="33877" fillId="33878" borderId="33877" applyFont="1" applyFill="1" applyBorder="1" numFmtId="165"/>
    <xf fontId="33878" fillId="33879" borderId="33878" applyFont="1" applyFill="1" applyBorder="1" numFmtId="164"/>
    <xf fontId="33879" fillId="33880" borderId="33879" applyFont="1" applyFill="1" applyBorder="1"/>
    <xf fontId="33880" fillId="33881" borderId="33880" applyFont="1" applyFill="1" applyBorder="1"/>
    <xf fontId="33881" fillId="33882" borderId="33881" applyFont="1" applyFill="1" applyBorder="1"/>
    <xf fontId="33882" fillId="33883" borderId="33882" applyFont="1" applyFill="1" applyBorder="1"/>
    <xf fontId="33883" fillId="33884" borderId="33883" applyFont="1" applyFill="1" applyBorder="1"/>
    <xf fontId="33884" fillId="33885" borderId="33884" applyFont="1" applyFill="1" applyBorder="1" numFmtId="164"/>
    <xf fontId="33885" fillId="33886" borderId="33885" applyFont="1" applyFill="1" applyBorder="1" numFmtId="164"/>
    <xf fontId="33886" fillId="33887" borderId="33886" applyFont="1" applyFill="1" applyBorder="1" numFmtId="1"/>
    <xf fontId="33887" fillId="33888" borderId="33887" applyFont="1" applyFill="1" applyBorder="1" numFmtId="2"/>
    <xf fontId="33888" fillId="33889" borderId="33888" applyFont="1" applyFill="1" applyBorder="1" numFmtId="2"/>
    <xf fontId="33889" fillId="33890" borderId="33889" applyFont="1" applyFill="1" applyBorder="1" numFmtId="2"/>
    <xf fontId="33890" fillId="33891" borderId="33890" applyFont="1" applyFill="1" applyBorder="1" numFmtId="165"/>
    <xf fontId="33891" fillId="33892" borderId="33891" applyFont="1" applyFill="1" applyBorder="1"/>
    <xf fontId="33892" fillId="33893" borderId="33892" applyFont="1" applyFill="1" applyBorder="1"/>
    <xf fontId="33893" fillId="33894" borderId="33893" applyFont="1" applyFill="1" applyBorder="1"/>
    <xf fontId="33894" fillId="33895" borderId="33894" applyFont="1" applyFill="1" applyBorder="1"/>
    <xf fontId="33895" fillId="33896" borderId="33895" applyFont="1" applyFill="1" applyBorder="1"/>
    <xf fontId="33896" fillId="33897" borderId="33896" applyFont="1" applyFill="1" applyBorder="1"/>
    <xf fontId="33897" fillId="33898" borderId="33897" applyFont="1" applyFill="1" applyBorder="1" numFmtId="164"/>
    <xf fontId="33898" fillId="33899" borderId="33898" applyFont="1" applyFill="1" applyBorder="1" numFmtId="164"/>
    <xf fontId="33899" fillId="33900" borderId="33899" applyFont="1" applyFill="1" applyBorder="1" numFmtId="1"/>
    <xf fontId="33900" fillId="33901" borderId="33900" applyFont="1" applyFill="1" applyBorder="1" numFmtId="2"/>
    <xf fontId="33901" fillId="33902" borderId="33901" applyFont="1" applyFill="1" applyBorder="1" numFmtId="2"/>
    <xf fontId="33902" fillId="33903" borderId="33902" applyFont="1" applyFill="1" applyBorder="1" numFmtId="2"/>
    <xf fontId="33903" fillId="33904" borderId="33903" applyFont="1" applyFill="1" applyBorder="1" numFmtId="165"/>
    <xf fontId="33904" fillId="33905" borderId="33904" applyFont="1" applyFill="1" applyBorder="1"/>
    <xf fontId="33905" fillId="33906" borderId="33905" applyFont="1" applyFill="1" applyBorder="1"/>
    <xf fontId="33906" fillId="33907" borderId="33906" applyFont="1" applyFill="1" applyBorder="1"/>
    <xf fontId="33907" fillId="33908" borderId="33907" applyFont="1" applyFill="1" applyBorder="1"/>
    <xf fontId="33908" fillId="33909" borderId="33908" applyFont="1" applyFill="1" applyBorder="1"/>
    <xf fontId="33909" fillId="33910" borderId="33909" applyFont="1" applyFill="1" applyBorder="1"/>
    <xf fontId="33910" fillId="33911" borderId="33910" applyFont="1" applyFill="1" applyBorder="1" numFmtId="164"/>
    <xf fontId="33911" fillId="33912" borderId="33911" applyFont="1" applyFill="1" applyBorder="1" numFmtId="164"/>
    <xf fontId="33912" fillId="33913" borderId="33912" applyFont="1" applyFill="1" applyBorder="1" numFmtId="1"/>
    <xf fontId="33913" fillId="33914" borderId="33913" applyFont="1" applyFill="1" applyBorder="1" numFmtId="2"/>
    <xf fontId="33914" fillId="33915" borderId="33914" applyFont="1" applyFill="1" applyBorder="1" numFmtId="2"/>
    <xf fontId="33915" fillId="33916" borderId="33915" applyFont="1" applyFill="1" applyBorder="1" numFmtId="2"/>
    <xf fontId="33916" fillId="33917" borderId="33916" applyFont="1" applyFill="1" applyBorder="1" numFmtId="165"/>
    <xf fontId="33917" fillId="33918" borderId="33917" applyFont="1" applyFill="1" applyBorder="1"/>
    <xf fontId="33918" fillId="33919" borderId="33918" applyFont="1" applyFill="1" applyBorder="1"/>
    <xf fontId="33919" fillId="33920" borderId="33919" applyFont="1" applyFill="1" applyBorder="1"/>
    <xf fontId="33920" fillId="33921" borderId="33920" applyFont="1" applyFill="1" applyBorder="1"/>
    <xf fontId="33921" fillId="33922" borderId="33921" applyFont="1" applyFill="1" applyBorder="1"/>
    <xf fontId="33922" fillId="33923" borderId="33922" applyFont="1" applyFill="1" applyBorder="1"/>
    <xf fontId="33923" fillId="33924" borderId="33923" applyFont="1" applyFill="1" applyBorder="1" numFmtId="164"/>
    <xf fontId="33924" fillId="33925" borderId="33924" applyFont="1" applyFill="1" applyBorder="1" numFmtId="164"/>
    <xf fontId="33925" fillId="33926" borderId="33925" applyFont="1" applyFill="1" applyBorder="1" numFmtId="1"/>
    <xf fontId="33926" fillId="33927" borderId="33926" applyFont="1" applyFill="1" applyBorder="1" numFmtId="2"/>
    <xf fontId="33927" fillId="33928" borderId="33927" applyFont="1" applyFill="1" applyBorder="1" numFmtId="2"/>
    <xf fontId="33928" fillId="33929" borderId="33928" applyFont="1" applyFill="1" applyBorder="1" numFmtId="2"/>
    <xf fontId="33929" fillId="33930" borderId="33929" applyFont="1" applyFill="1" applyBorder="1" numFmtId="165"/>
    <xf fontId="33930" fillId="33931" borderId="33930" applyFont="1" applyFill="1" applyBorder="1"/>
    <xf fontId="33931" fillId="33932" borderId="33931" applyFont="1" applyFill="1" applyBorder="1"/>
    <xf fontId="33932" fillId="33933" borderId="33932" applyFont="1" applyFill="1" applyBorder="1"/>
    <xf fontId="33933" fillId="33934" borderId="33933" applyFont="1" applyFill="1" applyBorder="1"/>
    <xf fontId="33934" fillId="33935" borderId="33934" applyFont="1" applyFill="1" applyBorder="1"/>
    <xf fontId="33935" fillId="33936" borderId="33935" applyFont="1" applyFill="1" applyBorder="1"/>
    <xf fontId="33936" fillId="33937" borderId="33936" applyFont="1" applyFill="1" applyBorder="1" numFmtId="164"/>
    <xf fontId="33937" fillId="33938" borderId="33937" applyFont="1" applyFill="1" applyBorder="1" numFmtId="164"/>
    <xf fontId="33938" fillId="33939" borderId="33938" applyFont="1" applyFill="1" applyBorder="1" numFmtId="1"/>
    <xf fontId="33939" fillId="33940" borderId="33939" applyFont="1" applyFill="1" applyBorder="1" numFmtId="2"/>
    <xf fontId="33940" fillId="33941" borderId="33940" applyFont="1" applyFill="1" applyBorder="1" numFmtId="2"/>
    <xf fontId="33941" fillId="33942" borderId="33941" applyFont="1" applyFill="1" applyBorder="1" numFmtId="2"/>
    <xf fontId="33942" fillId="33943" borderId="33942" applyFont="1" applyFill="1" applyBorder="1" numFmtId="165"/>
    <xf fontId="33943" fillId="33944" borderId="33943" applyFont="1" applyFill="1" applyBorder="1" numFmtId="164"/>
    <xf fontId="33944" fillId="33945" borderId="33944" applyFont="1" applyFill="1" applyBorder="1"/>
    <xf fontId="33945" fillId="33946" borderId="33945" applyFont="1" applyFill="1" applyBorder="1"/>
    <xf fontId="33946" fillId="33947" borderId="33946" applyFont="1" applyFill="1" applyBorder="1"/>
    <xf fontId="33947" fillId="33948" borderId="33947" applyFont="1" applyFill="1" applyBorder="1"/>
    <xf fontId="33948" fillId="33949" borderId="33948" applyFont="1" applyFill="1" applyBorder="1"/>
    <xf fontId="33949" fillId="33950" borderId="33949" applyFont="1" applyFill="1" applyBorder="1" numFmtId="164"/>
    <xf fontId="33950" fillId="33951" borderId="33950" applyFont="1" applyFill="1" applyBorder="1" numFmtId="164"/>
    <xf fontId="33951" fillId="33952" borderId="33951" applyFont="1" applyFill="1" applyBorder="1" numFmtId="1"/>
    <xf fontId="33952" fillId="33953" borderId="33952" applyFont="1" applyFill="1" applyBorder="1" numFmtId="2"/>
    <xf fontId="33953" fillId="33954" borderId="33953" applyFont="1" applyFill="1" applyBorder="1" numFmtId="2"/>
    <xf fontId="33954" fillId="33955" borderId="33954" applyFont="1" applyFill="1" applyBorder="1" numFmtId="2"/>
    <xf fontId="33955" fillId="33956" borderId="33955" applyFont="1" applyFill="1" applyBorder="1" numFmtId="165"/>
    <xf fontId="33956" fillId="33957" borderId="33956" applyFont="1" applyFill="1" applyBorder="1" numFmtId="164"/>
    <xf fontId="33957" fillId="33958" borderId="33957" applyFont="1" applyFill="1" applyBorder="1"/>
    <xf fontId="33958" fillId="33959" borderId="33958" applyFont="1" applyFill="1" applyBorder="1"/>
    <xf fontId="33959" fillId="33960" borderId="33959" applyFont="1" applyFill="1" applyBorder="1"/>
    <xf fontId="33960" fillId="33961" borderId="33960" applyFont="1" applyFill="1" applyBorder="1"/>
    <xf fontId="33961" fillId="33962" borderId="33961" applyFont="1" applyFill="1" applyBorder="1"/>
    <xf fontId="33962" fillId="33963" borderId="33962" applyFont="1" applyFill="1" applyBorder="1" numFmtId="164"/>
    <xf fontId="33963" fillId="33964" borderId="33963" applyFont="1" applyFill="1" applyBorder="1" numFmtId="164"/>
    <xf fontId="33964" fillId="33965" borderId="33964" applyFont="1" applyFill="1" applyBorder="1" numFmtId="1"/>
    <xf fontId="33965" fillId="33966" borderId="33965" applyFont="1" applyFill="1" applyBorder="1" numFmtId="2"/>
    <xf fontId="33966" fillId="33967" borderId="33966" applyFont="1" applyFill="1" applyBorder="1" numFmtId="2"/>
    <xf fontId="33967" fillId="33968" borderId="33967" applyFont="1" applyFill="1" applyBorder="1" numFmtId="2"/>
    <xf fontId="33968" fillId="33969" borderId="33968" applyFont="1" applyFill="1" applyBorder="1" numFmtId="165"/>
    <xf fontId="33969" fillId="33970" borderId="33969" applyFont="1" applyFill="1" applyBorder="1" numFmtId="164"/>
    <xf fontId="33970" fillId="33971" borderId="33970" applyFont="1" applyFill="1" applyBorder="1"/>
    <xf fontId="33971" fillId="33972" borderId="33971" applyFont="1" applyFill="1" applyBorder="1"/>
    <xf fontId="33972" fillId="33973" borderId="33972" applyFont="1" applyFill="1" applyBorder="1"/>
    <xf fontId="33973" fillId="33974" borderId="33973" applyFont="1" applyFill="1" applyBorder="1"/>
    <xf fontId="33974" fillId="33975" borderId="33974" applyFont="1" applyFill="1" applyBorder="1"/>
    <xf fontId="33975" fillId="33976" borderId="33975" applyFont="1" applyFill="1" applyBorder="1"/>
    <xf fontId="33976" fillId="33977" borderId="33976" applyFont="1" applyFill="1" applyBorder="1" numFmtId="164"/>
    <xf fontId="33977" fillId="33978" borderId="33977" applyFont="1" applyFill="1" applyBorder="1"/>
    <xf fontId="33978" fillId="33979" borderId="33978" applyFont="1" applyFill="1" applyBorder="1" numFmtId="2"/>
    <xf fontId="33979" fillId="33980" borderId="33979" applyFont="1" applyFill="1" applyBorder="1" numFmtId="2"/>
    <xf fontId="33980" fillId="33981" borderId="33980" applyFont="1" applyFill="1" applyBorder="1" numFmtId="2"/>
    <xf fontId="33981" fillId="33982" borderId="33981" applyFont="1" applyFill="1" applyBorder="1" numFmtId="164"/>
    <xf fontId="33982" fillId="33983" borderId="33982" applyFont="1" applyFill="1" applyBorder="1"/>
    <xf fontId="33983" fillId="33984" borderId="33983" applyFont="1" applyFill="1" applyBorder="1"/>
    <xf fontId="33984" fillId="33985" borderId="33984" applyFont="1" applyFill="1" applyBorder="1"/>
    <xf fontId="33985" fillId="33986" borderId="33985" applyFont="1" applyFill="1" applyBorder="1"/>
    <xf fontId="33986" fillId="33987" borderId="33986" applyFont="1" applyFill="1" applyBorder="1"/>
    <xf fontId="33987" fillId="33988" borderId="33987" applyFont="1" applyFill="1" applyBorder="1"/>
    <xf fontId="33988" fillId="33989" borderId="33988" applyFont="1" applyFill="1" applyBorder="1" numFmtId="164"/>
    <xf fontId="33989" fillId="33990" borderId="33989" applyFont="1" applyFill="1" applyBorder="1" numFmtId="164"/>
    <xf fontId="33990" fillId="33991" borderId="33990" applyFont="1" applyFill="1" applyBorder="1" numFmtId="1"/>
    <xf fontId="33991" fillId="33992" borderId="33991" applyFont="1" applyFill="1" applyBorder="1" numFmtId="2"/>
    <xf fontId="33992" fillId="33993" borderId="33992" applyFont="1" applyFill="1" applyBorder="1" numFmtId="2"/>
    <xf fontId="33993" fillId="33994" borderId="33993" applyFont="1" applyFill="1" applyBorder="1" numFmtId="2"/>
    <xf fontId="33994" fillId="33995" borderId="33994" applyFont="1" applyFill="1" applyBorder="1" numFmtId="165"/>
    <xf fontId="33995" fillId="33996" borderId="33995" applyFont="1" applyFill="1" applyBorder="1"/>
    <xf fontId="33996" fillId="33997" borderId="33996" applyFont="1" applyFill="1" applyBorder="1"/>
    <xf fontId="33997" fillId="33998" borderId="33997" applyFont="1" applyFill="1" applyBorder="1"/>
    <xf fontId="33998" fillId="33999" borderId="33998" applyFont="1" applyFill="1" applyBorder="1"/>
    <xf fontId="33999" fillId="34000" borderId="33999" applyFont="1" applyFill="1" applyBorder="1"/>
    <xf fontId="34000" fillId="34001" borderId="34000" applyFont="1" applyFill="1" applyBorder="1"/>
    <xf fontId="34001" fillId="34002" borderId="34001" applyFont="1" applyFill="1" applyBorder="1"/>
    <xf fontId="34002" fillId="34003" borderId="34002" applyFont="1" applyFill="1" applyBorder="1" numFmtId="164"/>
    <xf fontId="34003" fillId="34004" borderId="34003" applyFont="1" applyFill="1" applyBorder="1"/>
    <xf fontId="34004" fillId="34005" borderId="34004" applyFont="1" applyFill="1" applyBorder="1" numFmtId="2"/>
    <xf fontId="34005" fillId="34006" borderId="34005" applyFont="1" applyFill="1" applyBorder="1" numFmtId="2"/>
    <xf fontId="34006" fillId="34007" borderId="34006" applyFont="1" applyFill="1" applyBorder="1" numFmtId="2"/>
    <xf fontId="34007" fillId="34008" borderId="34007" applyFont="1" applyFill="1" applyBorder="1" numFmtId="164"/>
    <xf fontId="34008" fillId="34009" borderId="34008" applyFont="1" applyFill="1" applyBorder="1"/>
    <xf fontId="34009" fillId="34010" borderId="34009" applyFont="1" applyFill="1" applyBorder="1"/>
    <xf fontId="34010" fillId="34011" borderId="34010" applyFont="1" applyFill="1" applyBorder="1"/>
    <xf fontId="34011" fillId="34012" borderId="34011" applyFont="1" applyFill="1" applyBorder="1"/>
    <xf fontId="34012" fillId="34013" borderId="34012" applyFont="1" applyFill="1" applyBorder="1"/>
    <xf fontId="34013" fillId="34014" borderId="34013" applyFont="1" applyFill="1" applyBorder="1"/>
    <xf fontId="34014" fillId="34015" borderId="34014" applyFont="1" applyFill="1" applyBorder="1"/>
    <xf fontId="34015" fillId="34016" borderId="34015" applyFont="1" applyFill="1" applyBorder="1" numFmtId="164"/>
    <xf fontId="34016" fillId="34017" borderId="34016" applyFont="1" applyFill="1" applyBorder="1"/>
    <xf fontId="34017" fillId="34018" borderId="34017" applyFont="1" applyFill="1" applyBorder="1" numFmtId="2"/>
    <xf fontId="34018" fillId="34019" borderId="34018" applyFont="1" applyFill="1" applyBorder="1" numFmtId="2"/>
    <xf fontId="34019" fillId="34020" borderId="34019" applyFont="1" applyFill="1" applyBorder="1" numFmtId="2"/>
    <xf fontId="34020" fillId="34021" borderId="34020" applyFont="1" applyFill="1" applyBorder="1" numFmtId="164"/>
    <xf fontId="34021" fillId="34022" borderId="34021" applyFont="1" applyFill="1" applyBorder="1"/>
    <xf fontId="34022" fillId="34023" borderId="34022" applyFont="1" applyFill="1" applyBorder="1"/>
    <xf fontId="34023" fillId="34024" borderId="34023" applyFont="1" applyFill="1" applyBorder="1"/>
    <xf fontId="34024" fillId="34025" borderId="34024" applyFont="1" applyFill="1" applyBorder="1"/>
    <xf fontId="34025" fillId="34026" borderId="34025" applyFont="1" applyFill="1" applyBorder="1"/>
    <xf fontId="34026" fillId="34027" borderId="34026" applyFont="1" applyFill="1" applyBorder="1"/>
    <xf fontId="34027" fillId="34028" borderId="34027" applyFont="1" applyFill="1" applyBorder="1"/>
    <xf fontId="34028" fillId="34029" borderId="34028" applyFont="1" applyFill="1" applyBorder="1" numFmtId="164"/>
    <xf fontId="34029" fillId="34030" borderId="34029" applyFont="1" applyFill="1" applyBorder="1"/>
    <xf fontId="34030" fillId="34031" borderId="34030" applyFont="1" applyFill="1" applyBorder="1" numFmtId="2"/>
    <xf fontId="34031" fillId="34032" borderId="34031" applyFont="1" applyFill="1" applyBorder="1" numFmtId="2"/>
    <xf fontId="34032" fillId="34033" borderId="34032" applyFont="1" applyFill="1" applyBorder="1" numFmtId="2"/>
    <xf fontId="34033" fillId="34034" borderId="34033" applyFont="1" applyFill="1" applyBorder="1" numFmtId="164"/>
    <xf fontId="34034" fillId="34035" borderId="34034" applyFont="1" applyFill="1" applyBorder="1"/>
    <xf fontId="34035" fillId="34036" borderId="34035" applyFont="1" applyFill="1" applyBorder="1"/>
    <xf fontId="34036" fillId="34037" borderId="34036" applyFont="1" applyFill="1" applyBorder="1"/>
    <xf fontId="34037" fillId="34038" borderId="34037" applyFont="1" applyFill="1" applyBorder="1"/>
    <xf fontId="34038" fillId="34039" borderId="34038" applyFont="1" applyFill="1" applyBorder="1"/>
    <xf fontId="34039" fillId="34040" borderId="34039" applyFont="1" applyFill="1" applyBorder="1"/>
    <xf fontId="34040" fillId="34041" borderId="34040" applyFont="1" applyFill="1" applyBorder="1"/>
    <xf fontId="34041" fillId="34042" borderId="34041" applyFont="1" applyFill="1" applyBorder="1" numFmtId="164"/>
    <xf fontId="34042" fillId="34043" borderId="34042" applyFont="1" applyFill="1" applyBorder="1"/>
    <xf fontId="34043" fillId="34044" borderId="34043" applyFont="1" applyFill="1" applyBorder="1" numFmtId="2"/>
    <xf fontId="34044" fillId="34045" borderId="34044" applyFont="1" applyFill="1" applyBorder="1" numFmtId="2"/>
    <xf fontId="34045" fillId="34046" borderId="34045" applyFont="1" applyFill="1" applyBorder="1" numFmtId="2"/>
    <xf fontId="34046" fillId="34047" borderId="34046" applyFont="1" applyFill="1" applyBorder="1" numFmtId="164"/>
    <xf fontId="34047" fillId="34048" borderId="34047" applyFont="1" applyFill="1" applyBorder="1"/>
    <xf fontId="34048" fillId="34049" borderId="34048" applyFont="1" applyFill="1" applyBorder="1"/>
    <xf fontId="34049" fillId="34050" borderId="34049" applyFont="1" applyFill="1" applyBorder="1"/>
    <xf fontId="34050" fillId="34051" borderId="34050" applyFont="1" applyFill="1" applyBorder="1"/>
    <xf fontId="34051" fillId="34052" borderId="34051" applyFont="1" applyFill="1" applyBorder="1"/>
    <xf fontId="34052" fillId="34053" borderId="34052" applyFont="1" applyFill="1" applyBorder="1"/>
    <xf fontId="34053" fillId="34054" borderId="34053" applyFont="1" applyFill="1" applyBorder="1"/>
    <xf fontId="34054" fillId="34055" borderId="34054" applyFont="1" applyFill="1" applyBorder="1" numFmtId="164"/>
    <xf fontId="34055" fillId="34056" borderId="34055" applyFont="1" applyFill="1" applyBorder="1"/>
    <xf fontId="34056" fillId="34057" borderId="34056" applyFont="1" applyFill="1" applyBorder="1" numFmtId="2"/>
    <xf fontId="34057" fillId="34058" borderId="34057" applyFont="1" applyFill="1" applyBorder="1" numFmtId="2"/>
    <xf fontId="34058" fillId="34059" borderId="34058" applyFont="1" applyFill="1" applyBorder="1" numFmtId="2"/>
    <xf fontId="34059" fillId="34060" borderId="34059" applyFont="1" applyFill="1" applyBorder="1" numFmtId="164"/>
    <xf fontId="34060" fillId="34061" borderId="34060" applyFont="1" applyFill="1" applyBorder="1"/>
    <xf fontId="34061" fillId="34062" borderId="34061" applyFont="1" applyFill="1" applyBorder="1"/>
    <xf fontId="34062" fillId="34063" borderId="34062" applyFont="1" applyFill="1" applyBorder="1"/>
    <xf fontId="34063" fillId="34064" borderId="34063" applyFont="1" applyFill="1" applyBorder="1"/>
    <xf fontId="34064" fillId="34065" borderId="34064" applyFont="1" applyFill="1" applyBorder="1"/>
    <xf fontId="34065" fillId="34066" borderId="34065" applyFont="1" applyFill="1" applyBorder="1"/>
    <xf fontId="34066" fillId="34067" borderId="34066" applyFont="1" applyFill="1" applyBorder="1"/>
    <xf fontId="34067" fillId="34068" borderId="34067" applyFont="1" applyFill="1" applyBorder="1" numFmtId="164"/>
    <xf fontId="34068" fillId="34069" borderId="34068" applyFont="1" applyFill="1" applyBorder="1"/>
    <xf fontId="34069" fillId="34070" borderId="34069" applyFont="1" applyFill="1" applyBorder="1" numFmtId="2"/>
    <xf fontId="34070" fillId="34071" borderId="34070" applyFont="1" applyFill="1" applyBorder="1" numFmtId="2"/>
    <xf fontId="34071" fillId="34072" borderId="34071" applyFont="1" applyFill="1" applyBorder="1" numFmtId="2"/>
    <xf fontId="34072" fillId="34073" borderId="34072" applyFont="1" applyFill="1" applyBorder="1" numFmtId="164"/>
    <xf fontId="34073" fillId="34074" borderId="34073" applyFont="1" applyFill="1" applyBorder="1"/>
    <xf fontId="34074" fillId="34075" borderId="34074" applyFont="1" applyFill="1" applyBorder="1"/>
    <xf fontId="34075" fillId="34076" borderId="34075" applyFont="1" applyFill="1" applyBorder="1"/>
    <xf fontId="34076" fillId="34077" borderId="34076" applyFont="1" applyFill="1" applyBorder="1"/>
    <xf fontId="34077" fillId="34078" borderId="34077" applyFont="1" applyFill="1" applyBorder="1"/>
    <xf fontId="34078" fillId="34079" borderId="34078" applyFont="1" applyFill="1" applyBorder="1"/>
    <xf fontId="34079" fillId="34080" borderId="34079" applyFont="1" applyFill="1" applyBorder="1"/>
    <xf fontId="34080" fillId="34081" borderId="34080" applyFont="1" applyFill="1" applyBorder="1" numFmtId="164"/>
    <xf fontId="34081" fillId="34082" borderId="34081" applyFont="1" applyFill="1" applyBorder="1"/>
    <xf fontId="34082" fillId="34083" borderId="34082" applyFont="1" applyFill="1" applyBorder="1" numFmtId="2"/>
    <xf fontId="34083" fillId="34084" borderId="34083" applyFont="1" applyFill="1" applyBorder="1" numFmtId="2"/>
    <xf fontId="34084" fillId="34085" borderId="34084" applyFont="1" applyFill="1" applyBorder="1" numFmtId="2"/>
    <xf fontId="34085" fillId="34086" borderId="34085" applyFont="1" applyFill="1" applyBorder="1" numFmtId="164"/>
    <xf fontId="34086" fillId="34087" borderId="34086" applyFont="1" applyFill="1" applyBorder="1"/>
    <xf fontId="34087" fillId="34088" borderId="34087" applyFont="1" applyFill="1" applyBorder="1"/>
    <xf fontId="34088" fillId="34089" borderId="34088" applyFont="1" applyFill="1" applyBorder="1"/>
    <xf fontId="34089" fillId="34090" borderId="34089" applyFont="1" applyFill="1" applyBorder="1"/>
    <xf fontId="34090" fillId="34091" borderId="34090" applyFont="1" applyFill="1" applyBorder="1"/>
    <xf fontId="34091" fillId="34092" borderId="34091" applyFont="1" applyFill="1" applyBorder="1"/>
    <xf fontId="34092" fillId="34093" borderId="34092" applyFont="1" applyFill="1" applyBorder="1" numFmtId="164"/>
    <xf fontId="34093" fillId="34094" borderId="34093" applyFont="1" applyFill="1" applyBorder="1" numFmtId="164"/>
    <xf fontId="34094" fillId="34095" borderId="34094" applyFont="1" applyFill="1" applyBorder="1" numFmtId="1"/>
    <xf fontId="34095" fillId="34096" borderId="34095" applyFont="1" applyFill="1" applyBorder="1" numFmtId="2"/>
    <xf fontId="34096" fillId="34097" borderId="34096" applyFont="1" applyFill="1" applyBorder="1" numFmtId="2"/>
    <xf fontId="34097" fillId="34098" borderId="34097" applyFont="1" applyFill="1" applyBorder="1" numFmtId="2"/>
    <xf fontId="34098" fillId="34099" borderId="34098" applyFont="1" applyFill="1" applyBorder="1" numFmtId="165"/>
    <xf fontId="34099" fillId="34100" borderId="34099" applyFont="1" applyFill="1" applyBorder="1" numFmtId="164"/>
    <xf fontId="34100" fillId="34101" borderId="34100" applyFont="1" applyFill="1" applyBorder="1"/>
    <xf fontId="34101" fillId="34102" borderId="34101" applyFont="1" applyFill="1" applyBorder="1"/>
    <xf fontId="34102" fillId="34103" borderId="34102" applyFont="1" applyFill="1" applyBorder="1"/>
    <xf fontId="34103" fillId="34104" borderId="34103" applyFont="1" applyFill="1" applyBorder="1"/>
    <xf fontId="34104" fillId="34105" borderId="34104" applyFont="1" applyFill="1" applyBorder="1"/>
    <xf fontId="34105" fillId="34106" borderId="34105" applyFont="1" applyFill="1" applyBorder="1" numFmtId="164"/>
    <xf fontId="34106" fillId="34107" borderId="34106" applyFont="1" applyFill="1" applyBorder="1" numFmtId="164"/>
    <xf fontId="34107" fillId="34108" borderId="34107" applyFont="1" applyFill="1" applyBorder="1" numFmtId="1"/>
    <xf fontId="34108" fillId="34109" borderId="34108" applyFont="1" applyFill="1" applyBorder="1" numFmtId="2"/>
    <xf fontId="34109" fillId="34110" borderId="34109" applyFont="1" applyFill="1" applyBorder="1" numFmtId="2"/>
    <xf fontId="34110" fillId="34111" borderId="34110" applyFont="1" applyFill="1" applyBorder="1" numFmtId="2"/>
    <xf fontId="34111" fillId="34112" borderId="34111" applyFont="1" applyFill="1" applyBorder="1" numFmtId="165"/>
    <xf fontId="34112" fillId="34113" borderId="34112" applyFont="1" applyFill="1" applyBorder="1" numFmtId="164"/>
    <xf fontId="34113" fillId="34114" borderId="34113" applyFont="1" applyFill="1" applyBorder="1"/>
    <xf fontId="34114" fillId="34115" borderId="34114" applyFont="1" applyFill="1" applyBorder="1"/>
    <xf fontId="34115" fillId="34116" borderId="34115" applyFont="1" applyFill="1" applyBorder="1"/>
    <xf fontId="34116" fillId="34117" borderId="34116" applyFont="1" applyFill="1" applyBorder="1"/>
    <xf fontId="34117" fillId="34118" borderId="34117" applyFont="1" applyFill="1" applyBorder="1"/>
    <xf fontId="34118" fillId="34119" borderId="34118" applyFont="1" applyFill="1" applyBorder="1" numFmtId="164"/>
    <xf fontId="34119" fillId="34120" borderId="34119" applyFont="1" applyFill="1" applyBorder="1" numFmtId="164"/>
    <xf fontId="34120" fillId="34121" borderId="34120" applyFont="1" applyFill="1" applyBorder="1" numFmtId="1"/>
    <xf fontId="34121" fillId="34122" borderId="34121" applyFont="1" applyFill="1" applyBorder="1" numFmtId="2"/>
    <xf fontId="34122" fillId="34123" borderId="34122" applyFont="1" applyFill="1" applyBorder="1" numFmtId="2"/>
    <xf fontId="34123" fillId="34124" borderId="34123" applyFont="1" applyFill="1" applyBorder="1" numFmtId="2"/>
    <xf fontId="34124" fillId="34125" borderId="34124" applyFont="1" applyFill="1" applyBorder="1" numFmtId="165"/>
    <xf fontId="34125" fillId="34126" borderId="34125" applyFont="1" applyFill="1" applyBorder="1" numFmtId="164"/>
    <xf fontId="34126" fillId="34127" borderId="34126" applyFont="1" applyFill="1" applyBorder="1"/>
    <xf fontId="34127" fillId="34128" borderId="34127" applyFont="1" applyFill="1" applyBorder="1"/>
    <xf fontId="34128" fillId="34129" borderId="34128" applyFont="1" applyFill="1" applyBorder="1"/>
    <xf fontId="34129" fillId="34130" borderId="34129" applyFont="1" applyFill="1" applyBorder="1"/>
    <xf fontId="34130" fillId="34131" borderId="34130" applyFont="1" applyFill="1" applyBorder="1"/>
    <xf fontId="34131" fillId="34132" borderId="34131" applyFont="1" applyFill="1" applyBorder="1" numFmtId="164"/>
    <xf fontId="34132" fillId="34133" borderId="34132" applyFont="1" applyFill="1" applyBorder="1" numFmtId="164"/>
    <xf fontId="34133" fillId="34134" borderId="34133" applyFont="1" applyFill="1" applyBorder="1" numFmtId="1"/>
    <xf fontId="34134" fillId="34135" borderId="34134" applyFont="1" applyFill="1" applyBorder="1" numFmtId="2"/>
    <xf fontId="34135" fillId="34136" borderId="34135" applyFont="1" applyFill="1" applyBorder="1" numFmtId="2"/>
    <xf fontId="34136" fillId="34137" borderId="34136" applyFont="1" applyFill="1" applyBorder="1" numFmtId="2"/>
    <xf fontId="34137" fillId="34138" borderId="34137" applyFont="1" applyFill="1" applyBorder="1" numFmtId="165"/>
    <xf fontId="34138" fillId="34139" borderId="34138" applyFont="1" applyFill="1" applyBorder="1" numFmtId="164"/>
    <xf fontId="34139" fillId="34140" borderId="34139" applyFont="1" applyFill="1" applyBorder="1"/>
    <xf fontId="34140" fillId="34141" borderId="34140" applyFont="1" applyFill="1" applyBorder="1"/>
    <xf fontId="34141" fillId="34142" borderId="34141" applyFont="1" applyFill="1" applyBorder="1"/>
    <xf fontId="34142" fillId="34143" borderId="34142" applyFont="1" applyFill="1" applyBorder="1"/>
    <xf fontId="34143" fillId="34144" borderId="34143" applyFont="1" applyFill="1" applyBorder="1"/>
    <xf fontId="34144" fillId="34145" borderId="34144" applyFont="1" applyFill="1" applyBorder="1" numFmtId="164"/>
    <xf fontId="34145" fillId="34146" borderId="34145" applyFont="1" applyFill="1" applyBorder="1" numFmtId="164"/>
    <xf fontId="34146" fillId="34147" borderId="34146" applyFont="1" applyFill="1" applyBorder="1" numFmtId="1"/>
    <xf fontId="34147" fillId="34148" borderId="34147" applyFont="1" applyFill="1" applyBorder="1" numFmtId="2"/>
    <xf fontId="34148" fillId="34149" borderId="34148" applyFont="1" applyFill="1" applyBorder="1" numFmtId="2"/>
    <xf fontId="34149" fillId="34150" borderId="34149" applyFont="1" applyFill="1" applyBorder="1" numFmtId="2"/>
    <xf fontId="34150" fillId="34151" borderId="34150" applyFont="1" applyFill="1" applyBorder="1" numFmtId="165"/>
    <xf fontId="34151" fillId="34152" borderId="34151" applyFont="1" applyFill="1" applyBorder="1" numFmtId="164"/>
    <xf fontId="34152" fillId="34153" borderId="34152" applyFont="1" applyFill="1" applyBorder="1"/>
    <xf fontId="34153" fillId="34154" borderId="34153" applyFont="1" applyFill="1" applyBorder="1"/>
    <xf fontId="34154" fillId="34155" borderId="34154" applyFont="1" applyFill="1" applyBorder="1"/>
    <xf fontId="34155" fillId="34156" borderId="34155" applyFont="1" applyFill="1" applyBorder="1"/>
    <xf fontId="34156" fillId="34157" borderId="34156" applyFont="1" applyFill="1" applyBorder="1"/>
    <xf fontId="34157" fillId="34158" borderId="34157" applyFont="1" applyFill="1" applyBorder="1" numFmtId="164"/>
    <xf fontId="34158" fillId="34159" borderId="34158" applyFont="1" applyFill="1" applyBorder="1" numFmtId="164"/>
    <xf fontId="34159" fillId="34160" borderId="34159" applyFont="1" applyFill="1" applyBorder="1" numFmtId="1"/>
    <xf fontId="34160" fillId="34161" borderId="34160" applyFont="1" applyFill="1" applyBorder="1" numFmtId="2"/>
    <xf fontId="34161" fillId="34162" borderId="34161" applyFont="1" applyFill="1" applyBorder="1" numFmtId="2"/>
    <xf fontId="34162" fillId="34163" borderId="34162" applyFont="1" applyFill="1" applyBorder="1" numFmtId="2"/>
    <xf fontId="34163" fillId="34164" borderId="34163" applyFont="1" applyFill="1" applyBorder="1" numFmtId="165"/>
    <xf fontId="34164" fillId="34165" borderId="34164" applyFont="1" applyFill="1" applyBorder="1" numFmtId="164"/>
    <xf fontId="34165" fillId="34166" borderId="34165" applyFont="1" applyFill="1" applyBorder="1"/>
    <xf fontId="34166" fillId="34167" borderId="34166" applyFont="1" applyFill="1" applyBorder="1"/>
    <xf fontId="34167" fillId="34168" borderId="34167" applyFont="1" applyFill="1" applyBorder="1"/>
    <xf fontId="34168" fillId="34169" borderId="34168" applyFont="1" applyFill="1" applyBorder="1"/>
    <xf fontId="34169" fillId="34170" borderId="34169" applyFont="1" applyFill="1" applyBorder="1"/>
    <xf fontId="34170" fillId="34171" borderId="34170" applyFont="1" applyFill="1" applyBorder="1" numFmtId="164"/>
    <xf fontId="34171" fillId="34172" borderId="34171" applyFont="1" applyFill="1" applyBorder="1" numFmtId="164"/>
    <xf fontId="34172" fillId="34173" borderId="34172" applyFont="1" applyFill="1" applyBorder="1" numFmtId="1"/>
    <xf fontId="34173" fillId="34174" borderId="34173" applyFont="1" applyFill="1" applyBorder="1" numFmtId="2"/>
    <xf fontId="34174" fillId="34175" borderId="34174" applyFont="1" applyFill="1" applyBorder="1" numFmtId="2"/>
    <xf fontId="34175" fillId="34176" borderId="34175" applyFont="1" applyFill="1" applyBorder="1" numFmtId="2"/>
    <xf fontId="34176" fillId="34177" borderId="34176" applyFont="1" applyFill="1" applyBorder="1" numFmtId="165"/>
    <xf fontId="34177" fillId="34178" borderId="34177" applyFont="1" applyFill="1" applyBorder="1" numFmtId="164"/>
    <xf fontId="34178" fillId="34179" borderId="34178" applyFont="1" applyFill="1" applyBorder="1"/>
    <xf fontId="34179" fillId="34180" borderId="34179" applyFont="1" applyFill="1" applyBorder="1"/>
    <xf fontId="34180" fillId="34181" borderId="34180" applyFont="1" applyFill="1" applyBorder="1"/>
    <xf fontId="34181" fillId="34182" borderId="34181" applyFont="1" applyFill="1" applyBorder="1"/>
    <xf fontId="34182" fillId="34183" borderId="34182" applyFont="1" applyFill="1" applyBorder="1"/>
    <xf fontId="34183" fillId="34184" borderId="34183" applyFont="1" applyFill="1" applyBorder="1" numFmtId="164"/>
    <xf fontId="34184" fillId="34185" borderId="34184" applyFont="1" applyFill="1" applyBorder="1" numFmtId="164"/>
    <xf fontId="34185" fillId="34186" borderId="34185" applyFont="1" applyFill="1" applyBorder="1" numFmtId="1"/>
    <xf fontId="34186" fillId="34187" borderId="34186" applyFont="1" applyFill="1" applyBorder="1" numFmtId="2"/>
    <xf fontId="34187" fillId="34188" borderId="34187" applyFont="1" applyFill="1" applyBorder="1" numFmtId="2"/>
    <xf fontId="34188" fillId="34189" borderId="34188" applyFont="1" applyFill="1" applyBorder="1" numFmtId="2"/>
    <xf fontId="34189" fillId="34190" borderId="34189" applyFont="1" applyFill="1" applyBorder="1" numFmtId="165"/>
    <xf fontId="34190" fillId="34191" borderId="34190" applyFont="1" applyFill="1" applyBorder="1" numFmtId="164"/>
    <xf fontId="34191" fillId="34192" borderId="34191" applyFont="1" applyFill="1" applyBorder="1"/>
    <xf fontId="34192" fillId="34193" borderId="34192" applyFont="1" applyFill="1" applyBorder="1"/>
    <xf fontId="34193" fillId="34194" borderId="34193" applyFont="1" applyFill="1" applyBorder="1"/>
    <xf fontId="34194" fillId="34195" borderId="34194" applyFont="1" applyFill="1" applyBorder="1"/>
    <xf fontId="34195" fillId="34196" borderId="34195" applyFont="1" applyFill="1" applyBorder="1"/>
    <xf fontId="34196" fillId="34197" borderId="34196" applyFont="1" applyFill="1" applyBorder="1" numFmtId="164"/>
    <xf fontId="34197" fillId="34198" borderId="34197" applyFont="1" applyFill="1" applyBorder="1" numFmtId="164"/>
    <xf fontId="34198" fillId="34199" borderId="34198" applyFont="1" applyFill="1" applyBorder="1" numFmtId="1"/>
    <xf fontId="34199" fillId="34200" borderId="34199" applyFont="1" applyFill="1" applyBorder="1" numFmtId="2"/>
    <xf fontId="34200" fillId="34201" borderId="34200" applyFont="1" applyFill="1" applyBorder="1" numFmtId="2"/>
    <xf fontId="34201" fillId="34202" borderId="34201" applyFont="1" applyFill="1" applyBorder="1" numFmtId="2"/>
    <xf fontId="34202" fillId="34203" borderId="34202" applyFont="1" applyFill="1" applyBorder="1" numFmtId="165"/>
    <xf fontId="34203" fillId="34204" borderId="34203" applyFont="1" applyFill="1" applyBorder="1"/>
    <xf fontId="34204" fillId="34205" borderId="34204" applyFont="1" applyFill="1" applyBorder="1"/>
    <xf fontId="34205" fillId="34206" borderId="34205" applyFont="1" applyFill="1" applyBorder="1"/>
    <xf fontId="34206" fillId="34207" borderId="34206" applyFont="1" applyFill="1" applyBorder="1"/>
    <xf fontId="34207" fillId="34208" borderId="34207" applyFont="1" applyFill="1" applyBorder="1"/>
    <xf fontId="34208" fillId="34209" borderId="34208" applyFont="1" applyFill="1" applyBorder="1"/>
    <xf fontId="34209" fillId="34210" borderId="34209" applyFont="1" applyFill="1" applyBorder="1" numFmtId="164"/>
    <xf fontId="34210" fillId="34211" borderId="34210" applyFont="1" applyFill="1" applyBorder="1" numFmtId="164"/>
    <xf fontId="34211" fillId="34212" borderId="34211" applyFont="1" applyFill="1" applyBorder="1" numFmtId="1"/>
    <xf fontId="34212" fillId="34213" borderId="34212" applyFont="1" applyFill="1" applyBorder="1" numFmtId="2"/>
    <xf fontId="34213" fillId="34214" borderId="34213" applyFont="1" applyFill="1" applyBorder="1" numFmtId="2"/>
    <xf fontId="34214" fillId="34215" borderId="34214" applyFont="1" applyFill="1" applyBorder="1" numFmtId="2"/>
    <xf fontId="34215" fillId="34216" borderId="34215" applyFont="1" applyFill="1" applyBorder="1" numFmtId="165"/>
    <xf fontId="34216" fillId="34217" borderId="34216" applyFont="1" applyFill="1" applyBorder="1" numFmtId="164"/>
    <xf fontId="34217" fillId="34218" borderId="34217" applyFont="1" applyFill="1" applyBorder="1"/>
    <xf fontId="34218" fillId="34219" borderId="34218" applyFont="1" applyFill="1" applyBorder="1"/>
    <xf fontId="34219" fillId="34220" borderId="34219" applyFont="1" applyFill="1" applyBorder="1"/>
    <xf fontId="34220" fillId="34221" borderId="34220" applyFont="1" applyFill="1" applyBorder="1"/>
    <xf fontId="34221" fillId="34222" borderId="34221" applyFont="1" applyFill="1" applyBorder="1"/>
    <xf fontId="34222" fillId="34223" borderId="34222" applyFont="1" applyFill="1" applyBorder="1" numFmtId="164"/>
    <xf fontId="34223" fillId="34224" borderId="34223" applyFont="1" applyFill="1" applyBorder="1" numFmtId="164"/>
    <xf fontId="34224" fillId="34225" borderId="34224" applyFont="1" applyFill="1" applyBorder="1" numFmtId="1"/>
    <xf fontId="34225" fillId="34226" borderId="34225" applyFont="1" applyFill="1" applyBorder="1" numFmtId="2"/>
    <xf fontId="34226" fillId="34227" borderId="34226" applyFont="1" applyFill="1" applyBorder="1" numFmtId="2"/>
    <xf fontId="34227" fillId="34228" borderId="34227" applyFont="1" applyFill="1" applyBorder="1" numFmtId="2"/>
    <xf fontId="34228" fillId="34229" borderId="34228" applyFont="1" applyFill="1" applyBorder="1" numFmtId="165"/>
    <xf fontId="34229" fillId="34230" borderId="34229" applyFont="1" applyFill="1" applyBorder="1"/>
    <xf fontId="34230" fillId="34231" borderId="34230" applyFont="1" applyFill="1" applyBorder="1"/>
    <xf fontId="34231" fillId="34232" borderId="34231" applyFont="1" applyFill="1" applyBorder="1"/>
    <xf fontId="34232" fillId="34233" borderId="34232" applyFont="1" applyFill="1" applyBorder="1"/>
    <xf fontId="34233" fillId="34234" borderId="34233" applyFont="1" applyFill="1" applyBorder="1"/>
    <xf fontId="34234" fillId="34235" borderId="34234" applyFont="1" applyFill="1" applyBorder="1"/>
    <xf fontId="34235" fillId="34236" borderId="34235" applyFont="1" applyFill="1" applyBorder="1" numFmtId="164"/>
    <xf fontId="34236" fillId="34237" borderId="34236" applyFont="1" applyFill="1" applyBorder="1" numFmtId="164"/>
    <xf fontId="34237" fillId="34238" borderId="34237" applyFont="1" applyFill="1" applyBorder="1" numFmtId="1"/>
    <xf fontId="34238" fillId="34239" borderId="34238" applyFont="1" applyFill="1" applyBorder="1" numFmtId="2"/>
    <xf fontId="34239" fillId="34240" borderId="34239" applyFont="1" applyFill="1" applyBorder="1" numFmtId="2"/>
    <xf fontId="34240" fillId="34241" borderId="34240" applyFont="1" applyFill="1" applyBorder="1" numFmtId="2"/>
    <xf fontId="34241" fillId="34242" borderId="34241" applyFont="1" applyFill="1" applyBorder="1" numFmtId="165"/>
    <xf fontId="34242" fillId="34243" borderId="34242" applyFont="1" applyFill="1" applyBorder="1" numFmtId="164"/>
    <xf fontId="34243" fillId="34244" borderId="34243" applyFont="1" applyFill="1" applyBorder="1"/>
    <xf fontId="34244" fillId="34245" borderId="34244" applyFont="1" applyFill="1" applyBorder="1"/>
    <xf fontId="34245" fillId="34246" borderId="34245" applyFont="1" applyFill="1" applyBorder="1"/>
    <xf fontId="34246" fillId="34247" borderId="34246" applyFont="1" applyFill="1" applyBorder="1"/>
    <xf fontId="34247" fillId="34248" borderId="34247" applyFont="1" applyFill="1" applyBorder="1"/>
    <xf fontId="34248" fillId="34249" borderId="34248" applyFont="1" applyFill="1" applyBorder="1"/>
    <xf fontId="34249" fillId="34250" borderId="34249" applyFont="1" applyFill="1" applyBorder="1" numFmtId="164"/>
    <xf fontId="34250" fillId="34251" borderId="34250" applyFont="1" applyFill="1" applyBorder="1"/>
    <xf fontId="34251" fillId="34252" borderId="34251" applyFont="1" applyFill="1" applyBorder="1" numFmtId="2"/>
    <xf fontId="34252" fillId="34253" borderId="34252" applyFont="1" applyFill="1" applyBorder="1" numFmtId="2"/>
    <xf fontId="34253" fillId="34254" borderId="34253" applyFont="1" applyFill="1" applyBorder="1" numFmtId="2"/>
    <xf fontId="34254" fillId="34255" borderId="34254" applyFont="1" applyFill="1" applyBorder="1" numFmtId="164"/>
    <xf fontId="34255" fillId="34256" borderId="34255" applyFont="1" applyFill="1" applyBorder="1"/>
    <xf fontId="34256" fillId="34257" borderId="34256" applyFont="1" applyFill="1" applyBorder="1"/>
    <xf fontId="34257" fillId="34258" borderId="34257" applyFont="1" applyFill="1" applyBorder="1"/>
    <xf fontId="34258" fillId="34259" borderId="34258" applyFont="1" applyFill="1" applyBorder="1"/>
    <xf fontId="34259" fillId="34260" borderId="34259" applyFont="1" applyFill="1" applyBorder="1"/>
    <xf fontId="34260" fillId="34261" borderId="34260" applyFont="1" applyFill="1" applyBorder="1"/>
    <xf fontId="34261" fillId="34262" borderId="34261" applyFont="1" applyFill="1" applyBorder="1"/>
    <xf fontId="34262" fillId="34263" borderId="34262" applyFont="1" applyFill="1" applyBorder="1" numFmtId="164"/>
    <xf fontId="34263" fillId="34264" borderId="34263" applyFont="1" applyFill="1" applyBorder="1"/>
    <xf fontId="34264" fillId="34265" borderId="34264" applyFont="1" applyFill="1" applyBorder="1" numFmtId="2"/>
    <xf fontId="34265" fillId="34266" borderId="34265" applyFont="1" applyFill="1" applyBorder="1" numFmtId="2"/>
    <xf fontId="34266" fillId="34267" borderId="34266" applyFont="1" applyFill="1" applyBorder="1" numFmtId="2"/>
    <xf fontId="34267" fillId="34268" borderId="34267" applyFont="1" applyFill="1" applyBorder="1" numFmtId="164"/>
    <xf fontId="34268" fillId="34269" borderId="34268" applyFont="1" applyFill="1" applyBorder="1"/>
    <xf fontId="34269" fillId="34270" borderId="34269" applyFont="1" applyFill="1" applyBorder="1"/>
    <xf fontId="34270" fillId="34271" borderId="34270" applyFont="1" applyFill="1" applyBorder="1"/>
    <xf fontId="34271" fillId="34272" borderId="34271" applyFont="1" applyFill="1" applyBorder="1"/>
    <xf fontId="34272" fillId="34273" borderId="34272" applyFont="1" applyFill="1" applyBorder="1"/>
    <xf fontId="34273" fillId="34274" borderId="34273" applyFont="1" applyFill="1" applyBorder="1"/>
    <xf fontId="34274" fillId="34275" borderId="34274" applyFont="1" applyFill="1" applyBorder="1" numFmtId="164"/>
    <xf fontId="34275" fillId="34276" borderId="34275" applyFont="1" applyFill="1" applyBorder="1" numFmtId="164"/>
    <xf fontId="34276" fillId="34277" borderId="34276" applyFont="1" applyFill="1" applyBorder="1" numFmtId="1"/>
    <xf fontId="34277" fillId="34278" borderId="34277" applyFont="1" applyFill="1" applyBorder="1" numFmtId="2"/>
    <xf fontId="34278" fillId="34279" borderId="34278" applyFont="1" applyFill="1" applyBorder="1" numFmtId="2"/>
    <xf fontId="34279" fillId="34280" borderId="34279" applyFont="1" applyFill="1" applyBorder="1" numFmtId="2"/>
    <xf fontId="34280" fillId="34281" borderId="34280" applyFont="1" applyFill="1" applyBorder="1" numFmtId="165"/>
    <xf fontId="34281" fillId="34282" borderId="34281" applyFont="1" applyFill="1" applyBorder="1" numFmtId="164"/>
    <xf fontId="34282" fillId="34283" borderId="34282" applyFont="1" applyFill="1" applyBorder="1"/>
    <xf fontId="34283" fillId="34284" borderId="34283" applyFont="1" applyFill="1" applyBorder="1"/>
    <xf fontId="34284" fillId="34285" borderId="34284" applyFont="1" applyFill="1" applyBorder="1"/>
    <xf fontId="34285" fillId="34286" borderId="34285" applyFont="1" applyFill="1" applyBorder="1"/>
    <xf fontId="34286" fillId="34287" borderId="34286" applyFont="1" applyFill="1" applyBorder="1"/>
    <xf fontId="34287" fillId="34288" borderId="34287" applyFont="1" applyFill="1" applyBorder="1" numFmtId="164"/>
    <xf fontId="34288" fillId="34289" borderId="34288" applyFont="1" applyFill="1" applyBorder="1" numFmtId="164"/>
    <xf fontId="34289" fillId="34290" borderId="34289" applyFont="1" applyFill="1" applyBorder="1" numFmtId="1"/>
    <xf fontId="34290" fillId="34291" borderId="34290" applyFont="1" applyFill="1" applyBorder="1" numFmtId="2"/>
    <xf fontId="34291" fillId="34292" borderId="34291" applyFont="1" applyFill="1" applyBorder="1" numFmtId="2"/>
    <xf fontId="34292" fillId="34293" borderId="34292" applyFont="1" applyFill="1" applyBorder="1" numFmtId="2"/>
    <xf fontId="34293" fillId="34294" borderId="34293" applyFont="1" applyFill="1" applyBorder="1" numFmtId="165"/>
    <xf fontId="34294" fillId="34295" borderId="34294" applyFont="1" applyFill="1" applyBorder="1" numFmtId="164"/>
    <xf fontId="34295" fillId="34296" borderId="34295" applyFont="1" applyFill="1" applyBorder="1"/>
    <xf fontId="34296" fillId="34297" borderId="34296" applyFont="1" applyFill="1" applyBorder="1"/>
    <xf fontId="34297" fillId="34298" borderId="34297" applyFont="1" applyFill="1" applyBorder="1"/>
    <xf fontId="34298" fillId="34299" borderId="34298" applyFont="1" applyFill="1" applyBorder="1"/>
    <xf fontId="34299" fillId="34300" borderId="34299" applyFont="1" applyFill="1" applyBorder="1"/>
    <xf fontId="34300" fillId="34301" borderId="34300" applyFont="1" applyFill="1" applyBorder="1" numFmtId="164"/>
    <xf fontId="34301" fillId="34302" borderId="34301" applyFont="1" applyFill="1" applyBorder="1" numFmtId="164"/>
    <xf fontId="34302" fillId="34303" borderId="34302" applyFont="1" applyFill="1" applyBorder="1" numFmtId="1"/>
    <xf fontId="34303" fillId="34304" borderId="34303" applyFont="1" applyFill="1" applyBorder="1" numFmtId="2"/>
    <xf fontId="34304" fillId="34305" borderId="34304" applyFont="1" applyFill="1" applyBorder="1" numFmtId="2"/>
    <xf fontId="34305" fillId="34306" borderId="34305" applyFont="1" applyFill="1" applyBorder="1" numFmtId="2"/>
    <xf fontId="34306" fillId="34307" borderId="34306" applyFont="1" applyFill="1" applyBorder="1" numFmtId="165"/>
    <xf fontId="34307" fillId="34308" borderId="34307" applyFont="1" applyFill="1" applyBorder="1" numFmtId="164"/>
    <xf fontId="34308" fillId="34309" borderId="34308" applyFont="1" applyFill="1" applyBorder="1"/>
    <xf fontId="34309" fillId="34310" borderId="34309" applyFont="1" applyFill="1" applyBorder="1"/>
    <xf fontId="34310" fillId="34311" borderId="34310" applyFont="1" applyFill="1" applyBorder="1"/>
    <xf fontId="34311" fillId="34312" borderId="34311" applyFont="1" applyFill="1" applyBorder="1"/>
    <xf fontId="34312" fillId="34313" borderId="34312" applyFont="1" applyFill="1" applyBorder="1"/>
    <xf fontId="34313" fillId="34314" borderId="34313" applyFont="1" applyFill="1" applyBorder="1" numFmtId="164"/>
    <xf fontId="34314" fillId="34315" borderId="34314" applyFont="1" applyFill="1" applyBorder="1" numFmtId="164"/>
    <xf fontId="34315" fillId="34316" borderId="34315" applyFont="1" applyFill="1" applyBorder="1" numFmtId="1"/>
    <xf fontId="34316" fillId="34317" borderId="34316" applyFont="1" applyFill="1" applyBorder="1" numFmtId="2"/>
    <xf fontId="34317" fillId="34318" borderId="34317" applyFont="1" applyFill="1" applyBorder="1" numFmtId="2"/>
    <xf fontId="34318" fillId="34319" borderId="34318" applyFont="1" applyFill="1" applyBorder="1" numFmtId="2"/>
    <xf fontId="34319" fillId="34320" borderId="34319" applyFont="1" applyFill="1" applyBorder="1" numFmtId="165"/>
    <xf fontId="34320" fillId="34321" borderId="34320" applyFont="1" applyFill="1" applyBorder="1" numFmtId="164"/>
    <xf fontId="34321" fillId="34322" borderId="34321" applyFont="1" applyFill="1" applyBorder="1"/>
    <xf fontId="34322" fillId="34323" borderId="34322" applyFont="1" applyFill="1" applyBorder="1"/>
    <xf fontId="34323" fillId="34324" borderId="34323" applyFont="1" applyFill="1" applyBorder="1"/>
    <xf fontId="34324" fillId="34325" borderId="34324" applyFont="1" applyFill="1" applyBorder="1"/>
    <xf fontId="34325" fillId="34326" borderId="34325" applyFont="1" applyFill="1" applyBorder="1"/>
    <xf fontId="34326" fillId="34327" borderId="34326" applyFont="1" applyFill="1" applyBorder="1" numFmtId="164"/>
    <xf fontId="34327" fillId="34328" borderId="34327" applyFont="1" applyFill="1" applyBorder="1" numFmtId="164"/>
    <xf fontId="34328" fillId="34329" borderId="34328" applyFont="1" applyFill="1" applyBorder="1" numFmtId="1"/>
    <xf fontId="34329" fillId="34330" borderId="34329" applyFont="1" applyFill="1" applyBorder="1" numFmtId="2"/>
    <xf fontId="34330" fillId="34331" borderId="34330" applyFont="1" applyFill="1" applyBorder="1" numFmtId="2"/>
    <xf fontId="34331" fillId="34332" borderId="34331" applyFont="1" applyFill="1" applyBorder="1" numFmtId="2"/>
    <xf fontId="34332" fillId="34333" borderId="34332" applyFont="1" applyFill="1" applyBorder="1" numFmtId="165"/>
    <xf fontId="34333" fillId="34334" borderId="34333" applyFont="1" applyFill="1" applyBorder="1" numFmtId="164"/>
    <xf fontId="34334" fillId="34335" borderId="34334" applyFont="1" applyFill="1" applyBorder="1"/>
    <xf fontId="34335" fillId="34336" borderId="34335" applyFont="1" applyFill="1" applyBorder="1"/>
    <xf fontId="34336" fillId="34337" borderId="34336" applyFont="1" applyFill="1" applyBorder="1"/>
    <xf fontId="34337" fillId="34338" borderId="34337" applyFont="1" applyFill="1" applyBorder="1"/>
    <xf fontId="34338" fillId="34339" borderId="34338" applyFont="1" applyFill="1" applyBorder="1"/>
    <xf fontId="34339" fillId="34340" borderId="34339" applyFont="1" applyFill="1" applyBorder="1" numFmtId="164"/>
    <xf fontId="34340" fillId="34341" borderId="34340" applyFont="1" applyFill="1" applyBorder="1" numFmtId="164"/>
    <xf fontId="34341" fillId="34342" borderId="34341" applyFont="1" applyFill="1" applyBorder="1" numFmtId="1"/>
    <xf fontId="34342" fillId="34343" borderId="34342" applyFont="1" applyFill="1" applyBorder="1" numFmtId="2"/>
    <xf fontId="34343" fillId="34344" borderId="34343" applyFont="1" applyFill="1" applyBorder="1" numFmtId="2"/>
    <xf fontId="34344" fillId="34345" borderId="34344" applyFont="1" applyFill="1" applyBorder="1" numFmtId="2"/>
    <xf fontId="34345" fillId="34346" borderId="34345" applyFont="1" applyFill="1" applyBorder="1" numFmtId="165"/>
    <xf fontId="34346" fillId="34347" borderId="34346" applyFont="1" applyFill="1" applyBorder="1" numFmtId="164"/>
    <xf fontId="34347" fillId="34348" borderId="34347" applyFont="1" applyFill="1" applyBorder="1"/>
    <xf fontId="34348" fillId="34349" borderId="34348" applyFont="1" applyFill="1" applyBorder="1"/>
    <xf fontId="34349" fillId="34350" borderId="34349" applyFont="1" applyFill="1" applyBorder="1"/>
    <xf fontId="34350" fillId="34351" borderId="34350" applyFont="1" applyFill="1" applyBorder="1"/>
    <xf fontId="34351" fillId="34352" borderId="34351" applyFont="1" applyFill="1" applyBorder="1"/>
    <xf fontId="34352" fillId="34353" borderId="34352" applyFont="1" applyFill="1" applyBorder="1" numFmtId="164"/>
    <xf fontId="34353" fillId="34354" borderId="34353" applyFont="1" applyFill="1" applyBorder="1" numFmtId="164"/>
    <xf fontId="34354" fillId="34355" borderId="34354" applyFont="1" applyFill="1" applyBorder="1" numFmtId="1"/>
    <xf fontId="34355" fillId="34356" borderId="34355" applyFont="1" applyFill="1" applyBorder="1" numFmtId="2"/>
    <xf fontId="34356" fillId="34357" borderId="34356" applyFont="1" applyFill="1" applyBorder="1" numFmtId="2"/>
    <xf fontId="34357" fillId="34358" borderId="34357" applyFont="1" applyFill="1" applyBorder="1" numFmtId="2"/>
    <xf fontId="34358" fillId="34359" borderId="34358" applyFont="1" applyFill="1" applyBorder="1" numFmtId="165"/>
    <xf fontId="34359" fillId="34360" borderId="34359" applyFont="1" applyFill="1" applyBorder="1" numFmtId="164"/>
    <xf fontId="34360" fillId="34361" borderId="34360" applyFont="1" applyFill="1" applyBorder="1"/>
    <xf fontId="34361" fillId="34362" borderId="34361" applyFont="1" applyFill="1" applyBorder="1"/>
    <xf fontId="34362" fillId="34363" borderId="34362" applyFont="1" applyFill="1" applyBorder="1"/>
    <xf fontId="34363" fillId="34364" borderId="34363" applyFont="1" applyFill="1" applyBorder="1"/>
    <xf fontId="34364" fillId="34365" borderId="34364" applyFont="1" applyFill="1" applyBorder="1"/>
    <xf fontId="34365" fillId="34366" borderId="34365" applyFont="1" applyFill="1" applyBorder="1" numFmtId="164"/>
    <xf fontId="34366" fillId="34367" borderId="34366" applyFont="1" applyFill="1" applyBorder="1" numFmtId="164"/>
    <xf fontId="34367" fillId="34368" borderId="34367" applyFont="1" applyFill="1" applyBorder="1" numFmtId="1"/>
    <xf fontId="34368" fillId="34369" borderId="34368" applyFont="1" applyFill="1" applyBorder="1" numFmtId="2"/>
    <xf fontId="34369" fillId="34370" borderId="34369" applyFont="1" applyFill="1" applyBorder="1" numFmtId="2"/>
    <xf fontId="34370" fillId="34371" borderId="34370" applyFont="1" applyFill="1" applyBorder="1" numFmtId="2"/>
    <xf fontId="34371" fillId="34372" borderId="34371" applyFont="1" applyFill="1" applyBorder="1" numFmtId="165"/>
    <xf fontId="34372" fillId="34373" borderId="34372" applyFont="1" applyFill="1" applyBorder="1" numFmtId="164"/>
    <xf fontId="34373" fillId="34374" borderId="34373" applyFont="1" applyFill="1" applyBorder="1"/>
    <xf fontId="34374" fillId="34375" borderId="34374" applyFont="1" applyFill="1" applyBorder="1"/>
    <xf fontId="34375" fillId="34376" borderId="34375" applyFont="1" applyFill="1" applyBorder="1"/>
    <xf fontId="34376" fillId="34377" borderId="34376" applyFont="1" applyFill="1" applyBorder="1"/>
    <xf fontId="34377" fillId="34378" borderId="34377" applyFont="1" applyFill="1" applyBorder="1"/>
    <xf fontId="34378" fillId="34379" borderId="34378" applyFont="1" applyFill="1" applyBorder="1" numFmtId="164"/>
    <xf fontId="34379" fillId="34380" borderId="34379" applyFont="1" applyFill="1" applyBorder="1" numFmtId="164"/>
    <xf fontId="34380" fillId="34381" borderId="34380" applyFont="1" applyFill="1" applyBorder="1" numFmtId="1"/>
    <xf fontId="34381" fillId="34382" borderId="34381" applyFont="1" applyFill="1" applyBorder="1" numFmtId="2"/>
    <xf fontId="34382" fillId="34383" borderId="34382" applyFont="1" applyFill="1" applyBorder="1" numFmtId="2"/>
    <xf fontId="34383" fillId="34384" borderId="34383" applyFont="1" applyFill="1" applyBorder="1" numFmtId="2"/>
    <xf fontId="34384" fillId="34385" borderId="34384" applyFont="1" applyFill="1" applyBorder="1" numFmtId="165"/>
    <xf fontId="34385" fillId="34386" borderId="34385" applyFont="1" applyFill="1" applyBorder="1" numFmtId="164"/>
    <xf fontId="34386" fillId="34387" borderId="34386" applyFont="1" applyFill="1" applyBorder="1"/>
    <xf fontId="34387" fillId="34388" borderId="34387" applyFont="1" applyFill="1" applyBorder="1"/>
    <xf fontId="34388" fillId="34389" borderId="34388" applyFont="1" applyFill="1" applyBorder="1"/>
    <xf fontId="34389" fillId="34390" borderId="34389" applyFont="1" applyFill="1" applyBorder="1"/>
    <xf fontId="34390" fillId="34391" borderId="34390" applyFont="1" applyFill="1" applyBorder="1"/>
    <xf fontId="34391" fillId="34392" borderId="34391" applyFont="1" applyFill="1" applyBorder="1" numFmtId="164"/>
    <xf fontId="34392" fillId="34393" borderId="34392" applyFont="1" applyFill="1" applyBorder="1" numFmtId="164"/>
    <xf fontId="34393" fillId="34394" borderId="34393" applyFont="1" applyFill="1" applyBorder="1" numFmtId="1"/>
    <xf fontId="34394" fillId="34395" borderId="34394" applyFont="1" applyFill="1" applyBorder="1" numFmtId="2"/>
    <xf fontId="34395" fillId="34396" borderId="34395" applyFont="1" applyFill="1" applyBorder="1" numFmtId="2"/>
    <xf fontId="34396" fillId="34397" borderId="34396" applyFont="1" applyFill="1" applyBorder="1" numFmtId="2"/>
    <xf fontId="34397" fillId="34398" borderId="34397" applyFont="1" applyFill="1" applyBorder="1" numFmtId="165"/>
    <xf fontId="34398" fillId="34399" borderId="34398" applyFont="1" applyFill="1" applyBorder="1" numFmtId="164"/>
    <xf fontId="34399" fillId="34400" borderId="34399" applyFont="1" applyFill="1" applyBorder="1"/>
    <xf fontId="34400" fillId="34401" borderId="34400" applyFont="1" applyFill="1" applyBorder="1"/>
    <xf fontId="34401" fillId="34402" borderId="34401" applyFont="1" applyFill="1" applyBorder="1"/>
    <xf fontId="34402" fillId="34403" borderId="34402" applyFont="1" applyFill="1" applyBorder="1"/>
    <xf fontId="34403" fillId="34404" borderId="34403" applyFont="1" applyFill="1" applyBorder="1"/>
    <xf fontId="34404" fillId="34405" borderId="34404" applyFont="1" applyFill="1" applyBorder="1" numFmtId="164"/>
    <xf fontId="34405" fillId="34406" borderId="34405" applyFont="1" applyFill="1" applyBorder="1" numFmtId="164"/>
    <xf fontId="34406" fillId="34407" borderId="34406" applyFont="1" applyFill="1" applyBorder="1" numFmtId="1"/>
    <xf fontId="34407" fillId="34408" borderId="34407" applyFont="1" applyFill="1" applyBorder="1" numFmtId="2"/>
    <xf fontId="34408" fillId="34409" borderId="34408" applyFont="1" applyFill="1" applyBorder="1" numFmtId="2"/>
    <xf fontId="34409" fillId="34410" borderId="34409" applyFont="1" applyFill="1" applyBorder="1" numFmtId="2"/>
    <xf fontId="34410" fillId="34411" borderId="34410" applyFont="1" applyFill="1" applyBorder="1" numFmtId="165"/>
    <xf fontId="34411" fillId="34412" borderId="34411" applyFont="1" applyFill="1" applyBorder="1" numFmtId="164"/>
    <xf fontId="34412" fillId="34413" borderId="34412" applyFont="1" applyFill="1" applyBorder="1"/>
    <xf fontId="34413" fillId="34414" borderId="34413" applyFont="1" applyFill="1" applyBorder="1"/>
    <xf fontId="34414" fillId="34415" borderId="34414" applyFont="1" applyFill="1" applyBorder="1"/>
    <xf fontId="34415" fillId="34416" borderId="34415" applyFont="1" applyFill="1" applyBorder="1"/>
    <xf fontId="34416" fillId="34417" borderId="34416" applyFont="1" applyFill="1" applyBorder="1"/>
    <xf fontId="34417" fillId="34418" borderId="34417" applyFont="1" applyFill="1" applyBorder="1" numFmtId="164"/>
    <xf fontId="34418" fillId="34419" borderId="34418" applyFont="1" applyFill="1" applyBorder="1" numFmtId="164"/>
    <xf fontId="34419" fillId="34420" borderId="34419" applyFont="1" applyFill="1" applyBorder="1" numFmtId="1"/>
    <xf fontId="34420" fillId="34421" borderId="34420" applyFont="1" applyFill="1" applyBorder="1" numFmtId="2"/>
    <xf fontId="34421" fillId="34422" borderId="34421" applyFont="1" applyFill="1" applyBorder="1" numFmtId="2"/>
    <xf fontId="34422" fillId="34423" borderId="34422" applyFont="1" applyFill="1" applyBorder="1" numFmtId="2"/>
    <xf fontId="34423" fillId="34424" borderId="34423" applyFont="1" applyFill="1" applyBorder="1" numFmtId="165"/>
    <xf fontId="34424" fillId="34425" borderId="34424" applyFont="1" applyFill="1" applyBorder="1" numFmtId="164"/>
    <xf fontId="34425" fillId="34426" borderId="34425" applyFont="1" applyFill="1" applyBorder="1"/>
    <xf fontId="34426" fillId="34427" borderId="34426" applyFont="1" applyFill="1" applyBorder="1"/>
    <xf fontId="34427" fillId="34428" borderId="34427" applyFont="1" applyFill="1" applyBorder="1"/>
    <xf fontId="34428" fillId="34429" borderId="34428" applyFont="1" applyFill="1" applyBorder="1"/>
    <xf fontId="34429" fillId="34430" borderId="34429" applyFont="1" applyFill="1" applyBorder="1"/>
    <xf fontId="34430" fillId="34431" borderId="34430" applyFont="1" applyFill="1" applyBorder="1"/>
    <xf fontId="34431" fillId="34432" borderId="34431" applyFont="1" applyFill="1" applyBorder="1" numFmtId="164"/>
    <xf fontId="34432" fillId="34433" borderId="34432" applyFont="1" applyFill="1" applyBorder="1"/>
    <xf fontId="34433" fillId="34434" borderId="34433" applyFont="1" applyFill="1" applyBorder="1" numFmtId="2"/>
    <xf fontId="34434" fillId="34435" borderId="34434" applyFont="1" applyFill="1" applyBorder="1" numFmtId="2"/>
    <xf fontId="34435" fillId="34436" borderId="34435" applyFont="1" applyFill="1" applyBorder="1" numFmtId="2"/>
    <xf fontId="34436" fillId="34437" borderId="34436" applyFont="1" applyFill="1" applyBorder="1" numFmtId="164"/>
    <xf fontId="34437" fillId="34438" borderId="34437" applyFont="1" applyFill="1" applyBorder="1"/>
    <xf fontId="34438" fillId="34439" borderId="34438" applyFont="1" applyFill="1" applyBorder="1"/>
    <xf fontId="34439" fillId="34440" borderId="34439" applyFont="1" applyFill="1" applyBorder="1"/>
    <xf fontId="34440" fillId="34441" borderId="34440" applyFont="1" applyFill="1" applyBorder="1"/>
    <xf fontId="34441" fillId="34442" borderId="34441" applyFont="1" applyFill="1" applyBorder="1"/>
    <xf fontId="34442" fillId="34443" borderId="34442" applyFont="1" applyFill="1" applyBorder="1"/>
    <xf fontId="34443" fillId="34444" borderId="34443" applyFont="1" applyFill="1" applyBorder="1" numFmtId="164"/>
    <xf fontId="34444" fillId="34445" borderId="34444" applyFont="1" applyFill="1" applyBorder="1" numFmtId="164"/>
    <xf fontId="34445" fillId="34446" borderId="34445" applyFont="1" applyFill="1" applyBorder="1" numFmtId="1"/>
    <xf fontId="34446" fillId="34447" borderId="34446" applyFont="1" applyFill="1" applyBorder="1" numFmtId="2"/>
    <xf fontId="34447" fillId="34448" borderId="34447" applyFont="1" applyFill="1" applyBorder="1" numFmtId="2"/>
    <xf fontId="34448" fillId="34449" borderId="34448" applyFont="1" applyFill="1" applyBorder="1" numFmtId="2"/>
    <xf fontId="34449" fillId="34450" borderId="34449" applyFont="1" applyFill="1" applyBorder="1" numFmtId="165"/>
    <xf fontId="34450" fillId="34451" borderId="34450" applyFont="1" applyFill="1" applyBorder="1" numFmtId="164"/>
    <xf fontId="34451" fillId="34452" borderId="34451" applyFont="1" applyFill="1" applyBorder="1"/>
    <xf fontId="34452" fillId="34453" borderId="34452" applyFont="1" applyFill="1" applyBorder="1"/>
    <xf fontId="34453" fillId="34454" borderId="34453" applyFont="1" applyFill="1" applyBorder="1"/>
    <xf fontId="34454" fillId="34455" borderId="34454" applyFont="1" applyFill="1" applyBorder="1"/>
    <xf fontId="34455" fillId="34456" borderId="34455" applyFont="1" applyFill="1" applyBorder="1"/>
    <xf fontId="34456" fillId="34457" borderId="34456" applyFont="1" applyFill="1" applyBorder="1" numFmtId="164"/>
    <xf fontId="34457" fillId="34458" borderId="34457" applyFont="1" applyFill="1" applyBorder="1" numFmtId="164"/>
    <xf fontId="34458" fillId="34459" borderId="34458" applyFont="1" applyFill="1" applyBorder="1" numFmtId="1"/>
    <xf fontId="34459" fillId="34460" borderId="34459" applyFont="1" applyFill="1" applyBorder="1" numFmtId="2"/>
    <xf fontId="34460" fillId="34461" borderId="34460" applyFont="1" applyFill="1" applyBorder="1" numFmtId="2"/>
    <xf fontId="34461" fillId="34462" borderId="34461" applyFont="1" applyFill="1" applyBorder="1" numFmtId="2"/>
    <xf fontId="34462" fillId="34463" borderId="34462" applyFont="1" applyFill="1" applyBorder="1" numFmtId="165"/>
    <xf fontId="34463" fillId="34464" borderId="34463" applyFont="1" applyFill="1" applyBorder="1" numFmtId="164"/>
    <xf fontId="34464" fillId="34465" borderId="34464" applyFont="1" applyFill="1" applyBorder="1"/>
    <xf fontId="34465" fillId="34466" borderId="34465" applyFont="1" applyFill="1" applyBorder="1"/>
    <xf fontId="34466" fillId="34467" borderId="34466" applyFont="1" applyFill="1" applyBorder="1"/>
    <xf fontId="34467" fillId="34468" borderId="34467" applyFont="1" applyFill="1" applyBorder="1"/>
    <xf fontId="34468" fillId="34469" borderId="34468" applyFont="1" applyFill="1" applyBorder="1"/>
    <xf fontId="34469" fillId="34470" borderId="34469" applyFont="1" applyFill="1" applyBorder="1" numFmtId="164"/>
    <xf fontId="34470" fillId="34471" borderId="34470" applyFont="1" applyFill="1" applyBorder="1" numFmtId="164"/>
    <xf fontId="34471" fillId="34472" borderId="34471" applyFont="1" applyFill="1" applyBorder="1" numFmtId="1"/>
    <xf fontId="34472" fillId="34473" borderId="34472" applyFont="1" applyFill="1" applyBorder="1" numFmtId="2"/>
    <xf fontId="34473" fillId="34474" borderId="34473" applyFont="1" applyFill="1" applyBorder="1" numFmtId="2"/>
    <xf fontId="34474" fillId="34475" borderId="34474" applyFont="1" applyFill="1" applyBorder="1" numFmtId="2"/>
    <xf fontId="34475" fillId="34476" borderId="34475" applyFont="1" applyFill="1" applyBorder="1" numFmtId="165"/>
    <xf fontId="34476" fillId="34477" borderId="34476" applyFont="1" applyFill="1" applyBorder="1" numFmtId="164"/>
    <xf fontId="34477" fillId="34478" borderId="34477" applyFont="1" applyFill="1" applyBorder="1"/>
    <xf fontId="34478" fillId="34479" borderId="34478" applyFont="1" applyFill="1" applyBorder="1"/>
    <xf fontId="34479" fillId="34480" borderId="34479" applyFont="1" applyFill="1" applyBorder="1"/>
    <xf fontId="34480" fillId="34481" borderId="34480" applyFont="1" applyFill="1" applyBorder="1"/>
    <xf fontId="34481" fillId="34482" borderId="34481" applyFont="1" applyFill="1" applyBorder="1"/>
    <xf fontId="34482" fillId="34483" borderId="34482" applyFont="1" applyFill="1" applyBorder="1" numFmtId="164"/>
    <xf fontId="34483" fillId="34484" borderId="34483" applyFont="1" applyFill="1" applyBorder="1" numFmtId="164"/>
    <xf fontId="34484" fillId="34485" borderId="34484" applyFont="1" applyFill="1" applyBorder="1" numFmtId="1"/>
    <xf fontId="34485" fillId="34486" borderId="34485" applyFont="1" applyFill="1" applyBorder="1" numFmtId="2"/>
    <xf fontId="34486" fillId="34487" borderId="34486" applyFont="1" applyFill="1" applyBorder="1" numFmtId="2"/>
    <xf fontId="34487" fillId="34488" borderId="34487" applyFont="1" applyFill="1" applyBorder="1" numFmtId="2"/>
    <xf fontId="34488" fillId="34489" borderId="34488" applyFont="1" applyFill="1" applyBorder="1" numFmtId="165"/>
    <xf fontId="34489" fillId="34490" borderId="34489" applyFont="1" applyFill="1" applyBorder="1" numFmtId="164"/>
    <xf fontId="34490" fillId="34491" borderId="34490" applyFont="1" applyFill="1" applyBorder="1"/>
    <xf fontId="34491" fillId="34492" borderId="34491" applyFont="1" applyFill="1" applyBorder="1"/>
    <xf fontId="34492" fillId="34493" borderId="34492" applyFont="1" applyFill="1" applyBorder="1"/>
    <xf fontId="34493" fillId="34494" borderId="34493" applyFont="1" applyFill="1" applyBorder="1"/>
    <xf fontId="34494" fillId="34495" borderId="34494" applyFont="1" applyFill="1" applyBorder="1"/>
    <xf fontId="34495" fillId="34496" borderId="34495" applyFont="1" applyFill="1" applyBorder="1" numFmtId="164"/>
    <xf fontId="34496" fillId="34497" borderId="34496" applyFont="1" applyFill="1" applyBorder="1" numFmtId="164"/>
    <xf fontId="34497" fillId="34498" borderId="34497" applyFont="1" applyFill="1" applyBorder="1" numFmtId="1"/>
    <xf fontId="34498" fillId="34499" borderId="34498" applyFont="1" applyFill="1" applyBorder="1" numFmtId="2"/>
    <xf fontId="34499" fillId="34500" borderId="34499" applyFont="1" applyFill="1" applyBorder="1" numFmtId="2"/>
    <xf fontId="34500" fillId="34501" borderId="34500" applyFont="1" applyFill="1" applyBorder="1" numFmtId="2"/>
    <xf fontId="34501" fillId="34502" borderId="34501" applyFont="1" applyFill="1" applyBorder="1" numFmtId="165"/>
    <xf fontId="34502" fillId="34503" borderId="34502" applyFont="1" applyFill="1" applyBorder="1" numFmtId="164"/>
    <xf fontId="34503" fillId="34504" borderId="34503" applyFont="1" applyFill="1" applyBorder="1"/>
    <xf fontId="34504" fillId="34505" borderId="34504" applyFont="1" applyFill="1" applyBorder="1"/>
    <xf fontId="34505" fillId="34506" borderId="34505" applyFont="1" applyFill="1" applyBorder="1"/>
    <xf fontId="34506" fillId="34507" borderId="34506" applyFont="1" applyFill="1" applyBorder="1"/>
    <xf fontId="34507" fillId="34508" borderId="34507" applyFont="1" applyFill="1" applyBorder="1"/>
    <xf fontId="34508" fillId="34509" borderId="34508" applyFont="1" applyFill="1" applyBorder="1" numFmtId="164"/>
    <xf fontId="34509" fillId="34510" borderId="34509" applyFont="1" applyFill="1" applyBorder="1" numFmtId="164"/>
    <xf fontId="34510" fillId="34511" borderId="34510" applyFont="1" applyFill="1" applyBorder="1" numFmtId="1"/>
    <xf fontId="34511" fillId="34512" borderId="34511" applyFont="1" applyFill="1" applyBorder="1" numFmtId="2"/>
    <xf fontId="34512" fillId="34513" borderId="34512" applyFont="1" applyFill="1" applyBorder="1" numFmtId="2"/>
    <xf fontId="34513" fillId="34514" borderId="34513" applyFont="1" applyFill="1" applyBorder="1" numFmtId="2"/>
    <xf fontId="34514" fillId="34515" borderId="34514" applyFont="1" applyFill="1" applyBorder="1" numFmtId="165"/>
    <xf fontId="34515" fillId="34516" borderId="34515" applyFont="1" applyFill="1" applyBorder="1" numFmtId="164"/>
    <xf fontId="34516" fillId="34517" borderId="34516" applyFont="1" applyFill="1" applyBorder="1"/>
    <xf fontId="34517" fillId="34518" borderId="34517" applyFont="1" applyFill="1" applyBorder="1"/>
    <xf fontId="34518" fillId="34519" borderId="34518" applyFont="1" applyFill="1" applyBorder="1"/>
    <xf fontId="34519" fillId="34520" borderId="34519" applyFont="1" applyFill="1" applyBorder="1"/>
    <xf fontId="34520" fillId="34521" borderId="34520" applyFont="1" applyFill="1" applyBorder="1"/>
    <xf fontId="34521" fillId="34522" borderId="34521" applyFont="1" applyFill="1" applyBorder="1" numFmtId="164"/>
    <xf fontId="34522" fillId="34523" borderId="34522" applyFont="1" applyFill="1" applyBorder="1" numFmtId="164"/>
    <xf fontId="34523" fillId="34524" borderId="34523" applyFont="1" applyFill="1" applyBorder="1" numFmtId="1"/>
    <xf fontId="34524" fillId="34525" borderId="34524" applyFont="1" applyFill="1" applyBorder="1" numFmtId="2"/>
    <xf fontId="34525" fillId="34526" borderId="34525" applyFont="1" applyFill="1" applyBorder="1" numFmtId="2"/>
    <xf fontId="34526" fillId="34527" borderId="34526" applyFont="1" applyFill="1" applyBorder="1" numFmtId="2"/>
    <xf fontId="34527" fillId="34528" borderId="34527" applyFont="1" applyFill="1" applyBorder="1" numFmtId="165"/>
    <xf fontId="34528" fillId="34529" borderId="34528" applyFont="1" applyFill="1" applyBorder="1" numFmtId="164"/>
    <xf fontId="34529" fillId="34530" borderId="34529" applyFont="1" applyFill="1" applyBorder="1"/>
    <xf fontId="34530" fillId="34531" borderId="34530" applyFont="1" applyFill="1" applyBorder="1"/>
    <xf fontId="34531" fillId="34532" borderId="34531" applyFont="1" applyFill="1" applyBorder="1"/>
    <xf fontId="34532" fillId="34533" borderId="34532" applyFont="1" applyFill="1" applyBorder="1"/>
    <xf fontId="34533" fillId="34534" borderId="34533" applyFont="1" applyFill="1" applyBorder="1"/>
    <xf fontId="34534" fillId="34535" borderId="34534" applyFont="1" applyFill="1" applyBorder="1" numFmtId="164"/>
    <xf fontId="34535" fillId="34536" borderId="34535" applyFont="1" applyFill="1" applyBorder="1" numFmtId="164"/>
    <xf fontId="34536" fillId="34537" borderId="34536" applyFont="1" applyFill="1" applyBorder="1" numFmtId="1"/>
    <xf fontId="34537" fillId="34538" borderId="34537" applyFont="1" applyFill="1" applyBorder="1" numFmtId="2"/>
    <xf fontId="34538" fillId="34539" borderId="34538" applyFont="1" applyFill="1" applyBorder="1" numFmtId="2"/>
    <xf fontId="34539" fillId="34540" borderId="34539" applyFont="1" applyFill="1" applyBorder="1" numFmtId="2"/>
    <xf fontId="34540" fillId="34541" borderId="34540" applyFont="1" applyFill="1" applyBorder="1" numFmtId="165"/>
    <xf fontId="34541" fillId="34542" borderId="34541" applyFont="1" applyFill="1" applyBorder="1" numFmtId="164"/>
    <xf fontId="34542" fillId="34543" borderId="34542" applyFont="1" applyFill="1" applyBorder="1"/>
    <xf fontId="34543" fillId="34544" borderId="34543" applyFont="1" applyFill="1" applyBorder="1"/>
    <xf fontId="34544" fillId="34545" borderId="34544" applyFont="1" applyFill="1" applyBorder="1"/>
    <xf fontId="34545" fillId="34546" borderId="34545" applyFont="1" applyFill="1" applyBorder="1"/>
    <xf fontId="34546" fillId="34547" borderId="34546" applyFont="1" applyFill="1" applyBorder="1"/>
    <xf fontId="34547" fillId="34548" borderId="34547" applyFont="1" applyFill="1" applyBorder="1" numFmtId="164"/>
    <xf fontId="34548" fillId="34549" borderId="34548" applyFont="1" applyFill="1" applyBorder="1" numFmtId="164"/>
    <xf fontId="34549" fillId="34550" borderId="34549" applyFont="1" applyFill="1" applyBorder="1" numFmtId="1"/>
    <xf fontId="34550" fillId="34551" borderId="34550" applyFont="1" applyFill="1" applyBorder="1" numFmtId="2"/>
    <xf fontId="34551" fillId="34552" borderId="34551" applyFont="1" applyFill="1" applyBorder="1" numFmtId="2"/>
    <xf fontId="34552" fillId="34553" borderId="34552" applyFont="1" applyFill="1" applyBorder="1" numFmtId="2"/>
    <xf fontId="34553" fillId="34554" borderId="34553" applyFont="1" applyFill="1" applyBorder="1" numFmtId="165"/>
    <xf fontId="34554" fillId="34555" borderId="34554" applyFont="1" applyFill="1" applyBorder="1" numFmtId="164"/>
    <xf fontId="34555" fillId="34556" borderId="34555" applyFont="1" applyFill="1" applyBorder="1"/>
    <xf fontId="34556" fillId="34557" borderId="34556" applyFont="1" applyFill="1" applyBorder="1"/>
    <xf fontId="34557" fillId="34558" borderId="34557" applyFont="1" applyFill="1" applyBorder="1"/>
    <xf fontId="34558" fillId="34559" borderId="34558" applyFont="1" applyFill="1" applyBorder="1"/>
    <xf fontId="34559" fillId="34560" borderId="34559" applyFont="1" applyFill="1" applyBorder="1"/>
    <xf fontId="34560" fillId="34561" borderId="34560" applyFont="1" applyFill="1" applyBorder="1"/>
    <xf fontId="34561" fillId="34562" borderId="34561" applyFont="1" applyFill="1" applyBorder="1" numFmtId="164"/>
    <xf fontId="34562" fillId="34563" borderId="34562" applyFont="1" applyFill="1" applyBorder="1"/>
    <xf fontId="34563" fillId="34564" borderId="34563" applyFont="1" applyFill="1" applyBorder="1" numFmtId="2"/>
    <xf fontId="34564" fillId="34565" borderId="34564" applyFont="1" applyFill="1" applyBorder="1"/>
    <xf fontId="34565" fillId="34566" borderId="34565" applyFont="1" applyFill="1" applyBorder="1" numFmtId="164"/>
    <xf fontId="34566" fillId="34567" borderId="34566" applyFont="1" applyFill="1" applyBorder="1"/>
    <xf fontId="34567" fillId="34568" borderId="34567" applyFont="1" applyFill="1" applyBorder="1"/>
    <xf fontId="34568" fillId="34569" borderId="34568" applyFont="1" applyFill="1" applyBorder="1"/>
    <xf fontId="34569" fillId="34570" borderId="34569" applyFont="1" applyFill="1" applyBorder="1"/>
    <xf fontId="34570" fillId="34571" borderId="34570" applyFont="1" applyFill="1" applyBorder="1"/>
    <xf fontId="34571" fillId="34572" borderId="34571" applyFont="1" applyFill="1" applyBorder="1"/>
    <xf fontId="34572" fillId="34573" borderId="34572" applyFont="1" applyFill="1" applyBorder="1"/>
    <xf fontId="34573" fillId="34574" borderId="34573" applyFont="1" applyFill="1" applyBorder="1" numFmtId="164"/>
    <xf fontId="34574" fillId="34575" borderId="34574" applyFont="1" applyFill="1" applyBorder="1" numFmtId="164"/>
    <xf fontId="34575" fillId="34576" borderId="34575" applyFont="1" applyFill="1" applyBorder="1" numFmtId="1"/>
    <xf fontId="34576" fillId="34577" borderId="34576" applyFont="1" applyFill="1" applyBorder="1" numFmtId="2"/>
    <xf fontId="34577" fillId="34578" borderId="34577" applyFont="1" applyFill="1" applyBorder="1" numFmtId="2"/>
    <xf fontId="34578" fillId="34579" borderId="34578" applyFont="1" applyFill="1" applyBorder="1" numFmtId="2"/>
    <xf fontId="34579" fillId="34580" borderId="34579" applyFont="1" applyFill="1" applyBorder="1" numFmtId="165"/>
    <xf fontId="34580" fillId="34581" borderId="34580" applyFont="1" applyFill="1" applyBorder="1" numFmtId="164"/>
    <xf fontId="34581" fillId="34582" borderId="34581" applyFont="1" applyFill="1" applyBorder="1"/>
    <xf fontId="34582" fillId="34583" borderId="34582" applyFont="1" applyFill="1" applyBorder="1"/>
    <xf fontId="34583" fillId="34584" borderId="34583" applyFont="1" applyFill="1" applyBorder="1"/>
    <xf fontId="34584" fillId="34585" borderId="34584" applyFont="1" applyFill="1" applyBorder="1"/>
    <xf fontId="34585" fillId="34586" borderId="34585" applyFont="1" applyFill="1" applyBorder="1"/>
    <xf fontId="34586" fillId="34587" borderId="34586" applyFont="1" applyFill="1" applyBorder="1" numFmtId="164"/>
    <xf fontId="34587" fillId="34588" borderId="34587" applyFont="1" applyFill="1" applyBorder="1" numFmtId="164"/>
    <xf fontId="34588" fillId="34589" borderId="34588" applyFont="1" applyFill="1" applyBorder="1" numFmtId="1"/>
    <xf fontId="34589" fillId="34590" borderId="34589" applyFont="1" applyFill="1" applyBorder="1" numFmtId="2"/>
    <xf fontId="34590" fillId="34591" borderId="34590" applyFont="1" applyFill="1" applyBorder="1" numFmtId="2"/>
    <xf fontId="34591" fillId="34592" borderId="34591" applyFont="1" applyFill="1" applyBorder="1" numFmtId="2"/>
    <xf fontId="34592" fillId="34593" borderId="34592" applyFont="1" applyFill="1" applyBorder="1" numFmtId="165"/>
    <xf fontId="34593" fillId="34594" borderId="34593" applyFont="1" applyFill="1" applyBorder="1" numFmtId="164"/>
    <xf fontId="34594" fillId="34595" borderId="34594" applyFont="1" applyFill="1" applyBorder="1"/>
    <xf fontId="34595" fillId="34596" borderId="34595" applyFont="1" applyFill="1" applyBorder="1"/>
    <xf fontId="34596" fillId="34597" borderId="34596" applyFont="1" applyFill="1" applyBorder="1"/>
    <xf fontId="34597" fillId="34598" borderId="34597" applyFont="1" applyFill="1" applyBorder="1"/>
    <xf fontId="34598" fillId="34599" borderId="34598" applyFont="1" applyFill="1" applyBorder="1"/>
    <xf fontId="34599" fillId="34600" borderId="34599" applyFont="1" applyFill="1" applyBorder="1" numFmtId="164"/>
    <xf fontId="34600" fillId="34601" borderId="34600" applyFont="1" applyFill="1" applyBorder="1" numFmtId="164"/>
    <xf fontId="34601" fillId="34602" borderId="34601" applyFont="1" applyFill="1" applyBorder="1" numFmtId="1"/>
    <xf fontId="34602" fillId="34603" borderId="34602" applyFont="1" applyFill="1" applyBorder="1" numFmtId="2"/>
    <xf fontId="34603" fillId="34604" borderId="34603" applyFont="1" applyFill="1" applyBorder="1" numFmtId="2"/>
    <xf fontId="34604" fillId="34605" borderId="34604" applyFont="1" applyFill="1" applyBorder="1" numFmtId="2"/>
    <xf fontId="34605" fillId="34606" borderId="34605" applyFont="1" applyFill="1" applyBorder="1" numFmtId="165"/>
    <xf fontId="34606" fillId="34607" borderId="34606" applyFont="1" applyFill="1" applyBorder="1" numFmtId="164"/>
    <xf fontId="34607" fillId="34608" borderId="34607" applyFont="1" applyFill="1" applyBorder="1"/>
    <xf fontId="34608" fillId="34609" borderId="34608" applyFont="1" applyFill="1" applyBorder="1"/>
    <xf fontId="34609" fillId="34610" borderId="34609" applyFont="1" applyFill="1" applyBorder="1"/>
    <xf fontId="34610" fillId="34611" borderId="34610" applyFont="1" applyFill="1" applyBorder="1"/>
    <xf fontId="34611" fillId="34612" borderId="34611" applyFont="1" applyFill="1" applyBorder="1"/>
    <xf fontId="34612" fillId="34613" borderId="34612" applyFont="1" applyFill="1" applyBorder="1" numFmtId="164"/>
    <xf fontId="34613" fillId="34614" borderId="34613" applyFont="1" applyFill="1" applyBorder="1" numFmtId="164"/>
    <xf fontId="34614" fillId="34615" borderId="34614" applyFont="1" applyFill="1" applyBorder="1" numFmtId="1"/>
    <xf fontId="34615" fillId="34616" borderId="34615" applyFont="1" applyFill="1" applyBorder="1" numFmtId="2"/>
    <xf fontId="34616" fillId="34617" borderId="34616" applyFont="1" applyFill="1" applyBorder="1" numFmtId="2"/>
    <xf fontId="34617" fillId="34618" borderId="34617" applyFont="1" applyFill="1" applyBorder="1" numFmtId="2"/>
    <xf fontId="34618" fillId="34619" borderId="34618" applyFont="1" applyFill="1" applyBorder="1" numFmtId="165"/>
    <xf fontId="34619" fillId="34620" borderId="34619" applyFont="1" applyFill="1" applyBorder="1" numFmtId="164"/>
    <xf fontId="34620" fillId="34621" borderId="34620" applyFont="1" applyFill="1" applyBorder="1"/>
    <xf fontId="34621" fillId="34622" borderId="34621" applyFont="1" applyFill="1" applyBorder="1"/>
    <xf fontId="34622" fillId="34623" borderId="34622" applyFont="1" applyFill="1" applyBorder="1"/>
    <xf fontId="34623" fillId="34624" borderId="34623" applyFont="1" applyFill="1" applyBorder="1"/>
    <xf fontId="34624" fillId="34625" borderId="34624" applyFont="1" applyFill="1" applyBorder="1"/>
    <xf fontId="34625" fillId="34626" borderId="34625" applyFont="1" applyFill="1" applyBorder="1" numFmtId="164"/>
    <xf fontId="34626" fillId="34627" borderId="34626" applyFont="1" applyFill="1" applyBorder="1" numFmtId="164"/>
    <xf fontId="34627" fillId="34628" borderId="34627" applyFont="1" applyFill="1" applyBorder="1" numFmtId="1"/>
    <xf fontId="34628" fillId="34629" borderId="34628" applyFont="1" applyFill="1" applyBorder="1" numFmtId="2"/>
    <xf fontId="34629" fillId="34630" borderId="34629" applyFont="1" applyFill="1" applyBorder="1" numFmtId="2"/>
    <xf fontId="34630" fillId="34631" borderId="34630" applyFont="1" applyFill="1" applyBorder="1" numFmtId="2"/>
    <xf fontId="34631" fillId="34632" borderId="34631" applyFont="1" applyFill="1" applyBorder="1" numFmtId="165"/>
    <xf fontId="34632" fillId="34633" borderId="34632" applyFont="1" applyFill="1" applyBorder="1"/>
    <xf fontId="34633" fillId="34634" borderId="34633" applyFont="1" applyFill="1" applyBorder="1"/>
    <xf fontId="34634" fillId="34635" borderId="34634" applyFont="1" applyFill="1" applyBorder="1"/>
    <xf fontId="34635" fillId="34636" borderId="34635" applyFont="1" applyFill="1" applyBorder="1"/>
    <xf fontId="34636" fillId="34637" borderId="34636" applyFont="1" applyFill="1" applyBorder="1"/>
    <xf fontId="34637" fillId="34638" borderId="34637" applyFont="1" applyFill="1" applyBorder="1"/>
    <xf fontId="34638" fillId="34639" borderId="34638" applyFont="1" applyFill="1" applyBorder="1" numFmtId="164"/>
    <xf fontId="34639" fillId="34640" borderId="34639" applyFont="1" applyFill="1" applyBorder="1" numFmtId="164"/>
    <xf fontId="34640" fillId="34641" borderId="34640" applyFont="1" applyFill="1" applyBorder="1" numFmtId="1"/>
    <xf fontId="34641" fillId="34642" borderId="34641" applyFont="1" applyFill="1" applyBorder="1" numFmtId="2"/>
    <xf fontId="34642" fillId="34643" borderId="34642" applyFont="1" applyFill="1" applyBorder="1" numFmtId="2"/>
    <xf fontId="34643" fillId="34644" borderId="34643" applyFont="1" applyFill="1" applyBorder="1" numFmtId="2"/>
    <xf fontId="34644" fillId="34645" borderId="34644" applyFont="1" applyFill="1" applyBorder="1" numFmtId="165"/>
    <xf fontId="34645" fillId="34646" borderId="34645" applyFont="1" applyFill="1" applyBorder="1"/>
    <xf fontId="34646" fillId="34647" borderId="34646" applyFont="1" applyFill="1" applyBorder="1"/>
    <xf fontId="34647" fillId="34648" borderId="34647" applyFont="1" applyFill="1" applyBorder="1"/>
    <xf fontId="34648" fillId="34649" borderId="34648" applyFont="1" applyFill="1" applyBorder="1"/>
    <xf fontId="34649" fillId="34650" borderId="34649" applyFont="1" applyFill="1" applyBorder="1"/>
    <xf fontId="34650" fillId="34651" borderId="34650" applyFont="1" applyFill="1" applyBorder="1"/>
    <xf fontId="34651" fillId="34652" borderId="34651" applyFont="1" applyFill="1" applyBorder="1" numFmtId="164"/>
    <xf fontId="34652" fillId="34653" borderId="34652" applyFont="1" applyFill="1" applyBorder="1" numFmtId="164"/>
    <xf fontId="34653" fillId="34654" borderId="34653" applyFont="1" applyFill="1" applyBorder="1" numFmtId="1"/>
    <xf fontId="34654" fillId="34655" borderId="34654" applyFont="1" applyFill="1" applyBorder="1" numFmtId="2"/>
    <xf fontId="34655" fillId="34656" borderId="34655" applyFont="1" applyFill="1" applyBorder="1" numFmtId="2"/>
    <xf fontId="34656" fillId="34657" borderId="34656" applyFont="1" applyFill="1" applyBorder="1" numFmtId="2"/>
    <xf fontId="34657" fillId="34658" borderId="34657" applyFont="1" applyFill="1" applyBorder="1" numFmtId="165"/>
    <xf fontId="34658" fillId="34659" borderId="34658" applyFont="1" applyFill="1" applyBorder="1" numFmtId="164"/>
    <xf fontId="34659" fillId="34660" borderId="34659" applyFont="1" applyFill="1" applyBorder="1"/>
    <xf fontId="34660" fillId="34661" borderId="34660" applyFont="1" applyFill="1" applyBorder="1"/>
    <xf fontId="34661" fillId="34662" borderId="34661" applyFont="1" applyFill="1" applyBorder="1"/>
    <xf fontId="34662" fillId="34663" borderId="34662" applyFont="1" applyFill="1" applyBorder="1"/>
    <xf fontId="34663" fillId="34664" borderId="34663" applyFont="1" applyFill="1" applyBorder="1"/>
    <xf fontId="34664" fillId="34665" borderId="34664" applyFont="1" applyFill="1" applyBorder="1" numFmtId="164"/>
    <xf fontId="34665" fillId="34666" borderId="34665" applyFont="1" applyFill="1" applyBorder="1" numFmtId="164"/>
    <xf fontId="34666" fillId="34667" borderId="34666" applyFont="1" applyFill="1" applyBorder="1" numFmtId="1"/>
    <xf fontId="34667" fillId="34668" borderId="34667" applyFont="1" applyFill="1" applyBorder="1" numFmtId="2"/>
    <xf fontId="34668" fillId="34669" borderId="34668" applyFont="1" applyFill="1" applyBorder="1" numFmtId="2"/>
    <xf fontId="34669" fillId="34670" borderId="34669" applyFont="1" applyFill="1" applyBorder="1" numFmtId="2"/>
    <xf fontId="34670" fillId="34671" borderId="34670" applyFont="1" applyFill="1" applyBorder="1" numFmtId="165"/>
    <xf fontId="34671" fillId="34672" borderId="34671" applyFont="1" applyFill="1" applyBorder="1" numFmtId="164"/>
    <xf fontId="34672" fillId="34673" borderId="34672" applyFont="1" applyFill="1" applyBorder="1"/>
    <xf fontId="34673" fillId="34674" borderId="34673" applyFont="1" applyFill="1" applyBorder="1"/>
    <xf fontId="34674" fillId="34675" borderId="34674" applyFont="1" applyFill="1" applyBorder="1"/>
    <xf fontId="34675" fillId="34676" borderId="34675" applyFont="1" applyFill="1" applyBorder="1"/>
    <xf fontId="34676" fillId="34677" borderId="34676" applyFont="1" applyFill="1" applyBorder="1"/>
    <xf fontId="34677" fillId="34678" borderId="34677" applyFont="1" applyFill="1" applyBorder="1" numFmtId="164"/>
    <xf fontId="34678" fillId="34679" borderId="34678" applyFont="1" applyFill="1" applyBorder="1" numFmtId="164"/>
    <xf fontId="34679" fillId="34680" borderId="34679" applyFont="1" applyFill="1" applyBorder="1" numFmtId="1"/>
    <xf fontId="34680" fillId="34681" borderId="34680" applyFont="1" applyFill="1" applyBorder="1" numFmtId="2"/>
    <xf fontId="34681" fillId="34682" borderId="34681" applyFont="1" applyFill="1" applyBorder="1" numFmtId="2"/>
    <xf fontId="34682" fillId="34683" borderId="34682" applyFont="1" applyFill="1" applyBorder="1" numFmtId="2"/>
    <xf fontId="34683" fillId="34684" borderId="34683" applyFont="1" applyFill="1" applyBorder="1" numFmtId="165"/>
    <xf fontId="34684" fillId="34685" borderId="34684" applyFont="1" applyFill="1" applyBorder="1" numFmtId="164"/>
    <xf fontId="34685" fillId="34686" borderId="34685" applyFont="1" applyFill="1" applyBorder="1"/>
    <xf fontId="34686" fillId="34687" borderId="34686" applyFont="1" applyFill="1" applyBorder="1"/>
    <xf fontId="34687" fillId="34688" borderId="34687" applyFont="1" applyFill="1" applyBorder="1"/>
    <xf fontId="34688" fillId="34689" borderId="34688" applyFont="1" applyFill="1" applyBorder="1"/>
    <xf fontId="34689" fillId="34690" borderId="34689" applyFont="1" applyFill="1" applyBorder="1"/>
    <xf fontId="34690" fillId="34691" borderId="34690" applyFont="1" applyFill="1" applyBorder="1" numFmtId="164"/>
    <xf fontId="34691" fillId="34692" borderId="34691" applyFont="1" applyFill="1" applyBorder="1" numFmtId="164"/>
    <xf fontId="34692" fillId="34693" borderId="34692" applyFont="1" applyFill="1" applyBorder="1" numFmtId="1"/>
    <xf fontId="34693" fillId="34694" borderId="34693" applyFont="1" applyFill="1" applyBorder="1" numFmtId="2"/>
    <xf fontId="34694" fillId="34695" borderId="34694" applyFont="1" applyFill="1" applyBorder="1" numFmtId="2"/>
    <xf fontId="34695" fillId="34696" borderId="34695" applyFont="1" applyFill="1" applyBorder="1" numFmtId="2"/>
    <xf fontId="34696" fillId="34697" borderId="34696" applyFont="1" applyFill="1" applyBorder="1" numFmtId="165"/>
    <xf fontId="34697" fillId="34698" borderId="34697" applyFont="1" applyFill="1" applyBorder="1" numFmtId="164"/>
    <xf fontId="34698" fillId="34699" borderId="34698" applyFont="1" applyFill="1" applyBorder="1"/>
    <xf fontId="34699" fillId="34700" borderId="34699" applyFont="1" applyFill="1" applyBorder="1"/>
    <xf fontId="34700" fillId="34701" borderId="34700" applyFont="1" applyFill="1" applyBorder="1"/>
    <xf fontId="34701" fillId="34702" borderId="34701" applyFont="1" applyFill="1" applyBorder="1"/>
    <xf fontId="34702" fillId="34703" borderId="34702" applyFont="1" applyFill="1" applyBorder="1"/>
    <xf fontId="34703" fillId="34704" borderId="34703" applyFont="1" applyFill="1" applyBorder="1" numFmtId="164"/>
    <xf fontId="34704" fillId="34705" borderId="34704" applyFont="1" applyFill="1" applyBorder="1" numFmtId="164"/>
    <xf fontId="34705" fillId="34706" borderId="34705" applyFont="1" applyFill="1" applyBorder="1" numFmtId="1"/>
    <xf fontId="34706" fillId="34707" borderId="34706" applyFont="1" applyFill="1" applyBorder="1" numFmtId="2"/>
    <xf fontId="34707" fillId="34708" borderId="34707" applyFont="1" applyFill="1" applyBorder="1" numFmtId="2"/>
    <xf fontId="34708" fillId="34709" borderId="34708" applyFont="1" applyFill="1" applyBorder="1" numFmtId="2"/>
    <xf fontId="34709" fillId="34710" borderId="34709" applyFont="1" applyFill="1" applyBorder="1" numFmtId="165"/>
    <xf fontId="34710" fillId="34711" borderId="34710" applyFont="1" applyFill="1" applyBorder="1" numFmtId="164"/>
    <xf fontId="34711" fillId="34712" borderId="34711" applyFont="1" applyFill="1" applyBorder="1"/>
    <xf fontId="34712" fillId="34713" borderId="34712" applyFont="1" applyFill="1" applyBorder="1"/>
    <xf fontId="34713" fillId="34714" borderId="34713" applyFont="1" applyFill="1" applyBorder="1"/>
    <xf fontId="34714" fillId="34715" borderId="34714" applyFont="1" applyFill="1" applyBorder="1"/>
    <xf fontId="34715" fillId="34716" borderId="34715" applyFont="1" applyFill="1" applyBorder="1"/>
    <xf fontId="34716" fillId="34717" borderId="34716" applyFont="1" applyFill="1" applyBorder="1" numFmtId="164"/>
    <xf fontId="34717" fillId="34718" borderId="34717" applyFont="1" applyFill="1" applyBorder="1" numFmtId="164"/>
    <xf fontId="34718" fillId="34719" borderId="34718" applyFont="1" applyFill="1" applyBorder="1" numFmtId="1"/>
    <xf fontId="34719" fillId="34720" borderId="34719" applyFont="1" applyFill="1" applyBorder="1" numFmtId="2"/>
    <xf fontId="34720" fillId="34721" borderId="34720" applyFont="1" applyFill="1" applyBorder="1" numFmtId="2"/>
    <xf fontId="34721" fillId="34722" borderId="34721" applyFont="1" applyFill="1" applyBorder="1" numFmtId="2"/>
    <xf fontId="34722" fillId="34723" borderId="34722" applyFont="1" applyFill="1" applyBorder="1" numFmtId="165"/>
    <xf fontId="34723" fillId="34724" borderId="34723" applyFont="1" applyFill="1" applyBorder="1" numFmtId="164"/>
    <xf fontId="34724" fillId="34725" borderId="34724" applyFont="1" applyFill="1" applyBorder="1"/>
    <xf fontId="34725" fillId="34726" borderId="34725" applyFont="1" applyFill="1" applyBorder="1"/>
    <xf fontId="34726" fillId="34727" borderId="34726" applyFont="1" applyFill="1" applyBorder="1"/>
    <xf fontId="34727" fillId="34728" borderId="34727" applyFont="1" applyFill="1" applyBorder="1"/>
    <xf fontId="34728" fillId="34729" borderId="34728" applyFont="1" applyFill="1" applyBorder="1"/>
    <xf fontId="34729" fillId="34730" borderId="34729" applyFont="1" applyFill="1" applyBorder="1" numFmtId="164"/>
    <xf fontId="34730" fillId="34731" borderId="34730" applyFont="1" applyFill="1" applyBorder="1" numFmtId="164"/>
    <xf fontId="34731" fillId="34732" borderId="34731" applyFont="1" applyFill="1" applyBorder="1" numFmtId="1"/>
    <xf fontId="34732" fillId="34733" borderId="34732" applyFont="1" applyFill="1" applyBorder="1" numFmtId="2"/>
    <xf fontId="34733" fillId="34734" borderId="34733" applyFont="1" applyFill="1" applyBorder="1" numFmtId="2"/>
    <xf fontId="34734" fillId="34735" borderId="34734" applyFont="1" applyFill="1" applyBorder="1" numFmtId="2"/>
    <xf fontId="34735" fillId="34736" borderId="34735" applyFont="1" applyFill="1" applyBorder="1" numFmtId="165"/>
    <xf fontId="34736" fillId="34737" borderId="34736" applyFont="1" applyFill="1" applyBorder="1" numFmtId="164"/>
    <xf fontId="34737" fillId="34738" borderId="34737" applyFont="1" applyFill="1" applyBorder="1"/>
    <xf fontId="34738" fillId="34739" borderId="34738" applyFont="1" applyFill="1" applyBorder="1"/>
    <xf fontId="34739" fillId="34740" borderId="34739" applyFont="1" applyFill="1" applyBorder="1"/>
    <xf fontId="34740" fillId="34741" borderId="34740" applyFont="1" applyFill="1" applyBorder="1"/>
    <xf fontId="34741" fillId="34742" borderId="34741" applyFont="1" applyFill="1" applyBorder="1"/>
    <xf fontId="34742" fillId="34743" borderId="34742" applyFont="1" applyFill="1" applyBorder="1" numFmtId="164"/>
    <xf fontId="34743" fillId="34744" borderId="34743" applyFont="1" applyFill="1" applyBorder="1" numFmtId="164"/>
    <xf fontId="34744" fillId="34745" borderId="34744" applyFont="1" applyFill="1" applyBorder="1" numFmtId="1"/>
    <xf fontId="34745" fillId="34746" borderId="34745" applyFont="1" applyFill="1" applyBorder="1" numFmtId="2"/>
    <xf fontId="34746" fillId="34747" borderId="34746" applyFont="1" applyFill="1" applyBorder="1" numFmtId="2"/>
    <xf fontId="34747" fillId="34748" borderId="34747" applyFont="1" applyFill="1" applyBorder="1" numFmtId="2"/>
    <xf fontId="34748" fillId="34749" borderId="34748" applyFont="1" applyFill="1" applyBorder="1" numFmtId="165"/>
    <xf fontId="34749" fillId="34750" borderId="34749" applyFont="1" applyFill="1" applyBorder="1" numFmtId="164"/>
    <xf fontId="34750" fillId="34751" borderId="34750" applyFont="1" applyFill="1" applyBorder="1"/>
    <xf fontId="34751" fillId="34752" borderId="34751" applyFont="1" applyFill="1" applyBorder="1"/>
    <xf fontId="34752" fillId="34753" borderId="34752" applyFont="1" applyFill="1" applyBorder="1"/>
    <xf fontId="34753" fillId="34754" borderId="34753" applyFont="1" applyFill="1" applyBorder="1"/>
    <xf fontId="34754" fillId="34755" borderId="34754" applyFont="1" applyFill="1" applyBorder="1"/>
    <xf fontId="34755" fillId="34756" borderId="34755" applyFont="1" applyFill="1" applyBorder="1" numFmtId="164"/>
    <xf fontId="34756" fillId="34757" borderId="34756" applyFont="1" applyFill="1" applyBorder="1" numFmtId="164"/>
    <xf fontId="34757" fillId="34758" borderId="34757" applyFont="1" applyFill="1" applyBorder="1" numFmtId="1"/>
    <xf fontId="34758" fillId="34759" borderId="34758" applyFont="1" applyFill="1" applyBorder="1" numFmtId="2"/>
    <xf fontId="34759" fillId="34760" borderId="34759" applyFont="1" applyFill="1" applyBorder="1" numFmtId="2"/>
    <xf fontId="34760" fillId="34761" borderId="34760" applyFont="1" applyFill="1" applyBorder="1" numFmtId="2"/>
    <xf fontId="34761" fillId="34762" borderId="34761" applyFont="1" applyFill="1" applyBorder="1" numFmtId="165"/>
    <xf fontId="34762" fillId="34763" borderId="34762" applyFont="1" applyFill="1" applyBorder="1" numFmtId="164"/>
    <xf fontId="34763" fillId="34764" borderId="34763" applyFont="1" applyFill="1" applyBorder="1"/>
    <xf fontId="34764" fillId="34765" borderId="34764" applyFont="1" applyFill="1" applyBorder="1"/>
    <xf fontId="34765" fillId="34766" borderId="34765" applyFont="1" applyFill="1" applyBorder="1"/>
    <xf fontId="34766" fillId="34767" borderId="34766" applyFont="1" applyFill="1" applyBorder="1"/>
    <xf fontId="34767" fillId="34768" borderId="34767" applyFont="1" applyFill="1" applyBorder="1"/>
    <xf fontId="34768" fillId="34769" borderId="34768" applyFont="1" applyFill="1" applyBorder="1" numFmtId="164"/>
    <xf fontId="34769" fillId="34770" borderId="34769" applyFont="1" applyFill="1" applyBorder="1" numFmtId="164"/>
    <xf fontId="34770" fillId="34771" borderId="34770" applyFont="1" applyFill="1" applyBorder="1" numFmtId="1"/>
    <xf fontId="34771" fillId="34772" borderId="34771" applyFont="1" applyFill="1" applyBorder="1" numFmtId="2"/>
    <xf fontId="34772" fillId="34773" borderId="34772" applyFont="1" applyFill="1" applyBorder="1" numFmtId="2"/>
    <xf fontId="34773" fillId="34774" borderId="34773" applyFont="1" applyFill="1" applyBorder="1" numFmtId="2"/>
    <xf fontId="34774" fillId="34775" borderId="34774" applyFont="1" applyFill="1" applyBorder="1" numFmtId="165"/>
    <xf fontId="34775" fillId="34776" borderId="34775" applyFont="1" applyFill="1" applyBorder="1" numFmtId="164"/>
    <xf fontId="34776" fillId="34777" borderId="34776" applyFont="1" applyFill="1" applyBorder="1"/>
    <xf fontId="34777" fillId="34778" borderId="34777" applyFont="1" applyFill="1" applyBorder="1"/>
    <xf fontId="34778" fillId="34779" borderId="34778" applyFont="1" applyFill="1" applyBorder="1"/>
    <xf fontId="34779" fillId="34780" borderId="34779" applyFont="1" applyFill="1" applyBorder="1"/>
    <xf fontId="34780" fillId="34781" borderId="34780" applyFont="1" applyFill="1" applyBorder="1"/>
    <xf fontId="34781" fillId="34782" borderId="34781" applyFont="1" applyFill="1" applyBorder="1" numFmtId="164"/>
    <xf fontId="34782" fillId="34783" borderId="34782" applyFont="1" applyFill="1" applyBorder="1" numFmtId="164"/>
    <xf fontId="34783" fillId="34784" borderId="34783" applyFont="1" applyFill="1" applyBorder="1" numFmtId="1"/>
    <xf fontId="34784" fillId="34785" borderId="34784" applyFont="1" applyFill="1" applyBorder="1" numFmtId="2"/>
    <xf fontId="34785" fillId="34786" borderId="34785" applyFont="1" applyFill="1" applyBorder="1" numFmtId="2"/>
    <xf fontId="34786" fillId="34787" borderId="34786" applyFont="1" applyFill="1" applyBorder="1" numFmtId="2"/>
    <xf fontId="34787" fillId="34788" borderId="34787" applyFont="1" applyFill="1" applyBorder="1" numFmtId="165"/>
    <xf fontId="34788" fillId="34789" borderId="34788" applyFont="1" applyFill="1" applyBorder="1" numFmtId="164"/>
    <xf fontId="34789" fillId="34790" borderId="34789" applyFont="1" applyFill="1" applyBorder="1"/>
    <xf fontId="34790" fillId="34791" borderId="34790" applyFont="1" applyFill="1" applyBorder="1"/>
    <xf fontId="34791" fillId="34792" borderId="34791" applyFont="1" applyFill="1" applyBorder="1"/>
    <xf fontId="34792" fillId="34793" borderId="34792" applyFont="1" applyFill="1" applyBorder="1"/>
    <xf fontId="34793" fillId="34794" borderId="34793" applyFont="1" applyFill="1" applyBorder="1"/>
    <xf fontId="34794" fillId="34795" borderId="34794" applyFont="1" applyFill="1" applyBorder="1" numFmtId="164"/>
    <xf fontId="34795" fillId="34796" borderId="34795" applyFont="1" applyFill="1" applyBorder="1" numFmtId="164"/>
    <xf fontId="34796" fillId="34797" borderId="34796" applyFont="1" applyFill="1" applyBorder="1" numFmtId="1"/>
    <xf fontId="34797" fillId="34798" borderId="34797" applyFont="1" applyFill="1" applyBorder="1" numFmtId="2"/>
    <xf fontId="34798" fillId="34799" borderId="34798" applyFont="1" applyFill="1" applyBorder="1" numFmtId="2"/>
    <xf fontId="34799" fillId="34800" borderId="34799" applyFont="1" applyFill="1" applyBorder="1" numFmtId="2"/>
    <xf fontId="34800" fillId="34801" borderId="34800" applyFont="1" applyFill="1" applyBorder="1" numFmtId="165"/>
    <xf fontId="34801" fillId="34802" borderId="34801" applyFont="1" applyFill="1" applyBorder="1" numFmtId="164"/>
    <xf fontId="34802" fillId="34803" borderId="34802" applyFont="1" applyFill="1" applyBorder="1"/>
    <xf fontId="34803" fillId="34804" borderId="34803" applyFont="1" applyFill="1" applyBorder="1"/>
    <xf fontId="34804" fillId="34805" borderId="34804" applyFont="1" applyFill="1" applyBorder="1"/>
    <xf fontId="34805" fillId="34806" borderId="34805" applyFont="1" applyFill="1" applyBorder="1"/>
    <xf fontId="34806" fillId="34807" borderId="34806" applyFont="1" applyFill="1" applyBorder="1"/>
    <xf fontId="34807" fillId="34808" borderId="34807" applyFont="1" applyFill="1" applyBorder="1" numFmtId="164"/>
    <xf fontId="34808" fillId="34809" borderId="34808" applyFont="1" applyFill="1" applyBorder="1" numFmtId="164"/>
    <xf fontId="34809" fillId="34810" borderId="34809" applyFont="1" applyFill="1" applyBorder="1" numFmtId="1"/>
    <xf fontId="34810" fillId="34811" borderId="34810" applyFont="1" applyFill="1" applyBorder="1" numFmtId="2"/>
    <xf fontId="34811" fillId="34812" borderId="34811" applyFont="1" applyFill="1" applyBorder="1" numFmtId="2"/>
    <xf fontId="34812" fillId="34813" borderId="34812" applyFont="1" applyFill="1" applyBorder="1" numFmtId="2"/>
    <xf fontId="34813" fillId="34814" borderId="34813" applyFont="1" applyFill="1" applyBorder="1" numFmtId="165"/>
    <xf fontId="34814" fillId="34815" borderId="34814" applyFont="1" applyFill="1" applyBorder="1" numFmtId="164"/>
    <xf fontId="34815" fillId="34816" borderId="34815" applyFont="1" applyFill="1" applyBorder="1"/>
    <xf fontId="34816" fillId="34817" borderId="34816" applyFont="1" applyFill="1" applyBorder="1"/>
    <xf fontId="34817" fillId="34818" borderId="34817" applyFont="1" applyFill="1" applyBorder="1"/>
    <xf fontId="34818" fillId="34819" borderId="34818" applyFont="1" applyFill="1" applyBorder="1"/>
    <xf fontId="34819" fillId="34820" borderId="34819" applyFont="1" applyFill="1" applyBorder="1"/>
    <xf fontId="34820" fillId="34821" borderId="34820" applyFont="1" applyFill="1" applyBorder="1" numFmtId="164"/>
    <xf fontId="34821" fillId="34822" borderId="34821" applyFont="1" applyFill="1" applyBorder="1" numFmtId="164"/>
    <xf fontId="34822" fillId="34823" borderId="34822" applyFont="1" applyFill="1" applyBorder="1" numFmtId="1"/>
    <xf fontId="34823" fillId="34824" borderId="34823" applyFont="1" applyFill="1" applyBorder="1" numFmtId="2"/>
    <xf fontId="34824" fillId="34825" borderId="34824" applyFont="1" applyFill="1" applyBorder="1" numFmtId="2"/>
    <xf fontId="34825" fillId="34826" borderId="34825" applyFont="1" applyFill="1" applyBorder="1" numFmtId="2"/>
    <xf fontId="34826" fillId="34827" borderId="34826" applyFont="1" applyFill="1" applyBorder="1" numFmtId="165"/>
    <xf fontId="34827" fillId="34828" borderId="34827" applyFont="1" applyFill="1" applyBorder="1" numFmtId="164"/>
    <xf fontId="34828" fillId="34829" borderId="34828" applyFont="1" applyFill="1" applyBorder="1"/>
    <xf fontId="34829" fillId="34830" borderId="34829" applyFont="1" applyFill="1" applyBorder="1"/>
    <xf fontId="34830" fillId="34831" borderId="34830" applyFont="1" applyFill="1" applyBorder="1"/>
    <xf fontId="34831" fillId="34832" borderId="34831" applyFont="1" applyFill="1" applyBorder="1"/>
    <xf fontId="34832" fillId="34833" borderId="34832" applyFont="1" applyFill="1" applyBorder="1"/>
    <xf fontId="34833" fillId="34834" borderId="34833" applyFont="1" applyFill="1" applyBorder="1" numFmtId="164"/>
    <xf fontId="34834" fillId="34835" borderId="34834" applyFont="1" applyFill="1" applyBorder="1" numFmtId="164"/>
    <xf fontId="34835" fillId="34836" borderId="34835" applyFont="1" applyFill="1" applyBorder="1" numFmtId="1"/>
    <xf fontId="34836" fillId="34837" borderId="34836" applyFont="1" applyFill="1" applyBorder="1" numFmtId="2"/>
    <xf fontId="34837" fillId="34838" borderId="34837" applyFont="1" applyFill="1" applyBorder="1" numFmtId="2"/>
    <xf fontId="34838" fillId="34839" borderId="34838" applyFont="1" applyFill="1" applyBorder="1" numFmtId="2"/>
    <xf fontId="34839" fillId="34840" borderId="34839" applyFont="1" applyFill="1" applyBorder="1" numFmtId="165"/>
    <xf fontId="34840" fillId="34841" borderId="34840" applyFont="1" applyFill="1" applyBorder="1" numFmtId="164"/>
    <xf fontId="34841" fillId="34842" borderId="34841" applyFont="1" applyFill="1" applyBorder="1"/>
    <xf fontId="34842" fillId="34843" borderId="34842" applyFont="1" applyFill="1" applyBorder="1"/>
    <xf fontId="34843" fillId="34844" borderId="34843" applyFont="1" applyFill="1" applyBorder="1"/>
    <xf fontId="34844" fillId="34845" borderId="34844" applyFont="1" applyFill="1" applyBorder="1"/>
    <xf fontId="34845" fillId="34846" borderId="34845" applyFont="1" applyFill="1" applyBorder="1"/>
    <xf fontId="34846" fillId="34847" borderId="34846" applyFont="1" applyFill="1" applyBorder="1"/>
    <xf fontId="34847" fillId="34848" borderId="34847" applyFont="1" applyFill="1" applyBorder="1" numFmtId="164"/>
    <xf fontId="34848" fillId="34849" borderId="34848" applyFont="1" applyFill="1" applyBorder="1"/>
    <xf fontId="34849" fillId="34850" borderId="34849" applyFont="1" applyFill="1" applyBorder="1" numFmtId="2"/>
    <xf fontId="34850" fillId="34851" borderId="34850" applyFont="1" applyFill="1" applyBorder="1"/>
    <xf fontId="34851" fillId="34852" borderId="34851" applyFont="1" applyFill="1" applyBorder="1" numFmtId="164"/>
    <xf fontId="34852" fillId="34853" borderId="34852" applyFont="1" applyFill="1" applyBorder="1"/>
    <xf fontId="34853" fillId="34854" borderId="34853" applyFont="1" applyFill="1" applyBorder="1"/>
    <xf fontId="34854" fillId="34855" borderId="34854" applyFont="1" applyFill="1" applyBorder="1"/>
    <xf fontId="34855" fillId="34856" borderId="34855" applyFont="1" applyFill="1" applyBorder="1"/>
    <xf fontId="34856" fillId="34857" borderId="34856" applyFont="1" applyFill="1" applyBorder="1"/>
    <xf fontId="34857" fillId="34858" borderId="34857" applyFont="1" applyFill="1" applyBorder="1"/>
    <xf fontId="34858" fillId="34859" borderId="34858" applyFont="1" applyFill="1" applyBorder="1"/>
    <xf fontId="34859" fillId="34860" borderId="34859" applyFont="1" applyFill="1" applyBorder="1" numFmtId="164"/>
    <xf fontId="34860" fillId="34861" borderId="34860" applyFont="1" applyFill="1" applyBorder="1" numFmtId="164"/>
    <xf fontId="34861" fillId="34862" borderId="34861" applyFont="1" applyFill="1" applyBorder="1" numFmtId="1"/>
    <xf fontId="34862" fillId="34863" borderId="34862" applyFont="1" applyFill="1" applyBorder="1" numFmtId="2"/>
    <xf fontId="34863" fillId="34864" borderId="34863" applyFont="1" applyFill="1" applyBorder="1" numFmtId="2"/>
    <xf fontId="34864" fillId="34865" borderId="34864" applyFont="1" applyFill="1" applyBorder="1" numFmtId="2"/>
    <xf fontId="34865" fillId="34866" borderId="34865" applyFont="1" applyFill="1" applyBorder="1" numFmtId="165"/>
    <xf fontId="34866" fillId="34867" borderId="34866" applyFont="1" applyFill="1" applyBorder="1" numFmtId="164"/>
    <xf fontId="34867" fillId="34868" borderId="34867" applyFont="1" applyFill="1" applyBorder="1"/>
    <xf fontId="34868" fillId="34869" borderId="34868" applyFont="1" applyFill="1" applyBorder="1"/>
    <xf fontId="34869" fillId="34870" borderId="34869" applyFont="1" applyFill="1" applyBorder="1"/>
    <xf fontId="34870" fillId="34871" borderId="34870" applyFont="1" applyFill="1" applyBorder="1"/>
    <xf fontId="34871" fillId="34872" borderId="34871" applyFont="1" applyFill="1" applyBorder="1"/>
    <xf fontId="34872" fillId="34873" borderId="34872" applyFont="1" applyFill="1" applyBorder="1" numFmtId="164"/>
    <xf fontId="34873" fillId="34874" borderId="34873" applyFont="1" applyFill="1" applyBorder="1" numFmtId="164"/>
    <xf fontId="34874" fillId="34875" borderId="34874" applyFont="1" applyFill="1" applyBorder="1" numFmtId="1"/>
    <xf fontId="34875" fillId="34876" borderId="34875" applyFont="1" applyFill="1" applyBorder="1" numFmtId="2"/>
    <xf fontId="34876" fillId="34877" borderId="34876" applyFont="1" applyFill="1" applyBorder="1" numFmtId="2"/>
    <xf fontId="34877" fillId="34878" borderId="34877" applyFont="1" applyFill="1" applyBorder="1" numFmtId="2"/>
    <xf fontId="34878" fillId="34879" borderId="34878" applyFont="1" applyFill="1" applyBorder="1" numFmtId="165"/>
    <xf fontId="34879" fillId="34880" borderId="34879" applyFont="1" applyFill="1" applyBorder="1" numFmtId="164"/>
    <xf fontId="34880" fillId="34881" borderId="34880" applyFont="1" applyFill="1" applyBorder="1"/>
    <xf fontId="34881" fillId="34882" borderId="34881" applyFont="1" applyFill="1" applyBorder="1"/>
    <xf fontId="34882" fillId="34883" borderId="34882" applyFont="1" applyFill="1" applyBorder="1"/>
    <xf fontId="34883" fillId="34884" borderId="34883" applyFont="1" applyFill="1" applyBorder="1"/>
    <xf fontId="34884" fillId="34885" borderId="34884" applyFont="1" applyFill="1" applyBorder="1"/>
    <xf fontId="34885" fillId="34886" borderId="34885" applyFont="1" applyFill="1" applyBorder="1" numFmtId="164"/>
    <xf fontId="34886" fillId="34887" borderId="34886" applyFont="1" applyFill="1" applyBorder="1" numFmtId="164"/>
    <xf fontId="34887" fillId="34888" borderId="34887" applyFont="1" applyFill="1" applyBorder="1" numFmtId="1"/>
    <xf fontId="34888" fillId="34889" borderId="34888" applyFont="1" applyFill="1" applyBorder="1" numFmtId="2"/>
    <xf fontId="34889" fillId="34890" borderId="34889" applyFont="1" applyFill="1" applyBorder="1" numFmtId="2"/>
    <xf fontId="34890" fillId="34891" borderId="34890" applyFont="1" applyFill="1" applyBorder="1" numFmtId="2"/>
    <xf fontId="34891" fillId="34892" borderId="34891" applyFont="1" applyFill="1" applyBorder="1" numFmtId="165"/>
    <xf fontId="34892" fillId="34893" borderId="34892" applyFont="1" applyFill="1" applyBorder="1" numFmtId="164"/>
    <xf fontId="34893" fillId="34894" borderId="34893" applyFont="1" applyFill="1" applyBorder="1"/>
    <xf fontId="34894" fillId="34895" borderId="34894" applyFont="1" applyFill="1" applyBorder="1"/>
    <xf fontId="34895" fillId="34896" borderId="34895" applyFont="1" applyFill="1" applyBorder="1"/>
    <xf fontId="34896" fillId="34897" borderId="34896" applyFont="1" applyFill="1" applyBorder="1"/>
    <xf fontId="34897" fillId="34898" borderId="34897" applyFont="1" applyFill="1" applyBorder="1"/>
    <xf fontId="34898" fillId="34899" borderId="34898" applyFont="1" applyFill="1" applyBorder="1" numFmtId="164"/>
    <xf fontId="34899" fillId="34900" borderId="34899" applyFont="1" applyFill="1" applyBorder="1" numFmtId="164"/>
    <xf fontId="34900" fillId="34901" borderId="34900" applyFont="1" applyFill="1" applyBorder="1" numFmtId="1"/>
    <xf fontId="34901" fillId="34902" borderId="34901" applyFont="1" applyFill="1" applyBorder="1" numFmtId="2"/>
    <xf fontId="34902" fillId="34903" borderId="34902" applyFont="1" applyFill="1" applyBorder="1" numFmtId="2"/>
    <xf fontId="34903" fillId="34904" borderId="34903" applyFont="1" applyFill="1" applyBorder="1" numFmtId="2"/>
    <xf fontId="34904" fillId="34905" borderId="34904" applyFont="1" applyFill="1" applyBorder="1" numFmtId="165"/>
    <xf fontId="34905" fillId="34906" borderId="34905" applyFont="1" applyFill="1" applyBorder="1" numFmtId="164"/>
    <xf fontId="34906" fillId="34907" borderId="34906" applyFont="1" applyFill="1" applyBorder="1"/>
    <xf fontId="34907" fillId="34908" borderId="34907" applyFont="1" applyFill="1" applyBorder="1"/>
    <xf fontId="34908" fillId="34909" borderId="34908" applyFont="1" applyFill="1" applyBorder="1"/>
    <xf fontId="34909" fillId="34910" borderId="34909" applyFont="1" applyFill="1" applyBorder="1"/>
    <xf fontId="34910" fillId="34911" borderId="34910" applyFont="1" applyFill="1" applyBorder="1"/>
    <xf fontId="34911" fillId="34912" borderId="34911" applyFont="1" applyFill="1" applyBorder="1" numFmtId="164"/>
    <xf fontId="34912" fillId="34913" borderId="34912" applyFont="1" applyFill="1" applyBorder="1" numFmtId="164"/>
    <xf fontId="34913" fillId="34914" borderId="34913" applyFont="1" applyFill="1" applyBorder="1" numFmtId="1"/>
    <xf fontId="34914" fillId="34915" borderId="34914" applyFont="1" applyFill="1" applyBorder="1" numFmtId="2"/>
    <xf fontId="34915" fillId="34916" borderId="34915" applyFont="1" applyFill="1" applyBorder="1" numFmtId="2"/>
    <xf fontId="34916" fillId="34917" borderId="34916" applyFont="1" applyFill="1" applyBorder="1" numFmtId="2"/>
    <xf fontId="34917" fillId="34918" borderId="34917" applyFont="1" applyFill="1" applyBorder="1" numFmtId="165"/>
    <xf fontId="34918" fillId="34919" borderId="34918" applyFont="1" applyFill="1" applyBorder="1" numFmtId="164"/>
    <xf fontId="34919" fillId="34920" borderId="34919" applyFont="1" applyFill="1" applyBorder="1"/>
    <xf fontId="34920" fillId="34921" borderId="34920" applyFont="1" applyFill="1" applyBorder="1"/>
    <xf fontId="34921" fillId="34922" borderId="34921" applyFont="1" applyFill="1" applyBorder="1"/>
    <xf fontId="34922" fillId="34923" borderId="34922" applyFont="1" applyFill="1" applyBorder="1"/>
    <xf fontId="34923" fillId="34924" borderId="34923" applyFont="1" applyFill="1" applyBorder="1"/>
    <xf fontId="34924" fillId="34925" borderId="34924" applyFont="1" applyFill="1" applyBorder="1" numFmtId="164"/>
    <xf fontId="34925" fillId="34926" borderId="34925" applyFont="1" applyFill="1" applyBorder="1" numFmtId="164"/>
    <xf fontId="34926" fillId="34927" borderId="34926" applyFont="1" applyFill="1" applyBorder="1" numFmtId="1"/>
    <xf fontId="34927" fillId="34928" borderId="34927" applyFont="1" applyFill="1" applyBorder="1" numFmtId="2"/>
    <xf fontId="34928" fillId="34929" borderId="34928" applyFont="1" applyFill="1" applyBorder="1" numFmtId="2"/>
    <xf fontId="34929" fillId="34930" borderId="34929" applyFont="1" applyFill="1" applyBorder="1" numFmtId="2"/>
    <xf fontId="34930" fillId="34931" borderId="34930" applyFont="1" applyFill="1" applyBorder="1" numFmtId="165"/>
    <xf fontId="34931" fillId="34932" borderId="34931" applyFont="1" applyFill="1" applyBorder="1" numFmtId="164"/>
    <xf fontId="34932" fillId="34933" borderId="34932" applyFont="1" applyFill="1" applyBorder="1"/>
    <xf fontId="34933" fillId="34934" borderId="34933" applyFont="1" applyFill="1" applyBorder="1"/>
    <xf fontId="34934" fillId="34935" borderId="34934" applyFont="1" applyFill="1" applyBorder="1"/>
    <xf fontId="34935" fillId="34936" borderId="34935" applyFont="1" applyFill="1" applyBorder="1"/>
    <xf fontId="34936" fillId="34937" borderId="34936" applyFont="1" applyFill="1" applyBorder="1"/>
    <xf fontId="34937" fillId="34938" borderId="34937" applyFont="1" applyFill="1" applyBorder="1"/>
    <xf fontId="34938" fillId="34939" borderId="34938" applyFont="1" applyFill="1" applyBorder="1" numFmtId="164"/>
    <xf fontId="34939" fillId="34940" borderId="34939" applyFont="1" applyFill="1" applyBorder="1"/>
    <xf fontId="34940" fillId="34941" borderId="34940" applyFont="1" applyFill="1" applyBorder="1" numFmtId="2"/>
    <xf fontId="34941" fillId="34942" borderId="34941" applyFont="1" applyFill="1" applyBorder="1"/>
    <xf fontId="34942" fillId="34943" borderId="34942" applyFont="1" applyFill="1" applyBorder="1" numFmtId="164"/>
    <xf fontId="34943" fillId="34944" borderId="34943" applyFont="1" applyFill="1" applyBorder="1"/>
    <xf fontId="34944" fillId="34945" borderId="34944" applyFont="1" applyFill="1" applyBorder="1"/>
    <xf fontId="34945" fillId="34946" borderId="34945" applyFont="1" applyFill="1" applyBorder="1"/>
    <xf fontId="34946" fillId="34947" borderId="34946" applyFont="1" applyFill="1" applyBorder="1"/>
    <xf fontId="34947" fillId="34948" borderId="34947" applyFont="1" applyFill="1" applyBorder="1"/>
    <xf fontId="34948" fillId="34949" borderId="34948" applyFont="1" applyFill="1" applyBorder="1"/>
    <xf fontId="34949" fillId="34950" borderId="34949" applyFont="1" applyFill="1" applyBorder="1"/>
    <xf fontId="34950" fillId="34951" borderId="34950" applyFont="1" applyFill="1" applyBorder="1"/>
    <xf fontId="34951" fillId="34952" borderId="34951" applyFont="1" applyFill="1" applyBorder="1" numFmtId="164"/>
    <xf fontId="34952" fillId="34953" borderId="34952" applyFont="1" applyFill="1" applyBorder="1"/>
    <xf fontId="34953" fillId="34954" borderId="34953" applyFont="1" applyFill="1" applyBorder="1" numFmtId="2"/>
    <xf fontId="34954" fillId="34955" borderId="34954" applyFont="1" applyFill="1" applyBorder="1"/>
    <xf fontId="34955" fillId="34956" borderId="34955" applyFont="1" applyFill="1" applyBorder="1" numFmtId="164"/>
    <xf fontId="34956" fillId="34957" borderId="34956" applyFont="1" applyFill="1" applyBorder="1"/>
    <xf fontId="34957" fillId="34958" borderId="34957" applyFont="1" applyFill="1" applyBorder="1"/>
    <xf fontId="34958" fillId="34959" borderId="34958" applyFont="1" applyFill="1" applyBorder="1"/>
    <xf fontId="34959" fillId="34960" borderId="34959" applyFont="1" applyFill="1" applyBorder="1"/>
    <xf fontId="34960" fillId="34961" borderId="34960" applyFont="1" applyFill="1" applyBorder="1"/>
    <xf fontId="34961" fillId="34962" borderId="34961" applyFont="1" applyFill="1" applyBorder="1"/>
    <xf fontId="34962" fillId="34963" borderId="34962" applyFont="1" applyFill="1" applyBorder="1"/>
    <xf fontId="34963" fillId="34964" borderId="34963" applyFont="1" applyFill="1" applyBorder="1"/>
    <xf fontId="34964" fillId="34965" borderId="34964" applyFont="1" applyFill="1" applyBorder="1" numFmtId="164"/>
    <xf fontId="34965" fillId="34966" borderId="34965" applyFont="1" applyFill="1" applyBorder="1"/>
    <xf fontId="34966" fillId="34967" borderId="34966" applyFont="1" applyFill="1" applyBorder="1" numFmtId="2"/>
    <xf fontId="34967" fillId="34968" borderId="34967" applyFont="1" applyFill="1" applyBorder="1"/>
    <xf fontId="34968" fillId="34969" borderId="34968" applyFont="1" applyFill="1" applyBorder="1" numFmtId="164"/>
    <xf fontId="34969" fillId="34970" borderId="34969" applyFont="1" applyFill="1" applyBorder="1"/>
    <xf fontId="34970" fillId="34971" borderId="34970" applyFont="1" applyFill="1" applyBorder="1"/>
    <xf fontId="34971" fillId="34972" borderId="34971" applyFont="1" applyFill="1" applyBorder="1"/>
    <xf fontId="34972" fillId="34973" borderId="34972" applyFont="1" applyFill="1" applyBorder="1"/>
    <xf fontId="34973" fillId="34974" borderId="34973" applyFont="1" applyFill="1" applyBorder="1"/>
    <xf fontId="34974" fillId="34975" borderId="34974" applyFont="1" applyFill="1" applyBorder="1"/>
    <xf fontId="34975" fillId="34976" borderId="34975" applyFont="1" applyFill="1" applyBorder="1"/>
    <xf fontId="34976" fillId="34977" borderId="34976" applyFont="1" applyFill="1" applyBorder="1"/>
    <xf fontId="34977" fillId="34978" borderId="34977" applyFont="1" applyFill="1" applyBorder="1" numFmtId="164"/>
    <xf fontId="34978" fillId="34979" borderId="34978" applyFont="1" applyFill="1" applyBorder="1"/>
    <xf fontId="34979" fillId="34980" borderId="34979" applyFont="1" applyFill="1" applyBorder="1" numFmtId="2"/>
    <xf fontId="34980" fillId="34981" borderId="34980" applyFont="1" applyFill="1" applyBorder="1" numFmtId="2"/>
    <xf fontId="34981" fillId="34982" borderId="34981" applyFont="1" applyFill="1" applyBorder="1" numFmtId="2"/>
    <xf fontId="34982" fillId="34983" borderId="34982" applyFont="1" applyFill="1" applyBorder="1" numFmtId="164"/>
    <xf fontId="34983" fillId="34984" borderId="34983" applyFont="1" applyFill="1" applyBorder="1"/>
    <xf fontId="34984" fillId="34985" borderId="34984" applyFont="1" applyFill="1" applyBorder="1"/>
    <xf fontId="34985" fillId="34986" borderId="34985" applyFont="1" applyFill="1" applyBorder="1"/>
    <xf fontId="34986" fillId="34987" borderId="34986" applyFont="1" applyFill="1" applyBorder="1"/>
    <xf fontId="34987" fillId="34988" borderId="34987" applyFont="1" applyFill="1" applyBorder="1"/>
    <xf fontId="34988" fillId="34989" borderId="34988" applyFont="1" applyFill="1" applyBorder="1"/>
    <xf fontId="34989" fillId="34990" borderId="34989" applyFont="1" applyFill="1" applyBorder="1"/>
    <xf fontId="34990" fillId="34991" borderId="34990" applyFont="1" applyFill="1" applyBorder="1" numFmtId="164"/>
    <xf fontId="34991" fillId="34992" borderId="34991" applyFont="1" applyFill="1" applyBorder="1"/>
    <xf fontId="34992" fillId="34993" borderId="34992" applyFont="1" applyFill="1" applyBorder="1" numFmtId="2"/>
    <xf fontId="34993" fillId="34994" borderId="34993" applyFont="1" applyFill="1" applyBorder="1"/>
    <xf fontId="34994" fillId="34995" borderId="34994" applyFont="1" applyFill="1" applyBorder="1" numFmtId="164"/>
    <xf fontId="34995" fillId="34996" borderId="34995" applyFont="1" applyFill="1" applyBorder="1"/>
    <xf fontId="34996" fillId="34997" borderId="34996" applyFont="1" applyFill="1" applyBorder="1"/>
    <xf fontId="34997" fillId="34998" borderId="34997" applyFont="1" applyFill="1" applyBorder="1"/>
    <xf fontId="34998" fillId="34999" borderId="34998" applyFont="1" applyFill="1" applyBorder="1"/>
    <xf fontId="34999" fillId="35000" borderId="34999" applyFont="1" applyFill="1" applyBorder="1"/>
    <xf fontId="35000" fillId="35001" borderId="35000" applyFont="1" applyFill="1" applyBorder="1"/>
    <xf fontId="35001" fillId="35002" borderId="35001" applyFont="1" applyFill="1" applyBorder="1"/>
    <xf fontId="35002" fillId="35003" borderId="35002" applyFont="1" applyFill="1" applyBorder="1" numFmtId="164"/>
    <xf fontId="35003" fillId="35004" borderId="35003" applyFont="1" applyFill="1" applyBorder="1" numFmtId="164"/>
    <xf fontId="35004" fillId="35005" borderId="35004" applyFont="1" applyFill="1" applyBorder="1" numFmtId="1"/>
    <xf fontId="35005" fillId="35006" borderId="35005" applyFont="1" applyFill="1" applyBorder="1" numFmtId="2"/>
    <xf fontId="35006" fillId="35007" borderId="35006" applyFont="1" applyFill="1" applyBorder="1" numFmtId="2"/>
    <xf fontId="35007" fillId="35008" borderId="35007" applyFont="1" applyFill="1" applyBorder="1" numFmtId="2"/>
    <xf fontId="35008" fillId="35009" borderId="35008" applyFont="1" applyFill="1" applyBorder="1" numFmtId="165"/>
    <xf fontId="35009" fillId="35010" borderId="35009" applyFont="1" applyFill="1" applyBorder="1" numFmtId="164"/>
    <xf fontId="35010" fillId="35011" borderId="35010" applyFont="1" applyFill="1" applyBorder="1"/>
    <xf fontId="35011" fillId="35012" borderId="35011" applyFont="1" applyFill="1" applyBorder="1"/>
    <xf fontId="35012" fillId="35013" borderId="35012" applyFont="1" applyFill="1" applyBorder="1"/>
    <xf fontId="35013" fillId="35014" borderId="35013" applyFont="1" applyFill="1" applyBorder="1"/>
    <xf fontId="35014" fillId="35015" borderId="35014" applyFont="1" applyFill="1" applyBorder="1"/>
    <xf fontId="35015" fillId="35016" borderId="35015" applyFont="1" applyFill="1" applyBorder="1" numFmtId="164"/>
    <xf fontId="35016" fillId="35017" borderId="35016" applyFont="1" applyFill="1" applyBorder="1" numFmtId="164"/>
    <xf fontId="35017" fillId="35018" borderId="35017" applyFont="1" applyFill="1" applyBorder="1" numFmtId="1"/>
    <xf fontId="35018" fillId="35019" borderId="35018" applyFont="1" applyFill="1" applyBorder="1" numFmtId="2"/>
    <xf fontId="35019" fillId="35020" borderId="35019" applyFont="1" applyFill="1" applyBorder="1" numFmtId="2"/>
    <xf fontId="35020" fillId="35021" borderId="35020" applyFont="1" applyFill="1" applyBorder="1" numFmtId="2"/>
    <xf fontId="35021" fillId="35022" borderId="35021" applyFont="1" applyFill="1" applyBorder="1" numFmtId="165"/>
    <xf fontId="35022" fillId="35023" borderId="35022" applyFont="1" applyFill="1" applyBorder="1" numFmtId="164"/>
    <xf fontId="35023" fillId="35024" borderId="35023" applyFont="1" applyFill="1" applyBorder="1"/>
    <xf fontId="35024" fillId="35025" borderId="35024" applyFont="1" applyFill="1" applyBorder="1"/>
    <xf fontId="35025" fillId="35026" borderId="35025" applyFont="1" applyFill="1" applyBorder="1"/>
    <xf fontId="35026" fillId="35027" borderId="35026" applyFont="1" applyFill="1" applyBorder="1"/>
    <xf fontId="35027" fillId="35028" borderId="35027" applyFont="1" applyFill="1" applyBorder="1"/>
    <xf fontId="35028" fillId="35029" borderId="35028" applyFont="1" applyFill="1" applyBorder="1"/>
    <xf fontId="35029" fillId="35030" borderId="35029" applyFont="1" applyFill="1" applyBorder="1" numFmtId="164"/>
    <xf fontId="35030" fillId="35031" borderId="35030" applyFont="1" applyFill="1" applyBorder="1"/>
    <xf fontId="35031" fillId="35032" borderId="35031" applyFont="1" applyFill="1" applyBorder="1" numFmtId="2"/>
    <xf fontId="35032" fillId="35033" borderId="35032" applyFont="1" applyFill="1" applyBorder="1"/>
    <xf fontId="35033" fillId="35034" borderId="35033" applyFont="1" applyFill="1" applyBorder="1" numFmtId="164"/>
    <xf fontId="35034" fillId="35035" borderId="35034" applyFont="1" applyFill="1" applyBorder="1"/>
    <xf fontId="35035" fillId="35036" borderId="35035" applyFont="1" applyFill="1" applyBorder="1"/>
    <xf fontId="35036" fillId="35037" borderId="35036" applyFont="1" applyFill="1" applyBorder="1"/>
    <xf fontId="35037" fillId="35038" borderId="35037" applyFont="1" applyFill="1" applyBorder="1"/>
    <xf fontId="35038" fillId="35039" borderId="35038" applyFont="1" applyFill="1" applyBorder="1"/>
    <xf fontId="35039" fillId="35040" borderId="35039" applyFont="1" applyFill="1" applyBorder="1"/>
    <xf fontId="35040" fillId="35041" borderId="35040" applyFont="1" applyFill="1" applyBorder="1"/>
    <xf fontId="35041" fillId="35042" borderId="35041" applyFont="1" applyFill="1" applyBorder="1" numFmtId="164"/>
    <xf fontId="35042" fillId="35043" borderId="35042" applyFont="1" applyFill="1" applyBorder="1" numFmtId="164"/>
    <xf fontId="35043" fillId="35044" borderId="35043" applyFont="1" applyFill="1" applyBorder="1" numFmtId="1"/>
    <xf fontId="35044" fillId="35045" borderId="35044" applyFont="1" applyFill="1" applyBorder="1" numFmtId="2"/>
    <xf fontId="35045" fillId="35046" borderId="35045" applyFont="1" applyFill="1" applyBorder="1" numFmtId="2"/>
    <xf fontId="35046" fillId="35047" borderId="35046" applyFont="1" applyFill="1" applyBorder="1" numFmtId="2"/>
    <xf fontId="35047" fillId="35048" borderId="35047" applyFont="1" applyFill="1" applyBorder="1" numFmtId="165"/>
    <xf fontId="35048" fillId="35049" borderId="35048" applyFont="1" applyFill="1" applyBorder="1" numFmtId="164"/>
    <xf fontId="35049" fillId="35050" borderId="35049" applyFont="1" applyFill="1" applyBorder="1"/>
    <xf fontId="35050" fillId="35051" borderId="35050" applyFont="1" applyFill="1" applyBorder="1"/>
    <xf fontId="35051" fillId="35052" borderId="35051" applyFont="1" applyFill="1" applyBorder="1"/>
    <xf fontId="35052" fillId="35053" borderId="35052" applyFont="1" applyFill="1" applyBorder="1"/>
    <xf fontId="35053" fillId="35054" borderId="35053" applyFont="1" applyFill="1" applyBorder="1"/>
    <xf fontId="35054" fillId="35055" borderId="35054" applyFont="1" applyFill="1" applyBorder="1" numFmtId="164"/>
    <xf fontId="35055" fillId="35056" borderId="35055" applyFont="1" applyFill="1" applyBorder="1" numFmtId="164"/>
    <xf fontId="35056" fillId="35057" borderId="35056" applyFont="1" applyFill="1" applyBorder="1" numFmtId="1"/>
    <xf fontId="35057" fillId="35058" borderId="35057" applyFont="1" applyFill="1" applyBorder="1" numFmtId="2"/>
    <xf fontId="35058" fillId="35059" borderId="35058" applyFont="1" applyFill="1" applyBorder="1" numFmtId="2"/>
    <xf fontId="35059" fillId="35060" borderId="35059" applyFont="1" applyFill="1" applyBorder="1" numFmtId="2"/>
    <xf fontId="35060" fillId="35061" borderId="35060" applyFont="1" applyFill="1" applyBorder="1" numFmtId="165"/>
    <xf fontId="35061" fillId="35062" borderId="35061" applyFont="1" applyFill="1" applyBorder="1" numFmtId="164"/>
    <xf fontId="35062" fillId="35063" borderId="35062" applyFont="1" applyFill="1" applyBorder="1"/>
    <xf fontId="35063" fillId="35064" borderId="35063" applyFont="1" applyFill="1" applyBorder="1"/>
    <xf fontId="35064" fillId="35065" borderId="35064" applyFont="1" applyFill="1" applyBorder="1"/>
    <xf fontId="35065" fillId="35066" borderId="35065" applyFont="1" applyFill="1" applyBorder="1"/>
    <xf fontId="35066" fillId="35067" borderId="35066" applyFont="1" applyFill="1" applyBorder="1"/>
    <xf fontId="35067" fillId="35068" borderId="35067" applyFont="1" applyFill="1" applyBorder="1" numFmtId="164"/>
    <xf fontId="35068" fillId="35069" borderId="35068" applyFont="1" applyFill="1" applyBorder="1" numFmtId="164"/>
    <xf fontId="35069" fillId="35070" borderId="35069" applyFont="1" applyFill="1" applyBorder="1" numFmtId="1"/>
    <xf fontId="35070" fillId="35071" borderId="35070" applyFont="1" applyFill="1" applyBorder="1" numFmtId="2"/>
    <xf fontId="35071" fillId="35072" borderId="35071" applyFont="1" applyFill="1" applyBorder="1" numFmtId="2"/>
    <xf fontId="35072" fillId="35073" borderId="35072" applyFont="1" applyFill="1" applyBorder="1" numFmtId="2"/>
    <xf fontId="35073" fillId="35074" borderId="35073" applyFont="1" applyFill="1" applyBorder="1" numFmtId="165"/>
    <xf fontId="35074" fillId="35075" borderId="35074" applyFont="1" applyFill="1" applyBorder="1" numFmtId="164"/>
    <xf fontId="35075" fillId="35076" borderId="35075" applyFont="1" applyFill="1" applyBorder="1"/>
    <xf fontId="35076" fillId="35077" borderId="35076" applyFont="1" applyFill="1" applyBorder="1"/>
    <xf fontId="35077" fillId="35078" borderId="35077" applyFont="1" applyFill="1" applyBorder="1"/>
    <xf fontId="35078" fillId="35079" borderId="35078" applyFont="1" applyFill="1" applyBorder="1"/>
    <xf fontId="35079" fillId="35080" borderId="35079" applyFont="1" applyFill="1" applyBorder="1"/>
    <xf fontId="35080" fillId="35081" borderId="35080" applyFont="1" applyFill="1" applyBorder="1" numFmtId="164"/>
    <xf fontId="35081" fillId="35082" borderId="35081" applyFont="1" applyFill="1" applyBorder="1" numFmtId="164"/>
    <xf fontId="35082" fillId="35083" borderId="35082" applyFont="1" applyFill="1" applyBorder="1" numFmtId="1"/>
    <xf fontId="35083" fillId="35084" borderId="35083" applyFont="1" applyFill="1" applyBorder="1" numFmtId="2"/>
    <xf fontId="35084" fillId="35085" borderId="35084" applyFont="1" applyFill="1" applyBorder="1" numFmtId="2"/>
    <xf fontId="35085" fillId="35086" borderId="35085" applyFont="1" applyFill="1" applyBorder="1" numFmtId="2"/>
    <xf fontId="35086" fillId="35087" borderId="35086" applyFont="1" applyFill="1" applyBorder="1" numFmtId="165"/>
    <xf fontId="35087" fillId="35088" borderId="35087" applyFont="1" applyFill="1" applyBorder="1" numFmtId="164"/>
    <xf fontId="35088" fillId="35089" borderId="35088" applyFont="1" applyFill="1" applyBorder="1"/>
    <xf fontId="35089" fillId="35090" borderId="35089" applyFont="1" applyFill="1" applyBorder="1"/>
    <xf fontId="35090" fillId="35091" borderId="35090" applyFont="1" applyFill="1" applyBorder="1"/>
    <xf fontId="35091" fillId="35092" borderId="35091" applyFont="1" applyFill="1" applyBorder="1"/>
    <xf fontId="35092" fillId="35093" borderId="35092" applyFont="1" applyFill="1" applyBorder="1"/>
    <xf fontId="35093" fillId="35094" borderId="35093" applyFont="1" applyFill="1" applyBorder="1" numFmtId="164"/>
    <xf fontId="35094" fillId="35095" borderId="35094" applyFont="1" applyFill="1" applyBorder="1" numFmtId="164"/>
    <xf fontId="35095" fillId="35096" borderId="35095" applyFont="1" applyFill="1" applyBorder="1" numFmtId="1"/>
    <xf fontId="35096" fillId="35097" borderId="35096" applyFont="1" applyFill="1" applyBorder="1" numFmtId="2"/>
    <xf fontId="35097" fillId="35098" borderId="35097" applyFont="1" applyFill="1" applyBorder="1" numFmtId="2"/>
    <xf fontId="35098" fillId="35099" borderId="35098" applyFont="1" applyFill="1" applyBorder="1" numFmtId="2"/>
    <xf fontId="35099" fillId="35100" borderId="35099" applyFont="1" applyFill="1" applyBorder="1" numFmtId="165"/>
    <xf fontId="35100" fillId="35101" borderId="35100" applyFont="1" applyFill="1" applyBorder="1" numFmtId="164"/>
    <xf fontId="35101" fillId="35102" borderId="35101" applyFont="1" applyFill="1" applyBorder="1"/>
    <xf fontId="35102" fillId="35103" borderId="35102" applyFont="1" applyFill="1" applyBorder="1"/>
    <xf fontId="35103" fillId="35104" borderId="35103" applyFont="1" applyFill="1" applyBorder="1"/>
    <xf fontId="35104" fillId="35105" borderId="35104" applyFont="1" applyFill="1" applyBorder="1"/>
    <xf fontId="35105" fillId="35106" borderId="35105" applyFont="1" applyFill="1" applyBorder="1"/>
    <xf fontId="35106" fillId="35107" borderId="35106" applyFont="1" applyFill="1" applyBorder="1"/>
    <xf fontId="35107" fillId="35108" borderId="35107" applyFont="1" applyFill="1" applyBorder="1" numFmtId="164"/>
    <xf fontId="35108" fillId="35109" borderId="35108" applyFont="1" applyFill="1" applyBorder="1"/>
    <xf fontId="35109" fillId="35110" borderId="35109" applyFont="1" applyFill="1" applyBorder="1" numFmtId="2"/>
    <xf fontId="35110" fillId="35111" borderId="35110" applyFont="1" applyFill="1" applyBorder="1"/>
    <xf fontId="35111" fillId="35112" borderId="35111" applyFont="1" applyFill="1" applyBorder="1" numFmtId="164"/>
    <xf fontId="35112" fillId="35113" borderId="35112" applyFont="1" applyFill="1" applyBorder="1"/>
    <xf fontId="35113" fillId="35114" borderId="35113" applyFont="1" applyFill="1" applyBorder="1"/>
    <xf fontId="35114" fillId="35115" borderId="35114" applyFont="1" applyFill="1" applyBorder="1"/>
    <xf fontId="35115" fillId="35116" borderId="35115" applyFont="1" applyFill="1" applyBorder="1"/>
    <xf fontId="35116" fillId="35117" borderId="35116" applyFont="1" applyFill="1" applyBorder="1"/>
    <xf fontId="35117" fillId="35118" borderId="35117" applyFont="1" applyFill="1" applyBorder="1"/>
    <xf fontId="35118" fillId="35119" borderId="35118" applyFont="1" applyFill="1" applyBorder="1"/>
    <xf fontId="35119" fillId="35120" borderId="35119" applyFont="1" applyFill="1" applyBorder="1" numFmtId="164"/>
    <xf fontId="35120" fillId="35121" borderId="35120" applyFont="1" applyFill="1" applyBorder="1" numFmtId="164"/>
    <xf fontId="35121" fillId="35122" borderId="35121" applyFont="1" applyFill="1" applyBorder="1" numFmtId="1"/>
    <xf fontId="35122" fillId="35123" borderId="35122" applyFont="1" applyFill="1" applyBorder="1" numFmtId="2"/>
    <xf fontId="35123" fillId="35124" borderId="35123" applyFont="1" applyFill="1" applyBorder="1" numFmtId="2"/>
    <xf fontId="35124" fillId="35125" borderId="35124" applyFont="1" applyFill="1" applyBorder="1" numFmtId="2"/>
    <xf fontId="35125" fillId="35126" borderId="35125" applyFont="1" applyFill="1" applyBorder="1" numFmtId="165"/>
    <xf fontId="35126" fillId="35127" borderId="35126" applyFont="1" applyFill="1" applyBorder="1" numFmtId="164"/>
    <xf fontId="35127" fillId="35128" borderId="35127" applyFont="1" applyFill="1" applyBorder="1"/>
    <xf fontId="35128" fillId="35129" borderId="35128" applyFont="1" applyFill="1" applyBorder="1"/>
    <xf fontId="35129" fillId="35130" borderId="35129" applyFont="1" applyFill="1" applyBorder="1"/>
    <xf fontId="35130" fillId="35131" borderId="35130" applyFont="1" applyFill="1" applyBorder="1"/>
    <xf fontId="35131" fillId="35132" borderId="35131" applyFont="1" applyFill="1" applyBorder="1"/>
    <xf fontId="35132" fillId="35133" borderId="35132" applyFont="1" applyFill="1" applyBorder="1" numFmtId="164"/>
    <xf fontId="35133" fillId="35134" borderId="35133" applyFont="1" applyFill="1" applyBorder="1" numFmtId="164"/>
    <xf fontId="35134" fillId="35135" borderId="35134" applyFont="1" applyFill="1" applyBorder="1" numFmtId="1"/>
    <xf fontId="35135" fillId="35136" borderId="35135" applyFont="1" applyFill="1" applyBorder="1" numFmtId="2"/>
    <xf fontId="35136" fillId="35137" borderId="35136" applyFont="1" applyFill="1" applyBorder="1" numFmtId="2"/>
    <xf fontId="35137" fillId="35138" borderId="35137" applyFont="1" applyFill="1" applyBorder="1" numFmtId="2"/>
    <xf fontId="35138" fillId="35139" borderId="35138" applyFont="1" applyFill="1" applyBorder="1" numFmtId="165"/>
    <xf fontId="35139" fillId="35140" borderId="35139" applyFont="1" applyFill="1" applyBorder="1" numFmtId="164"/>
    <xf fontId="35140" fillId="35141" borderId="35140" applyFont="1" applyFill="1" applyBorder="1"/>
    <xf fontId="35141" fillId="35142" borderId="35141" applyFont="1" applyFill="1" applyBorder="1"/>
    <xf fontId="35142" fillId="35143" borderId="35142" applyFont="1" applyFill="1" applyBorder="1"/>
    <xf fontId="35143" fillId="35144" borderId="35143" applyFont="1" applyFill="1" applyBorder="1"/>
    <xf fontId="35144" fillId="35145" borderId="35144" applyFont="1" applyFill="1" applyBorder="1"/>
    <xf fontId="35145" fillId="35146" borderId="35145" applyFont="1" applyFill="1" applyBorder="1" numFmtId="164"/>
    <xf fontId="35146" fillId="35147" borderId="35146" applyFont="1" applyFill="1" applyBorder="1" numFmtId="164"/>
    <xf fontId="35147" fillId="35148" borderId="35147" applyFont="1" applyFill="1" applyBorder="1" numFmtId="1"/>
    <xf fontId="35148" fillId="35149" borderId="35148" applyFont="1" applyFill="1" applyBorder="1" numFmtId="2"/>
    <xf fontId="35149" fillId="35150" borderId="35149" applyFont="1" applyFill="1" applyBorder="1" numFmtId="2"/>
    <xf fontId="35150" fillId="35151" borderId="35150" applyFont="1" applyFill="1" applyBorder="1" numFmtId="2"/>
    <xf fontId="35151" fillId="35152" borderId="35151" applyFont="1" applyFill="1" applyBorder="1" numFmtId="165"/>
    <xf fontId="35152" fillId="35153" borderId="35152" applyFont="1" applyFill="1" applyBorder="1"/>
    <xf fontId="35153" fillId="35154" borderId="35153" applyFont="1" applyFill="1" applyBorder="1"/>
    <xf fontId="35154" fillId="35155" borderId="35154" applyFont="1" applyFill="1" applyBorder="1"/>
    <xf fontId="35155" fillId="35156" borderId="35155" applyFont="1" applyFill="1" applyBorder="1"/>
    <xf fontId="35156" fillId="35157" borderId="35156" applyFont="1" applyFill="1" applyBorder="1"/>
    <xf fontId="35157" fillId="35158" borderId="35157" applyFont="1" applyFill="1" applyBorder="1"/>
    <xf fontId="35158" fillId="35159" borderId="35158" applyFont="1" applyFill="1" applyBorder="1" numFmtId="164"/>
    <xf fontId="35159" fillId="35160" borderId="35159" applyFont="1" applyFill="1" applyBorder="1" numFmtId="164"/>
    <xf fontId="35160" fillId="35161" borderId="35160" applyFont="1" applyFill="1" applyBorder="1" numFmtId="1"/>
    <xf fontId="35161" fillId="35162" borderId="35161" applyFont="1" applyFill="1" applyBorder="1" numFmtId="2"/>
    <xf fontId="35162" fillId="35163" borderId="35162" applyFont="1" applyFill="1" applyBorder="1" numFmtId="2"/>
    <xf fontId="35163" fillId="35164" borderId="35163" applyFont="1" applyFill="1" applyBorder="1" numFmtId="2"/>
    <xf fontId="35164" fillId="35165" borderId="35164" applyFont="1" applyFill="1" applyBorder="1" numFmtId="165"/>
    <xf fontId="35165" fillId="35166" borderId="35165" applyFont="1" applyFill="1" applyBorder="1"/>
    <xf fontId="35166" fillId="35167" borderId="35166" applyFont="1" applyFill="1" applyBorder="1"/>
    <xf fontId="35167" fillId="35168" borderId="35167" applyFont="1" applyFill="1" applyBorder="1"/>
    <xf fontId="35168" fillId="35169" borderId="35168" applyFont="1" applyFill="1" applyBorder="1"/>
    <xf fontId="35169" fillId="35170" borderId="35169" applyFont="1" applyFill="1" applyBorder="1"/>
    <xf fontId="35170" fillId="35171" borderId="35170" applyFont="1" applyFill="1" applyBorder="1"/>
    <xf fontId="35171" fillId="35172" borderId="35171" applyFont="1" applyFill="1" applyBorder="1" numFmtId="164"/>
    <xf fontId="35172" fillId="35173" borderId="35172" applyFont="1" applyFill="1" applyBorder="1" numFmtId="164"/>
    <xf fontId="35173" fillId="35174" borderId="35173" applyFont="1" applyFill="1" applyBorder="1" numFmtId="1"/>
    <xf fontId="35174" fillId="35175" borderId="35174" applyFont="1" applyFill="1" applyBorder="1" numFmtId="2"/>
    <xf fontId="35175" fillId="35176" borderId="35175" applyFont="1" applyFill="1" applyBorder="1" numFmtId="2"/>
    <xf fontId="35176" fillId="35177" borderId="35176" applyFont="1" applyFill="1" applyBorder="1" numFmtId="2"/>
    <xf fontId="35177" fillId="35178" borderId="35177" applyFont="1" applyFill="1" applyBorder="1" numFmtId="165"/>
    <xf fontId="35178" fillId="35179" borderId="35178" applyFont="1" applyFill="1" applyBorder="1" numFmtId="164"/>
    <xf fontId="35179" fillId="35180" borderId="35179" applyFont="1" applyFill="1" applyBorder="1"/>
    <xf fontId="35180" fillId="35181" borderId="35180" applyFont="1" applyFill="1" applyBorder="1"/>
    <xf fontId="35181" fillId="35182" borderId="35181" applyFont="1" applyFill="1" applyBorder="1"/>
    <xf fontId="35182" fillId="35183" borderId="35182" applyFont="1" applyFill="1" applyBorder="1"/>
    <xf fontId="35183" fillId="35184" borderId="35183" applyFont="1" applyFill="1" applyBorder="1"/>
    <xf fontId="35184" fillId="35185" borderId="35184" applyFont="1" applyFill="1" applyBorder="1" numFmtId="164"/>
    <xf fontId="35185" fillId="35186" borderId="35185" applyFont="1" applyFill="1" applyBorder="1" numFmtId="164"/>
    <xf fontId="35186" fillId="35187" borderId="35186" applyFont="1" applyFill="1" applyBorder="1" numFmtId="1"/>
    <xf fontId="35187" fillId="35188" borderId="35187" applyFont="1" applyFill="1" applyBorder="1" numFmtId="2"/>
    <xf fontId="35188" fillId="35189" borderId="35188" applyFont="1" applyFill="1" applyBorder="1" numFmtId="2"/>
    <xf fontId="35189" fillId="35190" borderId="35189" applyFont="1" applyFill="1" applyBorder="1" numFmtId="2"/>
    <xf fontId="35190" fillId="35191" borderId="35190" applyFont="1" applyFill="1" applyBorder="1" numFmtId="165"/>
    <xf fontId="35191" fillId="35192" borderId="35191" applyFont="1" applyFill="1" applyBorder="1" numFmtId="164"/>
    <xf fontId="35192" fillId="35193" borderId="35192" applyFont="1" applyFill="1" applyBorder="1"/>
    <xf fontId="35193" fillId="35194" borderId="35193" applyFont="1" applyFill="1" applyBorder="1"/>
    <xf fontId="35194" fillId="35195" borderId="35194" applyFont="1" applyFill="1" applyBorder="1"/>
    <xf fontId="35195" fillId="35196" borderId="35195" applyFont="1" applyFill="1" applyBorder="1"/>
    <xf fontId="35196" fillId="35197" borderId="35196" applyFont="1" applyFill="1" applyBorder="1"/>
    <xf fontId="35197" fillId="35198" borderId="35197" applyFont="1" applyFill="1" applyBorder="1" numFmtId="164"/>
    <xf fontId="35198" fillId="35199" borderId="35198" applyFont="1" applyFill="1" applyBorder="1" numFmtId="164"/>
    <xf fontId="35199" fillId="35200" borderId="35199" applyFont="1" applyFill="1" applyBorder="1" numFmtId="1"/>
    <xf fontId="35200" fillId="35201" borderId="35200" applyFont="1" applyFill="1" applyBorder="1" numFmtId="2"/>
    <xf fontId="35201" fillId="35202" borderId="35201" applyFont="1" applyFill="1" applyBorder="1" numFmtId="2"/>
    <xf fontId="35202" fillId="35203" borderId="35202" applyFont="1" applyFill="1" applyBorder="1" numFmtId="2"/>
    <xf fontId="35203" fillId="35204" borderId="35203" applyFont="1" applyFill="1" applyBorder="1" numFmtId="165"/>
    <xf fontId="35204" fillId="35205" borderId="35204" applyFont="1" applyFill="1" applyBorder="1" numFmtId="164"/>
    <xf fontId="35205" fillId="35206" borderId="35205" applyFont="1" applyFill="1" applyBorder="1"/>
    <xf fontId="35206" fillId="35207" borderId="35206" applyFont="1" applyFill="1" applyBorder="1"/>
    <xf fontId="35207" fillId="35208" borderId="35207" applyFont="1" applyFill="1" applyBorder="1"/>
    <xf fontId="35208" fillId="35209" borderId="35208" applyFont="1" applyFill="1" applyBorder="1"/>
    <xf fontId="35209" fillId="35210" borderId="35209" applyFont="1" applyFill="1" applyBorder="1"/>
    <xf fontId="35210" fillId="35211" borderId="35210" applyFont="1" applyFill="1" applyBorder="1" numFmtId="164"/>
    <xf fontId="35211" fillId="35212" borderId="35211" applyFont="1" applyFill="1" applyBorder="1" numFmtId="164"/>
    <xf fontId="35212" fillId="35213" borderId="35212" applyFont="1" applyFill="1" applyBorder="1" numFmtId="1"/>
    <xf fontId="35213" fillId="35214" borderId="35213" applyFont="1" applyFill="1" applyBorder="1" numFmtId="2"/>
    <xf fontId="35214" fillId="35215" borderId="35214" applyFont="1" applyFill="1" applyBorder="1" numFmtId="2"/>
    <xf fontId="35215" fillId="35216" borderId="35215" applyFont="1" applyFill="1" applyBorder="1" numFmtId="2"/>
    <xf fontId="35216" fillId="35217" borderId="35216" applyFont="1" applyFill="1" applyBorder="1" numFmtId="165"/>
    <xf fontId="35217" fillId="35218" borderId="35217" applyFont="1" applyFill="1" applyBorder="1" numFmtId="164"/>
    <xf fontId="35218" fillId="35219" borderId="35218" applyFont="1" applyFill="1" applyBorder="1"/>
    <xf fontId="35219" fillId="35220" borderId="35219" applyFont="1" applyFill="1" applyBorder="1"/>
    <xf fontId="35220" fillId="35221" borderId="35220" applyFont="1" applyFill="1" applyBorder="1"/>
    <xf fontId="35221" fillId="35222" borderId="35221" applyFont="1" applyFill="1" applyBorder="1"/>
    <xf fontId="35222" fillId="35223" borderId="35222" applyFont="1" applyFill="1" applyBorder="1"/>
    <xf fontId="35223" fillId="35224" borderId="35223" applyFont="1" applyFill="1" applyBorder="1" numFmtId="164"/>
    <xf fontId="35224" fillId="35225" borderId="35224" applyFont="1" applyFill="1" applyBorder="1" numFmtId="164"/>
    <xf fontId="35225" fillId="35226" borderId="35225" applyFont="1" applyFill="1" applyBorder="1" numFmtId="1"/>
    <xf fontId="35226" fillId="35227" borderId="35226" applyFont="1" applyFill="1" applyBorder="1" numFmtId="2"/>
    <xf fontId="35227" fillId="35228" borderId="35227" applyFont="1" applyFill="1" applyBorder="1" numFmtId="2"/>
    <xf fontId="35228" fillId="35229" borderId="35228" applyFont="1" applyFill="1" applyBorder="1" numFmtId="2"/>
    <xf fontId="35229" fillId="35230" borderId="35229" applyFont="1" applyFill="1" applyBorder="1" numFmtId="165"/>
    <xf fontId="35230" fillId="35231" borderId="35230" applyFont="1" applyFill="1" applyBorder="1" numFmtId="164"/>
    <xf fontId="35231" fillId="35232" borderId="35231" applyFont="1" applyFill="1" applyBorder="1"/>
    <xf fontId="35232" fillId="35233" borderId="35232" applyFont="1" applyFill="1" applyBorder="1"/>
    <xf fontId="35233" fillId="35234" borderId="35233" applyFont="1" applyFill="1" applyBorder="1"/>
    <xf fontId="35234" fillId="35235" borderId="35234" applyFont="1" applyFill="1" applyBorder="1"/>
    <xf fontId="35235" fillId="35236" borderId="35235" applyFont="1" applyFill="1" applyBorder="1"/>
    <xf fontId="35236" fillId="35237" borderId="35236" applyFont="1" applyFill="1" applyBorder="1" numFmtId="164"/>
    <xf fontId="35237" fillId="35238" borderId="35237" applyFont="1" applyFill="1" applyBorder="1" numFmtId="164"/>
    <xf fontId="35238" fillId="35239" borderId="35238" applyFont="1" applyFill="1" applyBorder="1" numFmtId="1"/>
    <xf fontId="35239" fillId="35240" borderId="35239" applyFont="1" applyFill="1" applyBorder="1" numFmtId="2"/>
    <xf fontId="35240" fillId="35241" borderId="35240" applyFont="1" applyFill="1" applyBorder="1" numFmtId="2"/>
    <xf fontId="35241" fillId="35242" borderId="35241" applyFont="1" applyFill="1" applyBorder="1" numFmtId="2"/>
    <xf fontId="35242" fillId="35243" borderId="35242" applyFont="1" applyFill="1" applyBorder="1" numFmtId="165"/>
    <xf fontId="35243" fillId="35244" borderId="35243" applyFont="1" applyFill="1" applyBorder="1" numFmtId="164"/>
    <xf fontId="35244" fillId="35245" borderId="35244" applyFont="1" applyFill="1" applyBorder="1"/>
    <xf fontId="35245" fillId="35246" borderId="35245" applyFont="1" applyFill="1" applyBorder="1"/>
    <xf fontId="35246" fillId="35247" borderId="35246" applyFont="1" applyFill="1" applyBorder="1"/>
    <xf fontId="35247" fillId="35248" borderId="35247" applyFont="1" applyFill="1" applyBorder="1"/>
    <xf fontId="35248" fillId="35249" borderId="35248" applyFont="1" applyFill="1" applyBorder="1"/>
    <xf fontId="35249" fillId="35250" borderId="35249" applyFont="1" applyFill="1" applyBorder="1" numFmtId="164"/>
    <xf fontId="35250" fillId="35251" borderId="35250" applyFont="1" applyFill="1" applyBorder="1" numFmtId="164"/>
    <xf fontId="35251" fillId="35252" borderId="35251" applyFont="1" applyFill="1" applyBorder="1" numFmtId="1"/>
    <xf fontId="35252" fillId="35253" borderId="35252" applyFont="1" applyFill="1" applyBorder="1" numFmtId="2"/>
    <xf fontId="35253" fillId="35254" borderId="35253" applyFont="1" applyFill="1" applyBorder="1" numFmtId="2"/>
    <xf fontId="35254" fillId="35255" borderId="35254" applyFont="1" applyFill="1" applyBorder="1" numFmtId="2"/>
    <xf fontId="35255" fillId="35256" borderId="35255" applyFont="1" applyFill="1" applyBorder="1" numFmtId="165"/>
    <xf fontId="35256" fillId="35257" borderId="35256" applyFont="1" applyFill="1" applyBorder="1" numFmtId="164"/>
    <xf fontId="35257" fillId="35258" borderId="35257" applyFont="1" applyFill="1" applyBorder="1"/>
    <xf fontId="35258" fillId="35259" borderId="35258" applyFont="1" applyFill="1" applyBorder="1"/>
    <xf fontId="35259" fillId="35260" borderId="35259" applyFont="1" applyFill="1" applyBorder="1"/>
    <xf fontId="35260" fillId="35261" borderId="35260" applyFont="1" applyFill="1" applyBorder="1"/>
    <xf fontId="35261" fillId="35262" borderId="35261" applyFont="1" applyFill="1" applyBorder="1"/>
    <xf fontId="35262" fillId="35263" borderId="35262" applyFont="1" applyFill="1" applyBorder="1" numFmtId="164"/>
    <xf fontId="35263" fillId="35264" borderId="35263" applyFont="1" applyFill="1" applyBorder="1" numFmtId="164"/>
    <xf fontId="35264" fillId="35265" borderId="35264" applyFont="1" applyFill="1" applyBorder="1" numFmtId="1"/>
    <xf fontId="35265" fillId="35266" borderId="35265" applyFont="1" applyFill="1" applyBorder="1" numFmtId="2"/>
    <xf fontId="35266" fillId="35267" borderId="35266" applyFont="1" applyFill="1" applyBorder="1" numFmtId="2"/>
    <xf fontId="35267" fillId="35268" borderId="35267" applyFont="1" applyFill="1" applyBorder="1" numFmtId="2"/>
    <xf fontId="35268" fillId="35269" borderId="35268" applyFont="1" applyFill="1" applyBorder="1" numFmtId="165"/>
    <xf fontId="35269" fillId="35270" borderId="35269" applyFont="1" applyFill="1" applyBorder="1" numFmtId="164"/>
    <xf fontId="35270" fillId="35271" borderId="35270" applyFont="1" applyFill="1" applyBorder="1"/>
    <xf fontId="35271" fillId="35272" borderId="35271" applyFont="1" applyFill="1" applyBorder="1"/>
    <xf fontId="35272" fillId="35273" borderId="35272" applyFont="1" applyFill="1" applyBorder="1"/>
    <xf fontId="35273" fillId="35274" borderId="35273" applyFont="1" applyFill="1" applyBorder="1"/>
    <xf fontId="35274" fillId="35275" borderId="35274" applyFont="1" applyFill="1" applyBorder="1"/>
    <xf fontId="35275" fillId="35276" borderId="35275" applyFont="1" applyFill="1" applyBorder="1" numFmtId="164"/>
    <xf fontId="35276" fillId="35277" borderId="35276" applyFont="1" applyFill="1" applyBorder="1" numFmtId="164"/>
    <xf fontId="35277" fillId="35278" borderId="35277" applyFont="1" applyFill="1" applyBorder="1" numFmtId="1"/>
    <xf fontId="35278" fillId="35279" borderId="35278" applyFont="1" applyFill="1" applyBorder="1" numFmtId="2"/>
    <xf fontId="35279" fillId="35280" borderId="35279" applyFont="1" applyFill="1" applyBorder="1" numFmtId="2"/>
    <xf fontId="35280" fillId="35281" borderId="35280" applyFont="1" applyFill="1" applyBorder="1" numFmtId="2"/>
    <xf fontId="35281" fillId="35282" borderId="35281" applyFont="1" applyFill="1" applyBorder="1" numFmtId="165"/>
    <xf fontId="35282" fillId="35283" borderId="35282" applyFont="1" applyFill="1" applyBorder="1" numFmtId="164"/>
    <xf fontId="35283" fillId="35284" borderId="35283" applyFont="1" applyFill="1" applyBorder="1"/>
    <xf fontId="35284" fillId="35285" borderId="35284" applyFont="1" applyFill="1" applyBorder="1"/>
    <xf fontId="35285" fillId="35286" borderId="35285" applyFont="1" applyFill="1" applyBorder="1"/>
    <xf fontId="35286" fillId="35287" borderId="35286" applyFont="1" applyFill="1" applyBorder="1"/>
    <xf fontId="35287" fillId="35288" borderId="35287" applyFont="1" applyFill="1" applyBorder="1"/>
    <xf fontId="35288" fillId="35289" borderId="35288" applyFont="1" applyFill="1" applyBorder="1" numFmtId="164"/>
    <xf fontId="35289" fillId="35290" borderId="35289" applyFont="1" applyFill="1" applyBorder="1" numFmtId="164"/>
    <xf fontId="35290" fillId="35291" borderId="35290" applyFont="1" applyFill="1" applyBorder="1" numFmtId="1"/>
    <xf fontId="35291" fillId="35292" borderId="35291" applyFont="1" applyFill="1" applyBorder="1" numFmtId="2"/>
    <xf fontId="35292" fillId="35293" borderId="35292" applyFont="1" applyFill="1" applyBorder="1" numFmtId="2"/>
    <xf fontId="35293" fillId="35294" borderId="35293" applyFont="1" applyFill="1" applyBorder="1" numFmtId="2"/>
    <xf fontId="35294" fillId="35295" borderId="35294" applyFont="1" applyFill="1" applyBorder="1" numFmtId="165"/>
    <xf fontId="35295" fillId="35296" borderId="35295" applyFont="1" applyFill="1" applyBorder="1" numFmtId="164"/>
    <xf fontId="35296" fillId="35297" borderId="35296" applyFont="1" applyFill="1" applyBorder="1"/>
    <xf fontId="35297" fillId="35298" borderId="35297" applyFont="1" applyFill="1" applyBorder="1"/>
    <xf fontId="35298" fillId="35299" borderId="35298" applyFont="1" applyFill="1" applyBorder="1"/>
    <xf fontId="35299" fillId="35300" borderId="35299" applyFont="1" applyFill="1" applyBorder="1"/>
    <xf fontId="35300" fillId="35301" borderId="35300" applyFont="1" applyFill="1" applyBorder="1"/>
    <xf fontId="35301" fillId="35302" borderId="35301" applyFont="1" applyFill="1" applyBorder="1" numFmtId="164"/>
    <xf fontId="35302" fillId="35303" borderId="35302" applyFont="1" applyFill="1" applyBorder="1" numFmtId="164"/>
    <xf fontId="35303" fillId="35304" borderId="35303" applyFont="1" applyFill="1" applyBorder="1" numFmtId="1"/>
    <xf fontId="35304" fillId="35305" borderId="35304" applyFont="1" applyFill="1" applyBorder="1" numFmtId="2"/>
    <xf fontId="35305" fillId="35306" borderId="35305" applyFont="1" applyFill="1" applyBorder="1" numFmtId="2"/>
    <xf fontId="35306" fillId="35307" borderId="35306" applyFont="1" applyFill="1" applyBorder="1" numFmtId="2"/>
    <xf fontId="35307" fillId="35308" borderId="35307" applyFont="1" applyFill="1" applyBorder="1" numFmtId="165"/>
    <xf fontId="35308" fillId="35309" borderId="35308" applyFont="1" applyFill="1" applyBorder="1" numFmtId="164"/>
    <xf fontId="35309" fillId="35310" borderId="35309" applyFont="1" applyFill="1" applyBorder="1"/>
    <xf fontId="35310" fillId="35311" borderId="35310" applyFont="1" applyFill="1" applyBorder="1"/>
    <xf fontId="35311" fillId="35312" borderId="35311" applyFont="1" applyFill="1" applyBorder="1"/>
    <xf fontId="35312" fillId="35313" borderId="35312" applyFont="1" applyFill="1" applyBorder="1"/>
    <xf fontId="35313" fillId="35314" borderId="35313" applyFont="1" applyFill="1" applyBorder="1"/>
    <xf fontId="35314" fillId="35315" borderId="35314" applyFont="1" applyFill="1" applyBorder="1" numFmtId="164"/>
    <xf fontId="35315" fillId="35316" borderId="35315" applyFont="1" applyFill="1" applyBorder="1" numFmtId="164"/>
    <xf fontId="35316" fillId="35317" borderId="35316" applyFont="1" applyFill="1" applyBorder="1" numFmtId="1"/>
    <xf fontId="35317" fillId="35318" borderId="35317" applyFont="1" applyFill="1" applyBorder="1" numFmtId="2"/>
    <xf fontId="35318" fillId="35319" borderId="35318" applyFont="1" applyFill="1" applyBorder="1" numFmtId="2"/>
    <xf fontId="35319" fillId="35320" borderId="35319" applyFont="1" applyFill="1" applyBorder="1" numFmtId="2"/>
    <xf fontId="35320" fillId="35321" borderId="35320" applyFont="1" applyFill="1" applyBorder="1" numFmtId="165"/>
    <xf fontId="35321" fillId="35322" borderId="35321" applyFont="1" applyFill="1" applyBorder="1" numFmtId="164"/>
    <xf fontId="35322" fillId="35323" borderId="35322" applyFont="1" applyFill="1" applyBorder="1"/>
    <xf fontId="35323" fillId="35324" borderId="35323" applyFont="1" applyFill="1" applyBorder="1"/>
    <xf fontId="35324" fillId="35325" borderId="35324" applyFont="1" applyFill="1" applyBorder="1"/>
    <xf fontId="35325" fillId="35326" borderId="35325" applyFont="1" applyFill="1" applyBorder="1"/>
    <xf fontId="35326" fillId="35327" borderId="35326" applyFont="1" applyFill="1" applyBorder="1"/>
    <xf fontId="35327" fillId="35328" borderId="35327" applyFont="1" applyFill="1" applyBorder="1" numFmtId="164"/>
    <xf fontId="35328" fillId="35329" borderId="35328" applyFont="1" applyFill="1" applyBorder="1" numFmtId="164"/>
    <xf fontId="35329" fillId="35330" borderId="35329" applyFont="1" applyFill="1" applyBorder="1" numFmtId="1"/>
    <xf fontId="35330" fillId="35331" borderId="35330" applyFont="1" applyFill="1" applyBorder="1" numFmtId="2"/>
    <xf fontId="35331" fillId="35332" borderId="35331" applyFont="1" applyFill="1" applyBorder="1" numFmtId="2"/>
    <xf fontId="35332" fillId="35333" borderId="35332" applyFont="1" applyFill="1" applyBorder="1" numFmtId="2"/>
    <xf fontId="35333" fillId="35334" borderId="35333" applyFont="1" applyFill="1" applyBorder="1" numFmtId="165"/>
    <xf fontId="35334" fillId="35335" borderId="35334" applyFont="1" applyFill="1" applyBorder="1" numFmtId="164"/>
    <xf fontId="35335" fillId="35336" borderId="35335" applyFont="1" applyFill="1" applyBorder="1"/>
    <xf fontId="35336" fillId="35337" borderId="35336" applyFont="1" applyFill="1" applyBorder="1"/>
    <xf fontId="35337" fillId="35338" borderId="35337" applyFont="1" applyFill="1" applyBorder="1"/>
    <xf fontId="35338" fillId="35339" borderId="35338" applyFont="1" applyFill="1" applyBorder="1"/>
    <xf fontId="35339" fillId="35340" borderId="35339" applyFont="1" applyFill="1" applyBorder="1"/>
    <xf fontId="35340" fillId="35341" borderId="35340" applyFont="1" applyFill="1" applyBorder="1" numFmtId="164"/>
    <xf fontId="35341" fillId="35342" borderId="35341" applyFont="1" applyFill="1" applyBorder="1" numFmtId="164"/>
    <xf fontId="35342" fillId="35343" borderId="35342" applyFont="1" applyFill="1" applyBorder="1" numFmtId="1"/>
    <xf fontId="35343" fillId="35344" borderId="35343" applyFont="1" applyFill="1" applyBorder="1" numFmtId="2"/>
    <xf fontId="35344" fillId="35345" borderId="35344" applyFont="1" applyFill="1" applyBorder="1" numFmtId="2"/>
    <xf fontId="35345" fillId="35346" borderId="35345" applyFont="1" applyFill="1" applyBorder="1" numFmtId="2"/>
    <xf fontId="35346" fillId="35347" borderId="35346" applyFont="1" applyFill="1" applyBorder="1" numFmtId="165"/>
    <xf fontId="35347" fillId="35348" borderId="35347" applyFont="1" applyFill="1" applyBorder="1" numFmtId="164"/>
    <xf fontId="35348" fillId="35349" borderId="35348" applyFont="1" applyFill="1" applyBorder="1"/>
    <xf fontId="35349" fillId="35350" borderId="35349" applyFont="1" applyFill="1" applyBorder="1"/>
    <xf fontId="35350" fillId="35351" borderId="35350" applyFont="1" applyFill="1" applyBorder="1"/>
    <xf fontId="35351" fillId="35352" borderId="35351" applyFont="1" applyFill="1" applyBorder="1"/>
    <xf fontId="35352" fillId="35353" borderId="35352" applyFont="1" applyFill="1" applyBorder="1"/>
    <xf fontId="35353" fillId="35354" borderId="35353" applyFont="1" applyFill="1" applyBorder="1" numFmtId="164"/>
    <xf fontId="35354" fillId="35355" borderId="35354" applyFont="1" applyFill="1" applyBorder="1" numFmtId="164"/>
    <xf fontId="35355" fillId="35356" borderId="35355" applyFont="1" applyFill="1" applyBorder="1" numFmtId="1"/>
    <xf fontId="35356" fillId="35357" borderId="35356" applyFont="1" applyFill="1" applyBorder="1" numFmtId="2"/>
    <xf fontId="35357" fillId="35358" borderId="35357" applyFont="1" applyFill="1" applyBorder="1" numFmtId="2"/>
    <xf fontId="35358" fillId="35359" borderId="35358" applyFont="1" applyFill="1" applyBorder="1" numFmtId="2"/>
    <xf fontId="35359" fillId="35360" borderId="35359" applyFont="1" applyFill="1" applyBorder="1" numFmtId="165"/>
    <xf fontId="35360" fillId="35361" borderId="35360" applyFont="1" applyFill="1" applyBorder="1" numFmtId="164"/>
    <xf fontId="35361" fillId="35362" borderId="35361" applyFont="1" applyFill="1" applyBorder="1"/>
    <xf fontId="35362" fillId="35363" borderId="35362" applyFont="1" applyFill="1" applyBorder="1"/>
    <xf fontId="35363" fillId="35364" borderId="35363" applyFont="1" applyFill="1" applyBorder="1"/>
    <xf fontId="35364" fillId="35365" borderId="35364" applyFont="1" applyFill="1" applyBorder="1"/>
    <xf fontId="35365" fillId="35366" borderId="35365" applyFont="1" applyFill="1" applyBorder="1"/>
    <xf fontId="35366" fillId="35367" borderId="35366" applyFont="1" applyFill="1" applyBorder="1" numFmtId="164"/>
    <xf fontId="35367" fillId="35368" borderId="35367" applyFont="1" applyFill="1" applyBorder="1" numFmtId="164"/>
    <xf fontId="35368" fillId="35369" borderId="35368" applyFont="1" applyFill="1" applyBorder="1" numFmtId="1"/>
    <xf fontId="35369" fillId="35370" borderId="35369" applyFont="1" applyFill="1" applyBorder="1" numFmtId="2"/>
    <xf fontId="35370" fillId="35371" borderId="35370" applyFont="1" applyFill="1" applyBorder="1" numFmtId="2"/>
    <xf fontId="35371" fillId="35372" borderId="35371" applyFont="1" applyFill="1" applyBorder="1" numFmtId="2"/>
    <xf fontId="35372" fillId="35373" borderId="35372" applyFont="1" applyFill="1" applyBorder="1" numFmtId="165"/>
    <xf fontId="35373" fillId="35374" borderId="35373" applyFont="1" applyFill="1" applyBorder="1" numFmtId="164"/>
    <xf fontId="35374" fillId="35375" borderId="35374" applyFont="1" applyFill="1" applyBorder="1"/>
    <xf fontId="35375" fillId="35376" borderId="35375" applyFont="1" applyFill="1" applyBorder="1"/>
    <xf fontId="35376" fillId="35377" borderId="35376" applyFont="1" applyFill="1" applyBorder="1"/>
    <xf fontId="35377" fillId="35378" borderId="35377" applyFont="1" applyFill="1" applyBorder="1"/>
    <xf fontId="35378" fillId="35379" borderId="35378" applyFont="1" applyFill="1" applyBorder="1"/>
    <xf fontId="35379" fillId="35380" borderId="35379" applyFont="1" applyFill="1" applyBorder="1" numFmtId="164"/>
    <xf fontId="35380" fillId="35381" borderId="35380" applyFont="1" applyFill="1" applyBorder="1" numFmtId="164"/>
    <xf fontId="35381" fillId="35382" borderId="35381" applyFont="1" applyFill="1" applyBorder="1" numFmtId="1"/>
    <xf fontId="35382" fillId="35383" borderId="35382" applyFont="1" applyFill="1" applyBorder="1" numFmtId="2"/>
    <xf fontId="35383" fillId="35384" borderId="35383" applyFont="1" applyFill="1" applyBorder="1" numFmtId="2"/>
    <xf fontId="35384" fillId="35385" borderId="35384" applyFont="1" applyFill="1" applyBorder="1" numFmtId="2"/>
    <xf fontId="35385" fillId="35386" borderId="35385" applyFont="1" applyFill="1" applyBorder="1" numFmtId="165"/>
    <xf fontId="35386" fillId="35387" borderId="35386" applyFont="1" applyFill="1" applyBorder="1" numFmtId="164"/>
    <xf fontId="35387" fillId="35388" borderId="35387" applyFont="1" applyFill="1" applyBorder="1"/>
    <xf fontId="35388" fillId="35389" borderId="35388" applyFont="1" applyFill="1" applyBorder="1"/>
    <xf fontId="35389" fillId="35390" borderId="35389" applyFont="1" applyFill="1" applyBorder="1"/>
    <xf fontId="35390" fillId="35391" borderId="35390" applyFont="1" applyFill="1" applyBorder="1"/>
    <xf fontId="35391" fillId="35392" borderId="35391" applyFont="1" applyFill="1" applyBorder="1"/>
    <xf fontId="35392" fillId="35393" borderId="35392" applyFont="1" applyFill="1" applyBorder="1" numFmtId="164"/>
    <xf fontId="35393" fillId="35394" borderId="35393" applyFont="1" applyFill="1" applyBorder="1" numFmtId="164"/>
    <xf fontId="35394" fillId="35395" borderId="35394" applyFont="1" applyFill="1" applyBorder="1" numFmtId="1"/>
    <xf fontId="35395" fillId="35396" borderId="35395" applyFont="1" applyFill="1" applyBorder="1" numFmtId="2"/>
    <xf fontId="35396" fillId="35397" borderId="35396" applyFont="1" applyFill="1" applyBorder="1" numFmtId="2"/>
    <xf fontId="35397" fillId="35398" borderId="35397" applyFont="1" applyFill="1" applyBorder="1" numFmtId="2"/>
    <xf fontId="35398" fillId="35399" borderId="35398" applyFont="1" applyFill="1" applyBorder="1" numFmtId="165"/>
    <xf fontId="35399" fillId="35400" borderId="35399" applyFont="1" applyFill="1" applyBorder="1" numFmtId="164"/>
    <xf fontId="35400" fillId="35401" borderId="35400" applyFont="1" applyFill="1" applyBorder="1"/>
    <xf fontId="35401" fillId="35402" borderId="35401" applyFont="1" applyFill="1" applyBorder="1"/>
    <xf fontId="35402" fillId="35403" borderId="35402" applyFont="1" applyFill="1" applyBorder="1"/>
    <xf fontId="35403" fillId="35404" borderId="35403" applyFont="1" applyFill="1" applyBorder="1"/>
    <xf fontId="35404" fillId="35405" borderId="35404" applyFont="1" applyFill="1" applyBorder="1"/>
    <xf fontId="35405" fillId="35406" borderId="35405" applyFont="1" applyFill="1" applyBorder="1" numFmtId="164"/>
    <xf fontId="35406" fillId="35407" borderId="35406" applyFont="1" applyFill="1" applyBorder="1" numFmtId="164"/>
    <xf fontId="35407" fillId="35408" borderId="35407" applyFont="1" applyFill="1" applyBorder="1" numFmtId="1"/>
    <xf fontId="35408" fillId="35409" borderId="35408" applyFont="1" applyFill="1" applyBorder="1" numFmtId="2"/>
    <xf fontId="35409" fillId="35410" borderId="35409" applyFont="1" applyFill="1" applyBorder="1" numFmtId="2"/>
    <xf fontId="35410" fillId="35411" borderId="35410" applyFont="1" applyFill="1" applyBorder="1" numFmtId="2"/>
    <xf fontId="35411" fillId="35412" borderId="35411" applyFont="1" applyFill="1" applyBorder="1" numFmtId="165"/>
    <xf fontId="35412" fillId="35413" borderId="35412" applyFont="1" applyFill="1" applyBorder="1"/>
    <xf fontId="35413" fillId="35414" borderId="35413" applyFont="1" applyFill="1" applyBorder="1"/>
    <xf fontId="35414" fillId="35415" borderId="35414" applyFont="1" applyFill="1" applyBorder="1"/>
    <xf fontId="35415" fillId="35416" borderId="35415" applyFont="1" applyFill="1" applyBorder="1"/>
    <xf fontId="35416" fillId="35417" borderId="35416" applyFont="1" applyFill="1" applyBorder="1"/>
    <xf fontId="35417" fillId="35418" borderId="35417" applyFont="1" applyFill="1" applyBorder="1"/>
    <xf fontId="35418" fillId="35419" borderId="35418" applyFont="1" applyFill="1" applyBorder="1" numFmtId="164"/>
    <xf fontId="35419" fillId="35420" borderId="35419" applyFont="1" applyFill="1" applyBorder="1" numFmtId="164"/>
    <xf fontId="35420" fillId="35421" borderId="35420" applyFont="1" applyFill="1" applyBorder="1" numFmtId="1"/>
    <xf fontId="35421" fillId="35422" borderId="35421" applyFont="1" applyFill="1" applyBorder="1" numFmtId="2"/>
    <xf fontId="35422" fillId="35423" borderId="35422" applyFont="1" applyFill="1" applyBorder="1" numFmtId="2"/>
    <xf fontId="35423" fillId="35424" borderId="35423" applyFont="1" applyFill="1" applyBorder="1" numFmtId="2"/>
    <xf fontId="35424" fillId="35425" borderId="35424" applyFont="1" applyFill="1" applyBorder="1" numFmtId="165"/>
    <xf fontId="35425" fillId="35426" borderId="35425" applyFont="1" applyFill="1" applyBorder="1" numFmtId="164"/>
    <xf fontId="35426" fillId="35427" borderId="35426" applyFont="1" applyFill="1" applyBorder="1"/>
    <xf fontId="35427" fillId="35428" borderId="35427" applyFont="1" applyFill="1" applyBorder="1"/>
    <xf fontId="35428" fillId="35429" borderId="35428" applyFont="1" applyFill="1" applyBorder="1"/>
    <xf fontId="35429" fillId="35430" borderId="35429" applyFont="1" applyFill="1" applyBorder="1"/>
    <xf fontId="35430" fillId="35431" borderId="35430" applyFont="1" applyFill="1" applyBorder="1"/>
    <xf fontId="35431" fillId="35432" borderId="35431" applyFont="1" applyFill="1" applyBorder="1" numFmtId="164"/>
    <xf fontId="35432" fillId="35433" borderId="35432" applyFont="1" applyFill="1" applyBorder="1" numFmtId="164"/>
    <xf fontId="35433" fillId="35434" borderId="35433" applyFont="1" applyFill="1" applyBorder="1" numFmtId="1"/>
    <xf fontId="35434" fillId="35435" borderId="35434" applyFont="1" applyFill="1" applyBorder="1" numFmtId="2"/>
    <xf fontId="35435" fillId="35436" borderId="35435" applyFont="1" applyFill="1" applyBorder="1" numFmtId="2"/>
    <xf fontId="35436" fillId="35437" borderId="35436" applyFont="1" applyFill="1" applyBorder="1" numFmtId="2"/>
    <xf fontId="35437" fillId="35438" borderId="35437" applyFont="1" applyFill="1" applyBorder="1" numFmtId="165"/>
    <xf fontId="35438" fillId="35439" borderId="35438" applyFont="1" applyFill="1" applyBorder="1" numFmtId="164"/>
    <xf fontId="35439" fillId="35440" borderId="35439" applyFont="1" applyFill="1" applyBorder="1"/>
    <xf fontId="35440" fillId="35441" borderId="35440" applyFont="1" applyFill="1" applyBorder="1"/>
    <xf fontId="35441" fillId="35442" borderId="35441" applyFont="1" applyFill="1" applyBorder="1"/>
    <xf fontId="35442" fillId="35443" borderId="35442" applyFont="1" applyFill="1" applyBorder="1"/>
    <xf fontId="35443" fillId="35444" borderId="35443" applyFont="1" applyFill="1" applyBorder="1"/>
    <xf fontId="35444" fillId="35445" borderId="35444" applyFont="1" applyFill="1" applyBorder="1" numFmtId="164"/>
    <xf fontId="35445" fillId="35446" borderId="35445" applyFont="1" applyFill="1" applyBorder="1" numFmtId="164"/>
    <xf fontId="35446" fillId="35447" borderId="35446" applyFont="1" applyFill="1" applyBorder="1" numFmtId="1"/>
    <xf fontId="35447" fillId="35448" borderId="35447" applyFont="1" applyFill="1" applyBorder="1" numFmtId="2"/>
    <xf fontId="35448" fillId="35449" borderId="35448" applyFont="1" applyFill="1" applyBorder="1" numFmtId="2"/>
    <xf fontId="35449" fillId="35450" borderId="35449" applyFont="1" applyFill="1" applyBorder="1" numFmtId="2"/>
    <xf fontId="35450" fillId="35451" borderId="35450" applyFont="1" applyFill="1" applyBorder="1" numFmtId="165"/>
    <xf fontId="35451" fillId="35452" borderId="35451" applyFont="1" applyFill="1" applyBorder="1" numFmtId="164"/>
    <xf fontId="35452" fillId="35453" borderId="35452" applyFont="1" applyFill="1" applyBorder="1"/>
    <xf fontId="35453" fillId="35454" borderId="35453" applyFont="1" applyFill="1" applyBorder="1"/>
    <xf fontId="35454" fillId="35455" borderId="35454" applyFont="1" applyFill="1" applyBorder="1"/>
    <xf fontId="35455" fillId="35456" borderId="35455" applyFont="1" applyFill="1" applyBorder="1"/>
    <xf fontId="35456" fillId="35457" borderId="35456" applyFont="1" applyFill="1" applyBorder="1"/>
    <xf fontId="35457" fillId="35458" borderId="35457" applyFont="1" applyFill="1" applyBorder="1" numFmtId="164"/>
    <xf fontId="35458" fillId="35459" borderId="35458" applyFont="1" applyFill="1" applyBorder="1" numFmtId="164"/>
    <xf fontId="35459" fillId="35460" borderId="35459" applyFont="1" applyFill="1" applyBorder="1" numFmtId="1"/>
    <xf fontId="35460" fillId="35461" borderId="35460" applyFont="1" applyFill="1" applyBorder="1" numFmtId="2"/>
    <xf fontId="35461" fillId="35462" borderId="35461" applyFont="1" applyFill="1" applyBorder="1" numFmtId="2"/>
    <xf fontId="35462" fillId="35463" borderId="35462" applyFont="1" applyFill="1" applyBorder="1" numFmtId="2"/>
    <xf fontId="35463" fillId="35464" borderId="35463" applyFont="1" applyFill="1" applyBorder="1" numFmtId="165"/>
    <xf fontId="35464" fillId="35465" borderId="35464" applyFont="1" applyFill="1" applyBorder="1" numFmtId="164"/>
    <xf fontId="35465" fillId="35466" borderId="35465" applyFont="1" applyFill="1" applyBorder="1"/>
    <xf fontId="35466" fillId="35467" borderId="35466" applyFont="1" applyFill="1" applyBorder="1"/>
    <xf fontId="35467" fillId="35468" borderId="35467" applyFont="1" applyFill="1" applyBorder="1"/>
    <xf fontId="35468" fillId="35469" borderId="35468" applyFont="1" applyFill="1" applyBorder="1"/>
    <xf fontId="35469" fillId="35470" borderId="35469" applyFont="1" applyFill="1" applyBorder="1"/>
    <xf fontId="35470" fillId="35471" borderId="35470" applyFont="1" applyFill="1" applyBorder="1" numFmtId="164"/>
    <xf fontId="35471" fillId="35472" borderId="35471" applyFont="1" applyFill="1" applyBorder="1" numFmtId="164"/>
    <xf fontId="35472" fillId="35473" borderId="35472" applyFont="1" applyFill="1" applyBorder="1" numFmtId="1"/>
    <xf fontId="35473" fillId="35474" borderId="35473" applyFont="1" applyFill="1" applyBorder="1" numFmtId="2"/>
    <xf fontId="35474" fillId="35475" borderId="35474" applyFont="1" applyFill="1" applyBorder="1" numFmtId="2"/>
    <xf fontId="35475" fillId="35476" borderId="35475" applyFont="1" applyFill="1" applyBorder="1" numFmtId="2"/>
    <xf fontId="35476" fillId="35477" borderId="35476" applyFont="1" applyFill="1" applyBorder="1" numFmtId="165"/>
    <xf fontId="35477" fillId="35478" borderId="35477" applyFont="1" applyFill="1" applyBorder="1" numFmtId="164"/>
    <xf fontId="35478" fillId="35479" borderId="35478" applyFont="1" applyFill="1" applyBorder="1"/>
    <xf fontId="35479" fillId="35480" borderId="35479" applyFont="1" applyFill="1" applyBorder="1"/>
    <xf fontId="35480" fillId="35481" borderId="35480" applyFont="1" applyFill="1" applyBorder="1"/>
    <xf fontId="35481" fillId="35482" borderId="35481" applyFont="1" applyFill="1" applyBorder="1"/>
    <xf fontId="35482" fillId="35483" borderId="35482" applyFont="1" applyFill="1" applyBorder="1"/>
    <xf fontId="35483" fillId="35484" borderId="35483" applyFont="1" applyFill="1" applyBorder="1" numFmtId="164"/>
    <xf fontId="35484" fillId="35485" borderId="35484" applyFont="1" applyFill="1" applyBorder="1" numFmtId="164"/>
    <xf fontId="35485" fillId="35486" borderId="35485" applyFont="1" applyFill="1" applyBorder="1" numFmtId="1"/>
    <xf fontId="35486" fillId="35487" borderId="35486" applyFont="1" applyFill="1" applyBorder="1" numFmtId="2"/>
    <xf fontId="35487" fillId="35488" borderId="35487" applyFont="1" applyFill="1" applyBorder="1" numFmtId="2"/>
    <xf fontId="35488" fillId="35489" borderId="35488" applyFont="1" applyFill="1" applyBorder="1" numFmtId="2"/>
    <xf fontId="35489" fillId="35490" borderId="35489" applyFont="1" applyFill="1" applyBorder="1" numFmtId="165"/>
    <xf fontId="35490" fillId="35491" borderId="35490" applyFont="1" applyFill="1" applyBorder="1" numFmtId="164"/>
    <xf fontId="35491" fillId="35492" borderId="35491" applyFont="1" applyFill="1" applyBorder="1"/>
    <xf fontId="35492" fillId="35493" borderId="35492" applyFont="1" applyFill="1" applyBorder="1"/>
    <xf fontId="35493" fillId="35494" borderId="35493" applyFont="1" applyFill="1" applyBorder="1"/>
    <xf fontId="35494" fillId="35495" borderId="35494" applyFont="1" applyFill="1" applyBorder="1"/>
    <xf fontId="35495" fillId="35496" borderId="35495" applyFont="1" applyFill="1" applyBorder="1"/>
    <xf fontId="35496" fillId="35497" borderId="35496" applyFont="1" applyFill="1" applyBorder="1" numFmtId="164"/>
    <xf fontId="35497" fillId="35498" borderId="35497" applyFont="1" applyFill="1" applyBorder="1" numFmtId="164"/>
    <xf fontId="35498" fillId="35499" borderId="35498" applyFont="1" applyFill="1" applyBorder="1" numFmtId="1"/>
    <xf fontId="35499" fillId="35500" borderId="35499" applyFont="1" applyFill="1" applyBorder="1" numFmtId="2"/>
    <xf fontId="35500" fillId="35501" borderId="35500" applyFont="1" applyFill="1" applyBorder="1" numFmtId="2"/>
    <xf fontId="35501" fillId="35502" borderId="35501" applyFont="1" applyFill="1" applyBorder="1" numFmtId="2"/>
    <xf fontId="35502" fillId="35503" borderId="35502" applyFont="1" applyFill="1" applyBorder="1" numFmtId="165"/>
    <xf fontId="35503" fillId="35504" borderId="35503" applyFont="1" applyFill="1" applyBorder="1" numFmtId="164"/>
    <xf fontId="35504" fillId="35505" borderId="35504" applyFont="1" applyFill="1" applyBorder="1"/>
    <xf fontId="35505" fillId="35506" borderId="35505" applyFont="1" applyFill="1" applyBorder="1"/>
    <xf fontId="35506" fillId="35507" borderId="35506" applyFont="1" applyFill="1" applyBorder="1"/>
    <xf fontId="35507" fillId="35508" borderId="35507" applyFont="1" applyFill="1" applyBorder="1"/>
    <xf fontId="35508" fillId="35509" borderId="35508" applyFont="1" applyFill="1" applyBorder="1"/>
    <xf fontId="35509" fillId="35510" borderId="35509" applyFont="1" applyFill="1" applyBorder="1" numFmtId="164"/>
    <xf fontId="35510" fillId="35511" borderId="35510" applyFont="1" applyFill="1" applyBorder="1" numFmtId="164"/>
    <xf fontId="35511" fillId="35512" borderId="35511" applyFont="1" applyFill="1" applyBorder="1" numFmtId="1"/>
    <xf fontId="35512" fillId="35513" borderId="35512" applyFont="1" applyFill="1" applyBorder="1" numFmtId="2"/>
    <xf fontId="35513" fillId="35514" borderId="35513" applyFont="1" applyFill="1" applyBorder="1" numFmtId="2"/>
    <xf fontId="35514" fillId="35515" borderId="35514" applyFont="1" applyFill="1" applyBorder="1" numFmtId="2"/>
    <xf fontId="35515" fillId="35516" borderId="35515" applyFont="1" applyFill="1" applyBorder="1" numFmtId="165"/>
    <xf fontId="35516" fillId="35517" borderId="35516" applyFont="1" applyFill="1" applyBorder="1" numFmtId="164"/>
    <xf fontId="35517" fillId="35518" borderId="35517" applyFont="1" applyFill="1" applyBorder="1"/>
    <xf fontId="35518" fillId="35519" borderId="35518" applyFont="1" applyFill="1" applyBorder="1"/>
    <xf fontId="35519" fillId="35520" borderId="35519" applyFont="1" applyFill="1" applyBorder="1"/>
    <xf fontId="35520" fillId="35521" borderId="35520" applyFont="1" applyFill="1" applyBorder="1"/>
    <xf fontId="35521" fillId="35522" borderId="35521" applyFont="1" applyFill="1" applyBorder="1"/>
    <xf fontId="35522" fillId="35523" borderId="35522" applyFont="1" applyFill="1" applyBorder="1" numFmtId="164"/>
    <xf fontId="35523" fillId="35524" borderId="35523" applyFont="1" applyFill="1" applyBorder="1" numFmtId="164"/>
    <xf fontId="35524" fillId="35525" borderId="35524" applyFont="1" applyFill="1" applyBorder="1" numFmtId="1"/>
    <xf fontId="35525" fillId="35526" borderId="35525" applyFont="1" applyFill="1" applyBorder="1" numFmtId="2"/>
    <xf fontId="35526" fillId="35527" borderId="35526" applyFont="1" applyFill="1" applyBorder="1" numFmtId="2"/>
    <xf fontId="35527" fillId="35528" borderId="35527" applyFont="1" applyFill="1" applyBorder="1" numFmtId="2"/>
    <xf fontId="35528" fillId="35529" borderId="35528" applyFont="1" applyFill="1" applyBorder="1" numFmtId="165"/>
    <xf fontId="35529" fillId="35530" borderId="35529" applyFont="1" applyFill="1" applyBorder="1" numFmtId="164"/>
    <xf fontId="35530" fillId="35531" borderId="35530" applyFont="1" applyFill="1" applyBorder="1"/>
    <xf fontId="35531" fillId="35532" borderId="35531" applyFont="1" applyFill="1" applyBorder="1"/>
    <xf fontId="35532" fillId="35533" borderId="35532" applyFont="1" applyFill="1" applyBorder="1"/>
    <xf fontId="35533" fillId="35534" borderId="35533" applyFont="1" applyFill="1" applyBorder="1"/>
    <xf fontId="35534" fillId="35535" borderId="35534" applyFont="1" applyFill="1" applyBorder="1"/>
    <xf fontId="35535" fillId="35536" borderId="35535" applyFont="1" applyFill="1" applyBorder="1" numFmtId="164"/>
    <xf fontId="35536" fillId="35537" borderId="35536" applyFont="1" applyFill="1" applyBorder="1" numFmtId="164"/>
    <xf fontId="35537" fillId="35538" borderId="35537" applyFont="1" applyFill="1" applyBorder="1" numFmtId="1"/>
    <xf fontId="35538" fillId="35539" borderId="35538" applyFont="1" applyFill="1" applyBorder="1" numFmtId="2"/>
    <xf fontId="35539" fillId="35540" borderId="35539" applyFont="1" applyFill="1" applyBorder="1" numFmtId="2"/>
    <xf fontId="35540" fillId="35541" borderId="35540" applyFont="1" applyFill="1" applyBorder="1" numFmtId="2"/>
    <xf fontId="35541" fillId="35542" borderId="35541" applyFont="1" applyFill="1" applyBorder="1" numFmtId="165"/>
    <xf fontId="35542" fillId="35543" borderId="35542" applyFont="1" applyFill="1" applyBorder="1" numFmtId="164"/>
    <xf fontId="35543" fillId="35544" borderId="35543" applyFont="1" applyFill="1" applyBorder="1"/>
    <xf fontId="35544" fillId="35545" borderId="35544" applyFont="1" applyFill="1" applyBorder="1"/>
    <xf fontId="35545" fillId="35546" borderId="35545" applyFont="1" applyFill="1" applyBorder="1"/>
    <xf fontId="35546" fillId="35547" borderId="35546" applyFont="1" applyFill="1" applyBorder="1"/>
    <xf fontId="35547" fillId="35548" borderId="35547" applyFont="1" applyFill="1" applyBorder="1"/>
    <xf fontId="35548" fillId="35549" borderId="35548" applyFont="1" applyFill="1" applyBorder="1" numFmtId="164"/>
    <xf fontId="35549" fillId="35550" borderId="35549" applyFont="1" applyFill="1" applyBorder="1" numFmtId="164"/>
    <xf fontId="35550" fillId="35551" borderId="35550" applyFont="1" applyFill="1" applyBorder="1" numFmtId="1"/>
    <xf fontId="35551" fillId="35552" borderId="35551" applyFont="1" applyFill="1" applyBorder="1" numFmtId="2"/>
    <xf fontId="35552" fillId="35553" borderId="35552" applyFont="1" applyFill="1" applyBorder="1" numFmtId="2"/>
    <xf fontId="35553" fillId="35554" borderId="35553" applyFont="1" applyFill="1" applyBorder="1" numFmtId="2"/>
    <xf fontId="35554" fillId="35555" borderId="35554" applyFont="1" applyFill="1" applyBorder="1" numFmtId="165"/>
    <xf fontId="35555" fillId="35556" borderId="35555" applyFont="1" applyFill="1" applyBorder="1" numFmtId="164"/>
    <xf fontId="35556" fillId="35557" borderId="35556" applyFont="1" applyFill="1" applyBorder="1"/>
    <xf fontId="35557" fillId="35558" borderId="35557" applyFont="1" applyFill="1" applyBorder="1"/>
    <xf fontId="35558" fillId="35559" borderId="35558" applyFont="1" applyFill="1" applyBorder="1"/>
    <xf fontId="35559" fillId="35560" borderId="35559" applyFont="1" applyFill="1" applyBorder="1"/>
    <xf fontId="35560" fillId="35561" borderId="35560" applyFont="1" applyFill="1" applyBorder="1"/>
    <xf fontId="35561" fillId="35562" borderId="35561" applyFont="1" applyFill="1" applyBorder="1" numFmtId="164"/>
    <xf fontId="35562" fillId="35563" borderId="35562" applyFont="1" applyFill="1" applyBorder="1" numFmtId="164"/>
    <xf fontId="35563" fillId="35564" borderId="35563" applyFont="1" applyFill="1" applyBorder="1" numFmtId="1"/>
    <xf fontId="35564" fillId="35565" borderId="35564" applyFont="1" applyFill="1" applyBorder="1" numFmtId="2"/>
    <xf fontId="35565" fillId="35566" borderId="35565" applyFont="1" applyFill="1" applyBorder="1" numFmtId="2"/>
    <xf fontId="35566" fillId="35567" borderId="35566" applyFont="1" applyFill="1" applyBorder="1" numFmtId="2"/>
    <xf fontId="35567" fillId="35568" borderId="35567" applyFont="1" applyFill="1" applyBorder="1" numFmtId="165"/>
    <xf fontId="35568" fillId="35569" borderId="35568" applyFont="1" applyFill="1" applyBorder="1" numFmtId="164"/>
    <xf fontId="35569" fillId="35570" borderId="35569" applyFont="1" applyFill="1" applyBorder="1"/>
    <xf fontId="35570" fillId="35571" borderId="35570" applyFont="1" applyFill="1" applyBorder="1"/>
    <xf fontId="35571" fillId="35572" borderId="35571" applyFont="1" applyFill="1" applyBorder="1"/>
    <xf fontId="35572" fillId="35573" borderId="35572" applyFont="1" applyFill="1" applyBorder="1"/>
    <xf fontId="35573" fillId="35574" borderId="35573" applyFont="1" applyFill="1" applyBorder="1"/>
    <xf fontId="35574" fillId="35575" borderId="35574" applyFont="1" applyFill="1" applyBorder="1" numFmtId="164"/>
    <xf fontId="35575" fillId="35576" borderId="35575" applyFont="1" applyFill="1" applyBorder="1" numFmtId="164"/>
    <xf fontId="35576" fillId="35577" borderId="35576" applyFont="1" applyFill="1" applyBorder="1" numFmtId="1"/>
    <xf fontId="35577" fillId="35578" borderId="35577" applyFont="1" applyFill="1" applyBorder="1" numFmtId="2"/>
    <xf fontId="35578" fillId="35579" borderId="35578" applyFont="1" applyFill="1" applyBorder="1" numFmtId="2"/>
    <xf fontId="35579" fillId="35580" borderId="35579" applyFont="1" applyFill="1" applyBorder="1" numFmtId="2"/>
    <xf fontId="35580" fillId="35581" borderId="35580" applyFont="1" applyFill="1" applyBorder="1" numFmtId="165"/>
    <xf fontId="35581" fillId="35582" borderId="35581" applyFont="1" applyFill="1" applyBorder="1" numFmtId="164"/>
    <xf fontId="35582" fillId="35583" borderId="35582" applyFont="1" applyFill="1" applyBorder="1"/>
    <xf fontId="35583" fillId="35584" borderId="35583" applyFont="1" applyFill="1" applyBorder="1"/>
    <xf fontId="35584" fillId="35585" borderId="35584" applyFont="1" applyFill="1" applyBorder="1"/>
    <xf fontId="35585" fillId="35586" borderId="35585" applyFont="1" applyFill="1" applyBorder="1"/>
    <xf fontId="35586" fillId="35587" borderId="35586" applyFont="1" applyFill="1" applyBorder="1"/>
    <xf fontId="35587" fillId="35588" borderId="35587" applyFont="1" applyFill="1" applyBorder="1" numFmtId="164"/>
    <xf fontId="35588" fillId="35589" borderId="35588" applyFont="1" applyFill="1" applyBorder="1" numFmtId="164"/>
    <xf fontId="35589" fillId="35590" borderId="35589" applyFont="1" applyFill="1" applyBorder="1" numFmtId="1"/>
    <xf fontId="35590" fillId="35591" borderId="35590" applyFont="1" applyFill="1" applyBorder="1" numFmtId="2"/>
    <xf fontId="35591" fillId="35592" borderId="35591" applyFont="1" applyFill="1" applyBorder="1" numFmtId="2"/>
    <xf fontId="35592" fillId="35593" borderId="35592" applyFont="1" applyFill="1" applyBorder="1" numFmtId="2"/>
    <xf fontId="35593" fillId="35594" borderId="35593" applyFont="1" applyFill="1" applyBorder="1" numFmtId="165"/>
    <xf fontId="35594" fillId="35595" borderId="35594" applyFont="1" applyFill="1" applyBorder="1" numFmtId="164"/>
    <xf fontId="35595" fillId="35596" borderId="35595" applyFont="1" applyFill="1" applyBorder="1"/>
    <xf fontId="35596" fillId="35597" borderId="35596" applyFont="1" applyFill="1" applyBorder="1"/>
    <xf fontId="35597" fillId="35598" borderId="35597" applyFont="1" applyFill="1" applyBorder="1"/>
    <xf fontId="35598" fillId="35599" borderId="35598" applyFont="1" applyFill="1" applyBorder="1"/>
    <xf fontId="35599" fillId="35600" borderId="35599" applyFont="1" applyFill="1" applyBorder="1"/>
    <xf fontId="35600" fillId="35601" borderId="35600" applyFont="1" applyFill="1" applyBorder="1" numFmtId="164"/>
    <xf fontId="35601" fillId="35602" borderId="35601" applyFont="1" applyFill="1" applyBorder="1" numFmtId="164"/>
    <xf fontId="35602" fillId="35603" borderId="35602" applyFont="1" applyFill="1" applyBorder="1" numFmtId="1"/>
    <xf fontId="35603" fillId="35604" borderId="35603" applyFont="1" applyFill="1" applyBorder="1" numFmtId="2"/>
    <xf fontId="35604" fillId="35605" borderId="35604" applyFont="1" applyFill="1" applyBorder="1" numFmtId="2"/>
    <xf fontId="35605" fillId="35606" borderId="35605" applyFont="1" applyFill="1" applyBorder="1" numFmtId="2"/>
    <xf fontId="35606" fillId="35607" borderId="35606" applyFont="1" applyFill="1" applyBorder="1" numFmtId="165"/>
    <xf fontId="35607" fillId="35608" borderId="35607" applyFont="1" applyFill="1" applyBorder="1" numFmtId="164"/>
    <xf fontId="35608" fillId="35609" borderId="35608" applyFont="1" applyFill="1" applyBorder="1"/>
    <xf fontId="35609" fillId="35610" borderId="35609" applyFont="1" applyFill="1" applyBorder="1"/>
    <xf fontId="35610" fillId="35611" borderId="35610" applyFont="1" applyFill="1" applyBorder="1"/>
    <xf fontId="35611" fillId="35612" borderId="35611" applyFont="1" applyFill="1" applyBorder="1"/>
    <xf fontId="35612" fillId="35613" borderId="35612" applyFont="1" applyFill="1" applyBorder="1"/>
    <xf fontId="35613" fillId="35614" borderId="35613" applyFont="1" applyFill="1" applyBorder="1" numFmtId="164"/>
    <xf fontId="35614" fillId="35615" borderId="35614" applyFont="1" applyFill="1" applyBorder="1" numFmtId="164"/>
    <xf fontId="35615" fillId="35616" borderId="35615" applyFont="1" applyFill="1" applyBorder="1" numFmtId="1"/>
    <xf fontId="35616" fillId="35617" borderId="35616" applyFont="1" applyFill="1" applyBorder="1" numFmtId="2"/>
    <xf fontId="35617" fillId="35618" borderId="35617" applyFont="1" applyFill="1" applyBorder="1" numFmtId="2"/>
    <xf fontId="35618" fillId="35619" borderId="35618" applyFont="1" applyFill="1" applyBorder="1" numFmtId="2"/>
    <xf fontId="35619" fillId="35620" borderId="35619" applyFont="1" applyFill="1" applyBorder="1" numFmtId="165"/>
    <xf fontId="35620" fillId="35621" borderId="35620" applyFont="1" applyFill="1" applyBorder="1" numFmtId="164"/>
    <xf fontId="35621" fillId="35622" borderId="35621" applyFont="1" applyFill="1" applyBorder="1"/>
    <xf fontId="35622" fillId="35623" borderId="35622" applyFont="1" applyFill="1" applyBorder="1"/>
    <xf fontId="35623" fillId="35624" borderId="35623" applyFont="1" applyFill="1" applyBorder="1"/>
    <xf fontId="35624" fillId="35625" borderId="35624" applyFont="1" applyFill="1" applyBorder="1"/>
    <xf fontId="35625" fillId="35626" borderId="35625" applyFont="1" applyFill="1" applyBorder="1"/>
    <xf fontId="35626" fillId="35627" borderId="35626" applyFont="1" applyFill="1" applyBorder="1" numFmtId="164"/>
    <xf fontId="35627" fillId="35628" borderId="35627" applyFont="1" applyFill="1" applyBorder="1" numFmtId="164"/>
    <xf fontId="35628" fillId="35629" borderId="35628" applyFont="1" applyFill="1" applyBorder="1" numFmtId="1"/>
    <xf fontId="35629" fillId="35630" borderId="35629" applyFont="1" applyFill="1" applyBorder="1" numFmtId="2"/>
    <xf fontId="35630" fillId="35631" borderId="35630" applyFont="1" applyFill="1" applyBorder="1" numFmtId="2"/>
    <xf fontId="35631" fillId="35632" borderId="35631" applyFont="1" applyFill="1" applyBorder="1" numFmtId="2"/>
    <xf fontId="35632" fillId="35633" borderId="35632" applyFont="1" applyFill="1" applyBorder="1" numFmtId="165"/>
    <xf fontId="35633" fillId="35634" borderId="35633" applyFont="1" applyFill="1" applyBorder="1" numFmtId="164"/>
    <xf fontId="35634" fillId="35635" borderId="35634" applyFont="1" applyFill="1" applyBorder="1"/>
    <xf fontId="35635" fillId="35636" borderId="35635" applyFont="1" applyFill="1" applyBorder="1"/>
    <xf fontId="35636" fillId="35637" borderId="35636" applyFont="1" applyFill="1" applyBorder="1"/>
    <xf fontId="35637" fillId="35638" borderId="35637" applyFont="1" applyFill="1" applyBorder="1"/>
    <xf fontId="35638" fillId="35639" borderId="35638" applyFont="1" applyFill="1" applyBorder="1"/>
    <xf fontId="35639" fillId="35640" borderId="35639" applyFont="1" applyFill="1" applyBorder="1" numFmtId="164"/>
    <xf fontId="35640" fillId="35641" borderId="35640" applyFont="1" applyFill="1" applyBorder="1" numFmtId="164"/>
    <xf fontId="35641" fillId="35642" borderId="35641" applyFont="1" applyFill="1" applyBorder="1" numFmtId="1"/>
    <xf fontId="35642" fillId="35643" borderId="35642" applyFont="1" applyFill="1" applyBorder="1" numFmtId="2"/>
    <xf fontId="35643" fillId="35644" borderId="35643" applyFont="1" applyFill="1" applyBorder="1" numFmtId="2"/>
    <xf fontId="35644" fillId="35645" borderId="35644" applyFont="1" applyFill="1" applyBorder="1" numFmtId="2"/>
    <xf fontId="35645" fillId="35646" borderId="35645" applyFont="1" applyFill="1" applyBorder="1" numFmtId="165"/>
    <xf fontId="35646" fillId="35647" borderId="35646" applyFont="1" applyFill="1" applyBorder="1" numFmtId="164"/>
    <xf fontId="35647" fillId="35648" borderId="35647" applyFont="1" applyFill="1" applyBorder="1"/>
    <xf fontId="35648" fillId="35649" borderId="35648" applyFont="1" applyFill="1" applyBorder="1"/>
    <xf fontId="35649" fillId="35650" borderId="35649" applyFont="1" applyFill="1" applyBorder="1"/>
    <xf fontId="35650" fillId="35651" borderId="35650" applyFont="1" applyFill="1" applyBorder="1"/>
    <xf fontId="35651" fillId="35652" borderId="35651" applyFont="1" applyFill="1" applyBorder="1"/>
    <xf fontId="35652" fillId="35653" borderId="35652" applyFont="1" applyFill="1" applyBorder="1" numFmtId="164"/>
    <xf fontId="35653" fillId="35654" borderId="35653" applyFont="1" applyFill="1" applyBorder="1" numFmtId="164"/>
    <xf fontId="35654" fillId="35655" borderId="35654" applyFont="1" applyFill="1" applyBorder="1" numFmtId="1"/>
    <xf fontId="35655" fillId="35656" borderId="35655" applyFont="1" applyFill="1" applyBorder="1" numFmtId="2"/>
    <xf fontId="35656" fillId="35657" borderId="35656" applyFont="1" applyFill="1" applyBorder="1" numFmtId="2"/>
    <xf fontId="35657" fillId="35658" borderId="35657" applyFont="1" applyFill="1" applyBorder="1" numFmtId="2"/>
    <xf fontId="35658" fillId="35659" borderId="35658" applyFont="1" applyFill="1" applyBorder="1" numFmtId="165"/>
    <xf fontId="35659" fillId="35660" borderId="35659" applyFont="1" applyFill="1" applyBorder="1" numFmtId="164"/>
    <xf fontId="35660" fillId="35661" borderId="35660" applyFont="1" applyFill="1" applyBorder="1"/>
    <xf fontId="35661" fillId="35662" borderId="35661" applyFont="1" applyFill="1" applyBorder="1"/>
    <xf fontId="35662" fillId="35663" borderId="35662" applyFont="1" applyFill="1" applyBorder="1"/>
    <xf fontId="35663" fillId="35664" borderId="35663" applyFont="1" applyFill="1" applyBorder="1"/>
    <xf fontId="35664" fillId="35665" borderId="35664" applyFont="1" applyFill="1" applyBorder="1"/>
    <xf fontId="35665" fillId="35666" borderId="35665" applyFont="1" applyFill="1" applyBorder="1" numFmtId="164"/>
    <xf fontId="35666" fillId="35667" borderId="35666" applyFont="1" applyFill="1" applyBorder="1" numFmtId="164"/>
    <xf fontId="35667" fillId="35668" borderId="35667" applyFont="1" applyFill="1" applyBorder="1" numFmtId="1"/>
    <xf fontId="35668" fillId="35669" borderId="35668" applyFont="1" applyFill="1" applyBorder="1" numFmtId="2"/>
    <xf fontId="35669" fillId="35670" borderId="35669" applyFont="1" applyFill="1" applyBorder="1" numFmtId="2"/>
    <xf fontId="35670" fillId="35671" borderId="35670" applyFont="1" applyFill="1" applyBorder="1" numFmtId="2"/>
    <xf fontId="35671" fillId="35672" borderId="35671" applyFont="1" applyFill="1" applyBorder="1" numFmtId="165"/>
    <xf fontId="35672" fillId="35673" borderId="35672" applyFont="1" applyFill="1" applyBorder="1" numFmtId="164"/>
    <xf fontId="35673" fillId="35674" borderId="35673" applyFont="1" applyFill="1" applyBorder="1"/>
    <xf fontId="35674" fillId="35675" borderId="35674" applyFont="1" applyFill="1" applyBorder="1"/>
    <xf fontId="35675" fillId="35676" borderId="35675" applyFont="1" applyFill="1" applyBorder="1"/>
    <xf fontId="35676" fillId="35677" borderId="35676" applyFont="1" applyFill="1" applyBorder="1"/>
    <xf fontId="35677" fillId="35678" borderId="35677" applyFont="1" applyFill="1" applyBorder="1"/>
    <xf fontId="35678" fillId="35679" borderId="35678" applyFont="1" applyFill="1" applyBorder="1" numFmtId="164"/>
    <xf fontId="35679" fillId="35680" borderId="35679" applyFont="1" applyFill="1" applyBorder="1" numFmtId="164"/>
    <xf fontId="35680" fillId="35681" borderId="35680" applyFont="1" applyFill="1" applyBorder="1" numFmtId="1"/>
    <xf fontId="35681" fillId="35682" borderId="35681" applyFont="1" applyFill="1" applyBorder="1" numFmtId="2"/>
    <xf fontId="35682" fillId="35683" borderId="35682" applyFont="1" applyFill="1" applyBorder="1" numFmtId="2"/>
    <xf fontId="35683" fillId="35684" borderId="35683" applyFont="1" applyFill="1" applyBorder="1" numFmtId="2"/>
    <xf fontId="35684" fillId="35685" borderId="35684" applyFont="1" applyFill="1" applyBorder="1" numFmtId="165"/>
    <xf fontId="35685" fillId="35686" borderId="35685" applyFont="1" applyFill="1" applyBorder="1" numFmtId="164"/>
    <xf fontId="35686" fillId="35687" borderId="35686" applyFont="1" applyFill="1" applyBorder="1"/>
    <xf fontId="35687" fillId="35688" borderId="35687" applyFont="1" applyFill="1" applyBorder="1"/>
    <xf fontId="35688" fillId="35689" borderId="35688" applyFont="1" applyFill="1" applyBorder="1"/>
    <xf fontId="35689" fillId="35690" borderId="35689" applyFont="1" applyFill="1" applyBorder="1"/>
    <xf fontId="35690" fillId="35691" borderId="35690" applyFont="1" applyFill="1" applyBorder="1"/>
    <xf fontId="35691" fillId="35692" borderId="35691" applyFont="1" applyFill="1" applyBorder="1" numFmtId="164"/>
    <xf fontId="35692" fillId="35693" borderId="35692" applyFont="1" applyFill="1" applyBorder="1" numFmtId="164"/>
    <xf fontId="35693" fillId="35694" borderId="35693" applyFont="1" applyFill="1" applyBorder="1" numFmtId="1"/>
    <xf fontId="35694" fillId="35695" borderId="35694" applyFont="1" applyFill="1" applyBorder="1" numFmtId="2"/>
    <xf fontId="35695" fillId="35696" borderId="35695" applyFont="1" applyFill="1" applyBorder="1" numFmtId="2"/>
    <xf fontId="35696" fillId="35697" borderId="35696" applyFont="1" applyFill="1" applyBorder="1" numFmtId="2"/>
    <xf fontId="35697" fillId="35698" borderId="35697" applyFont="1" applyFill="1" applyBorder="1" numFmtId="165"/>
    <xf fontId="35698" fillId="35699" borderId="35698" applyFont="1" applyFill="1" applyBorder="1" numFmtId="164"/>
    <xf fontId="35699" fillId="35700" borderId="35699" applyFont="1" applyFill="1" applyBorder="1"/>
    <xf fontId="35700" fillId="35701" borderId="35700" applyFont="1" applyFill="1" applyBorder="1"/>
    <xf fontId="35701" fillId="35702" borderId="35701" applyFont="1" applyFill="1" applyBorder="1"/>
    <xf fontId="35702" fillId="35703" borderId="35702" applyFont="1" applyFill="1" applyBorder="1"/>
    <xf fontId="35703" fillId="35704" borderId="35703" applyFont="1" applyFill="1" applyBorder="1"/>
    <xf fontId="35704" fillId="35705" borderId="35704" applyFont="1" applyFill="1" applyBorder="1" numFmtId="164"/>
    <xf fontId="35705" fillId="35706" borderId="35705" applyFont="1" applyFill="1" applyBorder="1" numFmtId="164"/>
    <xf fontId="35706" fillId="35707" borderId="35706" applyFont="1" applyFill="1" applyBorder="1" numFmtId="1"/>
    <xf fontId="35707" fillId="35708" borderId="35707" applyFont="1" applyFill="1" applyBorder="1" numFmtId="2"/>
    <xf fontId="35708" fillId="35709" borderId="35708" applyFont="1" applyFill="1" applyBorder="1" numFmtId="2"/>
    <xf fontId="35709" fillId="35710" borderId="35709" applyFont="1" applyFill="1" applyBorder="1" numFmtId="2"/>
    <xf fontId="35710" fillId="35711" borderId="35710" applyFont="1" applyFill="1" applyBorder="1" numFmtId="165"/>
    <xf fontId="35711" fillId="35712" borderId="35711" applyFont="1" applyFill="1" applyBorder="1" numFmtId="164"/>
    <xf fontId="35712" fillId="35713" borderId="35712" applyFont="1" applyFill="1" applyBorder="1"/>
    <xf fontId="35713" fillId="35714" borderId="35713" applyFont="1" applyFill="1" applyBorder="1"/>
    <xf fontId="35714" fillId="35715" borderId="35714" applyFont="1" applyFill="1" applyBorder="1"/>
    <xf fontId="35715" fillId="35716" borderId="35715" applyFont="1" applyFill="1" applyBorder="1"/>
    <xf fontId="35716" fillId="35717" borderId="35716" applyFont="1" applyFill="1" applyBorder="1"/>
    <xf fontId="35717" fillId="35718" borderId="35717" applyFont="1" applyFill="1" applyBorder="1" numFmtId="164"/>
    <xf fontId="35718" fillId="35719" borderId="35718" applyFont="1" applyFill="1" applyBorder="1" numFmtId="164"/>
    <xf fontId="35719" fillId="35720" borderId="35719" applyFont="1" applyFill="1" applyBorder="1" numFmtId="1"/>
    <xf fontId="35720" fillId="35721" borderId="35720" applyFont="1" applyFill="1" applyBorder="1" numFmtId="2"/>
    <xf fontId="35721" fillId="35722" borderId="35721" applyFont="1" applyFill="1" applyBorder="1" numFmtId="2"/>
    <xf fontId="35722" fillId="35723" borderId="35722" applyFont="1" applyFill="1" applyBorder="1" numFmtId="2"/>
    <xf fontId="35723" fillId="35724" borderId="35723" applyFont="1" applyFill="1" applyBorder="1" numFmtId="165"/>
    <xf fontId="35724" fillId="35725" borderId="35724" applyFont="1" applyFill="1" applyBorder="1" numFmtId="164"/>
    <xf fontId="35725" fillId="35726" borderId="35725" applyFont="1" applyFill="1" applyBorder="1"/>
    <xf fontId="35726" fillId="35727" borderId="35726" applyFont="1" applyFill="1" applyBorder="1"/>
    <xf fontId="35727" fillId="35728" borderId="35727" applyFont="1" applyFill="1" applyBorder="1"/>
    <xf fontId="35728" fillId="35729" borderId="35728" applyFont="1" applyFill="1" applyBorder="1"/>
    <xf fontId="35729" fillId="35730" borderId="35729" applyFont="1" applyFill="1" applyBorder="1"/>
    <xf fontId="35730" fillId="35731" borderId="35730" applyFont="1" applyFill="1" applyBorder="1" numFmtId="164"/>
    <xf fontId="35731" fillId="35732" borderId="35731" applyFont="1" applyFill="1" applyBorder="1" numFmtId="164"/>
    <xf fontId="35732" fillId="35733" borderId="35732" applyFont="1" applyFill="1" applyBorder="1" numFmtId="1"/>
    <xf fontId="35733" fillId="35734" borderId="35733" applyFont="1" applyFill="1" applyBorder="1" numFmtId="2"/>
    <xf fontId="35734" fillId="35735" borderId="35734" applyFont="1" applyFill="1" applyBorder="1" numFmtId="2"/>
    <xf fontId="35735" fillId="35736" borderId="35735" applyFont="1" applyFill="1" applyBorder="1" numFmtId="2"/>
    <xf fontId="35736" fillId="35737" borderId="35736" applyFont="1" applyFill="1" applyBorder="1" numFmtId="165"/>
    <xf fontId="35737" fillId="35738" borderId="35737" applyFont="1" applyFill="1" applyBorder="1" numFmtId="164"/>
    <xf fontId="35738" fillId="35739" borderId="35738" applyFont="1" applyFill="1" applyBorder="1"/>
    <xf fontId="35739" fillId="35740" borderId="35739" applyFont="1" applyFill="1" applyBorder="1"/>
    <xf fontId="35740" fillId="35741" borderId="35740" applyFont="1" applyFill="1" applyBorder="1"/>
    <xf fontId="35741" fillId="35742" borderId="35741" applyFont="1" applyFill="1" applyBorder="1"/>
    <xf fontId="35742" fillId="35743" borderId="35742" applyFont="1" applyFill="1" applyBorder="1"/>
    <xf fontId="35743" fillId="35744" borderId="35743" applyFont="1" applyFill="1" applyBorder="1" numFmtId="164"/>
    <xf fontId="35744" fillId="35745" borderId="35744" applyFont="1" applyFill="1" applyBorder="1" numFmtId="164"/>
    <xf fontId="35745" fillId="35746" borderId="35745" applyFont="1" applyFill="1" applyBorder="1" numFmtId="1"/>
    <xf fontId="35746" fillId="35747" borderId="35746" applyFont="1" applyFill="1" applyBorder="1" numFmtId="2"/>
    <xf fontId="35747" fillId="35748" borderId="35747" applyFont="1" applyFill="1" applyBorder="1" numFmtId="2"/>
    <xf fontId="35748" fillId="35749" borderId="35748" applyFont="1" applyFill="1" applyBorder="1" numFmtId="2"/>
    <xf fontId="35749" fillId="35750" borderId="35749" applyFont="1" applyFill="1" applyBorder="1" numFmtId="165"/>
    <xf fontId="35750" fillId="35751" borderId="35750" applyFont="1" applyFill="1" applyBorder="1" numFmtId="164"/>
    <xf fontId="35751" fillId="35752" borderId="35751" applyFont="1" applyFill="1" applyBorder="1"/>
    <xf fontId="35752" fillId="35753" borderId="35752" applyFont="1" applyFill="1" applyBorder="1"/>
    <xf fontId="35753" fillId="35754" borderId="35753" applyFont="1" applyFill="1" applyBorder="1"/>
    <xf fontId="35754" fillId="35755" borderId="35754" applyFont="1" applyFill="1" applyBorder="1"/>
    <xf fontId="35755" fillId="35756" borderId="35755" applyFont="1" applyFill="1" applyBorder="1"/>
    <xf fontId="35756" fillId="35757" borderId="35756" applyFont="1" applyFill="1" applyBorder="1" numFmtId="164"/>
    <xf fontId="35757" fillId="35758" borderId="35757" applyFont="1" applyFill="1" applyBorder="1" numFmtId="164"/>
    <xf fontId="35758" fillId="35759" borderId="35758" applyFont="1" applyFill="1" applyBorder="1" numFmtId="1"/>
    <xf fontId="35759" fillId="35760" borderId="35759" applyFont="1" applyFill="1" applyBorder="1" numFmtId="2"/>
    <xf fontId="35760" fillId="35761" borderId="35760" applyFont="1" applyFill="1" applyBorder="1" numFmtId="2"/>
    <xf fontId="35761" fillId="35762" borderId="35761" applyFont="1" applyFill="1" applyBorder="1" numFmtId="2"/>
    <xf fontId="35762" fillId="35763" borderId="35762" applyFont="1" applyFill="1" applyBorder="1" numFmtId="165"/>
    <xf fontId="35763" fillId="35764" borderId="35763" applyFont="1" applyFill="1" applyBorder="1" numFmtId="164"/>
    <xf fontId="35764" fillId="35765" borderId="35764" applyFont="1" applyFill="1" applyBorder="1"/>
    <xf fontId="35765" fillId="35766" borderId="35765" applyFont="1" applyFill="1" applyBorder="1"/>
    <xf fontId="35766" fillId="35767" borderId="35766" applyFont="1" applyFill="1" applyBorder="1"/>
    <xf fontId="35767" fillId="35768" borderId="35767" applyFont="1" applyFill="1" applyBorder="1"/>
    <xf fontId="35768" fillId="35769" borderId="35768" applyFont="1" applyFill="1" applyBorder="1"/>
    <xf fontId="35769" fillId="35770" borderId="35769" applyFont="1" applyFill="1" applyBorder="1" numFmtId="164"/>
    <xf fontId="35770" fillId="35771" borderId="35770" applyFont="1" applyFill="1" applyBorder="1" numFmtId="164"/>
    <xf fontId="35771" fillId="35772" borderId="35771" applyFont="1" applyFill="1" applyBorder="1" numFmtId="1"/>
    <xf fontId="35772" fillId="35773" borderId="35772" applyFont="1" applyFill="1" applyBorder="1" numFmtId="2"/>
    <xf fontId="35773" fillId="35774" borderId="35773" applyFont="1" applyFill="1" applyBorder="1" numFmtId="2"/>
    <xf fontId="35774" fillId="35775" borderId="35774" applyFont="1" applyFill="1" applyBorder="1" numFmtId="2"/>
    <xf fontId="35775" fillId="35776" borderId="35775" applyFont="1" applyFill="1" applyBorder="1" numFmtId="165"/>
    <xf fontId="35776" fillId="35777" borderId="35776" applyFont="1" applyFill="1" applyBorder="1" numFmtId="164"/>
    <xf fontId="35777" fillId="35778" borderId="35777" applyFont="1" applyFill="1" applyBorder="1"/>
    <xf fontId="35778" fillId="35779" borderId="35778" applyFont="1" applyFill="1" applyBorder="1"/>
    <xf fontId="35779" fillId="35780" borderId="35779" applyFont="1" applyFill="1" applyBorder="1"/>
    <xf fontId="35780" fillId="35781" borderId="35780" applyFont="1" applyFill="1" applyBorder="1"/>
    <xf fontId="35781" fillId="35782" borderId="35781" applyFont="1" applyFill="1" applyBorder="1"/>
    <xf fontId="35782" fillId="35783" borderId="35782" applyFont="1" applyFill="1" applyBorder="1" numFmtId="164"/>
    <xf fontId="35783" fillId="35784" borderId="35783" applyFont="1" applyFill="1" applyBorder="1" numFmtId="164"/>
    <xf fontId="35784" fillId="35785" borderId="35784" applyFont="1" applyFill="1" applyBorder="1" numFmtId="1"/>
    <xf fontId="35785" fillId="35786" borderId="35785" applyFont="1" applyFill="1" applyBorder="1" numFmtId="2"/>
    <xf fontId="35786" fillId="35787" borderId="35786" applyFont="1" applyFill="1" applyBorder="1" numFmtId="2"/>
    <xf fontId="35787" fillId="35788" borderId="35787" applyFont="1" applyFill="1" applyBorder="1" numFmtId="2"/>
    <xf fontId="35788" fillId="35789" borderId="35788" applyFont="1" applyFill="1" applyBorder="1" numFmtId="165"/>
    <xf fontId="35789" fillId="35790" borderId="35789" applyFont="1" applyFill="1" applyBorder="1" numFmtId="164"/>
    <xf fontId="35790" fillId="35791" borderId="35790" applyFont="1" applyFill="1" applyBorder="1"/>
    <xf fontId="35791" fillId="35792" borderId="35791" applyFont="1" applyFill="1" applyBorder="1"/>
    <xf fontId="35792" fillId="35793" borderId="35792" applyFont="1" applyFill="1" applyBorder="1"/>
    <xf fontId="35793" fillId="35794" borderId="35793" applyFont="1" applyFill="1" applyBorder="1"/>
    <xf fontId="35794" fillId="35795" borderId="35794" applyFont="1" applyFill="1" applyBorder="1"/>
    <xf fontId="35795" fillId="35796" borderId="35795" applyFont="1" applyFill="1" applyBorder="1" numFmtId="164"/>
    <xf fontId="35796" fillId="35797" borderId="35796" applyFont="1" applyFill="1" applyBorder="1" numFmtId="164"/>
    <xf fontId="35797" fillId="35798" borderId="35797" applyFont="1" applyFill="1" applyBorder="1" numFmtId="1"/>
    <xf fontId="35798" fillId="35799" borderId="35798" applyFont="1" applyFill="1" applyBorder="1" numFmtId="2"/>
    <xf fontId="35799" fillId="35800" borderId="35799" applyFont="1" applyFill="1" applyBorder="1" numFmtId="2"/>
    <xf fontId="35800" fillId="35801" borderId="35800" applyFont="1" applyFill="1" applyBorder="1" numFmtId="2"/>
    <xf fontId="35801" fillId="35802" borderId="35801" applyFont="1" applyFill="1" applyBorder="1" numFmtId="165"/>
    <xf fontId="35802" fillId="35803" borderId="35802" applyFont="1" applyFill="1" applyBorder="1" numFmtId="164"/>
    <xf fontId="35803" fillId="35804" borderId="35803" applyFont="1" applyFill="1" applyBorder="1"/>
    <xf fontId="35804" fillId="35805" borderId="35804" applyFont="1" applyFill="1" applyBorder="1"/>
    <xf fontId="35805" fillId="35806" borderId="35805" applyFont="1" applyFill="1" applyBorder="1"/>
    <xf fontId="35806" fillId="35807" borderId="35806" applyFont="1" applyFill="1" applyBorder="1"/>
    <xf fontId="35807" fillId="35808" borderId="35807" applyFont="1" applyFill="1" applyBorder="1"/>
    <xf fontId="35808" fillId="35809" borderId="35808" applyFont="1" applyFill="1" applyBorder="1" numFmtId="164"/>
    <xf fontId="35809" fillId="35810" borderId="35809" applyFont="1" applyFill="1" applyBorder="1" numFmtId="164"/>
    <xf fontId="35810" fillId="35811" borderId="35810" applyFont="1" applyFill="1" applyBorder="1" numFmtId="1"/>
    <xf fontId="35811" fillId="35812" borderId="35811" applyFont="1" applyFill="1" applyBorder="1" numFmtId="2"/>
    <xf fontId="35812" fillId="35813" borderId="35812" applyFont="1" applyFill="1" applyBorder="1" numFmtId="2"/>
    <xf fontId="35813" fillId="35814" borderId="35813" applyFont="1" applyFill="1" applyBorder="1" numFmtId="2"/>
    <xf fontId="35814" fillId="35815" borderId="35814" applyFont="1" applyFill="1" applyBorder="1" numFmtId="165"/>
    <xf fontId="35815" fillId="35816" borderId="35815" applyFont="1" applyFill="1" applyBorder="1" numFmtId="164"/>
    <xf fontId="35816" fillId="35817" borderId="35816" applyFont="1" applyFill="1" applyBorder="1"/>
    <xf fontId="35817" fillId="35818" borderId="35817" applyFont="1" applyFill="1" applyBorder="1"/>
    <xf fontId="35818" fillId="35819" borderId="35818" applyFont="1" applyFill="1" applyBorder="1"/>
    <xf fontId="35819" fillId="35820" borderId="35819" applyFont="1" applyFill="1" applyBorder="1"/>
    <xf fontId="35820" fillId="35821" borderId="35820" applyFont="1" applyFill="1" applyBorder="1"/>
    <xf fontId="35821" fillId="35822" borderId="35821" applyFont="1" applyFill="1" applyBorder="1" numFmtId="164"/>
    <xf fontId="35822" fillId="35823" borderId="35822" applyFont="1" applyFill="1" applyBorder="1" numFmtId="164"/>
    <xf fontId="35823" fillId="35824" borderId="35823" applyFont="1" applyFill="1" applyBorder="1" numFmtId="1"/>
    <xf fontId="35824" fillId="35825" borderId="35824" applyFont="1" applyFill="1" applyBorder="1" numFmtId="2"/>
    <xf fontId="35825" fillId="35826" borderId="35825" applyFont="1" applyFill="1" applyBorder="1" numFmtId="2"/>
    <xf fontId="35826" fillId="35827" borderId="35826" applyFont="1" applyFill="1" applyBorder="1" numFmtId="2"/>
    <xf fontId="35827" fillId="35828" borderId="35827" applyFont="1" applyFill="1" applyBorder="1" numFmtId="165"/>
    <xf fontId="35828" fillId="35829" borderId="35828" applyFont="1" applyFill="1" applyBorder="1" numFmtId="164"/>
    <xf fontId="35829" fillId="35830" borderId="35829" applyFont="1" applyFill="1" applyBorder="1"/>
    <xf fontId="35830" fillId="35831" borderId="35830" applyFont="1" applyFill="1" applyBorder="1"/>
    <xf fontId="35831" fillId="35832" borderId="35831" applyFont="1" applyFill="1" applyBorder="1"/>
    <xf fontId="35832" fillId="35833" borderId="35832" applyFont="1" applyFill="1" applyBorder="1"/>
    <xf fontId="35833" fillId="35834" borderId="35833" applyFont="1" applyFill="1" applyBorder="1"/>
    <xf fontId="35834" fillId="35835" borderId="35834" applyFont="1" applyFill="1" applyBorder="1" numFmtId="164"/>
    <xf fontId="35835" fillId="35836" borderId="35835" applyFont="1" applyFill="1" applyBorder="1" numFmtId="164"/>
    <xf fontId="35836" fillId="35837" borderId="35836" applyFont="1" applyFill="1" applyBorder="1" numFmtId="1"/>
    <xf fontId="35837" fillId="35838" borderId="35837" applyFont="1" applyFill="1" applyBorder="1" numFmtId="2"/>
    <xf fontId="35838" fillId="35839" borderId="35838" applyFont="1" applyFill="1" applyBorder="1" numFmtId="2"/>
    <xf fontId="35839" fillId="35840" borderId="35839" applyFont="1" applyFill="1" applyBorder="1" numFmtId="2"/>
    <xf fontId="35840" fillId="35841" borderId="35840" applyFont="1" applyFill="1" applyBorder="1" numFmtId="165"/>
    <xf fontId="35841" fillId="35842" borderId="35841" applyFont="1" applyFill="1" applyBorder="1" numFmtId="164"/>
    <xf fontId="35842" fillId="35843" borderId="35842" applyFont="1" applyFill="1" applyBorder="1"/>
    <xf fontId="35843" fillId="35844" borderId="35843" applyFont="1" applyFill="1" applyBorder="1"/>
    <xf fontId="35844" fillId="35845" borderId="35844" applyFont="1" applyFill="1" applyBorder="1"/>
    <xf fontId="35845" fillId="35846" borderId="35845" applyFont="1" applyFill="1" applyBorder="1"/>
    <xf fontId="35846" fillId="35847" borderId="35846" applyFont="1" applyFill="1" applyBorder="1"/>
    <xf fontId="35847" fillId="35848" borderId="35847" applyFont="1" applyFill="1" applyBorder="1" numFmtId="164"/>
    <xf fontId="35848" fillId="35849" borderId="35848" applyFont="1" applyFill="1" applyBorder="1" numFmtId="164"/>
    <xf fontId="35849" fillId="35850" borderId="35849" applyFont="1" applyFill="1" applyBorder="1" numFmtId="1"/>
    <xf fontId="35850" fillId="35851" borderId="35850" applyFont="1" applyFill="1" applyBorder="1" numFmtId="2"/>
    <xf fontId="35851" fillId="35852" borderId="35851" applyFont="1" applyFill="1" applyBorder="1" numFmtId="2"/>
    <xf fontId="35852" fillId="35853" borderId="35852" applyFont="1" applyFill="1" applyBorder="1" numFmtId="2"/>
    <xf fontId="35853" fillId="35854" borderId="35853" applyFont="1" applyFill="1" applyBorder="1" numFmtId="165"/>
    <xf fontId="35854" fillId="35855" borderId="35854" applyFont="1" applyFill="1" applyBorder="1" numFmtId="164"/>
    <xf fontId="35855" fillId="35856" borderId="35855" applyFont="1" applyFill="1" applyBorder="1"/>
    <xf fontId="35856" fillId="35857" borderId="35856" applyFont="1" applyFill="1" applyBorder="1"/>
    <xf fontId="35857" fillId="35858" borderId="35857" applyFont="1" applyFill="1" applyBorder="1"/>
    <xf fontId="35858" fillId="35859" borderId="35858" applyFont="1" applyFill="1" applyBorder="1"/>
    <xf fontId="35859" fillId="35860" borderId="35859" applyFont="1" applyFill="1" applyBorder="1"/>
    <xf fontId="35860" fillId="35861" borderId="35860" applyFont="1" applyFill="1" applyBorder="1" numFmtId="164"/>
    <xf fontId="35861" fillId="35862" borderId="35861" applyFont="1" applyFill="1" applyBorder="1" numFmtId="164"/>
    <xf fontId="35862" fillId="35863" borderId="35862" applyFont="1" applyFill="1" applyBorder="1" numFmtId="1"/>
    <xf fontId="35863" fillId="35864" borderId="35863" applyFont="1" applyFill="1" applyBorder="1" numFmtId="2"/>
    <xf fontId="35864" fillId="35865" borderId="35864" applyFont="1" applyFill="1" applyBorder="1" numFmtId="2"/>
    <xf fontId="35865" fillId="35866" borderId="35865" applyFont="1" applyFill="1" applyBorder="1" numFmtId="2"/>
    <xf fontId="35866" fillId="35867" borderId="35866" applyFont="1" applyFill="1" applyBorder="1" numFmtId="165"/>
    <xf fontId="35867" fillId="35868" borderId="35867" applyFont="1" applyFill="1" applyBorder="1" numFmtId="164"/>
    <xf fontId="35868" fillId="35869" borderId="35868" applyFont="1" applyFill="1" applyBorder="1"/>
    <xf fontId="35869" fillId="35870" borderId="35869" applyFont="1" applyFill="1" applyBorder="1"/>
    <xf fontId="35870" fillId="35871" borderId="35870" applyFont="1" applyFill="1" applyBorder="1"/>
    <xf fontId="35871" fillId="35872" borderId="35871" applyFont="1" applyFill="1" applyBorder="1"/>
    <xf fontId="35872" fillId="35873" borderId="35872" applyFont="1" applyFill="1" applyBorder="1"/>
    <xf fontId="35873" fillId="35874" borderId="35873" applyFont="1" applyFill="1" applyBorder="1"/>
    <xf fontId="35874" fillId="35875" borderId="35874" applyFont="1" applyFill="1" applyBorder="1" numFmtId="164"/>
    <xf fontId="35875" fillId="35876" borderId="35875" applyFont="1" applyFill="1" applyBorder="1"/>
    <xf fontId="35876" fillId="35877" borderId="35876" applyFont="1" applyFill="1" applyBorder="1" numFmtId="2"/>
    <xf fontId="35877" fillId="35878" borderId="35877" applyFont="1" applyFill="1" applyBorder="1" numFmtId="2"/>
    <xf fontId="35878" fillId="35879" borderId="35878" applyFont="1" applyFill="1" applyBorder="1" numFmtId="2"/>
    <xf fontId="35879" fillId="35880" borderId="35879" applyFont="1" applyFill="1" applyBorder="1" numFmtId="164"/>
    <xf fontId="35880" fillId="35881" borderId="35880" applyFont="1" applyFill="1" applyBorder="1"/>
    <xf fontId="35881" fillId="35882" borderId="35881" applyFont="1" applyFill="1" applyBorder="1"/>
    <xf fontId="35882" fillId="35883" borderId="35882" applyFont="1" applyFill="1" applyBorder="1"/>
    <xf fontId="35883" fillId="35884" borderId="35883" applyFont="1" applyFill="1" applyBorder="1"/>
    <xf fontId="35884" fillId="35885" borderId="35884" applyFont="1" applyFill="1" applyBorder="1"/>
    <xf fontId="35885" fillId="35886" borderId="35885" applyFont="1" applyFill="1" applyBorder="1"/>
    <xf fontId="35886" fillId="35887" borderId="35886" applyFont="1" applyFill="1" applyBorder="1"/>
    <xf fontId="35887" fillId="35888" borderId="35887" applyFont="1" applyFill="1" applyBorder="1" numFmtId="164"/>
    <xf fontId="35888" fillId="35889" borderId="35888" applyFont="1" applyFill="1" applyBorder="1"/>
    <xf fontId="35889" fillId="35890" borderId="35889" applyFont="1" applyFill="1" applyBorder="1" numFmtId="2"/>
    <xf fontId="35890" fillId="35891" borderId="35890" applyFont="1" applyFill="1" applyBorder="1" numFmtId="2"/>
    <xf fontId="35891" fillId="35892" borderId="35891" applyFont="1" applyFill="1" applyBorder="1" numFmtId="2"/>
    <xf fontId="35892" fillId="35893" borderId="35892" applyFont="1" applyFill="1" applyBorder="1" numFmtId="164"/>
    <xf fontId="35893" fillId="35894" borderId="35893" applyFont="1" applyFill="1" applyBorder="1"/>
    <xf fontId="35894" fillId="35895" borderId="35894" applyFont="1" applyFill="1" applyBorder="1"/>
    <xf fontId="35895" fillId="35896" borderId="35895" applyFont="1" applyFill="1" applyBorder="1"/>
    <xf fontId="35896" fillId="35897" borderId="35896" applyFont="1" applyFill="1" applyBorder="1"/>
    <xf fontId="35897" fillId="35898" borderId="35897" applyFont="1" applyFill="1" applyBorder="1"/>
    <xf fontId="35898" fillId="35899" borderId="35898" applyFont="1" applyFill="1" applyBorder="1"/>
    <xf fontId="35899" fillId="35900" borderId="35899" applyFont="1" applyFill="1" applyBorder="1"/>
    <xf fontId="35900" fillId="35901" borderId="35900" applyFont="1" applyFill="1" applyBorder="1" numFmtId="164"/>
    <xf fontId="35901" fillId="35902" borderId="35901" applyFont="1" applyFill="1" applyBorder="1"/>
    <xf fontId="35902" fillId="35903" borderId="35902" applyFont="1" applyFill="1" applyBorder="1" numFmtId="2"/>
    <xf fontId="35903" fillId="35904" borderId="35903" applyFont="1" applyFill="1" applyBorder="1" numFmtId="2"/>
    <xf fontId="35904" fillId="35905" borderId="35904" applyFont="1" applyFill="1" applyBorder="1" numFmtId="2"/>
    <xf fontId="35905" fillId="35906" borderId="35905" applyFont="1" applyFill="1" applyBorder="1" numFmtId="164"/>
    <xf fontId="35906" fillId="35907" borderId="35906" applyFont="1" applyFill="1" applyBorder="1"/>
    <xf fontId="35907" fillId="35908" borderId="35907" applyFont="1" applyFill="1" applyBorder="1"/>
    <xf fontId="35908" fillId="35909" borderId="35908" applyFont="1" applyFill="1" applyBorder="1"/>
    <xf fontId="35909" fillId="35910" borderId="35909" applyFont="1" applyFill="1" applyBorder="1"/>
    <xf fontId="35910" fillId="35911" borderId="35910" applyFont="1" applyFill="1" applyBorder="1"/>
    <xf fontId="35911" fillId="35912" borderId="35911" applyFont="1" applyFill="1" applyBorder="1"/>
    <xf fontId="35912" fillId="35913" borderId="35912" applyFont="1" applyFill="1" applyBorder="1"/>
    <xf fontId="35913" fillId="35914" borderId="35913" applyFont="1" applyFill="1" applyBorder="1" numFmtId="164"/>
    <xf fontId="35914" fillId="35915" borderId="35914" applyFont="1" applyFill="1" applyBorder="1"/>
    <xf fontId="35915" fillId="35916" borderId="35915" applyFont="1" applyFill="1" applyBorder="1" numFmtId="2"/>
    <xf fontId="35916" fillId="35917" borderId="35916" applyFont="1" applyFill="1" applyBorder="1" numFmtId="2"/>
    <xf fontId="35917" fillId="35918" borderId="35917" applyFont="1" applyFill="1" applyBorder="1" numFmtId="2"/>
    <xf fontId="35918" fillId="35919" borderId="35918" applyFont="1" applyFill="1" applyBorder="1" numFmtId="164"/>
    <xf fontId="35919" fillId="35920" borderId="35919" applyFont="1" applyFill="1" applyBorder="1"/>
    <xf fontId="35920" fillId="35921" borderId="35920" applyFont="1" applyFill="1" applyBorder="1"/>
    <xf fontId="35921" fillId="35922" borderId="35921" applyFont="1" applyFill="1" applyBorder="1"/>
    <xf fontId="35922" fillId="35923" borderId="35922" applyFont="1" applyFill="1" applyBorder="1"/>
    <xf fontId="35923" fillId="35924" borderId="35923" applyFont="1" applyFill="1" applyBorder="1"/>
    <xf fontId="35924" fillId="35925" borderId="35924" applyFont="1" applyFill="1" applyBorder="1"/>
    <xf fontId="35925" fillId="35926" borderId="35925" applyFont="1" applyFill="1" applyBorder="1" numFmtId="164"/>
    <xf fontId="35926" fillId="35927" borderId="35926" applyFont="1" applyFill="1" applyBorder="1" numFmtId="164"/>
    <xf fontId="35927" fillId="35928" borderId="35927" applyFont="1" applyFill="1" applyBorder="1" numFmtId="1"/>
    <xf fontId="35928" fillId="35929" borderId="35928" applyFont="1" applyFill="1" applyBorder="1" numFmtId="2"/>
    <xf fontId="35929" fillId="35930" borderId="35929" applyFont="1" applyFill="1" applyBorder="1" numFmtId="2"/>
    <xf fontId="35930" fillId="35931" borderId="35930" applyFont="1" applyFill="1" applyBorder="1" numFmtId="2"/>
    <xf fontId="35931" fillId="35932" borderId="35931" applyFont="1" applyFill="1" applyBorder="1" numFmtId="165"/>
    <xf fontId="35932" fillId="35933" borderId="35932" applyFont="1" applyFill="1" applyBorder="1" numFmtId="164"/>
    <xf fontId="35933" fillId="35934" borderId="35933" applyFont="1" applyFill="1" applyBorder="1"/>
    <xf fontId="35934" fillId="35935" borderId="35934" applyFont="1" applyFill="1" applyBorder="1"/>
    <xf fontId="35935" fillId="35936" borderId="35935" applyFont="1" applyFill="1" applyBorder="1"/>
    <xf fontId="35936" fillId="35937" borderId="35936" applyFont="1" applyFill="1" applyBorder="1"/>
    <xf fontId="35937" fillId="35938" borderId="35937" applyFont="1" applyFill="1" applyBorder="1"/>
    <xf fontId="35938" fillId="35939" borderId="35938" applyFont="1" applyFill="1" applyBorder="1" numFmtId="164"/>
    <xf fontId="35939" fillId="35940" borderId="35939" applyFont="1" applyFill="1" applyBorder="1" numFmtId="164"/>
    <xf fontId="35940" fillId="35941" borderId="35940" applyFont="1" applyFill="1" applyBorder="1" numFmtId="1"/>
    <xf fontId="35941" fillId="35942" borderId="35941" applyFont="1" applyFill="1" applyBorder="1" numFmtId="2"/>
    <xf fontId="35942" fillId="35943" borderId="35942" applyFont="1" applyFill="1" applyBorder="1" numFmtId="2"/>
    <xf fontId="35943" fillId="35944" borderId="35943" applyFont="1" applyFill="1" applyBorder="1" numFmtId="2"/>
    <xf fontId="35944" fillId="35945" borderId="35944" applyFont="1" applyFill="1" applyBorder="1" numFmtId="165"/>
    <xf fontId="35945" fillId="35946" borderId="35945" applyFont="1" applyFill="1" applyBorder="1" numFmtId="164"/>
    <xf fontId="35946" fillId="35947" borderId="35946" applyFont="1" applyFill="1" applyBorder="1"/>
    <xf fontId="35947" fillId="35948" borderId="35947" applyFont="1" applyFill="1" applyBorder="1"/>
    <xf fontId="35948" fillId="35949" borderId="35948" applyFont="1" applyFill="1" applyBorder="1"/>
    <xf fontId="35949" fillId="35950" borderId="35949" applyFont="1" applyFill="1" applyBorder="1"/>
    <xf fontId="35950" fillId="35951" borderId="35950" applyFont="1" applyFill="1" applyBorder="1"/>
    <xf fontId="35951" fillId="35952" borderId="35951" applyFont="1" applyFill="1" applyBorder="1"/>
    <xf fontId="35952" fillId="35953" borderId="35952" applyFont="1" applyFill="1" applyBorder="1" numFmtId="164"/>
    <xf fontId="35953" fillId="35954" borderId="35953" applyFont="1" applyFill="1" applyBorder="1"/>
    <xf fontId="35954" fillId="35955" borderId="35954" applyFont="1" applyFill="1" applyBorder="1" numFmtId="2"/>
    <xf fontId="35955" fillId="35956" borderId="35955" applyFont="1" applyFill="1" applyBorder="1" numFmtId="2"/>
    <xf fontId="35956" fillId="35957" borderId="35956" applyFont="1" applyFill="1" applyBorder="1" numFmtId="2"/>
    <xf fontId="35957" fillId="35958" borderId="35957" applyFont="1" applyFill="1" applyBorder="1" numFmtId="164"/>
    <xf fontId="35958" fillId="35959" borderId="35958" applyFont="1" applyFill="1" applyBorder="1"/>
    <xf fontId="35959" fillId="35960" borderId="35959" applyFont="1" applyFill="1" applyBorder="1"/>
    <xf fontId="35960" fillId="35961" borderId="35960" applyFont="1" applyFill="1" applyBorder="1"/>
    <xf fontId="35961" fillId="35962" borderId="35961" applyFont="1" applyFill="1" applyBorder="1"/>
    <xf fontId="35962" fillId="35963" borderId="35962" applyFont="1" applyFill="1" applyBorder="1"/>
    <xf fontId="35963" fillId="35964" borderId="35963" applyFont="1" applyFill="1" applyBorder="1"/>
    <xf fontId="35964" fillId="35965" borderId="35964" applyFont="1" applyFill="1" applyBorder="1"/>
    <xf fontId="35965" fillId="35966" borderId="35965" applyFont="1" applyFill="1" applyBorder="1" numFmtId="164"/>
    <xf fontId="35966" fillId="35967" borderId="35966" applyFont="1" applyFill="1" applyBorder="1"/>
    <xf fontId="35967" fillId="35968" borderId="35967" applyFont="1" applyFill="1" applyBorder="1" numFmtId="2"/>
    <xf fontId="35968" fillId="35969" borderId="35968" applyFont="1" applyFill="1" applyBorder="1" numFmtId="2"/>
    <xf fontId="35969" fillId="35970" borderId="35969" applyFont="1" applyFill="1" applyBorder="1" numFmtId="2"/>
    <xf fontId="35970" fillId="35971" borderId="35970" applyFont="1" applyFill="1" applyBorder="1" numFmtId="164"/>
    <xf fontId="35971" fillId="35972" borderId="35971" applyFont="1" applyFill="1" applyBorder="1"/>
    <xf fontId="35972" fillId="35973" borderId="35972" applyFont="1" applyFill="1" applyBorder="1"/>
    <xf fontId="35973" fillId="35974" borderId="35973" applyFont="1" applyFill="1" applyBorder="1"/>
    <xf fontId="35974" fillId="35975" borderId="35974" applyFont="1" applyFill="1" applyBorder="1"/>
    <xf fontId="35975" fillId="35976" borderId="35975" applyFont="1" applyFill="1" applyBorder="1"/>
    <xf fontId="35976" fillId="35977" borderId="35976" applyFont="1" applyFill="1" applyBorder="1"/>
    <xf fontId="35977" fillId="35978" borderId="35977" applyFont="1" applyFill="1" applyBorder="1"/>
    <xf fontId="35978" fillId="35979" borderId="35978" applyFont="1" applyFill="1" applyBorder="1" numFmtId="164"/>
    <xf fontId="35979" fillId="35980" borderId="35979" applyFont="1" applyFill="1" applyBorder="1"/>
    <xf fontId="35980" fillId="35981" borderId="35980" applyFont="1" applyFill="1" applyBorder="1" numFmtId="2"/>
    <xf fontId="35981" fillId="35982" borderId="35981" applyFont="1" applyFill="1" applyBorder="1" numFmtId="2"/>
    <xf fontId="35982" fillId="35983" borderId="35982" applyFont="1" applyFill="1" applyBorder="1" numFmtId="2"/>
    <xf fontId="35983" fillId="35984" borderId="35983" applyFont="1" applyFill="1" applyBorder="1" numFmtId="164"/>
    <xf fontId="35984" fillId="35985" borderId="35984" applyFont="1" applyFill="1" applyBorder="1"/>
    <xf fontId="35985" fillId="35986" borderId="35985" applyFont="1" applyFill="1" applyBorder="1"/>
    <xf fontId="35986" fillId="35987" borderId="35986" applyFont="1" applyFill="1" applyBorder="1"/>
    <xf fontId="35987" fillId="35988" borderId="35987" applyFont="1" applyFill="1" applyBorder="1"/>
    <xf fontId="35988" fillId="35989" borderId="35988" applyFont="1" applyFill="1" applyBorder="1"/>
    <xf fontId="35989" fillId="35990" borderId="35989" applyFont="1" applyFill="1" applyBorder="1"/>
    <xf fontId="35990" fillId="35991" borderId="35990" applyFont="1" applyFill="1" applyBorder="1"/>
    <xf fontId="35991" fillId="35992" borderId="35991" applyFont="1" applyFill="1" applyBorder="1" numFmtId="164"/>
    <xf fontId="35992" fillId="35993" borderId="35992" applyFont="1" applyFill="1" applyBorder="1"/>
    <xf fontId="35993" fillId="35994" borderId="35993" applyFont="1" applyFill="1" applyBorder="1" numFmtId="2"/>
    <xf fontId="35994" fillId="35995" borderId="35994" applyFont="1" applyFill="1" applyBorder="1" numFmtId="2"/>
    <xf fontId="35995" fillId="35996" borderId="35995" applyFont="1" applyFill="1" applyBorder="1" numFmtId="2"/>
    <xf fontId="35996" fillId="35997" borderId="35996" applyFont="1" applyFill="1" applyBorder="1" numFmtId="164"/>
    <xf fontId="35997" fillId="35998" borderId="35997" applyFont="1" applyFill="1" applyBorder="1"/>
    <xf fontId="35998" fillId="35999" borderId="35998" applyFont="1" applyFill="1" applyBorder="1"/>
    <xf fontId="35999" fillId="36000" borderId="35999" applyFont="1" applyFill="1" applyBorder="1"/>
    <xf fontId="36000" fillId="36001" borderId="36000" applyFont="1" applyFill="1" applyBorder="1"/>
    <xf fontId="36001" fillId="36002" borderId="36001" applyFont="1" applyFill="1" applyBorder="1"/>
    <xf fontId="36002" fillId="36003" borderId="36002" applyFont="1" applyFill="1" applyBorder="1"/>
    <xf fontId="36003" fillId="36004" borderId="36003" applyFont="1" applyFill="1" applyBorder="1"/>
    <xf fontId="36004" fillId="36005" borderId="36004" applyFont="1" applyFill="1" applyBorder="1" numFmtId="164"/>
    <xf fontId="36005" fillId="36006" borderId="36005" applyFont="1" applyFill="1" applyBorder="1"/>
    <xf fontId="36006" fillId="36007" borderId="36006" applyFont="1" applyFill="1" applyBorder="1" numFmtId="2"/>
    <xf fontId="36007" fillId="36008" borderId="36007" applyFont="1" applyFill="1" applyBorder="1" numFmtId="2"/>
    <xf fontId="36008" fillId="36009" borderId="36008" applyFont="1" applyFill="1" applyBorder="1" numFmtId="2"/>
    <xf fontId="36009" fillId="36010" borderId="36009" applyFont="1" applyFill="1" applyBorder="1" numFmtId="164"/>
    <xf fontId="36010" fillId="36011" borderId="36010" applyFont="1" applyFill="1" applyBorder="1"/>
    <xf fontId="36011" fillId="36012" borderId="36011" applyFont="1" applyFill="1" applyBorder="1"/>
    <xf fontId="36012" fillId="36013" borderId="36012" applyFont="1" applyFill="1" applyBorder="1"/>
    <xf fontId="36013" fillId="36014" borderId="36013" applyFont="1" applyFill="1" applyBorder="1"/>
    <xf fontId="36014" fillId="36015" borderId="36014" applyFont="1" applyFill="1" applyBorder="1"/>
    <xf fontId="36015" fillId="36016" borderId="36015" applyFont="1" applyFill="1" applyBorder="1"/>
    <xf fontId="36016" fillId="36017" borderId="36016" applyFont="1" applyFill="1" applyBorder="1" numFmtId="164"/>
    <xf fontId="36017" fillId="36018" borderId="36017" applyFont="1" applyFill="1" applyBorder="1" numFmtId="164"/>
    <xf fontId="36018" fillId="36019" borderId="36018" applyFont="1" applyFill="1" applyBorder="1" numFmtId="1"/>
    <xf fontId="36019" fillId="36020" borderId="36019" applyFont="1" applyFill="1" applyBorder="1" numFmtId="2"/>
    <xf fontId="36020" fillId="36021" borderId="36020" applyFont="1" applyFill="1" applyBorder="1" numFmtId="2"/>
    <xf fontId="36021" fillId="36022" borderId="36021" applyFont="1" applyFill="1" applyBorder="1" numFmtId="2"/>
    <xf fontId="36022" fillId="36023" borderId="36022" applyFont="1" applyFill="1" applyBorder="1" numFmtId="165"/>
    <xf fontId="36023" fillId="36024" borderId="36023" applyFont="1" applyFill="1" applyBorder="1" numFmtId="164"/>
    <xf fontId="36024" fillId="36025" borderId="36024" applyFont="1" applyFill="1" applyBorder="1"/>
    <xf fontId="36025" fillId="36026" borderId="36025" applyFont="1" applyFill="1" applyBorder="1"/>
    <xf fontId="36026" fillId="36027" borderId="36026" applyFont="1" applyFill="1" applyBorder="1"/>
    <xf fontId="36027" fillId="36028" borderId="36027" applyFont="1" applyFill="1" applyBorder="1"/>
    <xf fontId="36028" fillId="36029" borderId="36028" applyFont="1" applyFill="1" applyBorder="1"/>
    <xf fontId="36029" fillId="36030" borderId="36029" applyFont="1" applyFill="1" applyBorder="1" numFmtId="164"/>
    <xf fontId="36030" fillId="36031" borderId="36030" applyFont="1" applyFill="1" applyBorder="1" numFmtId="164"/>
    <xf fontId="36031" fillId="36032" borderId="36031" applyFont="1" applyFill="1" applyBorder="1" numFmtId="1"/>
    <xf fontId="36032" fillId="36033" borderId="36032" applyFont="1" applyFill="1" applyBorder="1" numFmtId="2"/>
    <xf fontId="36033" fillId="36034" borderId="36033" applyFont="1" applyFill="1" applyBorder="1" numFmtId="2"/>
    <xf fontId="36034" fillId="36035" borderId="36034" applyFont="1" applyFill="1" applyBorder="1" numFmtId="2"/>
    <xf fontId="36035" fillId="36036" borderId="36035" applyFont="1" applyFill="1" applyBorder="1" numFmtId="165"/>
    <xf fontId="36036" fillId="36037" borderId="36036" applyFont="1" applyFill="1" applyBorder="1" numFmtId="164"/>
    <xf fontId="36037" fillId="36038" borderId="36037" applyFont="1" applyFill="1" applyBorder="1"/>
    <xf fontId="36038" fillId="36039" borderId="36038" applyFont="1" applyFill="1" applyBorder="1"/>
    <xf fontId="36039" fillId="36040" borderId="36039" applyFont="1" applyFill="1" applyBorder="1"/>
    <xf fontId="36040" fillId="36041" borderId="36040" applyFont="1" applyFill="1" applyBorder="1"/>
    <xf fontId="36041" fillId="36042" borderId="36041" applyFont="1" applyFill="1" applyBorder="1"/>
    <xf fontId="36042" fillId="36043" borderId="36042" applyFont="1" applyFill="1" applyBorder="1" numFmtId="164"/>
    <xf fontId="36043" fillId="36044" borderId="36043" applyFont="1" applyFill="1" applyBorder="1" numFmtId="164"/>
    <xf fontId="36044" fillId="36045" borderId="36044" applyFont="1" applyFill="1" applyBorder="1" numFmtId="1"/>
    <xf fontId="36045" fillId="36046" borderId="36045" applyFont="1" applyFill="1" applyBorder="1" numFmtId="2"/>
    <xf fontId="36046" fillId="36047" borderId="36046" applyFont="1" applyFill="1" applyBorder="1" numFmtId="2"/>
    <xf fontId="36047" fillId="36048" borderId="36047" applyFont="1" applyFill="1" applyBorder="1" numFmtId="2"/>
    <xf fontId="36048" fillId="36049" borderId="36048" applyFont="1" applyFill="1" applyBorder="1" numFmtId="165"/>
    <xf fontId="36049" fillId="36050" borderId="36049" applyFont="1" applyFill="1" applyBorder="1" numFmtId="164"/>
    <xf fontId="36050" fillId="36051" borderId="36050" applyFont="1" applyFill="1" applyBorder="1"/>
    <xf fontId="36051" fillId="36052" borderId="36051" applyFont="1" applyFill="1" applyBorder="1"/>
    <xf fontId="36052" fillId="36053" borderId="36052" applyFont="1" applyFill="1" applyBorder="1"/>
    <xf fontId="36053" fillId="36054" borderId="36053" applyFont="1" applyFill="1" applyBorder="1"/>
    <xf fontId="36054" fillId="36055" borderId="36054" applyFont="1" applyFill="1" applyBorder="1"/>
    <xf fontId="36055" fillId="36056" borderId="36055" applyFont="1" applyFill="1" applyBorder="1" numFmtId="164"/>
    <xf fontId="36056" fillId="36057" borderId="36056" applyFont="1" applyFill="1" applyBorder="1" numFmtId="164"/>
    <xf fontId="36057" fillId="36058" borderId="36057" applyFont="1" applyFill="1" applyBorder="1" numFmtId="1"/>
    <xf fontId="36058" fillId="36059" borderId="36058" applyFont="1" applyFill="1" applyBorder="1" numFmtId="2"/>
    <xf fontId="36059" fillId="36060" borderId="36059" applyFont="1" applyFill="1" applyBorder="1" numFmtId="2"/>
    <xf fontId="36060" fillId="36061" borderId="36060" applyFont="1" applyFill="1" applyBorder="1" numFmtId="2"/>
    <xf fontId="36061" fillId="36062" borderId="36061" applyFont="1" applyFill="1" applyBorder="1" numFmtId="165"/>
    <xf fontId="36062" fillId="36063" borderId="36062" applyFont="1" applyFill="1" applyBorder="1" numFmtId="164"/>
    <xf fontId="36063" fillId="36064" borderId="36063" applyFont="1" applyFill="1" applyBorder="1"/>
    <xf fontId="36064" fillId="36065" borderId="36064" applyFont="1" applyFill="1" applyBorder="1"/>
    <xf fontId="36065" fillId="36066" borderId="36065" applyFont="1" applyFill="1" applyBorder="1"/>
    <xf fontId="36066" fillId="36067" borderId="36066" applyFont="1" applyFill="1" applyBorder="1"/>
    <xf fontId="36067" fillId="36068" borderId="36067" applyFont="1" applyFill="1" applyBorder="1"/>
    <xf fontId="36068" fillId="36069" borderId="36068" applyFont="1" applyFill="1" applyBorder="1" numFmtId="164"/>
    <xf fontId="36069" fillId="36070" borderId="36069" applyFont="1" applyFill="1" applyBorder="1" numFmtId="164"/>
    <xf fontId="36070" fillId="36071" borderId="36070" applyFont="1" applyFill="1" applyBorder="1" numFmtId="1"/>
    <xf fontId="36071" fillId="36072" borderId="36071" applyFont="1" applyFill="1" applyBorder="1" numFmtId="2"/>
    <xf fontId="36072" fillId="36073" borderId="36072" applyFont="1" applyFill="1" applyBorder="1" numFmtId="2"/>
    <xf fontId="36073" fillId="36074" borderId="36073" applyFont="1" applyFill="1" applyBorder="1" numFmtId="2"/>
    <xf fontId="36074" fillId="36075" borderId="36074" applyFont="1" applyFill="1" applyBorder="1" numFmtId="165"/>
    <xf fontId="36075" fillId="36076" borderId="36075" applyFont="1" applyFill="1" applyBorder="1" numFmtId="164"/>
    <xf fontId="36076" fillId="36077" borderId="36076" applyFont="1" applyFill="1" applyBorder="1"/>
    <xf fontId="36077" fillId="36078" borderId="36077" applyFont="1" applyFill="1" applyBorder="1"/>
    <xf fontId="36078" fillId="36079" borderId="36078" applyFont="1" applyFill="1" applyBorder="1"/>
    <xf fontId="36079" fillId="36080" borderId="36079" applyFont="1" applyFill="1" applyBorder="1"/>
    <xf fontId="36080" fillId="36081" borderId="36080" applyFont="1" applyFill="1" applyBorder="1"/>
    <xf fontId="36081" fillId="36082" borderId="36081" applyFont="1" applyFill="1" applyBorder="1" numFmtId="164"/>
    <xf fontId="36082" fillId="36083" borderId="36082" applyFont="1" applyFill="1" applyBorder="1" numFmtId="164"/>
    <xf fontId="36083" fillId="36084" borderId="36083" applyFont="1" applyFill="1" applyBorder="1" numFmtId="1"/>
    <xf fontId="36084" fillId="36085" borderId="36084" applyFont="1" applyFill="1" applyBorder="1" numFmtId="2"/>
    <xf fontId="36085" fillId="36086" borderId="36085" applyFont="1" applyFill="1" applyBorder="1" numFmtId="2"/>
    <xf fontId="36086" fillId="36087" borderId="36086" applyFont="1" applyFill="1" applyBorder="1" numFmtId="2"/>
    <xf fontId="36087" fillId="36088" borderId="36087" applyFont="1" applyFill="1" applyBorder="1" numFmtId="165"/>
    <xf fontId="36088" fillId="36089" borderId="36088" applyFont="1" applyFill="1" applyBorder="1" numFmtId="164"/>
    <xf fontId="36089" fillId="36090" borderId="36089" applyFont="1" applyFill="1" applyBorder="1"/>
    <xf fontId="36090" fillId="36091" borderId="36090" applyFont="1" applyFill="1" applyBorder="1"/>
    <xf fontId="36091" fillId="36092" borderId="36091" applyFont="1" applyFill="1" applyBorder="1"/>
    <xf fontId="36092" fillId="36093" borderId="36092" applyFont="1" applyFill="1" applyBorder="1"/>
    <xf fontId="36093" fillId="36094" borderId="36093" applyFont="1" applyFill="1" applyBorder="1"/>
    <xf fontId="36094" fillId="36095" borderId="36094" applyFont="1" applyFill="1" applyBorder="1" numFmtId="164"/>
    <xf fontId="36095" fillId="36096" borderId="36095" applyFont="1" applyFill="1" applyBorder="1" numFmtId="164"/>
    <xf fontId="36096" fillId="36097" borderId="36096" applyFont="1" applyFill="1" applyBorder="1" numFmtId="1"/>
    <xf fontId="36097" fillId="36098" borderId="36097" applyFont="1" applyFill="1" applyBorder="1" numFmtId="2"/>
    <xf fontId="36098" fillId="36099" borderId="36098" applyFont="1" applyFill="1" applyBorder="1" numFmtId="2"/>
    <xf fontId="36099" fillId="36100" borderId="36099" applyFont="1" applyFill="1" applyBorder="1" numFmtId="2"/>
    <xf fontId="36100" fillId="36101" borderId="36100" applyFont="1" applyFill="1" applyBorder="1" numFmtId="165"/>
    <xf fontId="36101" fillId="36102" borderId="36101" applyFont="1" applyFill="1" applyBorder="1" numFmtId="164"/>
    <xf fontId="36102" fillId="36103" borderId="36102" applyFont="1" applyFill="1" applyBorder="1"/>
    <xf fontId="36103" fillId="36104" borderId="36103" applyFont="1" applyFill="1" applyBorder="1"/>
    <xf fontId="36104" fillId="36105" borderId="36104" applyFont="1" applyFill="1" applyBorder="1"/>
    <xf fontId="36105" fillId="36106" borderId="36105" applyFont="1" applyFill="1" applyBorder="1"/>
    <xf fontId="36106" fillId="36107" borderId="36106" applyFont="1" applyFill="1" applyBorder="1"/>
    <xf fontId="36107" fillId="36108" borderId="36107" applyFont="1" applyFill="1" applyBorder="1" numFmtId="164"/>
    <xf fontId="36108" fillId="36109" borderId="36108" applyFont="1" applyFill="1" applyBorder="1" numFmtId="164"/>
    <xf fontId="36109" fillId="36110" borderId="36109" applyFont="1" applyFill="1" applyBorder="1" numFmtId="1"/>
    <xf fontId="36110" fillId="36111" borderId="36110" applyFont="1" applyFill="1" applyBorder="1" numFmtId="2"/>
    <xf fontId="36111" fillId="36112" borderId="36111" applyFont="1" applyFill="1" applyBorder="1" numFmtId="2"/>
    <xf fontId="36112" fillId="36113" borderId="36112" applyFont="1" applyFill="1" applyBorder="1" numFmtId="2"/>
    <xf fontId="36113" fillId="36114" borderId="36113" applyFont="1" applyFill="1" applyBorder="1" numFmtId="165"/>
    <xf fontId="36114" fillId="36115" borderId="36114" applyFont="1" applyFill="1" applyBorder="1" numFmtId="164"/>
    <xf fontId="36115" fillId="36116" borderId="36115" applyFont="1" applyFill="1" applyBorder="1"/>
    <xf fontId="36116" fillId="36117" borderId="36116" applyFont="1" applyFill="1" applyBorder="1"/>
    <xf fontId="36117" fillId="36118" borderId="36117" applyFont="1" applyFill="1" applyBorder="1"/>
    <xf fontId="36118" fillId="36119" borderId="36118" applyFont="1" applyFill="1" applyBorder="1"/>
    <xf fontId="36119" fillId="36120" borderId="36119" applyFont="1" applyFill="1" applyBorder="1"/>
    <xf fontId="36120" fillId="36121" borderId="36120" applyFont="1" applyFill="1" applyBorder="1"/>
    <xf fontId="36121" fillId="36122" borderId="36121" applyFont="1" applyFill="1" applyBorder="1" numFmtId="164"/>
    <xf fontId="36122" fillId="36123" borderId="36122" applyFont="1" applyFill="1" applyBorder="1"/>
    <xf fontId="36123" fillId="36124" borderId="36123" applyFont="1" applyFill="1" applyBorder="1" numFmtId="2"/>
    <xf fontId="36124" fillId="36125" borderId="36124" applyFont="1" applyFill="1" applyBorder="1" numFmtId="2"/>
    <xf fontId="36125" fillId="36126" borderId="36125" applyFont="1" applyFill="1" applyBorder="1" numFmtId="2"/>
    <xf fontId="36126" fillId="36127" borderId="36126" applyFont="1" applyFill="1" applyBorder="1" numFmtId="164"/>
    <xf fontId="36127" fillId="36128" borderId="36127" applyFont="1" applyFill="1" applyBorder="1"/>
    <xf fontId="36128" fillId="36129" borderId="36128" applyFont="1" applyFill="1" applyBorder="1"/>
    <xf fontId="36129" fillId="36130" borderId="36129" applyFont="1" applyFill="1" applyBorder="1"/>
    <xf fontId="36130" fillId="36131" borderId="36130" applyFont="1" applyFill="1" applyBorder="1"/>
    <xf fontId="36131" fillId="36132" borderId="36131" applyFont="1" applyFill="1" applyBorder="1"/>
    <xf fontId="36132" fillId="36133" borderId="36132" applyFont="1" applyFill="1" applyBorder="1"/>
    <xf fontId="36133" fillId="36134" borderId="36133" applyFont="1" applyFill="1" applyBorder="1" numFmtId="164"/>
    <xf fontId="36134" fillId="36135" borderId="36134" applyFont="1" applyFill="1" applyBorder="1" numFmtId="164"/>
    <xf fontId="36135" fillId="36136" borderId="36135" applyFont="1" applyFill="1" applyBorder="1" numFmtId="1"/>
    <xf fontId="36136" fillId="36137" borderId="36136" applyFont="1" applyFill="1" applyBorder="1" numFmtId="2"/>
    <xf fontId="36137" fillId="36138" borderId="36137" applyFont="1" applyFill="1" applyBorder="1" numFmtId="2"/>
    <xf fontId="36138" fillId="36139" borderId="36138" applyFont="1" applyFill="1" applyBorder="1" numFmtId="2"/>
    <xf fontId="36139" fillId="36140" borderId="36139" applyFont="1" applyFill="1" applyBorder="1" numFmtId="165"/>
    <xf fontId="36140" fillId="36141" borderId="36140" applyFont="1" applyFill="1" applyBorder="1" numFmtId="164"/>
    <xf fontId="36141" fillId="36142" borderId="36141" applyFont="1" applyFill="1" applyBorder="1"/>
    <xf fontId="36142" fillId="36143" borderId="36142" applyFont="1" applyFill="1" applyBorder="1"/>
    <xf fontId="36143" fillId="36144" borderId="36143" applyFont="1" applyFill="1" applyBorder="1"/>
    <xf fontId="36144" fillId="36145" borderId="36144" applyFont="1" applyFill="1" applyBorder="1"/>
    <xf fontId="36145" fillId="36146" borderId="36145" applyFont="1" applyFill="1" applyBorder="1"/>
    <xf fontId="36146" fillId="36147" borderId="36146" applyFont="1" applyFill="1" applyBorder="1" numFmtId="164"/>
    <xf fontId="36147" fillId="36148" borderId="36147" applyFont="1" applyFill="1" applyBorder="1" numFmtId="164"/>
    <xf fontId="36148" fillId="36149" borderId="36148" applyFont="1" applyFill="1" applyBorder="1" numFmtId="1"/>
    <xf fontId="36149" fillId="36150" borderId="36149" applyFont="1" applyFill="1" applyBorder="1" numFmtId="2"/>
    <xf fontId="36150" fillId="36151" borderId="36150" applyFont="1" applyFill="1" applyBorder="1" numFmtId="2"/>
    <xf fontId="36151" fillId="36152" borderId="36151" applyFont="1" applyFill="1" applyBorder="1" numFmtId="2"/>
    <xf fontId="36152" fillId="36153" borderId="36152" applyFont="1" applyFill="1" applyBorder="1" numFmtId="165"/>
    <xf fontId="36153" fillId="36154" borderId="36153" applyFont="1" applyFill="1" applyBorder="1" numFmtId="164"/>
    <xf fontId="36154" fillId="36155" borderId="36154" applyFont="1" applyFill="1" applyBorder="1"/>
    <xf fontId="36155" fillId="36156" borderId="36155" applyFont="1" applyFill="1" applyBorder="1"/>
    <xf fontId="36156" fillId="36157" borderId="36156" applyFont="1" applyFill="1" applyBorder="1"/>
    <xf fontId="36157" fillId="36158" borderId="36157" applyFont="1" applyFill="1" applyBorder="1"/>
    <xf fontId="36158" fillId="36159" borderId="36158" applyFont="1" applyFill="1" applyBorder="1"/>
    <xf fontId="36159" fillId="36160" borderId="36159" applyFont="1" applyFill="1" applyBorder="1" numFmtId="164"/>
    <xf fontId="36160" fillId="36161" borderId="36160" applyFont="1" applyFill="1" applyBorder="1" numFmtId="164"/>
    <xf fontId="36161" fillId="36162" borderId="36161" applyFont="1" applyFill="1" applyBorder="1" numFmtId="1"/>
    <xf fontId="36162" fillId="36163" borderId="36162" applyFont="1" applyFill="1" applyBorder="1" numFmtId="2"/>
    <xf fontId="36163" fillId="36164" borderId="36163" applyFont="1" applyFill="1" applyBorder="1" numFmtId="2"/>
    <xf fontId="36164" fillId="36165" borderId="36164" applyFont="1" applyFill="1" applyBorder="1" numFmtId="2"/>
    <xf fontId="36165" fillId="36166" borderId="36165" applyFont="1" applyFill="1" applyBorder="1" numFmtId="165"/>
    <xf fontId="36166" fillId="36167" borderId="36166" applyFont="1" applyFill="1" applyBorder="1" numFmtId="164"/>
    <xf fontId="36167" fillId="36168" borderId="36167" applyFont="1" applyFill="1" applyBorder="1"/>
    <xf fontId="36168" fillId="36169" borderId="36168" applyFont="1" applyFill="1" applyBorder="1"/>
    <xf fontId="36169" fillId="36170" borderId="36169" applyFont="1" applyFill="1" applyBorder="1"/>
    <xf fontId="36170" fillId="36171" borderId="36170" applyFont="1" applyFill="1" applyBorder="1"/>
    <xf fontId="36171" fillId="36172" borderId="36171" applyFont="1" applyFill="1" applyBorder="1"/>
    <xf fontId="36172" fillId="36173" borderId="36172" applyFont="1" applyFill="1" applyBorder="1" numFmtId="164"/>
    <xf fontId="36173" fillId="36174" borderId="36173" applyFont="1" applyFill="1" applyBorder="1" numFmtId="164"/>
    <xf fontId="36174" fillId="36175" borderId="36174" applyFont="1" applyFill="1" applyBorder="1" numFmtId="1"/>
    <xf fontId="36175" fillId="36176" borderId="36175" applyFont="1" applyFill="1" applyBorder="1" numFmtId="2"/>
    <xf fontId="36176" fillId="36177" borderId="36176" applyFont="1" applyFill="1" applyBorder="1" numFmtId="2"/>
    <xf fontId="36177" fillId="36178" borderId="36177" applyFont="1" applyFill="1" applyBorder="1" numFmtId="2"/>
    <xf fontId="36178" fillId="36179" borderId="36178" applyFont="1" applyFill="1" applyBorder="1" numFmtId="165"/>
    <xf fontId="36179" fillId="36180" borderId="36179" applyFont="1" applyFill="1" applyBorder="1" numFmtId="164"/>
    <xf fontId="36180" fillId="36181" borderId="36180" applyFont="1" applyFill="1" applyBorder="1"/>
    <xf fontId="36181" fillId="36182" borderId="36181" applyFont="1" applyFill="1" applyBorder="1"/>
    <xf fontId="36182" fillId="36183" borderId="36182" applyFont="1" applyFill="1" applyBorder="1"/>
    <xf fontId="36183" fillId="36184" borderId="36183" applyFont="1" applyFill="1" applyBorder="1"/>
    <xf fontId="36184" fillId="36185" borderId="36184" applyFont="1" applyFill="1" applyBorder="1"/>
    <xf fontId="36185" fillId="36186" borderId="36185" applyFont="1" applyFill="1" applyBorder="1" numFmtId="164"/>
    <xf fontId="36186" fillId="36187" borderId="36186" applyFont="1" applyFill="1" applyBorder="1" numFmtId="164"/>
    <xf fontId="36187" fillId="36188" borderId="36187" applyFont="1" applyFill="1" applyBorder="1" numFmtId="1"/>
    <xf fontId="36188" fillId="36189" borderId="36188" applyFont="1" applyFill="1" applyBorder="1" numFmtId="2"/>
    <xf fontId="36189" fillId="36190" borderId="36189" applyFont="1" applyFill="1" applyBorder="1" numFmtId="2"/>
    <xf fontId="36190" fillId="36191" borderId="36190" applyFont="1" applyFill="1" applyBorder="1" numFmtId="2"/>
    <xf fontId="36191" fillId="36192" borderId="36191" applyFont="1" applyFill="1" applyBorder="1" numFmtId="165"/>
    <xf fontId="36192" fillId="36193" borderId="36192" applyFont="1" applyFill="1" applyBorder="1" numFmtId="164"/>
    <xf fontId="36193" fillId="36194" borderId="36193" applyFont="1" applyFill="1" applyBorder="1"/>
    <xf fontId="36194" fillId="36195" borderId="36194" applyFont="1" applyFill="1" applyBorder="1"/>
    <xf fontId="36195" fillId="36196" borderId="36195" applyFont="1" applyFill="1" applyBorder="1"/>
    <xf fontId="36196" fillId="36197" borderId="36196" applyFont="1" applyFill="1" applyBorder="1"/>
    <xf fontId="36197" fillId="36198" borderId="36197" applyFont="1" applyFill="1" applyBorder="1"/>
    <xf fontId="36198" fillId="36199" borderId="36198" applyFont="1" applyFill="1" applyBorder="1" numFmtId="164"/>
    <xf fontId="36199" fillId="36200" borderId="36199" applyFont="1" applyFill="1" applyBorder="1" numFmtId="164"/>
    <xf fontId="36200" fillId="36201" borderId="36200" applyFont="1" applyFill="1" applyBorder="1" numFmtId="1"/>
    <xf fontId="36201" fillId="36202" borderId="36201" applyFont="1" applyFill="1" applyBorder="1" numFmtId="2"/>
    <xf fontId="36202" fillId="36203" borderId="36202" applyFont="1" applyFill="1" applyBorder="1" numFmtId="2"/>
    <xf fontId="36203" fillId="36204" borderId="36203" applyFont="1" applyFill="1" applyBorder="1" numFmtId="2"/>
    <xf fontId="36204" fillId="36205" borderId="36204" applyFont="1" applyFill="1" applyBorder="1" numFmtId="165"/>
    <xf fontId="36205" fillId="36206" borderId="36205" applyFont="1" applyFill="1" applyBorder="1"/>
    <xf fontId="36206" fillId="36207" borderId="36206" applyFont="1" applyFill="1" applyBorder="1"/>
    <xf fontId="36207" fillId="36208" borderId="36207" applyFont="1" applyFill="1" applyBorder="1"/>
    <xf fontId="36208" fillId="36209" borderId="36208" applyFont="1" applyFill="1" applyBorder="1"/>
    <xf fontId="36209" fillId="36210" borderId="36209" applyFont="1" applyFill="1" applyBorder="1"/>
    <xf fontId="36210" fillId="36211" borderId="36210" applyFont="1" applyFill="1" applyBorder="1"/>
    <xf fontId="36211" fillId="36212" borderId="36211" applyFont="1" applyFill="1" applyBorder="1" numFmtId="164"/>
    <xf fontId="36212" fillId="36213" borderId="36212" applyFont="1" applyFill="1" applyBorder="1" numFmtId="164"/>
    <xf fontId="36213" fillId="36214" borderId="36213" applyFont="1" applyFill="1" applyBorder="1" numFmtId="1"/>
    <xf fontId="36214" fillId="36215" borderId="36214" applyFont="1" applyFill="1" applyBorder="1" numFmtId="2"/>
    <xf fontId="36215" fillId="36216" borderId="36215" applyFont="1" applyFill="1" applyBorder="1" numFmtId="2"/>
    <xf fontId="36216" fillId="36217" borderId="36216" applyFont="1" applyFill="1" applyBorder="1" numFmtId="2"/>
    <xf fontId="36217" fillId="36218" borderId="36217" applyFont="1" applyFill="1" applyBorder="1" numFmtId="165"/>
    <xf fontId="36218" fillId="36219" borderId="36218" applyFont="1" applyFill="1" applyBorder="1" numFmtId="164"/>
    <xf fontId="36219" fillId="36220" borderId="36219" applyFont="1" applyFill="1" applyBorder="1"/>
    <xf fontId="36220" fillId="36221" borderId="36220" applyFont="1" applyFill="1" applyBorder="1"/>
    <xf fontId="36221" fillId="36222" borderId="36221" applyFont="1" applyFill="1" applyBorder="1"/>
    <xf fontId="36222" fillId="36223" borderId="36222" applyFont="1" applyFill="1" applyBorder="1"/>
    <xf fontId="36223" fillId="36224" borderId="36223" applyFont="1" applyFill="1" applyBorder="1"/>
    <xf fontId="36224" fillId="36225" borderId="36224" applyFont="1" applyFill="1" applyBorder="1" numFmtId="164"/>
    <xf fontId="36225" fillId="36226" borderId="36225" applyFont="1" applyFill="1" applyBorder="1" numFmtId="164"/>
    <xf fontId="36226" fillId="36227" borderId="36226" applyFont="1" applyFill="1" applyBorder="1" numFmtId="1"/>
    <xf fontId="36227" fillId="36228" borderId="36227" applyFont="1" applyFill="1" applyBorder="1" numFmtId="2"/>
    <xf fontId="36228" fillId="36229" borderId="36228" applyFont="1" applyFill="1" applyBorder="1" numFmtId="2"/>
    <xf fontId="36229" fillId="36230" borderId="36229" applyFont="1" applyFill="1" applyBorder="1" numFmtId="2"/>
    <xf fontId="36230" fillId="36231" borderId="36230" applyFont="1" applyFill="1" applyBorder="1" numFmtId="165"/>
    <xf fontId="36231" fillId="36232" borderId="36231" applyFont="1" applyFill="1" applyBorder="1" numFmtId="164"/>
    <xf fontId="36232" fillId="36233" borderId="36232" applyFont="1" applyFill="1" applyBorder="1"/>
    <xf fontId="36233" fillId="36234" borderId="36233" applyFont="1" applyFill="1" applyBorder="1"/>
    <xf fontId="36234" fillId="36235" borderId="36234" applyFont="1" applyFill="1" applyBorder="1"/>
    <xf fontId="36235" fillId="36236" borderId="36235" applyFont="1" applyFill="1" applyBorder="1"/>
    <xf fontId="36236" fillId="36237" borderId="36236" applyFont="1" applyFill="1" applyBorder="1"/>
    <xf fontId="36237" fillId="36238" borderId="36237" applyFont="1" applyFill="1" applyBorder="1" numFmtId="164"/>
    <xf fontId="36238" fillId="36239" borderId="36238" applyFont="1" applyFill="1" applyBorder="1" numFmtId="164"/>
    <xf fontId="36239" fillId="36240" borderId="36239" applyFont="1" applyFill="1" applyBorder="1" numFmtId="1"/>
    <xf fontId="36240" fillId="36241" borderId="36240" applyFont="1" applyFill="1" applyBorder="1" numFmtId="2"/>
    <xf fontId="36241" fillId="36242" borderId="36241" applyFont="1" applyFill="1" applyBorder="1" numFmtId="2"/>
    <xf fontId="36242" fillId="36243" borderId="36242" applyFont="1" applyFill="1" applyBorder="1" numFmtId="2"/>
    <xf fontId="36243" fillId="36244" borderId="36243" applyFont="1" applyFill="1" applyBorder="1" numFmtId="165"/>
    <xf fontId="36244" fillId="36245" borderId="36244" applyFont="1" applyFill="1" applyBorder="1" numFmtId="164"/>
    <xf fontId="36245" fillId="36246" borderId="36245" applyFont="1" applyFill="1" applyBorder="1"/>
    <xf fontId="36246" fillId="36247" borderId="36246" applyFont="1" applyFill="1" applyBorder="1"/>
    <xf fontId="36247" fillId="36248" borderId="36247" applyFont="1" applyFill="1" applyBorder="1"/>
    <xf fontId="36248" fillId="36249" borderId="36248" applyFont="1" applyFill="1" applyBorder="1"/>
    <xf fontId="36249" fillId="36250" borderId="36249" applyFont="1" applyFill="1" applyBorder="1"/>
    <xf fontId="36250" fillId="36251" borderId="36250" applyFont="1" applyFill="1" applyBorder="1" numFmtId="164"/>
    <xf fontId="36251" fillId="36252" borderId="36251" applyFont="1" applyFill="1" applyBorder="1" numFmtId="164"/>
    <xf fontId="36252" fillId="36253" borderId="36252" applyFont="1" applyFill="1" applyBorder="1" numFmtId="1"/>
    <xf fontId="36253" fillId="36254" borderId="36253" applyFont="1" applyFill="1" applyBorder="1" numFmtId="2"/>
    <xf fontId="36254" fillId="36255" borderId="36254" applyFont="1" applyFill="1" applyBorder="1" numFmtId="2"/>
    <xf fontId="36255" fillId="36256" borderId="36255" applyFont="1" applyFill="1" applyBorder="1" numFmtId="2"/>
    <xf fontId="36256" fillId="36257" borderId="36256" applyFont="1" applyFill="1" applyBorder="1" numFmtId="165"/>
    <xf fontId="36257" fillId="36258" borderId="36257" applyFont="1" applyFill="1" applyBorder="1"/>
    <xf fontId="36258" fillId="36259" borderId="36258" applyFont="1" applyFill="1" applyBorder="1"/>
    <xf fontId="36259" fillId="36260" borderId="36259" applyFont="1" applyFill="1" applyBorder="1"/>
    <xf fontId="36260" fillId="36261" borderId="36260" applyFont="1" applyFill="1" applyBorder="1"/>
    <xf fontId="36261" fillId="36262" borderId="36261" applyFont="1" applyFill="1" applyBorder="1"/>
    <xf fontId="36262" fillId="36263" borderId="36262" applyFont="1" applyFill="1" applyBorder="1"/>
    <xf fontId="36263" fillId="36264" borderId="36263" applyFont="1" applyFill="1" applyBorder="1" numFmtId="164"/>
    <xf fontId="36264" fillId="36265" borderId="36264" applyFont="1" applyFill="1" applyBorder="1" numFmtId="164"/>
    <xf fontId="36265" fillId="36266" borderId="36265" applyFont="1" applyFill="1" applyBorder="1" numFmtId="1"/>
    <xf fontId="36266" fillId="36267" borderId="36266" applyFont="1" applyFill="1" applyBorder="1" numFmtId="2"/>
    <xf fontId="36267" fillId="36268" borderId="36267" applyFont="1" applyFill="1" applyBorder="1" numFmtId="2"/>
    <xf fontId="36268" fillId="36269" borderId="36268" applyFont="1" applyFill="1" applyBorder="1" numFmtId="2"/>
    <xf fontId="36269" fillId="36270" borderId="36269" applyFont="1" applyFill="1" applyBorder="1" numFmtId="165"/>
    <xf fontId="36270" fillId="36271" borderId="36270" applyFont="1" applyFill="1" applyBorder="1" numFmtId="164"/>
    <xf fontId="36271" fillId="36272" borderId="36271" applyFont="1" applyFill="1" applyBorder="1"/>
    <xf fontId="36272" fillId="36273" borderId="36272" applyFont="1" applyFill="1" applyBorder="1"/>
    <xf fontId="36273" fillId="36274" borderId="36273" applyFont="1" applyFill="1" applyBorder="1"/>
    <xf fontId="36274" fillId="36275" borderId="36274" applyFont="1" applyFill="1" applyBorder="1"/>
    <xf fontId="36275" fillId="36276" borderId="36275" applyFont="1" applyFill="1" applyBorder="1"/>
    <xf fontId="36276" fillId="36277" borderId="36276" applyFont="1" applyFill="1" applyBorder="1" numFmtId="164"/>
    <xf fontId="36277" fillId="36278" borderId="36277" applyFont="1" applyFill="1" applyBorder="1" numFmtId="164"/>
    <xf fontId="36278" fillId="36279" borderId="36278" applyFont="1" applyFill="1" applyBorder="1" numFmtId="1"/>
    <xf fontId="36279" fillId="36280" borderId="36279" applyFont="1" applyFill="1" applyBorder="1" numFmtId="2"/>
    <xf fontId="36280" fillId="36281" borderId="36280" applyFont="1" applyFill="1" applyBorder="1" numFmtId="2"/>
    <xf fontId="36281" fillId="36282" borderId="36281" applyFont="1" applyFill="1" applyBorder="1" numFmtId="2"/>
    <xf fontId="36282" fillId="36283" borderId="36282" applyFont="1" applyFill="1" applyBorder="1" numFmtId="165"/>
    <xf fontId="36283" fillId="36284" borderId="36283" applyFont="1" applyFill="1" applyBorder="1" numFmtId="164"/>
    <xf fontId="36284" fillId="36285" borderId="36284" applyFont="1" applyFill="1" applyBorder="1"/>
    <xf fontId="36285" fillId="36286" borderId="36285" applyFont="1" applyFill="1" applyBorder="1"/>
    <xf fontId="36286" fillId="36287" borderId="36286" applyFont="1" applyFill="1" applyBorder="1"/>
    <xf fontId="36287" fillId="36288" borderId="36287" applyFont="1" applyFill="1" applyBorder="1"/>
    <xf fontId="36288" fillId="36289" borderId="36288" applyFont="1" applyFill="1" applyBorder="1"/>
    <xf fontId="36289" fillId="36290" borderId="36289" applyFont="1" applyFill="1" applyBorder="1" numFmtId="164"/>
    <xf fontId="36290" fillId="36291" borderId="36290" applyFont="1" applyFill="1" applyBorder="1" numFmtId="164"/>
    <xf fontId="36291" fillId="36292" borderId="36291" applyFont="1" applyFill="1" applyBorder="1" numFmtId="1"/>
    <xf fontId="36292" fillId="36293" borderId="36292" applyFont="1" applyFill="1" applyBorder="1" numFmtId="2"/>
    <xf fontId="36293" fillId="36294" borderId="36293" applyFont="1" applyFill="1" applyBorder="1" numFmtId="2"/>
    <xf fontId="36294" fillId="36295" borderId="36294" applyFont="1" applyFill="1" applyBorder="1" numFmtId="2"/>
    <xf fontId="36295" fillId="36296" borderId="36295" applyFont="1" applyFill="1" applyBorder="1" numFmtId="165"/>
    <xf fontId="36296" fillId="36297" borderId="36296" applyFont="1" applyFill="1" applyBorder="1" numFmtId="164"/>
    <xf fontId="36297" fillId="36298" borderId="36297" applyFont="1" applyFill="1" applyBorder="1"/>
    <xf fontId="36298" fillId="36299" borderId="36298" applyFont="1" applyFill="1" applyBorder="1"/>
    <xf fontId="36299" fillId="36300" borderId="36299" applyFont="1" applyFill="1" applyBorder="1"/>
    <xf fontId="36300" fillId="36301" borderId="36300" applyFont="1" applyFill="1" applyBorder="1"/>
    <xf fontId="36301" fillId="36302" borderId="36301" applyFont="1" applyFill="1" applyBorder="1"/>
    <xf fontId="36302" fillId="36303" borderId="36302" applyFont="1" applyFill="1" applyBorder="1" numFmtId="164"/>
    <xf fontId="36303" fillId="36304" borderId="36303" applyFont="1" applyFill="1" applyBorder="1" numFmtId="164"/>
    <xf fontId="36304" fillId="36305" borderId="36304" applyFont="1" applyFill="1" applyBorder="1" numFmtId="1"/>
    <xf fontId="36305" fillId="36306" borderId="36305" applyFont="1" applyFill="1" applyBorder="1" numFmtId="2"/>
    <xf fontId="36306" fillId="36307" borderId="36306" applyFont="1" applyFill="1" applyBorder="1" numFmtId="2"/>
    <xf fontId="36307" fillId="36308" borderId="36307" applyFont="1" applyFill="1" applyBorder="1" numFmtId="2"/>
    <xf fontId="36308" fillId="36309" borderId="36308" applyFont="1" applyFill="1" applyBorder="1" numFmtId="165"/>
    <xf fontId="36309" fillId="36310" borderId="36309" applyFont="1" applyFill="1" applyBorder="1"/>
    <xf fontId="36310" fillId="36311" borderId="36310" applyFont="1" applyFill="1" applyBorder="1"/>
    <xf fontId="36311" fillId="36312" borderId="36311" applyFont="1" applyFill="1" applyBorder="1"/>
    <xf fontId="36312" fillId="36313" borderId="36312" applyFont="1" applyFill="1" applyBorder="1"/>
    <xf fontId="36313" fillId="36314" borderId="36313" applyFont="1" applyFill="1" applyBorder="1"/>
    <xf fontId="36314" fillId="36315" borderId="36314" applyFont="1" applyFill="1" applyBorder="1"/>
    <xf fontId="36315" fillId="36316" borderId="36315" applyFont="1" applyFill="1" applyBorder="1" numFmtId="164"/>
    <xf fontId="36316" fillId="36317" borderId="36316" applyFont="1" applyFill="1" applyBorder="1" numFmtId="164"/>
    <xf fontId="36317" fillId="36318" borderId="36317" applyFont="1" applyFill="1" applyBorder="1" numFmtId="1"/>
    <xf fontId="36318" fillId="36319" borderId="36318" applyFont="1" applyFill="1" applyBorder="1" numFmtId="2"/>
    <xf fontId="36319" fillId="36320" borderId="36319" applyFont="1" applyFill="1" applyBorder="1" numFmtId="2"/>
    <xf fontId="36320" fillId="36321" borderId="36320" applyFont="1" applyFill="1" applyBorder="1" numFmtId="2"/>
    <xf fontId="36321" fillId="36322" borderId="36321" applyFont="1" applyFill="1" applyBorder="1" numFmtId="165"/>
    <xf fontId="36322" fillId="36323" borderId="36322" applyFont="1" applyFill="1" applyBorder="1" numFmtId="164"/>
    <xf fontId="36323" fillId="36324" borderId="36323" applyFont="1" applyFill="1" applyBorder="1"/>
    <xf fontId="36324" fillId="36325" borderId="36324" applyFont="1" applyFill="1" applyBorder="1"/>
    <xf fontId="36325" fillId="36326" borderId="36325" applyFont="1" applyFill="1" applyBorder="1"/>
    <xf fontId="36326" fillId="36327" borderId="36326" applyFont="1" applyFill="1" applyBorder="1"/>
    <xf fontId="36327" fillId="36328" borderId="36327" applyFont="1" applyFill="1" applyBorder="1"/>
    <xf fontId="36328" fillId="36329" borderId="36328" applyFont="1" applyFill="1" applyBorder="1" numFmtId="164"/>
    <xf fontId="36329" fillId="36330" borderId="36329" applyFont="1" applyFill="1" applyBorder="1" numFmtId="164"/>
    <xf fontId="36330" fillId="36331" borderId="36330" applyFont="1" applyFill="1" applyBorder="1" numFmtId="1"/>
    <xf fontId="36331" fillId="36332" borderId="36331" applyFont="1" applyFill="1" applyBorder="1" numFmtId="2"/>
    <xf fontId="36332" fillId="36333" borderId="36332" applyFont="1" applyFill="1" applyBorder="1" numFmtId="2"/>
    <xf fontId="36333" fillId="36334" borderId="36333" applyFont="1" applyFill="1" applyBorder="1" numFmtId="2"/>
    <xf fontId="36334" fillId="36335" borderId="36334" applyFont="1" applyFill="1" applyBorder="1" numFmtId="165"/>
    <xf fontId="36335" fillId="36336" borderId="36335" applyFont="1" applyFill="1" applyBorder="1" numFmtId="164"/>
    <xf fontId="36336" fillId="36337" borderId="36336" applyFont="1" applyFill="1" applyBorder="1"/>
    <xf fontId="36337" fillId="36338" borderId="36337" applyFont="1" applyFill="1" applyBorder="1"/>
    <xf fontId="36338" fillId="36339" borderId="36338" applyFont="1" applyFill="1" applyBorder="1"/>
    <xf fontId="36339" fillId="36340" borderId="36339" applyFont="1" applyFill="1" applyBorder="1"/>
    <xf fontId="36340" fillId="36341" borderId="36340" applyFont="1" applyFill="1" applyBorder="1"/>
    <xf fontId="36341" fillId="36342" borderId="36341" applyFont="1" applyFill="1" applyBorder="1" numFmtId="164"/>
    <xf fontId="36342" fillId="36343" borderId="36342" applyFont="1" applyFill="1" applyBorder="1" numFmtId="164"/>
    <xf fontId="36343" fillId="36344" borderId="36343" applyFont="1" applyFill="1" applyBorder="1" numFmtId="1"/>
    <xf fontId="36344" fillId="36345" borderId="36344" applyFont="1" applyFill="1" applyBorder="1" numFmtId="2"/>
    <xf fontId="36345" fillId="36346" borderId="36345" applyFont="1" applyFill="1" applyBorder="1" numFmtId="2"/>
    <xf fontId="36346" fillId="36347" borderId="36346" applyFont="1" applyFill="1" applyBorder="1" numFmtId="2"/>
    <xf fontId="36347" fillId="36348" borderId="36347" applyFont="1" applyFill="1" applyBorder="1" numFmtId="165"/>
    <xf fontId="36348" fillId="36349" borderId="36348" applyFont="1" applyFill="1" applyBorder="1" numFmtId="164"/>
    <xf fontId="36349" fillId="36350" borderId="36349" applyFont="1" applyFill="1" applyBorder="1"/>
    <xf fontId="36350" fillId="36351" borderId="36350" applyFont="1" applyFill="1" applyBorder="1"/>
    <xf fontId="36351" fillId="36352" borderId="36351" applyFont="1" applyFill="1" applyBorder="1"/>
    <xf fontId="36352" fillId="36353" borderId="36352" applyFont="1" applyFill="1" applyBorder="1"/>
    <xf fontId="36353" fillId="36354" borderId="36353" applyFont="1" applyFill="1" applyBorder="1"/>
    <xf fontId="36354" fillId="36355" borderId="36354" applyFont="1" applyFill="1" applyBorder="1" numFmtId="164"/>
    <xf fontId="36355" fillId="36356" borderId="36355" applyFont="1" applyFill="1" applyBorder="1" numFmtId="164"/>
    <xf fontId="36356" fillId="36357" borderId="36356" applyFont="1" applyFill="1" applyBorder="1" numFmtId="1"/>
    <xf fontId="36357" fillId="36358" borderId="36357" applyFont="1" applyFill="1" applyBorder="1" numFmtId="2"/>
    <xf fontId="36358" fillId="36359" borderId="36358" applyFont="1" applyFill="1" applyBorder="1" numFmtId="2"/>
    <xf fontId="36359" fillId="36360" borderId="36359" applyFont="1" applyFill="1" applyBorder="1" numFmtId="2"/>
    <xf fontId="36360" fillId="36361" borderId="36360" applyFont="1" applyFill="1" applyBorder="1" numFmtId="165"/>
    <xf fontId="36361" fillId="36362" borderId="36361" applyFont="1" applyFill="1" applyBorder="1" numFmtId="164"/>
    <xf fontId="36362" fillId="36363" borderId="36362" applyFont="1" applyFill="1" applyBorder="1"/>
    <xf fontId="36363" fillId="36364" borderId="36363" applyFont="1" applyFill="1" applyBorder="1"/>
    <xf fontId="36364" fillId="36365" borderId="36364" applyFont="1" applyFill="1" applyBorder="1"/>
    <xf fontId="36365" fillId="36366" borderId="36365" applyFont="1" applyFill="1" applyBorder="1"/>
    <xf fontId="36366" fillId="36367" borderId="36366" applyFont="1" applyFill="1" applyBorder="1"/>
    <xf fontId="36367" fillId="36368" borderId="36367" applyFont="1" applyFill="1" applyBorder="1" numFmtId="164"/>
    <xf fontId="36368" fillId="36369" borderId="36368" applyFont="1" applyFill="1" applyBorder="1" numFmtId="164"/>
    <xf fontId="36369" fillId="36370" borderId="36369" applyFont="1" applyFill="1" applyBorder="1" numFmtId="1"/>
    <xf fontId="36370" fillId="36371" borderId="36370" applyFont="1" applyFill="1" applyBorder="1" numFmtId="2"/>
    <xf fontId="36371" fillId="36372" borderId="36371" applyFont="1" applyFill="1" applyBorder="1" numFmtId="2"/>
    <xf fontId="36372" fillId="36373" borderId="36372" applyFont="1" applyFill="1" applyBorder="1" numFmtId="2"/>
    <xf fontId="36373" fillId="36374" borderId="36373" applyFont="1" applyFill="1" applyBorder="1" numFmtId="165"/>
    <xf fontId="36374" fillId="36375" borderId="36374" applyFont="1" applyFill="1" applyBorder="1" numFmtId="164"/>
    <xf fontId="36375" fillId="36376" borderId="36375" applyFont="1" applyFill="1" applyBorder="1"/>
    <xf fontId="36376" fillId="36377" borderId="36376" applyFont="1" applyFill="1" applyBorder="1"/>
    <xf fontId="36377" fillId="36378" borderId="36377" applyFont="1" applyFill="1" applyBorder="1"/>
    <xf fontId="36378" fillId="36379" borderId="36378" applyFont="1" applyFill="1" applyBorder="1"/>
    <xf fontId="36379" fillId="36380" borderId="36379" applyFont="1" applyFill="1" applyBorder="1"/>
    <xf fontId="36380" fillId="36381" borderId="36380" applyFont="1" applyFill="1" applyBorder="1" numFmtId="164"/>
    <xf fontId="36381" fillId="36382" borderId="36381" applyFont="1" applyFill="1" applyBorder="1" numFmtId="164"/>
    <xf fontId="36382" fillId="36383" borderId="36382" applyFont="1" applyFill="1" applyBorder="1" numFmtId="1"/>
    <xf fontId="36383" fillId="36384" borderId="36383" applyFont="1" applyFill="1" applyBorder="1" numFmtId="2"/>
    <xf fontId="36384" fillId="36385" borderId="36384" applyFont="1" applyFill="1" applyBorder="1" numFmtId="2"/>
    <xf fontId="36385" fillId="36386" borderId="36385" applyFont="1" applyFill="1" applyBorder="1" numFmtId="2"/>
    <xf fontId="36386" fillId="36387" borderId="36386" applyFont="1" applyFill="1" applyBorder="1" numFmtId="165"/>
    <xf fontId="36387" fillId="36388" borderId="36387" applyFont="1" applyFill="1" applyBorder="1" numFmtId="164"/>
    <xf fontId="36388" fillId="36389" borderId="36388" applyFont="1" applyFill="1" applyBorder="1"/>
    <xf fontId="36389" fillId="36390" borderId="36389" applyFont="1" applyFill="1" applyBorder="1"/>
    <xf fontId="36390" fillId="36391" borderId="36390" applyFont="1" applyFill="1" applyBorder="1"/>
    <xf fontId="36391" fillId="36392" borderId="36391" applyFont="1" applyFill="1" applyBorder="1"/>
    <xf fontId="36392" fillId="36393" borderId="36392" applyFont="1" applyFill="1" applyBorder="1"/>
    <xf fontId="36393" fillId="36394" borderId="36393" applyFont="1" applyFill="1" applyBorder="1" numFmtId="164"/>
    <xf fontId="36394" fillId="36395" borderId="36394" applyFont="1" applyFill="1" applyBorder="1" numFmtId="164"/>
    <xf fontId="36395" fillId="36396" borderId="36395" applyFont="1" applyFill="1" applyBorder="1" numFmtId="1"/>
    <xf fontId="36396" fillId="36397" borderId="36396" applyFont="1" applyFill="1" applyBorder="1" numFmtId="2"/>
    <xf fontId="36397" fillId="36398" borderId="36397" applyFont="1" applyFill="1" applyBorder="1" numFmtId="2"/>
    <xf fontId="36398" fillId="36399" borderId="36398" applyFont="1" applyFill="1" applyBorder="1" numFmtId="2"/>
    <xf fontId="36399" fillId="36400" borderId="36399" applyFont="1" applyFill="1" applyBorder="1" numFmtId="165"/>
    <xf fontId="36400" fillId="36401" borderId="36400" applyFont="1" applyFill="1" applyBorder="1" numFmtId="164"/>
    <xf fontId="36401" fillId="36402" borderId="36401" applyFont="1" applyFill="1" applyBorder="1"/>
    <xf fontId="36402" fillId="36403" borderId="36402" applyFont="1" applyFill="1" applyBorder="1"/>
    <xf fontId="36403" fillId="36404" borderId="36403" applyFont="1" applyFill="1" applyBorder="1"/>
    <xf fontId="36404" fillId="36405" borderId="36404" applyFont="1" applyFill="1" applyBorder="1"/>
    <xf fontId="36405" fillId="36406" borderId="36405" applyFont="1" applyFill="1" applyBorder="1"/>
    <xf fontId="36406" fillId="36407" borderId="36406" applyFont="1" applyFill="1" applyBorder="1" numFmtId="164"/>
    <xf fontId="36407" fillId="36408" borderId="36407" applyFont="1" applyFill="1" applyBorder="1" numFmtId="164"/>
    <xf fontId="36408" fillId="36409" borderId="36408" applyFont="1" applyFill="1" applyBorder="1" numFmtId="1"/>
    <xf fontId="36409" fillId="36410" borderId="36409" applyFont="1" applyFill="1" applyBorder="1" numFmtId="2"/>
    <xf fontId="36410" fillId="36411" borderId="36410" applyFont="1" applyFill="1" applyBorder="1" numFmtId="2"/>
    <xf fontId="36411" fillId="36412" borderId="36411" applyFont="1" applyFill="1" applyBorder="1" numFmtId="2"/>
    <xf fontId="36412" fillId="36413" borderId="36412" applyFont="1" applyFill="1" applyBorder="1" numFmtId="165"/>
    <xf fontId="36413" fillId="36414" borderId="36413" applyFont="1" applyFill="1" applyBorder="1" numFmtId="164"/>
    <xf fontId="36414" fillId="36415" borderId="36414" applyFont="1" applyFill="1" applyBorder="1"/>
    <xf fontId="36415" fillId="36416" borderId="36415" applyFont="1" applyFill="1" applyBorder="1"/>
    <xf fontId="36416" fillId="36417" borderId="36416" applyFont="1" applyFill="1" applyBorder="1"/>
    <xf fontId="36417" fillId="36418" borderId="36417" applyFont="1" applyFill="1" applyBorder="1"/>
    <xf fontId="36418" fillId="36419" borderId="36418" applyFont="1" applyFill="1" applyBorder="1"/>
    <xf fontId="36419" fillId="36420" borderId="36419" applyFont="1" applyFill="1" applyBorder="1" numFmtId="164"/>
    <xf fontId="36420" fillId="36421" borderId="36420" applyFont="1" applyFill="1" applyBorder="1" numFmtId="164"/>
    <xf fontId="36421" fillId="36422" borderId="36421" applyFont="1" applyFill="1" applyBorder="1" numFmtId="1"/>
    <xf fontId="36422" fillId="36423" borderId="36422" applyFont="1" applyFill="1" applyBorder="1" numFmtId="2"/>
    <xf fontId="36423" fillId="36424" borderId="36423" applyFont="1" applyFill="1" applyBorder="1" numFmtId="2"/>
    <xf fontId="36424" fillId="36425" borderId="36424" applyFont="1" applyFill="1" applyBorder="1" numFmtId="2"/>
    <xf fontId="36425" fillId="36426" borderId="36425" applyFont="1" applyFill="1" applyBorder="1" numFmtId="165"/>
    <xf fontId="36426" fillId="36427" borderId="36426" applyFont="1" applyFill="1" applyBorder="1" numFmtId="164"/>
    <xf fontId="36427" fillId="36428" borderId="36427" applyFont="1" applyFill="1" applyBorder="1"/>
    <xf fontId="36428" fillId="36429" borderId="36428" applyFont="1" applyFill="1" applyBorder="1"/>
    <xf fontId="36429" fillId="36430" borderId="36429" applyFont="1" applyFill="1" applyBorder="1"/>
    <xf fontId="36430" fillId="36431" borderId="36430" applyFont="1" applyFill="1" applyBorder="1"/>
    <xf fontId="36431" fillId="36432" borderId="36431" applyFont="1" applyFill="1" applyBorder="1"/>
    <xf fontId="36432" fillId="36433" borderId="36432" applyFont="1" applyFill="1" applyBorder="1" numFmtId="164"/>
    <xf fontId="36433" fillId="36434" borderId="36433" applyFont="1" applyFill="1" applyBorder="1" numFmtId="164"/>
    <xf fontId="36434" fillId="36435" borderId="36434" applyFont="1" applyFill="1" applyBorder="1" numFmtId="1"/>
    <xf fontId="36435" fillId="36436" borderId="36435" applyFont="1" applyFill="1" applyBorder="1" numFmtId="2"/>
    <xf fontId="36436" fillId="36437" borderId="36436" applyFont="1" applyFill="1" applyBorder="1" numFmtId="2"/>
    <xf fontId="36437" fillId="36438" borderId="36437" applyFont="1" applyFill="1" applyBorder="1" numFmtId="2"/>
    <xf fontId="36438" fillId="36439" borderId="36438" applyFont="1" applyFill="1" applyBorder="1" numFmtId="165"/>
    <xf fontId="36439" fillId="36440" borderId="36439" applyFont="1" applyFill="1" applyBorder="1" numFmtId="164"/>
    <xf fontId="36440" fillId="36441" borderId="36440" applyFont="1" applyFill="1" applyBorder="1"/>
    <xf fontId="36441" fillId="36442" borderId="36441" applyFont="1" applyFill="1" applyBorder="1"/>
    <xf fontId="36442" fillId="36443" borderId="36442" applyFont="1" applyFill="1" applyBorder="1"/>
    <xf fontId="36443" fillId="36444" borderId="36443" applyFont="1" applyFill="1" applyBorder="1"/>
    <xf fontId="36444" fillId="36445" borderId="36444" applyFont="1" applyFill="1" applyBorder="1"/>
    <xf fontId="36445" fillId="36446" borderId="36445" applyFont="1" applyFill="1" applyBorder="1" numFmtId="164"/>
    <xf fontId="36446" fillId="36447" borderId="36446" applyFont="1" applyFill="1" applyBorder="1" numFmtId="164"/>
    <xf fontId="36447" fillId="36448" borderId="36447" applyFont="1" applyFill="1" applyBorder="1" numFmtId="1"/>
    <xf fontId="36448" fillId="36449" borderId="36448" applyFont="1" applyFill="1" applyBorder="1" numFmtId="2"/>
    <xf fontId="36449" fillId="36450" borderId="36449" applyFont="1" applyFill="1" applyBorder="1" numFmtId="2"/>
    <xf fontId="36450" fillId="36451" borderId="36450" applyFont="1" applyFill="1" applyBorder="1" numFmtId="2"/>
    <xf fontId="36451" fillId="36452" borderId="36451" applyFont="1" applyFill="1" applyBorder="1" numFmtId="165"/>
    <xf fontId="36452" fillId="36453" borderId="36452" applyFont="1" applyFill="1" applyBorder="1"/>
    <xf fontId="36453" fillId="36454" borderId="36453" applyFont="1" applyFill="1" applyBorder="1"/>
    <xf fontId="36454" fillId="36455" borderId="36454" applyFont="1" applyFill="1" applyBorder="1"/>
    <xf fontId="36455" fillId="36456" borderId="36455" applyFont="1" applyFill="1" applyBorder="1"/>
    <xf fontId="36456" fillId="36457" borderId="36456" applyFont="1" applyFill="1" applyBorder="1"/>
    <xf fontId="36457" fillId="36458" borderId="36457" applyFont="1" applyFill="1" applyBorder="1"/>
    <xf fontId="36458" fillId="36459" borderId="36458" applyFont="1" applyFill="1" applyBorder="1" numFmtId="164"/>
    <xf fontId="36459" fillId="36460" borderId="36459" applyFont="1" applyFill="1" applyBorder="1" numFmtId="164"/>
    <xf fontId="36460" fillId="36461" borderId="36460" applyFont="1" applyFill="1" applyBorder="1" numFmtId="1"/>
    <xf fontId="36461" fillId="36462" borderId="36461" applyFont="1" applyFill="1" applyBorder="1" numFmtId="2"/>
    <xf fontId="36462" fillId="36463" borderId="36462" applyFont="1" applyFill="1" applyBorder="1" numFmtId="2"/>
    <xf fontId="36463" fillId="36464" borderId="36463" applyFont="1" applyFill="1" applyBorder="1" numFmtId="2"/>
    <xf fontId="36464" fillId="36465" borderId="36464" applyFont="1" applyFill="1" applyBorder="1" numFmtId="165"/>
    <xf fontId="36465" fillId="36466" borderId="36465" applyFont="1" applyFill="1" applyBorder="1"/>
    <xf fontId="36466" fillId="36467" borderId="36466" applyFont="1" applyFill="1" applyBorder="1"/>
    <xf fontId="36467" fillId="36468" borderId="36467" applyFont="1" applyFill="1" applyBorder="1"/>
    <xf fontId="36468" fillId="36469" borderId="36468" applyFont="1" applyFill="1" applyBorder="1"/>
    <xf fontId="36469" fillId="36470" borderId="36469" applyFont="1" applyFill="1" applyBorder="1"/>
    <xf fontId="36470" fillId="36471" borderId="36470" applyFont="1" applyFill="1" applyBorder="1"/>
    <xf fontId="36471" fillId="36472" borderId="36471" applyFont="1" applyFill="1" applyBorder="1" numFmtId="164"/>
    <xf fontId="36472" fillId="36473" borderId="36472" applyFont="1" applyFill="1" applyBorder="1" numFmtId="164"/>
    <xf fontId="36473" fillId="36474" borderId="36473" applyFont="1" applyFill="1" applyBorder="1" numFmtId="1"/>
    <xf fontId="36474" fillId="36475" borderId="36474" applyFont="1" applyFill="1" applyBorder="1" numFmtId="2"/>
    <xf fontId="36475" fillId="36476" borderId="36475" applyFont="1" applyFill="1" applyBorder="1" numFmtId="2"/>
    <xf fontId="36476" fillId="36477" borderId="36476" applyFont="1" applyFill="1" applyBorder="1" numFmtId="2"/>
    <xf fontId="36477" fillId="36478" borderId="36477" applyFont="1" applyFill="1" applyBorder="1" numFmtId="165"/>
    <xf fontId="36478" fillId="36479" borderId="36478" applyFont="1" applyFill="1" applyBorder="1"/>
    <xf fontId="36479" fillId="36480" borderId="36479" applyFont="1" applyFill="1" applyBorder="1"/>
    <xf fontId="36480" fillId="36481" borderId="36480" applyFont="1" applyFill="1" applyBorder="1"/>
    <xf fontId="36481" fillId="36482" borderId="36481" applyFont="1" applyFill="1" applyBorder="1"/>
    <xf fontId="36482" fillId="36483" borderId="36482" applyFont="1" applyFill="1" applyBorder="1"/>
    <xf fontId="36483" fillId="36484" borderId="36483" applyFont="1" applyFill="1" applyBorder="1"/>
    <xf fontId="36484" fillId="36485" borderId="36484" applyFont="1" applyFill="1" applyBorder="1" numFmtId="164"/>
    <xf fontId="36485" fillId="36486" borderId="36485" applyFont="1" applyFill="1" applyBorder="1" numFmtId="164"/>
    <xf fontId="36486" fillId="36487" borderId="36486" applyFont="1" applyFill="1" applyBorder="1" numFmtId="1"/>
    <xf fontId="36487" fillId="36488" borderId="36487" applyFont="1" applyFill="1" applyBorder="1" numFmtId="2"/>
    <xf fontId="36488" fillId="36489" borderId="36488" applyFont="1" applyFill="1" applyBorder="1" numFmtId="2"/>
    <xf fontId="36489" fillId="36490" borderId="36489" applyFont="1" applyFill="1" applyBorder="1" numFmtId="2"/>
    <xf fontId="36490" fillId="36491" borderId="36490" applyFont="1" applyFill="1" applyBorder="1" numFmtId="165"/>
    <xf fontId="36491" fillId="36492" borderId="36491" applyFont="1" applyFill="1" applyBorder="1"/>
    <xf fontId="36492" fillId="36493" borderId="36492" applyFont="1" applyFill="1" applyBorder="1"/>
    <xf fontId="36493" fillId="36494" borderId="36493" applyFont="1" applyFill="1" applyBorder="1"/>
    <xf fontId="36494" fillId="36495" borderId="36494" applyFont="1" applyFill="1" applyBorder="1"/>
    <xf fontId="36495" fillId="36496" borderId="36495" applyFont="1" applyFill="1" applyBorder="1"/>
    <xf fontId="36496" fillId="36497" borderId="36496" applyFont="1" applyFill="1" applyBorder="1"/>
    <xf fontId="36497" fillId="36498" borderId="36497" applyFont="1" applyFill="1" applyBorder="1" numFmtId="164"/>
    <xf fontId="36498" fillId="36499" borderId="36498" applyFont="1" applyFill="1" applyBorder="1" numFmtId="164"/>
    <xf fontId="36499" fillId="36500" borderId="36499" applyFont="1" applyFill="1" applyBorder="1" numFmtId="1"/>
    <xf fontId="36500" fillId="36501" borderId="36500" applyFont="1" applyFill="1" applyBorder="1" numFmtId="2"/>
    <xf fontId="36501" fillId="36502" borderId="36501" applyFont="1" applyFill="1" applyBorder="1" numFmtId="2"/>
    <xf fontId="36502" fillId="36503" borderId="36502" applyFont="1" applyFill="1" applyBorder="1" numFmtId="2"/>
    <xf fontId="36503" fillId="36504" borderId="36503" applyFont="1" applyFill="1" applyBorder="1" numFmtId="165"/>
    <xf fontId="36504" fillId="36505" borderId="36504" applyFont="1" applyFill="1" applyBorder="1"/>
    <xf fontId="36505" fillId="36506" borderId="36505" applyFont="1" applyFill="1" applyBorder="1"/>
    <xf fontId="36506" fillId="36507" borderId="36506" applyFont="1" applyFill="1" applyBorder="1"/>
    <xf fontId="36507" fillId="36508" borderId="36507" applyFont="1" applyFill="1" applyBorder="1"/>
    <xf fontId="36508" fillId="36509" borderId="36508" applyFont="1" applyFill="1" applyBorder="1"/>
    <xf fontId="36509" fillId="36510" borderId="36509" applyFont="1" applyFill="1" applyBorder="1"/>
    <xf fontId="36510" fillId="36511" borderId="36510" applyFont="1" applyFill="1" applyBorder="1" numFmtId="164"/>
    <xf fontId="36511" fillId="36512" borderId="36511" applyFont="1" applyFill="1" applyBorder="1" numFmtId="164"/>
    <xf fontId="36512" fillId="36513" borderId="36512" applyFont="1" applyFill="1" applyBorder="1" numFmtId="1"/>
    <xf fontId="36513" fillId="36514" borderId="36513" applyFont="1" applyFill="1" applyBorder="1" numFmtId="2"/>
    <xf fontId="36514" fillId="36515" borderId="36514" applyFont="1" applyFill="1" applyBorder="1" numFmtId="2"/>
    <xf fontId="36515" fillId="36516" borderId="36515" applyFont="1" applyFill="1" applyBorder="1" numFmtId="2"/>
    <xf fontId="36516" fillId="36517" borderId="36516" applyFont="1" applyFill="1" applyBorder="1" numFmtId="165"/>
    <xf fontId="36517" fillId="36518" borderId="36517" applyFont="1" applyFill="1" applyBorder="1"/>
    <xf fontId="36518" fillId="36519" borderId="36518" applyFont="1" applyFill="1" applyBorder="1"/>
    <xf fontId="36519" fillId="36520" borderId="36519" applyFont="1" applyFill="1" applyBorder="1"/>
    <xf fontId="36520" fillId="36521" borderId="36520" applyFont="1" applyFill="1" applyBorder="1"/>
    <xf fontId="36521" fillId="36522" borderId="36521" applyFont="1" applyFill="1" applyBorder="1"/>
    <xf fontId="36522" fillId="36523" borderId="36522" applyFont="1" applyFill="1" applyBorder="1"/>
    <xf fontId="36523" fillId="36524" borderId="36523" applyFont="1" applyFill="1" applyBorder="1" numFmtId="164"/>
    <xf fontId="36524" fillId="36525" borderId="36524" applyFont="1" applyFill="1" applyBorder="1" numFmtId="164"/>
    <xf fontId="36525" fillId="36526" borderId="36525" applyFont="1" applyFill="1" applyBorder="1" numFmtId="1"/>
    <xf fontId="36526" fillId="36527" borderId="36526" applyFont="1" applyFill="1" applyBorder="1" numFmtId="2"/>
    <xf fontId="36527" fillId="36528" borderId="36527" applyFont="1" applyFill="1" applyBorder="1" numFmtId="2"/>
    <xf fontId="36528" fillId="36529" borderId="36528" applyFont="1" applyFill="1" applyBorder="1" numFmtId="2"/>
    <xf fontId="36529" fillId="36530" borderId="36529" applyFont="1" applyFill="1" applyBorder="1" numFmtId="165"/>
    <xf fontId="36530" fillId="36531" borderId="36530" applyFont="1" applyFill="1" applyBorder="1"/>
    <xf fontId="36531" fillId="36532" borderId="36531" applyFont="1" applyFill="1" applyBorder="1"/>
    <xf fontId="36532" fillId="36533" borderId="36532" applyFont="1" applyFill="1" applyBorder="1"/>
    <xf fontId="36533" fillId="36534" borderId="36533" applyFont="1" applyFill="1" applyBorder="1"/>
    <xf fontId="36534" fillId="36535" borderId="36534" applyFont="1" applyFill="1" applyBorder="1"/>
    <xf fontId="36535" fillId="36536" borderId="36535" applyFont="1" applyFill="1" applyBorder="1"/>
    <xf fontId="36536" fillId="36537" borderId="36536" applyFont="1" applyFill="1" applyBorder="1" numFmtId="164"/>
    <xf fontId="36537" fillId="36538" borderId="36537" applyFont="1" applyFill="1" applyBorder="1" numFmtId="164"/>
    <xf fontId="36538" fillId="36539" borderId="36538" applyFont="1" applyFill="1" applyBorder="1" numFmtId="1"/>
    <xf fontId="36539" fillId="36540" borderId="36539" applyFont="1" applyFill="1" applyBorder="1" numFmtId="2"/>
    <xf fontId="36540" fillId="36541" borderId="36540" applyFont="1" applyFill="1" applyBorder="1" numFmtId="2"/>
    <xf fontId="36541" fillId="36542" borderId="36541" applyFont="1" applyFill="1" applyBorder="1" numFmtId="2"/>
    <xf fontId="36542" fillId="36543" borderId="36542" applyFont="1" applyFill="1" applyBorder="1" numFmtId="165"/>
    <xf fontId="36543" fillId="36544" borderId="36543" applyFont="1" applyFill="1" applyBorder="1"/>
    <xf fontId="36544" fillId="36545" borderId="36544" applyFont="1" applyFill="1" applyBorder="1"/>
    <xf fontId="36545" fillId="36546" borderId="36545" applyFont="1" applyFill="1" applyBorder="1"/>
    <xf fontId="36546" fillId="36547" borderId="36546" applyFont="1" applyFill="1" applyBorder="1"/>
    <xf fontId="36547" fillId="36548" borderId="36547" applyFont="1" applyFill="1" applyBorder="1"/>
    <xf fontId="36548" fillId="36549" borderId="36548" applyFont="1" applyFill="1" applyBorder="1"/>
    <xf fontId="36549" fillId="36550" borderId="36549" applyFont="1" applyFill="1" applyBorder="1" numFmtId="164"/>
    <xf fontId="36550" fillId="36551" borderId="36550" applyFont="1" applyFill="1" applyBorder="1" numFmtId="164"/>
    <xf fontId="36551" fillId="36552" borderId="36551" applyFont="1" applyFill="1" applyBorder="1" numFmtId="1"/>
    <xf fontId="36552" fillId="36553" borderId="36552" applyFont="1" applyFill="1" applyBorder="1" numFmtId="2"/>
    <xf fontId="36553" fillId="36554" borderId="36553" applyFont="1" applyFill="1" applyBorder="1" numFmtId="2"/>
    <xf fontId="36554" fillId="36555" borderId="36554" applyFont="1" applyFill="1" applyBorder="1" numFmtId="2"/>
    <xf fontId="36555" fillId="36556" borderId="36555" applyFont="1" applyFill="1" applyBorder="1" numFmtId="165"/>
    <xf fontId="36556" fillId="36557" borderId="36556" applyFont="1" applyFill="1" applyBorder="1"/>
    <xf fontId="36557" fillId="36558" borderId="36557" applyFont="1" applyFill="1" applyBorder="1"/>
    <xf fontId="36558" fillId="36559" borderId="36558" applyFont="1" applyFill="1" applyBorder="1"/>
    <xf fontId="36559" fillId="36560" borderId="36559" applyFont="1" applyFill="1" applyBorder="1"/>
    <xf fontId="36560" fillId="36561" borderId="36560" applyFont="1" applyFill="1" applyBorder="1"/>
    <xf fontId="36561" fillId="36562" borderId="36561" applyFont="1" applyFill="1" applyBorder="1"/>
    <xf fontId="36562" fillId="36563" borderId="36562" applyFont="1" applyFill="1" applyBorder="1" numFmtId="164"/>
    <xf fontId="36563" fillId="36564" borderId="36563" applyFont="1" applyFill="1" applyBorder="1" numFmtId="164"/>
    <xf fontId="36564" fillId="36565" borderId="36564" applyFont="1" applyFill="1" applyBorder="1" numFmtId="1"/>
    <xf fontId="36565" fillId="36566" borderId="36565" applyFont="1" applyFill="1" applyBorder="1" numFmtId="2"/>
    <xf fontId="36566" fillId="36567" borderId="36566" applyFont="1" applyFill="1" applyBorder="1" numFmtId="2"/>
    <xf fontId="36567" fillId="36568" borderId="36567" applyFont="1" applyFill="1" applyBorder="1" numFmtId="2"/>
    <xf fontId="36568" fillId="36569" borderId="36568" applyFont="1" applyFill="1" applyBorder="1" numFmtId="165"/>
    <xf fontId="36569" fillId="36570" borderId="36569" applyFont="1" applyFill="1" applyBorder="1"/>
    <xf fontId="36570" fillId="36571" borderId="36570" applyFont="1" applyFill="1" applyBorder="1"/>
    <xf fontId="36571" fillId="36572" borderId="36571" applyFont="1" applyFill="1" applyBorder="1"/>
    <xf fontId="36572" fillId="36573" borderId="36572" applyFont="1" applyFill="1" applyBorder="1"/>
    <xf fontId="36573" fillId="36574" borderId="36573" applyFont="1" applyFill="1" applyBorder="1"/>
    <xf fontId="36574" fillId="36575" borderId="36574" applyFont="1" applyFill="1" applyBorder="1"/>
    <xf fontId="36575" fillId="36576" borderId="36575" applyFont="1" applyFill="1" applyBorder="1" numFmtId="164"/>
    <xf fontId="36576" fillId="36577" borderId="36576" applyFont="1" applyFill="1" applyBorder="1" numFmtId="164"/>
    <xf fontId="36577" fillId="36578" borderId="36577" applyFont="1" applyFill="1" applyBorder="1" numFmtId="1"/>
    <xf fontId="36578" fillId="36579" borderId="36578" applyFont="1" applyFill="1" applyBorder="1" numFmtId="2"/>
    <xf fontId="36579" fillId="36580" borderId="36579" applyFont="1" applyFill="1" applyBorder="1" numFmtId="2"/>
    <xf fontId="36580" fillId="36581" borderId="36580" applyFont="1" applyFill="1" applyBorder="1" numFmtId="2"/>
    <xf fontId="36581" fillId="36582" borderId="36581" applyFont="1" applyFill="1" applyBorder="1" numFmtId="165"/>
    <xf fontId="36582" fillId="36583" borderId="36582" applyFont="1" applyFill="1" applyBorder="1"/>
    <xf fontId="36583" fillId="36584" borderId="36583" applyFont="1" applyFill="1" applyBorder="1"/>
    <xf fontId="36584" fillId="36585" borderId="36584" applyFont="1" applyFill="1" applyBorder="1"/>
    <xf fontId="36585" fillId="36586" borderId="36585" applyFont="1" applyFill="1" applyBorder="1"/>
    <xf fontId="36586" fillId="36587" borderId="36586" applyFont="1" applyFill="1" applyBorder="1"/>
    <xf fontId="36587" fillId="36588" borderId="36587" applyFont="1" applyFill="1" applyBorder="1"/>
    <xf fontId="36588" fillId="36589" borderId="36588" applyFont="1" applyFill="1" applyBorder="1" numFmtId="164"/>
    <xf fontId="36589" fillId="36590" borderId="36589" applyFont="1" applyFill="1" applyBorder="1" numFmtId="164"/>
    <xf fontId="36590" fillId="36591" borderId="36590" applyFont="1" applyFill="1" applyBorder="1" numFmtId="1"/>
    <xf fontId="36591" fillId="36592" borderId="36591" applyFont="1" applyFill="1" applyBorder="1" numFmtId="2"/>
    <xf fontId="36592" fillId="36593" borderId="36592" applyFont="1" applyFill="1" applyBorder="1" numFmtId="2"/>
    <xf fontId="36593" fillId="36594" borderId="36593" applyFont="1" applyFill="1" applyBorder="1" numFmtId="2"/>
    <xf fontId="36594" fillId="36595" borderId="36594" applyFont="1" applyFill="1" applyBorder="1" numFmtId="165"/>
    <xf fontId="36595" fillId="36596" borderId="36595" applyFont="1" applyFill="1" applyBorder="1"/>
    <xf fontId="36596" fillId="36597" borderId="36596" applyFont="1" applyFill="1" applyBorder="1"/>
    <xf fontId="36597" fillId="36598" borderId="36597" applyFont="1" applyFill="1" applyBorder="1"/>
    <xf fontId="36598" fillId="36599" borderId="36598" applyFont="1" applyFill="1" applyBorder="1"/>
    <xf fontId="36599" fillId="36600" borderId="36599" applyFont="1" applyFill="1" applyBorder="1"/>
    <xf fontId="36600" fillId="36601" borderId="36600" applyFont="1" applyFill="1" applyBorder="1"/>
    <xf fontId="36601" fillId="36602" borderId="36601" applyFont="1" applyFill="1" applyBorder="1" numFmtId="164"/>
    <xf fontId="36602" fillId="36603" borderId="36602" applyFont="1" applyFill="1" applyBorder="1" numFmtId="164"/>
    <xf fontId="36603" fillId="36604" borderId="36603" applyFont="1" applyFill="1" applyBorder="1" numFmtId="1"/>
    <xf fontId="36604" fillId="36605" borderId="36604" applyFont="1" applyFill="1" applyBorder="1" numFmtId="2"/>
    <xf fontId="36605" fillId="36606" borderId="36605" applyFont="1" applyFill="1" applyBorder="1" numFmtId="2"/>
    <xf fontId="36606" fillId="36607" borderId="36606" applyFont="1" applyFill="1" applyBorder="1" numFmtId="2"/>
    <xf fontId="36607" fillId="36608" borderId="36607" applyFont="1" applyFill="1" applyBorder="1" numFmtId="165"/>
    <xf fontId="36608" fillId="36609" borderId="36608" applyFont="1" applyFill="1" applyBorder="1"/>
    <xf fontId="36609" fillId="36610" borderId="36609" applyFont="1" applyFill="1" applyBorder="1"/>
    <xf fontId="36610" fillId="36611" borderId="36610" applyFont="1" applyFill="1" applyBorder="1"/>
    <xf fontId="36611" fillId="36612" borderId="36611" applyFont="1" applyFill="1" applyBorder="1"/>
    <xf fontId="36612" fillId="36613" borderId="36612" applyFont="1" applyFill="1" applyBorder="1"/>
    <xf fontId="36613" fillId="36614" borderId="36613" applyFont="1" applyFill="1" applyBorder="1"/>
    <xf fontId="36614" fillId="36615" borderId="36614" applyFont="1" applyFill="1" applyBorder="1" numFmtId="164"/>
    <xf fontId="36615" fillId="36616" borderId="36615" applyFont="1" applyFill="1" applyBorder="1" numFmtId="164"/>
    <xf fontId="36616" fillId="36617" borderId="36616" applyFont="1" applyFill="1" applyBorder="1" numFmtId="1"/>
    <xf fontId="36617" fillId="36618" borderId="36617" applyFont="1" applyFill="1" applyBorder="1" numFmtId="2"/>
    <xf fontId="36618" fillId="36619" borderId="36618" applyFont="1" applyFill="1" applyBorder="1" numFmtId="2"/>
    <xf fontId="36619" fillId="36620" borderId="36619" applyFont="1" applyFill="1" applyBorder="1" numFmtId="2"/>
    <xf fontId="36620" fillId="36621" borderId="36620" applyFont="1" applyFill="1" applyBorder="1" numFmtId="165"/>
    <xf fontId="36621" fillId="36622" borderId="36621" applyFont="1" applyFill="1" applyBorder="1"/>
    <xf fontId="36622" fillId="36623" borderId="36622" applyFont="1" applyFill="1" applyBorder="1"/>
    <xf fontId="36623" fillId="36624" borderId="36623" applyFont="1" applyFill="1" applyBorder="1"/>
    <xf fontId="36624" fillId="36625" borderId="36624" applyFont="1" applyFill="1" applyBorder="1"/>
    <xf fontId="36625" fillId="36626" borderId="36625" applyFont="1" applyFill="1" applyBorder="1"/>
    <xf fontId="36626" fillId="36627" borderId="36626" applyFont="1" applyFill="1" applyBorder="1"/>
    <xf fontId="36627" fillId="36628" borderId="36627" applyFont="1" applyFill="1" applyBorder="1" numFmtId="164"/>
    <xf fontId="36628" fillId="36629" borderId="36628" applyFont="1" applyFill="1" applyBorder="1" numFmtId="164"/>
    <xf fontId="36629" fillId="36630" borderId="36629" applyFont="1" applyFill="1" applyBorder="1" numFmtId="1"/>
    <xf fontId="36630" fillId="36631" borderId="36630" applyFont="1" applyFill="1" applyBorder="1" numFmtId="2"/>
    <xf fontId="36631" fillId="36632" borderId="36631" applyFont="1" applyFill="1" applyBorder="1" numFmtId="2"/>
    <xf fontId="36632" fillId="36633" borderId="36632" applyFont="1" applyFill="1" applyBorder="1" numFmtId="2"/>
    <xf fontId="36633" fillId="36634" borderId="36633" applyFont="1" applyFill="1" applyBorder="1" numFmtId="165"/>
    <xf fontId="36634" fillId="36635" borderId="36634" applyFont="1" applyFill="1" applyBorder="1"/>
    <xf fontId="36635" fillId="36636" borderId="36635" applyFont="1" applyFill="1" applyBorder="1"/>
    <xf fontId="36636" fillId="36637" borderId="36636" applyFont="1" applyFill="1" applyBorder="1"/>
    <xf fontId="36637" fillId="36638" borderId="36637" applyFont="1" applyFill="1" applyBorder="1"/>
    <xf fontId="36638" fillId="36639" borderId="36638" applyFont="1" applyFill="1" applyBorder="1"/>
    <xf fontId="36639" fillId="36640" borderId="36639" applyFont="1" applyFill="1" applyBorder="1"/>
    <xf fontId="36640" fillId="36641" borderId="36640" applyFont="1" applyFill="1" applyBorder="1" numFmtId="164"/>
    <xf fontId="36641" fillId="36642" borderId="36641" applyFont="1" applyFill="1" applyBorder="1" numFmtId="164"/>
    <xf fontId="36642" fillId="36643" borderId="36642" applyFont="1" applyFill="1" applyBorder="1" numFmtId="1"/>
    <xf fontId="36643" fillId="36644" borderId="36643" applyFont="1" applyFill="1" applyBorder="1" numFmtId="2"/>
    <xf fontId="36644" fillId="36645" borderId="36644" applyFont="1" applyFill="1" applyBorder="1" numFmtId="2"/>
    <xf fontId="36645" fillId="36646" borderId="36645" applyFont="1" applyFill="1" applyBorder="1" numFmtId="2"/>
    <xf fontId="36646" fillId="36647" borderId="36646" applyFont="1" applyFill="1" applyBorder="1" numFmtId="165"/>
    <xf fontId="36647" fillId="36648" borderId="36647" applyFont="1" applyFill="1" applyBorder="1"/>
    <xf fontId="36648" fillId="36649" borderId="36648" applyFont="1" applyFill="1" applyBorder="1"/>
    <xf fontId="36649" fillId="36650" borderId="36649" applyFont="1" applyFill="1" applyBorder="1"/>
    <xf fontId="36650" fillId="36651" borderId="36650" applyFont="1" applyFill="1" applyBorder="1"/>
    <xf fontId="36651" fillId="36652" borderId="36651" applyFont="1" applyFill="1" applyBorder="1"/>
    <xf fontId="36652" fillId="36653" borderId="36652" applyFont="1" applyFill="1" applyBorder="1"/>
    <xf fontId="36653" fillId="36654" borderId="36653" applyFont="1" applyFill="1" applyBorder="1" numFmtId="164"/>
    <xf fontId="36654" fillId="36655" borderId="36654" applyFont="1" applyFill="1" applyBorder="1" numFmtId="164"/>
    <xf fontId="36655" fillId="36656" borderId="36655" applyFont="1" applyFill="1" applyBorder="1" numFmtId="1"/>
    <xf fontId="36656" fillId="36657" borderId="36656" applyFont="1" applyFill="1" applyBorder="1" numFmtId="2"/>
    <xf fontId="36657" fillId="36658" borderId="36657" applyFont="1" applyFill="1" applyBorder="1" numFmtId="2"/>
    <xf fontId="36658" fillId="36659" borderId="36658" applyFont="1" applyFill="1" applyBorder="1" numFmtId="2"/>
    <xf fontId="36659" fillId="36660" borderId="36659" applyFont="1" applyFill="1" applyBorder="1" numFmtId="165"/>
    <xf fontId="36660" fillId="36661" borderId="36660" applyFont="1" applyFill="1" applyBorder="1"/>
    <xf fontId="36661" fillId="36662" borderId="36661" applyFont="1" applyFill="1" applyBorder="1"/>
    <xf fontId="36662" fillId="36663" borderId="36662" applyFont="1" applyFill="1" applyBorder="1"/>
    <xf fontId="36663" fillId="36664" borderId="36663" applyFont="1" applyFill="1" applyBorder="1"/>
    <xf fontId="36664" fillId="36665" borderId="36664" applyFont="1" applyFill="1" applyBorder="1"/>
    <xf fontId="36665" fillId="36666" borderId="36665" applyFont="1" applyFill="1" applyBorder="1"/>
    <xf fontId="36666" fillId="36667" borderId="36666" applyFont="1" applyFill="1" applyBorder="1" numFmtId="164"/>
    <xf fontId="36667" fillId="36668" borderId="36667" applyFont="1" applyFill="1" applyBorder="1" numFmtId="164"/>
    <xf fontId="36668" fillId="36669" borderId="36668" applyFont="1" applyFill="1" applyBorder="1" numFmtId="1"/>
    <xf fontId="36669" fillId="36670" borderId="36669" applyFont="1" applyFill="1" applyBorder="1" numFmtId="2"/>
    <xf fontId="36670" fillId="36671" borderId="36670" applyFont="1" applyFill="1" applyBorder="1" numFmtId="2"/>
    <xf fontId="36671" fillId="36672" borderId="36671" applyFont="1" applyFill="1" applyBorder="1" numFmtId="2"/>
    <xf fontId="36672" fillId="36673" borderId="36672" applyFont="1" applyFill="1" applyBorder="1" numFmtId="165"/>
    <xf fontId="36673" fillId="36674" borderId="36673" applyFont="1" applyFill="1" applyBorder="1"/>
    <xf fontId="36674" fillId="36675" borderId="36674" applyFont="1" applyFill="1" applyBorder="1"/>
    <xf fontId="36675" fillId="36676" borderId="36675" applyFont="1" applyFill="1" applyBorder="1"/>
    <xf fontId="36676" fillId="36677" borderId="36676" applyFont="1" applyFill="1" applyBorder="1"/>
    <xf fontId="36677" fillId="36678" borderId="36677" applyFont="1" applyFill="1" applyBorder="1"/>
    <xf fontId="36678" fillId="36679" borderId="36678" applyFont="1" applyFill="1" applyBorder="1"/>
    <xf fontId="36679" fillId="36680" borderId="36679" applyFont="1" applyFill="1" applyBorder="1" numFmtId="164"/>
    <xf fontId="36680" fillId="36681" borderId="36680" applyFont="1" applyFill="1" applyBorder="1" numFmtId="164"/>
    <xf fontId="36681" fillId="36682" borderId="36681" applyFont="1" applyFill="1" applyBorder="1" numFmtId="1"/>
    <xf fontId="36682" fillId="36683" borderId="36682" applyFont="1" applyFill="1" applyBorder="1" numFmtId="2"/>
    <xf fontId="36683" fillId="36684" borderId="36683" applyFont="1" applyFill="1" applyBorder="1" numFmtId="2"/>
    <xf fontId="36684" fillId="36685" borderId="36684" applyFont="1" applyFill="1" applyBorder="1" numFmtId="2"/>
    <xf fontId="36685" fillId="36686" borderId="36685" applyFont="1" applyFill="1" applyBorder="1" numFmtId="165"/>
    <xf fontId="36686" fillId="36687" borderId="36686" applyFont="1" applyFill="1" applyBorder="1"/>
    <xf fontId="36687" fillId="36688" borderId="36687" applyFont="1" applyFill="1" applyBorder="1"/>
    <xf fontId="36688" fillId="36689" borderId="36688" applyFont="1" applyFill="1" applyBorder="1"/>
    <xf fontId="36689" fillId="36690" borderId="36689" applyFont="1" applyFill="1" applyBorder="1"/>
    <xf fontId="36690" fillId="36691" borderId="36690" applyFont="1" applyFill="1" applyBorder="1"/>
    <xf fontId="36691" fillId="36692" borderId="36691" applyFont="1" applyFill="1" applyBorder="1"/>
    <xf fontId="36692" fillId="36693" borderId="36692" applyFont="1" applyFill="1" applyBorder="1" numFmtId="164"/>
    <xf fontId="36693" fillId="36694" borderId="36693" applyFont="1" applyFill="1" applyBorder="1" numFmtId="164"/>
    <xf fontId="36694" fillId="36695" borderId="36694" applyFont="1" applyFill="1" applyBorder="1" numFmtId="1"/>
    <xf fontId="36695" fillId="36696" borderId="36695" applyFont="1" applyFill="1" applyBorder="1" numFmtId="2"/>
    <xf fontId="36696" fillId="36697" borderId="36696" applyFont="1" applyFill="1" applyBorder="1" numFmtId="2"/>
    <xf fontId="36697" fillId="36698" borderId="36697" applyFont="1" applyFill="1" applyBorder="1" numFmtId="2"/>
    <xf fontId="36698" fillId="36699" borderId="36698" applyFont="1" applyFill="1" applyBorder="1" numFmtId="165"/>
    <xf fontId="36699" fillId="36700" borderId="36699" applyFont="1" applyFill="1" applyBorder="1"/>
    <xf fontId="36700" fillId="36701" borderId="36700" applyFont="1" applyFill="1" applyBorder="1"/>
    <xf fontId="36701" fillId="36702" borderId="36701" applyFont="1" applyFill="1" applyBorder="1"/>
    <xf fontId="36702" fillId="36703" borderId="36702" applyFont="1" applyFill="1" applyBorder="1"/>
    <xf fontId="36703" fillId="36704" borderId="36703" applyFont="1" applyFill="1" applyBorder="1"/>
    <xf fontId="36704" fillId="36705" borderId="36704" applyFont="1" applyFill="1" applyBorder="1"/>
    <xf fontId="36705" fillId="36706" borderId="36705" applyFont="1" applyFill="1" applyBorder="1" numFmtId="164"/>
    <xf fontId="36706" fillId="36707" borderId="36706" applyFont="1" applyFill="1" applyBorder="1" numFmtId="164"/>
    <xf fontId="36707" fillId="36708" borderId="36707" applyFont="1" applyFill="1" applyBorder="1" numFmtId="1"/>
    <xf fontId="36708" fillId="36709" borderId="36708" applyFont="1" applyFill="1" applyBorder="1" numFmtId="2"/>
    <xf fontId="36709" fillId="36710" borderId="36709" applyFont="1" applyFill="1" applyBorder="1" numFmtId="2"/>
    <xf fontId="36710" fillId="36711" borderId="36710" applyFont="1" applyFill="1" applyBorder="1" numFmtId="2"/>
    <xf fontId="36711" fillId="36712" borderId="36711" applyFont="1" applyFill="1" applyBorder="1" numFmtId="165"/>
    <xf fontId="36712" fillId="36713" borderId="36712" applyFont="1" applyFill="1" applyBorder="1"/>
    <xf fontId="36713" fillId="36714" borderId="36713" applyFont="1" applyFill="1" applyBorder="1"/>
    <xf fontId="36714" fillId="36715" borderId="36714" applyFont="1" applyFill="1" applyBorder="1"/>
    <xf fontId="36715" fillId="36716" borderId="36715" applyFont="1" applyFill="1" applyBorder="1"/>
    <xf fontId="36716" fillId="36717" borderId="36716" applyFont="1" applyFill="1" applyBorder="1"/>
    <xf fontId="36717" fillId="36718" borderId="36717" applyFont="1" applyFill="1" applyBorder="1"/>
    <xf fontId="36718" fillId="36719" borderId="36718" applyFont="1" applyFill="1" applyBorder="1" numFmtId="164"/>
    <xf fontId="36719" fillId="36720" borderId="36719" applyFont="1" applyFill="1" applyBorder="1" numFmtId="164"/>
    <xf fontId="36720" fillId="36721" borderId="36720" applyFont="1" applyFill="1" applyBorder="1" numFmtId="1"/>
    <xf fontId="36721" fillId="36722" borderId="36721" applyFont="1" applyFill="1" applyBorder="1" numFmtId="2"/>
    <xf fontId="36722" fillId="36723" borderId="36722" applyFont="1" applyFill="1" applyBorder="1" numFmtId="2"/>
    <xf fontId="36723" fillId="36724" borderId="36723" applyFont="1" applyFill="1" applyBorder="1" numFmtId="2"/>
    <xf fontId="36724" fillId="36725" borderId="36724" applyFont="1" applyFill="1" applyBorder="1" numFmtId="165"/>
    <xf fontId="36725" fillId="36726" borderId="36725" applyFont="1" applyFill="1" applyBorder="1"/>
    <xf fontId="36726" fillId="36727" borderId="36726" applyFont="1" applyFill="1" applyBorder="1"/>
    <xf fontId="36727" fillId="36728" borderId="36727" applyFont="1" applyFill="1" applyBorder="1"/>
    <xf fontId="36728" fillId="36729" borderId="36728" applyFont="1" applyFill="1" applyBorder="1"/>
    <xf fontId="36729" fillId="36730" borderId="36729" applyFont="1" applyFill="1" applyBorder="1"/>
    <xf fontId="36730" fillId="36731" borderId="36730" applyFont="1" applyFill="1" applyBorder="1"/>
    <xf fontId="36731" fillId="36732" borderId="36731" applyFont="1" applyFill="1" applyBorder="1" numFmtId="164"/>
    <xf fontId="36732" fillId="36733" borderId="36732" applyFont="1" applyFill="1" applyBorder="1" numFmtId="164"/>
    <xf fontId="36733" fillId="36734" borderId="36733" applyFont="1" applyFill="1" applyBorder="1" numFmtId="1"/>
    <xf fontId="36734" fillId="36735" borderId="36734" applyFont="1" applyFill="1" applyBorder="1" numFmtId="2"/>
    <xf fontId="36735" fillId="36736" borderId="36735" applyFont="1" applyFill="1" applyBorder="1" numFmtId="2"/>
    <xf fontId="36736" fillId="36737" borderId="36736" applyFont="1" applyFill="1" applyBorder="1" numFmtId="2"/>
    <xf fontId="36737" fillId="36738" borderId="36737" applyFont="1" applyFill="1" applyBorder="1" numFmtId="165"/>
    <xf fontId="36738" fillId="36739" borderId="36738" applyFont="1" applyFill="1" applyBorder="1"/>
    <xf fontId="36739" fillId="36740" borderId="36739" applyFont="1" applyFill="1" applyBorder="1"/>
    <xf fontId="36740" fillId="36741" borderId="36740" applyFont="1" applyFill="1" applyBorder="1"/>
    <xf fontId="36741" fillId="36742" borderId="36741" applyFont="1" applyFill="1" applyBorder="1"/>
    <xf fontId="36742" fillId="36743" borderId="36742" applyFont="1" applyFill="1" applyBorder="1"/>
    <xf fontId="36743" fillId="36744" borderId="36743" applyFont="1" applyFill="1" applyBorder="1"/>
    <xf fontId="36744" fillId="36745" borderId="36744" applyFont="1" applyFill="1" applyBorder="1" numFmtId="164"/>
    <xf fontId="36745" fillId="36746" borderId="36745" applyFont="1" applyFill="1" applyBorder="1" numFmtId="164"/>
    <xf fontId="36746" fillId="36747" borderId="36746" applyFont="1" applyFill="1" applyBorder="1" numFmtId="1"/>
    <xf fontId="36747" fillId="36748" borderId="36747" applyFont="1" applyFill="1" applyBorder="1" numFmtId="2"/>
    <xf fontId="36748" fillId="36749" borderId="36748" applyFont="1" applyFill="1" applyBorder="1" numFmtId="2"/>
    <xf fontId="36749" fillId="36750" borderId="36749" applyFont="1" applyFill="1" applyBorder="1" numFmtId="2"/>
    <xf fontId="36750" fillId="36751" borderId="36750" applyFont="1" applyFill="1" applyBorder="1" numFmtId="165"/>
    <xf fontId="36751" fillId="36752" borderId="36751" applyFont="1" applyFill="1" applyBorder="1"/>
    <xf fontId="36752" fillId="36753" borderId="36752" applyFont="1" applyFill="1" applyBorder="1"/>
    <xf fontId="36753" fillId="36754" borderId="36753" applyFont="1" applyFill="1" applyBorder="1"/>
    <xf fontId="36754" fillId="36755" borderId="36754" applyFont="1" applyFill="1" applyBorder="1"/>
    <xf fontId="36755" fillId="36756" borderId="36755" applyFont="1" applyFill="1" applyBorder="1"/>
    <xf fontId="36756" fillId="36757" borderId="36756" applyFont="1" applyFill="1" applyBorder="1"/>
    <xf fontId="36757" fillId="36758" borderId="36757" applyFont="1" applyFill="1" applyBorder="1" numFmtId="164"/>
    <xf fontId="36758" fillId="36759" borderId="36758" applyFont="1" applyFill="1" applyBorder="1" numFmtId="164"/>
    <xf fontId="36759" fillId="36760" borderId="36759" applyFont="1" applyFill="1" applyBorder="1" numFmtId="1"/>
    <xf fontId="36760" fillId="36761" borderId="36760" applyFont="1" applyFill="1" applyBorder="1" numFmtId="2"/>
    <xf fontId="36761" fillId="36762" borderId="36761" applyFont="1" applyFill="1" applyBorder="1" numFmtId="2"/>
    <xf fontId="36762" fillId="36763" borderId="36762" applyFont="1" applyFill="1" applyBorder="1" numFmtId="2"/>
    <xf fontId="36763" fillId="36764" borderId="36763" applyFont="1" applyFill="1" applyBorder="1" numFmtId="165"/>
    <xf fontId="36764" fillId="36765" borderId="36764" applyFont="1" applyFill="1" applyBorder="1"/>
    <xf fontId="36765" fillId="36766" borderId="36765" applyFont="1" applyFill="1" applyBorder="1"/>
    <xf fontId="36766" fillId="36767" borderId="36766" applyFont="1" applyFill="1" applyBorder="1"/>
    <xf fontId="36767" fillId="36768" borderId="36767" applyFont="1" applyFill="1" applyBorder="1"/>
    <xf fontId="36768" fillId="36769" borderId="36768" applyFont="1" applyFill="1" applyBorder="1"/>
    <xf fontId="36769" fillId="36770" borderId="36769" applyFont="1" applyFill="1" applyBorder="1"/>
    <xf fontId="36770" fillId="36771" borderId="36770" applyFont="1" applyFill="1" applyBorder="1" numFmtId="164"/>
    <xf fontId="36771" fillId="36772" borderId="36771" applyFont="1" applyFill="1" applyBorder="1" numFmtId="164"/>
    <xf fontId="36772" fillId="36773" borderId="36772" applyFont="1" applyFill="1" applyBorder="1" numFmtId="1"/>
    <xf fontId="36773" fillId="36774" borderId="36773" applyFont="1" applyFill="1" applyBorder="1" numFmtId="2"/>
    <xf fontId="36774" fillId="36775" borderId="36774" applyFont="1" applyFill="1" applyBorder="1" numFmtId="2"/>
    <xf fontId="36775" fillId="36776" borderId="36775" applyFont="1" applyFill="1" applyBorder="1" numFmtId="2"/>
    <xf fontId="36776" fillId="36777" borderId="36776" applyFont="1" applyFill="1" applyBorder="1" numFmtId="165"/>
    <xf fontId="36777" fillId="36778" borderId="36777" applyFont="1" applyFill="1" applyBorder="1"/>
    <xf fontId="36778" fillId="36779" borderId="36778" applyFont="1" applyFill="1" applyBorder="1"/>
    <xf fontId="36779" fillId="36780" borderId="36779" applyFont="1" applyFill="1" applyBorder="1"/>
    <xf fontId="36780" fillId="36781" borderId="36780" applyFont="1" applyFill="1" applyBorder="1"/>
    <xf fontId="36781" fillId="36782" borderId="36781" applyFont="1" applyFill="1" applyBorder="1"/>
    <xf fontId="36782" fillId="36783" borderId="36782" applyFont="1" applyFill="1" applyBorder="1"/>
    <xf fontId="36783" fillId="36784" borderId="36783" applyFont="1" applyFill="1" applyBorder="1" numFmtId="164"/>
    <xf fontId="36784" fillId="36785" borderId="36784" applyFont="1" applyFill="1" applyBorder="1" numFmtId="164"/>
    <xf fontId="36785" fillId="36786" borderId="36785" applyFont="1" applyFill="1" applyBorder="1" numFmtId="1"/>
    <xf fontId="36786" fillId="36787" borderId="36786" applyFont="1" applyFill="1" applyBorder="1" numFmtId="2"/>
    <xf fontId="36787" fillId="36788" borderId="36787" applyFont="1" applyFill="1" applyBorder="1" numFmtId="2"/>
    <xf fontId="36788" fillId="36789" borderId="36788" applyFont="1" applyFill="1" applyBorder="1" numFmtId="2"/>
    <xf fontId="36789" fillId="36790" borderId="36789" applyFont="1" applyFill="1" applyBorder="1" numFmtId="165"/>
    <xf fontId="36790" fillId="36791" borderId="36790" applyFont="1" applyFill="1" applyBorder="1"/>
    <xf fontId="36791" fillId="36792" borderId="36791" applyFont="1" applyFill="1" applyBorder="1"/>
    <xf fontId="36792" fillId="36793" borderId="36792" applyFont="1" applyFill="1" applyBorder="1"/>
    <xf fontId="36793" fillId="36794" borderId="36793" applyFont="1" applyFill="1" applyBorder="1"/>
    <xf fontId="36794" fillId="36795" borderId="36794" applyFont="1" applyFill="1" applyBorder="1"/>
    <xf fontId="36795" fillId="36796" borderId="36795" applyFont="1" applyFill="1" applyBorder="1"/>
    <xf fontId="36796" fillId="36797" borderId="36796" applyFont="1" applyFill="1" applyBorder="1" numFmtId="164"/>
    <xf fontId="36797" fillId="36798" borderId="36797" applyFont="1" applyFill="1" applyBorder="1" numFmtId="164"/>
    <xf fontId="36798" fillId="36799" borderId="36798" applyFont="1" applyFill="1" applyBorder="1" numFmtId="1"/>
    <xf fontId="36799" fillId="36800" borderId="36799" applyFont="1" applyFill="1" applyBorder="1" numFmtId="2"/>
    <xf fontId="36800" fillId="36801" borderId="36800" applyFont="1" applyFill="1" applyBorder="1" numFmtId="2"/>
    <xf fontId="36801" fillId="36802" borderId="36801" applyFont="1" applyFill="1" applyBorder="1" numFmtId="2"/>
    <xf fontId="36802" fillId="36803" borderId="36802" applyFont="1" applyFill="1" applyBorder="1" numFmtId="165"/>
    <xf fontId="36803" fillId="36804" borderId="36803" applyFont="1" applyFill="1" applyBorder="1"/>
    <xf fontId="36804" fillId="36805" borderId="36804" applyFont="1" applyFill="1" applyBorder="1"/>
    <xf fontId="36805" fillId="36806" borderId="36805" applyFont="1" applyFill="1" applyBorder="1"/>
    <xf fontId="36806" fillId="36807" borderId="36806" applyFont="1" applyFill="1" applyBorder="1"/>
    <xf fontId="36807" fillId="36808" borderId="36807" applyFont="1" applyFill="1" applyBorder="1"/>
    <xf fontId="36808" fillId="36809" borderId="36808" applyFont="1" applyFill="1" applyBorder="1"/>
    <xf fontId="36809" fillId="36810" borderId="36809" applyFont="1" applyFill="1" applyBorder="1" numFmtId="164"/>
    <xf fontId="36810" fillId="36811" borderId="36810" applyFont="1" applyFill="1" applyBorder="1" numFmtId="164"/>
    <xf fontId="36811" fillId="36812" borderId="36811" applyFont="1" applyFill="1" applyBorder="1" numFmtId="1"/>
    <xf fontId="36812" fillId="36813" borderId="36812" applyFont="1" applyFill="1" applyBorder="1" numFmtId="2"/>
    <xf fontId="36813" fillId="36814" borderId="36813" applyFont="1" applyFill="1" applyBorder="1" numFmtId="2"/>
    <xf fontId="36814" fillId="36815" borderId="36814" applyFont="1" applyFill="1" applyBorder="1" numFmtId="2"/>
    <xf fontId="36815" fillId="36816" borderId="36815" applyFont="1" applyFill="1" applyBorder="1" numFmtId="165"/>
    <xf fontId="36816" fillId="36817" borderId="36816" applyFont="1" applyFill="1" applyBorder="1"/>
    <xf fontId="36817" fillId="36818" borderId="36817" applyFont="1" applyFill="1" applyBorder="1"/>
    <xf fontId="36818" fillId="36819" borderId="36818" applyFont="1" applyFill="1" applyBorder="1"/>
    <xf fontId="36819" fillId="36820" borderId="36819" applyFont="1" applyFill="1" applyBorder="1"/>
    <xf fontId="36820" fillId="36821" borderId="36820" applyFont="1" applyFill="1" applyBorder="1"/>
    <xf fontId="36821" fillId="36822" borderId="36821" applyFont="1" applyFill="1" applyBorder="1"/>
    <xf fontId="36822" fillId="36823" borderId="36822" applyFont="1" applyFill="1" applyBorder="1" numFmtId="164"/>
    <xf fontId="36823" fillId="36824" borderId="36823" applyFont="1" applyFill="1" applyBorder="1" numFmtId="164"/>
    <xf fontId="36824" fillId="36825" borderId="36824" applyFont="1" applyFill="1" applyBorder="1" numFmtId="1"/>
    <xf fontId="36825" fillId="36826" borderId="36825" applyFont="1" applyFill="1" applyBorder="1" numFmtId="2"/>
    <xf fontId="36826" fillId="36827" borderId="36826" applyFont="1" applyFill="1" applyBorder="1" numFmtId="2"/>
    <xf fontId="36827" fillId="36828" borderId="36827" applyFont="1" applyFill="1" applyBorder="1" numFmtId="2"/>
    <xf fontId="36828" fillId="36829" borderId="36828" applyFont="1" applyFill="1" applyBorder="1" numFmtId="165"/>
    <xf fontId="36829" fillId="36830" borderId="36829" applyFont="1" applyFill="1" applyBorder="1"/>
    <xf fontId="36830" fillId="36831" borderId="36830" applyFont="1" applyFill="1" applyBorder="1"/>
    <xf fontId="36831" fillId="36832" borderId="36831" applyFont="1" applyFill="1" applyBorder="1"/>
    <xf fontId="36832" fillId="36833" borderId="36832" applyFont="1" applyFill="1" applyBorder="1"/>
    <xf fontId="36833" fillId="36834" borderId="36833" applyFont="1" applyFill="1" applyBorder="1"/>
    <xf fontId="36834" fillId="36835" borderId="36834" applyFont="1" applyFill="1" applyBorder="1"/>
    <xf fontId="36835" fillId="36836" borderId="36835" applyFont="1" applyFill="1" applyBorder="1" numFmtId="164"/>
    <xf fontId="36836" fillId="36837" borderId="36836" applyFont="1" applyFill="1" applyBorder="1" numFmtId="164"/>
    <xf fontId="36837" fillId="36838" borderId="36837" applyFont="1" applyFill="1" applyBorder="1" numFmtId="1"/>
    <xf fontId="36838" fillId="36839" borderId="36838" applyFont="1" applyFill="1" applyBorder="1" numFmtId="2"/>
    <xf fontId="36839" fillId="36840" borderId="36839" applyFont="1" applyFill="1" applyBorder="1" numFmtId="2"/>
    <xf fontId="36840" fillId="36841" borderId="36840" applyFont="1" applyFill="1" applyBorder="1" numFmtId="2"/>
    <xf fontId="36841" fillId="36842" borderId="36841" applyFont="1" applyFill="1" applyBorder="1" numFmtId="165"/>
    <xf fontId="36842" fillId="36843" borderId="36842" applyFont="1" applyFill="1" applyBorder="1"/>
    <xf fontId="36843" fillId="36844" borderId="36843" applyFont="1" applyFill="1" applyBorder="1"/>
    <xf fontId="36844" fillId="36845" borderId="36844" applyFont="1" applyFill="1" applyBorder="1"/>
    <xf fontId="36845" fillId="36846" borderId="36845" applyFont="1" applyFill="1" applyBorder="1"/>
    <xf fontId="36846" fillId="36847" borderId="36846" applyFont="1" applyFill="1" applyBorder="1"/>
    <xf fontId="36847" fillId="36848" borderId="36847" applyFont="1" applyFill="1" applyBorder="1"/>
    <xf fontId="36848" fillId="36849" borderId="36848" applyFont="1" applyFill="1" applyBorder="1" numFmtId="164"/>
    <xf fontId="36849" fillId="36850" borderId="36849" applyFont="1" applyFill="1" applyBorder="1" numFmtId="164"/>
    <xf fontId="36850" fillId="36851" borderId="36850" applyFont="1" applyFill="1" applyBorder="1" numFmtId="1"/>
    <xf fontId="36851" fillId="36852" borderId="36851" applyFont="1" applyFill="1" applyBorder="1" numFmtId="2"/>
    <xf fontId="36852" fillId="36853" borderId="36852" applyFont="1" applyFill="1" applyBorder="1" numFmtId="2"/>
    <xf fontId="36853" fillId="36854" borderId="36853" applyFont="1" applyFill="1" applyBorder="1" numFmtId="2"/>
    <xf fontId="36854" fillId="36855" borderId="36854" applyFont="1" applyFill="1" applyBorder="1" numFmtId="165"/>
    <xf fontId="36855" fillId="36856" borderId="36855" applyFont="1" applyFill="1" applyBorder="1"/>
    <xf fontId="36856" fillId="36857" borderId="36856" applyFont="1" applyFill="1" applyBorder="1"/>
    <xf fontId="36857" fillId="36858" borderId="36857" applyFont="1" applyFill="1" applyBorder="1"/>
    <xf fontId="36858" fillId="36859" borderId="36858" applyFont="1" applyFill="1" applyBorder="1"/>
    <xf fontId="36859" fillId="36860" borderId="36859" applyFont="1" applyFill="1" applyBorder="1"/>
    <xf fontId="36860" fillId="36861" borderId="36860" applyFont="1" applyFill="1" applyBorder="1"/>
    <xf fontId="36861" fillId="36862" borderId="36861" applyFont="1" applyFill="1" applyBorder="1" numFmtId="164"/>
    <xf fontId="36862" fillId="36863" borderId="36862" applyFont="1" applyFill="1" applyBorder="1" numFmtId="164"/>
    <xf fontId="36863" fillId="36864" borderId="36863" applyFont="1" applyFill="1" applyBorder="1" numFmtId="1"/>
    <xf fontId="36864" fillId="36865" borderId="36864" applyFont="1" applyFill="1" applyBorder="1" numFmtId="2"/>
    <xf fontId="36865" fillId="36866" borderId="36865" applyFont="1" applyFill="1" applyBorder="1" numFmtId="2"/>
    <xf fontId="36866" fillId="36867" borderId="36866" applyFont="1" applyFill="1" applyBorder="1" numFmtId="2"/>
    <xf fontId="36867" fillId="36868" borderId="36867" applyFont="1" applyFill="1" applyBorder="1" numFmtId="165"/>
    <xf fontId="36868" fillId="36869" borderId="36868" applyFont="1" applyFill="1" applyBorder="1"/>
    <xf fontId="36869" fillId="36870" borderId="36869" applyFont="1" applyFill="1" applyBorder="1"/>
    <xf fontId="36870" fillId="36871" borderId="36870" applyFont="1" applyFill="1" applyBorder="1"/>
    <xf fontId="36871" fillId="36872" borderId="36871" applyFont="1" applyFill="1" applyBorder="1"/>
    <xf fontId="36872" fillId="36873" borderId="36872" applyFont="1" applyFill="1" applyBorder="1"/>
    <xf fontId="36873" fillId="36874" borderId="36873" applyFont="1" applyFill="1" applyBorder="1"/>
    <xf fontId="36874" fillId="36875" borderId="36874" applyFont="1" applyFill="1" applyBorder="1" numFmtId="164"/>
    <xf fontId="36875" fillId="36876" borderId="36875" applyFont="1" applyFill="1" applyBorder="1" numFmtId="164"/>
    <xf fontId="36876" fillId="36877" borderId="36876" applyFont="1" applyFill="1" applyBorder="1" numFmtId="1"/>
    <xf fontId="36877" fillId="36878" borderId="36877" applyFont="1" applyFill="1" applyBorder="1" numFmtId="2"/>
    <xf fontId="36878" fillId="36879" borderId="36878" applyFont="1" applyFill="1" applyBorder="1" numFmtId="2"/>
    <xf fontId="36879" fillId="36880" borderId="36879" applyFont="1" applyFill="1" applyBorder="1" numFmtId="2"/>
    <xf fontId="36880" fillId="36881" borderId="36880" applyFont="1" applyFill="1" applyBorder="1" numFmtId="165"/>
    <xf fontId="36881" fillId="36882" borderId="36881" applyFont="1" applyFill="1" applyBorder="1"/>
    <xf fontId="36882" fillId="36883" borderId="36882" applyFont="1" applyFill="1" applyBorder="1"/>
    <xf fontId="36883" fillId="36884" borderId="36883" applyFont="1" applyFill="1" applyBorder="1"/>
    <xf fontId="36884" fillId="36885" borderId="36884" applyFont="1" applyFill="1" applyBorder="1"/>
    <xf fontId="36885" fillId="36886" borderId="36885" applyFont="1" applyFill="1" applyBorder="1"/>
    <xf fontId="36886" fillId="36887" borderId="36886" applyFont="1" applyFill="1" applyBorder="1"/>
    <xf fontId="36887" fillId="36888" borderId="36887" applyFont="1" applyFill="1" applyBorder="1" numFmtId="164"/>
    <xf fontId="36888" fillId="36889" borderId="36888" applyFont="1" applyFill="1" applyBorder="1" numFmtId="164"/>
    <xf fontId="36889" fillId="36890" borderId="36889" applyFont="1" applyFill="1" applyBorder="1" numFmtId="1"/>
    <xf fontId="36890" fillId="36891" borderId="36890" applyFont="1" applyFill="1" applyBorder="1" numFmtId="2"/>
    <xf fontId="36891" fillId="36892" borderId="36891" applyFont="1" applyFill="1" applyBorder="1" numFmtId="2"/>
    <xf fontId="36892" fillId="36893" borderId="36892" applyFont="1" applyFill="1" applyBorder="1" numFmtId="2"/>
    <xf fontId="36893" fillId="36894" borderId="36893" applyFont="1" applyFill="1" applyBorder="1" numFmtId="165"/>
    <xf fontId="36894" fillId="36895" borderId="36894" applyFont="1" applyFill="1" applyBorder="1"/>
    <xf fontId="36895" fillId="36896" borderId="36895" applyFont="1" applyFill="1" applyBorder="1"/>
    <xf fontId="36896" fillId="36897" borderId="36896" applyFont="1" applyFill="1" applyBorder="1"/>
    <xf fontId="36897" fillId="36898" borderId="36897" applyFont="1" applyFill="1" applyBorder="1"/>
    <xf fontId="36898" fillId="36899" borderId="36898" applyFont="1" applyFill="1" applyBorder="1"/>
    <xf fontId="36899" fillId="36900" borderId="36899" applyFont="1" applyFill="1" applyBorder="1"/>
    <xf fontId="36900" fillId="36901" borderId="36900" applyFont="1" applyFill="1" applyBorder="1" numFmtId="164"/>
    <xf fontId="36901" fillId="36902" borderId="36901" applyFont="1" applyFill="1" applyBorder="1" numFmtId="164"/>
    <xf fontId="36902" fillId="36903" borderId="36902" applyFont="1" applyFill="1" applyBorder="1" numFmtId="1"/>
    <xf fontId="36903" fillId="36904" borderId="36903" applyFont="1" applyFill="1" applyBorder="1" numFmtId="2"/>
    <xf fontId="36904" fillId="36905" borderId="36904" applyFont="1" applyFill="1" applyBorder="1" numFmtId="2"/>
    <xf fontId="36905" fillId="36906" borderId="36905" applyFont="1" applyFill="1" applyBorder="1" numFmtId="2"/>
    <xf fontId="36906" fillId="36907" borderId="36906" applyFont="1" applyFill="1" applyBorder="1" numFmtId="165"/>
    <xf fontId="36907" fillId="36908" borderId="36907" applyFont="1" applyFill="1" applyBorder="1"/>
    <xf fontId="36908" fillId="36909" borderId="36908" applyFont="1" applyFill="1" applyBorder="1"/>
    <xf fontId="36909" fillId="36910" borderId="36909" applyFont="1" applyFill="1" applyBorder="1"/>
    <xf fontId="36910" fillId="36911" borderId="36910" applyFont="1" applyFill="1" applyBorder="1"/>
    <xf fontId="36911" fillId="36912" borderId="36911" applyFont="1" applyFill="1" applyBorder="1"/>
    <xf fontId="36912" fillId="36913" borderId="36912" applyFont="1" applyFill="1" applyBorder="1"/>
    <xf fontId="36913" fillId="36914" borderId="36913" applyFont="1" applyFill="1" applyBorder="1" numFmtId="164"/>
    <xf fontId="36914" fillId="36915" borderId="36914" applyFont="1" applyFill="1" applyBorder="1" numFmtId="164"/>
    <xf fontId="36915" fillId="36916" borderId="36915" applyFont="1" applyFill="1" applyBorder="1" numFmtId="1"/>
    <xf fontId="36916" fillId="36917" borderId="36916" applyFont="1" applyFill="1" applyBorder="1" numFmtId="2"/>
    <xf fontId="36917" fillId="36918" borderId="36917" applyFont="1" applyFill="1" applyBorder="1" numFmtId="2"/>
    <xf fontId="36918" fillId="36919" borderId="36918" applyFont="1" applyFill="1" applyBorder="1" numFmtId="2"/>
    <xf fontId="36919" fillId="36920" borderId="36919" applyFont="1" applyFill="1" applyBorder="1" numFmtId="165"/>
    <xf fontId="36920" fillId="36921" borderId="36920" applyFont="1" applyFill="1" applyBorder="1"/>
    <xf fontId="36921" fillId="36922" borderId="36921" applyFont="1" applyFill="1" applyBorder="1"/>
    <xf fontId="36922" fillId="36923" borderId="36922" applyFont="1" applyFill="1" applyBorder="1"/>
    <xf fontId="36923" fillId="36924" borderId="36923" applyFont="1" applyFill="1" applyBorder="1"/>
    <xf fontId="36924" fillId="36925" borderId="36924" applyFont="1" applyFill="1" applyBorder="1"/>
    <xf fontId="36925" fillId="36926" borderId="36925" applyFont="1" applyFill="1" applyBorder="1"/>
    <xf fontId="36926" fillId="36927" borderId="36926" applyFont="1" applyFill="1" applyBorder="1" numFmtId="164"/>
    <xf fontId="36927" fillId="36928" borderId="36927" applyFont="1" applyFill="1" applyBorder="1" numFmtId="164"/>
    <xf fontId="36928" fillId="36929" borderId="36928" applyFont="1" applyFill="1" applyBorder="1" numFmtId="1"/>
    <xf fontId="36929" fillId="36930" borderId="36929" applyFont="1" applyFill="1" applyBorder="1" numFmtId="2"/>
    <xf fontId="36930" fillId="36931" borderId="36930" applyFont="1" applyFill="1" applyBorder="1" numFmtId="2"/>
    <xf fontId="36931" fillId="36932" borderId="36931" applyFont="1" applyFill="1" applyBorder="1" numFmtId="2"/>
    <xf fontId="36932" fillId="36933" borderId="36932" applyFont="1" applyFill="1" applyBorder="1" numFmtId="165"/>
    <xf fontId="36933" fillId="36934" borderId="36933" applyFont="1" applyFill="1" applyBorder="1"/>
    <xf fontId="36934" fillId="36935" borderId="36934" applyFont="1" applyFill="1" applyBorder="1"/>
    <xf fontId="36935" fillId="36936" borderId="36935" applyFont="1" applyFill="1" applyBorder="1"/>
    <xf fontId="36936" fillId="36937" borderId="36936" applyFont="1" applyFill="1" applyBorder="1"/>
    <xf fontId="36937" fillId="36938" borderId="36937" applyFont="1" applyFill="1" applyBorder="1"/>
    <xf fontId="36938" fillId="36939" borderId="36938" applyFont="1" applyFill="1" applyBorder="1"/>
    <xf fontId="36939" fillId="36940" borderId="36939" applyFont="1" applyFill="1" applyBorder="1" numFmtId="164"/>
    <xf fontId="36940" fillId="36941" borderId="36940" applyFont="1" applyFill="1" applyBorder="1" numFmtId="164"/>
    <xf fontId="36941" fillId="36942" borderId="36941" applyFont="1" applyFill="1" applyBorder="1" numFmtId="1"/>
    <xf fontId="36942" fillId="36943" borderId="36942" applyFont="1" applyFill="1" applyBorder="1" numFmtId="2"/>
    <xf fontId="36943" fillId="36944" borderId="36943" applyFont="1" applyFill="1" applyBorder="1" numFmtId="2"/>
    <xf fontId="36944" fillId="36945" borderId="36944" applyFont="1" applyFill="1" applyBorder="1" numFmtId="2"/>
    <xf fontId="36945" fillId="36946" borderId="36945" applyFont="1" applyFill="1" applyBorder="1" numFmtId="165"/>
    <xf fontId="36946" fillId="36947" borderId="36946" applyFont="1" applyFill="1" applyBorder="1"/>
    <xf fontId="36947" fillId="36948" borderId="36947" applyFont="1" applyFill="1" applyBorder="1"/>
    <xf fontId="36948" fillId="36949" borderId="36948" applyFont="1" applyFill="1" applyBorder="1"/>
    <xf fontId="36949" fillId="36950" borderId="36949" applyFont="1" applyFill="1" applyBorder="1"/>
    <xf fontId="36950" fillId="36951" borderId="36950" applyFont="1" applyFill="1" applyBorder="1"/>
    <xf fontId="36951" fillId="36952" borderId="36951" applyFont="1" applyFill="1" applyBorder="1"/>
    <xf fontId="36952" fillId="36953" borderId="36952" applyFont="1" applyFill="1" applyBorder="1" numFmtId="164"/>
    <xf fontId="36953" fillId="36954" borderId="36953" applyFont="1" applyFill="1" applyBorder="1" numFmtId="164"/>
    <xf fontId="36954" fillId="36955" borderId="36954" applyFont="1" applyFill="1" applyBorder="1" numFmtId="1"/>
    <xf fontId="36955" fillId="36956" borderId="36955" applyFont="1" applyFill="1" applyBorder="1" numFmtId="2"/>
    <xf fontId="36956" fillId="36957" borderId="36956" applyFont="1" applyFill="1" applyBorder="1" numFmtId="2"/>
    <xf fontId="36957" fillId="36958" borderId="36957" applyFont="1" applyFill="1" applyBorder="1" numFmtId="2"/>
    <xf fontId="36958" fillId="36959" borderId="36958" applyFont="1" applyFill="1" applyBorder="1" numFmtId="165"/>
    <xf fontId="36959" fillId="36960" borderId="36959" applyFont="1" applyFill="1" applyBorder="1"/>
    <xf fontId="36960" fillId="36961" borderId="36960" applyFont="1" applyFill="1" applyBorder="1"/>
    <xf fontId="36961" fillId="36962" borderId="36961" applyFont="1" applyFill="1" applyBorder="1"/>
    <xf fontId="36962" fillId="36963" borderId="36962" applyFont="1" applyFill="1" applyBorder="1"/>
    <xf fontId="36963" fillId="36964" borderId="36963" applyFont="1" applyFill="1" applyBorder="1"/>
    <xf fontId="36964" fillId="36965" borderId="36964" applyFont="1" applyFill="1" applyBorder="1"/>
    <xf fontId="36965" fillId="36966" borderId="36965" applyFont="1" applyFill="1" applyBorder="1" numFmtId="164"/>
    <xf fontId="36966" fillId="36967" borderId="36966" applyFont="1" applyFill="1" applyBorder="1" numFmtId="164"/>
    <xf fontId="36967" fillId="36968" borderId="36967" applyFont="1" applyFill="1" applyBorder="1" numFmtId="1"/>
    <xf fontId="36968" fillId="36969" borderId="36968" applyFont="1" applyFill="1" applyBorder="1" numFmtId="2"/>
    <xf fontId="36969" fillId="36970" borderId="36969" applyFont="1" applyFill="1" applyBorder="1" numFmtId="2"/>
    <xf fontId="36970" fillId="36971" borderId="36970" applyFont="1" applyFill="1" applyBorder="1" numFmtId="2"/>
    <xf fontId="36971" fillId="36972" borderId="36971" applyFont="1" applyFill="1" applyBorder="1" numFmtId="165"/>
    <xf fontId="36972" fillId="36973" borderId="36972" applyFont="1" applyFill="1" applyBorder="1"/>
    <xf fontId="36973" fillId="36974" borderId="36973" applyFont="1" applyFill="1" applyBorder="1"/>
    <xf fontId="36974" fillId="36975" borderId="36974" applyFont="1" applyFill="1" applyBorder="1"/>
    <xf fontId="36975" fillId="36976" borderId="36975" applyFont="1" applyFill="1" applyBorder="1"/>
    <xf fontId="36976" fillId="36977" borderId="36976" applyFont="1" applyFill="1" applyBorder="1"/>
    <xf fontId="36977" fillId="36978" borderId="36977" applyFont="1" applyFill="1" applyBorder="1"/>
    <xf fontId="36978" fillId="36979" borderId="36978" applyFont="1" applyFill="1" applyBorder="1" numFmtId="164"/>
    <xf fontId="36979" fillId="36980" borderId="36979" applyFont="1" applyFill="1" applyBorder="1" numFmtId="164"/>
    <xf fontId="36980" fillId="36981" borderId="36980" applyFont="1" applyFill="1" applyBorder="1" numFmtId="1"/>
    <xf fontId="36981" fillId="36982" borderId="36981" applyFont="1" applyFill="1" applyBorder="1" numFmtId="2"/>
    <xf fontId="36982" fillId="36983" borderId="36982" applyFont="1" applyFill="1" applyBorder="1" numFmtId="2"/>
    <xf fontId="36983" fillId="36984" borderId="36983" applyFont="1" applyFill="1" applyBorder="1" numFmtId="2"/>
    <xf fontId="36984" fillId="36985" borderId="36984" applyFont="1" applyFill="1" applyBorder="1" numFmtId="165"/>
    <xf fontId="36985" fillId="36986" borderId="36985" applyFont="1" applyFill="1" applyBorder="1"/>
    <xf fontId="36986" fillId="36987" borderId="36986" applyFont="1" applyFill="1" applyBorder="1"/>
    <xf fontId="36987" fillId="36988" borderId="36987" applyFont="1" applyFill="1" applyBorder="1"/>
    <xf fontId="36988" fillId="36989" borderId="36988" applyFont="1" applyFill="1" applyBorder="1"/>
    <xf fontId="36989" fillId="36990" borderId="36989" applyFont="1" applyFill="1" applyBorder="1"/>
    <xf fontId="36990" fillId="36991" borderId="36990" applyFont="1" applyFill="1" applyBorder="1"/>
    <xf fontId="36991" fillId="36992" borderId="36991" applyFont="1" applyFill="1" applyBorder="1" numFmtId="164"/>
    <xf fontId="36992" fillId="36993" borderId="36992" applyFont="1" applyFill="1" applyBorder="1" numFmtId="164"/>
    <xf fontId="36993" fillId="36994" borderId="36993" applyFont="1" applyFill="1" applyBorder="1" numFmtId="1"/>
    <xf fontId="36994" fillId="36995" borderId="36994" applyFont="1" applyFill="1" applyBorder="1" numFmtId="2"/>
    <xf fontId="36995" fillId="36996" borderId="36995" applyFont="1" applyFill="1" applyBorder="1" numFmtId="2"/>
    <xf fontId="36996" fillId="36997" borderId="36996" applyFont="1" applyFill="1" applyBorder="1" numFmtId="2"/>
    <xf fontId="36997" fillId="36998" borderId="36997" applyFont="1" applyFill="1" applyBorder="1" numFmtId="165"/>
    <xf fontId="36998" fillId="36999" borderId="36998" applyFont="1" applyFill="1" applyBorder="1"/>
    <xf fontId="36999" fillId="37000" borderId="36999" applyFont="1" applyFill="1" applyBorder="1"/>
    <xf fontId="37000" fillId="37001" borderId="37000" applyFont="1" applyFill="1" applyBorder="1"/>
    <xf fontId="37001" fillId="37002" borderId="37001" applyFont="1" applyFill="1" applyBorder="1"/>
    <xf fontId="37002" fillId="37003" borderId="37002" applyFont="1" applyFill="1" applyBorder="1"/>
    <xf fontId="37003" fillId="37004" borderId="37003" applyFont="1" applyFill="1" applyBorder="1"/>
    <xf fontId="37004" fillId="37005" borderId="37004" applyFont="1" applyFill="1" applyBorder="1" numFmtId="164"/>
    <xf fontId="37005" fillId="37006" borderId="37005" applyFont="1" applyFill="1" applyBorder="1" numFmtId="164"/>
    <xf fontId="37006" fillId="37007" borderId="37006" applyFont="1" applyFill="1" applyBorder="1" numFmtId="1"/>
    <xf fontId="37007" fillId="37008" borderId="37007" applyFont="1" applyFill="1" applyBorder="1" numFmtId="2"/>
    <xf fontId="37008" fillId="37009" borderId="37008" applyFont="1" applyFill="1" applyBorder="1" numFmtId="2"/>
    <xf fontId="37009" fillId="37010" borderId="37009" applyFont="1" applyFill="1" applyBorder="1" numFmtId="2"/>
    <xf fontId="37010" fillId="37011" borderId="37010" applyFont="1" applyFill="1" applyBorder="1" numFmtId="165"/>
    <xf fontId="37011" fillId="37012" borderId="37011" applyFont="1" applyFill="1" applyBorder="1"/>
    <xf fontId="37012" fillId="37013" borderId="37012" applyFont="1" applyFill="1" applyBorder="1"/>
    <xf fontId="37013" fillId="37014" borderId="37013" applyFont="1" applyFill="1" applyBorder="1"/>
    <xf fontId="37014" fillId="37015" borderId="37014" applyFont="1" applyFill="1" applyBorder="1"/>
    <xf fontId="37015" fillId="37016" borderId="37015" applyFont="1" applyFill="1" applyBorder="1"/>
    <xf fontId="37016" fillId="37017" borderId="37016" applyFont="1" applyFill="1" applyBorder="1"/>
    <xf fontId="37017" fillId="37018" borderId="37017" applyFont="1" applyFill="1" applyBorder="1" numFmtId="164"/>
    <xf fontId="37018" fillId="37019" borderId="37018" applyFont="1" applyFill="1" applyBorder="1" numFmtId="164"/>
    <xf fontId="37019" fillId="37020" borderId="37019" applyFont="1" applyFill="1" applyBorder="1" numFmtId="1"/>
    <xf fontId="37020" fillId="37021" borderId="37020" applyFont="1" applyFill="1" applyBorder="1" numFmtId="2"/>
    <xf fontId="37021" fillId="37022" borderId="37021" applyFont="1" applyFill="1" applyBorder="1" numFmtId="2"/>
    <xf fontId="37022" fillId="37023" borderId="37022" applyFont="1" applyFill="1" applyBorder="1" numFmtId="2"/>
    <xf fontId="37023" fillId="37024" borderId="37023" applyFont="1" applyFill="1" applyBorder="1" numFmtId="165"/>
    <xf fontId="37024" fillId="37025" borderId="37024" applyFont="1" applyFill="1" applyBorder="1"/>
    <xf fontId="37025" fillId="37026" borderId="37025" applyFont="1" applyFill="1" applyBorder="1"/>
    <xf fontId="37026" fillId="37027" borderId="37026" applyFont="1" applyFill="1" applyBorder="1"/>
    <xf fontId="37027" fillId="37028" borderId="37027" applyFont="1" applyFill="1" applyBorder="1"/>
    <xf fontId="37028" fillId="37029" borderId="37028" applyFont="1" applyFill="1" applyBorder="1"/>
    <xf fontId="37029" fillId="37030" borderId="37029" applyFont="1" applyFill="1" applyBorder="1"/>
    <xf fontId="37030" fillId="37031" borderId="37030" applyFont="1" applyFill="1" applyBorder="1" numFmtId="164"/>
    <xf fontId="37031" fillId="37032" borderId="37031" applyFont="1" applyFill="1" applyBorder="1" numFmtId="164"/>
    <xf fontId="37032" fillId="37033" borderId="37032" applyFont="1" applyFill="1" applyBorder="1" numFmtId="1"/>
    <xf fontId="37033" fillId="37034" borderId="37033" applyFont="1" applyFill="1" applyBorder="1" numFmtId="2"/>
    <xf fontId="37034" fillId="37035" borderId="37034" applyFont="1" applyFill="1" applyBorder="1" numFmtId="2"/>
    <xf fontId="37035" fillId="37036" borderId="37035" applyFont="1" applyFill="1" applyBorder="1" numFmtId="2"/>
    <xf fontId="37036" fillId="37037" borderId="37036" applyFont="1" applyFill="1" applyBorder="1" numFmtId="165"/>
    <xf fontId="37037" fillId="37038" borderId="37037" applyFont="1" applyFill="1" applyBorder="1"/>
    <xf fontId="37038" fillId="37039" borderId="37038" applyFont="1" applyFill="1" applyBorder="1"/>
    <xf fontId="37039" fillId="37040" borderId="37039" applyFont="1" applyFill="1" applyBorder="1"/>
    <xf fontId="37040" fillId="37041" borderId="37040" applyFont="1" applyFill="1" applyBorder="1"/>
    <xf fontId="37041" fillId="37042" borderId="37041" applyFont="1" applyFill="1" applyBorder="1"/>
    <xf fontId="37042" fillId="37043" borderId="37042" applyFont="1" applyFill="1" applyBorder="1"/>
    <xf fontId="37043" fillId="37044" borderId="37043" applyFont="1" applyFill="1" applyBorder="1" numFmtId="164"/>
    <xf fontId="37044" fillId="37045" borderId="37044" applyFont="1" applyFill="1" applyBorder="1" numFmtId="164"/>
    <xf fontId="37045" fillId="37046" borderId="37045" applyFont="1" applyFill="1" applyBorder="1" numFmtId="1"/>
    <xf fontId="37046" fillId="37047" borderId="37046" applyFont="1" applyFill="1" applyBorder="1" numFmtId="2"/>
    <xf fontId="37047" fillId="37048" borderId="37047" applyFont="1" applyFill="1" applyBorder="1" numFmtId="2"/>
    <xf fontId="37048" fillId="37049" borderId="37048" applyFont="1" applyFill="1" applyBorder="1" numFmtId="2"/>
    <xf fontId="37049" fillId="37050" borderId="37049" applyFont="1" applyFill="1" applyBorder="1" numFmtId="165"/>
    <xf fontId="37050" fillId="37051" borderId="37050" applyFont="1" applyFill="1" applyBorder="1"/>
    <xf fontId="37051" fillId="37052" borderId="37051" applyFont="1" applyFill="1" applyBorder="1"/>
    <xf fontId="37052" fillId="37053" borderId="37052" applyFont="1" applyFill="1" applyBorder="1"/>
    <xf fontId="37053" fillId="37054" borderId="37053" applyFont="1" applyFill="1" applyBorder="1"/>
    <xf fontId="37054" fillId="37055" borderId="37054" applyFont="1" applyFill="1" applyBorder="1"/>
    <xf fontId="37055" fillId="37056" borderId="37055" applyFont="1" applyFill="1" applyBorder="1"/>
    <xf fontId="37056" fillId="37057" borderId="37056" applyFont="1" applyFill="1" applyBorder="1" numFmtId="164"/>
    <xf fontId="37057" fillId="37058" borderId="37057" applyFont="1" applyFill="1" applyBorder="1" numFmtId="164"/>
    <xf fontId="37058" fillId="37059" borderId="37058" applyFont="1" applyFill="1" applyBorder="1" numFmtId="1"/>
    <xf fontId="37059" fillId="37060" borderId="37059" applyFont="1" applyFill="1" applyBorder="1" numFmtId="2"/>
    <xf fontId="37060" fillId="37061" borderId="37060" applyFont="1" applyFill="1" applyBorder="1" numFmtId="2"/>
    <xf fontId="37061" fillId="37062" borderId="37061" applyFont="1" applyFill="1" applyBorder="1" numFmtId="2"/>
    <xf fontId="37062" fillId="37063" borderId="37062" applyFont="1" applyFill="1" applyBorder="1" numFmtId="165"/>
    <xf fontId="37063" fillId="37064" borderId="37063" applyFont="1" applyFill="1" applyBorder="1"/>
    <xf fontId="37064" fillId="37065" borderId="37064" applyFont="1" applyFill="1" applyBorder="1"/>
    <xf fontId="37065" fillId="37066" borderId="37065" applyFont="1" applyFill="1" applyBorder="1"/>
    <xf fontId="37066" fillId="37067" borderId="37066" applyFont="1" applyFill="1" applyBorder="1"/>
    <xf fontId="37067" fillId="37068" borderId="37067" applyFont="1" applyFill="1" applyBorder="1"/>
    <xf fontId="37068" fillId="37069" borderId="37068" applyFont="1" applyFill="1" applyBorder="1"/>
    <xf fontId="37069" fillId="37070" borderId="37069" applyFont="1" applyFill="1" applyBorder="1" numFmtId="164"/>
    <xf fontId="37070" fillId="37071" borderId="37070" applyFont="1" applyFill="1" applyBorder="1" numFmtId="164"/>
    <xf fontId="37071" fillId="37072" borderId="37071" applyFont="1" applyFill="1" applyBorder="1" numFmtId="1"/>
    <xf fontId="37072" fillId="37073" borderId="37072" applyFont="1" applyFill="1" applyBorder="1" numFmtId="2"/>
    <xf fontId="37073" fillId="37074" borderId="37073" applyFont="1" applyFill="1" applyBorder="1" numFmtId="2"/>
    <xf fontId="37074" fillId="37075" borderId="37074" applyFont="1" applyFill="1" applyBorder="1" numFmtId="2"/>
    <xf fontId="37075" fillId="37076" borderId="37075" applyFont="1" applyFill="1" applyBorder="1" numFmtId="165"/>
    <xf fontId="37076" fillId="37077" borderId="37076" applyFont="1" applyFill="1" applyBorder="1"/>
    <xf fontId="37077" fillId="37078" borderId="37077" applyFont="1" applyFill="1" applyBorder="1"/>
    <xf fontId="37078" fillId="37079" borderId="37078" applyFont="1" applyFill="1" applyBorder="1"/>
    <xf fontId="37079" fillId="37080" borderId="37079" applyFont="1" applyFill="1" applyBorder="1"/>
    <xf fontId="37080" fillId="37081" borderId="37080" applyFont="1" applyFill="1" applyBorder="1"/>
    <xf fontId="37081" fillId="37082" borderId="37081" applyFont="1" applyFill="1" applyBorder="1"/>
    <xf fontId="37082" fillId="37083" borderId="37082" applyFont="1" applyFill="1" applyBorder="1" numFmtId="164"/>
    <xf fontId="37083" fillId="37084" borderId="37083" applyFont="1" applyFill="1" applyBorder="1" numFmtId="164"/>
    <xf fontId="37084" fillId="37085" borderId="37084" applyFont="1" applyFill="1" applyBorder="1" numFmtId="1"/>
    <xf fontId="37085" fillId="37086" borderId="37085" applyFont="1" applyFill="1" applyBorder="1" numFmtId="2"/>
    <xf fontId="37086" fillId="37087" borderId="37086" applyFont="1" applyFill="1" applyBorder="1" numFmtId="2"/>
    <xf fontId="37087" fillId="37088" borderId="37087" applyFont="1" applyFill="1" applyBorder="1" numFmtId="2"/>
    <xf fontId="37088" fillId="37089" borderId="37088" applyFont="1" applyFill="1" applyBorder="1" numFmtId="165"/>
    <xf fontId="37089" fillId="37090" borderId="37089" applyFont="1" applyFill="1" applyBorder="1"/>
    <xf fontId="37090" fillId="37091" borderId="37090" applyFont="1" applyFill="1" applyBorder="1"/>
    <xf fontId="37091" fillId="37092" borderId="37091" applyFont="1" applyFill="1" applyBorder="1"/>
    <xf fontId="37092" fillId="37093" borderId="37092" applyFont="1" applyFill="1" applyBorder="1"/>
    <xf fontId="37093" fillId="37094" borderId="37093" applyFont="1" applyFill="1" applyBorder="1"/>
    <xf fontId="37094" fillId="37095" borderId="37094" applyFont="1" applyFill="1" applyBorder="1"/>
    <xf fontId="37095" fillId="37096" borderId="37095" applyFont="1" applyFill="1" applyBorder="1" numFmtId="164"/>
    <xf fontId="37096" fillId="37097" borderId="37096" applyFont="1" applyFill="1" applyBorder="1" numFmtId="164"/>
    <xf fontId="37097" fillId="37098" borderId="37097" applyFont="1" applyFill="1" applyBorder="1" numFmtId="1"/>
    <xf fontId="37098" fillId="37099" borderId="37098" applyFont="1" applyFill="1" applyBorder="1" numFmtId="2"/>
    <xf fontId="37099" fillId="37100" borderId="37099" applyFont="1" applyFill="1" applyBorder="1" numFmtId="2"/>
    <xf fontId="37100" fillId="37101" borderId="37100" applyFont="1" applyFill="1" applyBorder="1" numFmtId="2"/>
    <xf fontId="37101" fillId="37102" borderId="37101" applyFont="1" applyFill="1" applyBorder="1" numFmtId="165"/>
    <xf fontId="37102" fillId="37103" borderId="37102" applyFont="1" applyFill="1" applyBorder="1"/>
    <xf fontId="37103" fillId="37104" borderId="37103" applyFont="1" applyFill="1" applyBorder="1"/>
    <xf fontId="37104" fillId="37105" borderId="37104" applyFont="1" applyFill="1" applyBorder="1"/>
    <xf fontId="37105" fillId="37106" borderId="37105" applyFont="1" applyFill="1" applyBorder="1"/>
    <xf fontId="37106" fillId="37107" borderId="37106" applyFont="1" applyFill="1" applyBorder="1"/>
    <xf fontId="37107" fillId="37108" borderId="37107" applyFont="1" applyFill="1" applyBorder="1"/>
    <xf fontId="37108" fillId="37109" borderId="37108" applyFont="1" applyFill="1" applyBorder="1" numFmtId="164"/>
    <xf fontId="37109" fillId="37110" borderId="37109" applyFont="1" applyFill="1" applyBorder="1" numFmtId="164"/>
    <xf fontId="37110" fillId="37111" borderId="37110" applyFont="1" applyFill="1" applyBorder="1" numFmtId="1"/>
    <xf fontId="37111" fillId="37112" borderId="37111" applyFont="1" applyFill="1" applyBorder="1" numFmtId="2"/>
    <xf fontId="37112" fillId="37113" borderId="37112" applyFont="1" applyFill="1" applyBorder="1" numFmtId="2"/>
    <xf fontId="37113" fillId="37114" borderId="37113" applyFont="1" applyFill="1" applyBorder="1" numFmtId="2"/>
    <xf fontId="37114" fillId="37115" borderId="37114" applyFont="1" applyFill="1" applyBorder="1" numFmtId="165"/>
    <xf fontId="37115" fillId="37116" borderId="37115" applyFont="1" applyFill="1" applyBorder="1"/>
    <xf fontId="37116" fillId="37117" borderId="37116" applyFont="1" applyFill="1" applyBorder="1"/>
    <xf fontId="37117" fillId="37118" borderId="37117" applyFont="1" applyFill="1" applyBorder="1"/>
    <xf fontId="37118" fillId="37119" borderId="37118" applyFont="1" applyFill="1" applyBorder="1"/>
    <xf fontId="37119" fillId="37120" borderId="37119" applyFont="1" applyFill="1" applyBorder="1"/>
    <xf fontId="37120" fillId="37121" borderId="37120" applyFont="1" applyFill="1" applyBorder="1"/>
    <xf fontId="37121" fillId="37122" borderId="37121" applyFont="1" applyFill="1" applyBorder="1" numFmtId="164"/>
    <xf fontId="37122" fillId="37123" borderId="37122" applyFont="1" applyFill="1" applyBorder="1" numFmtId="164"/>
    <xf fontId="37123" fillId="37124" borderId="37123" applyFont="1" applyFill="1" applyBorder="1" numFmtId="1"/>
    <xf fontId="37124" fillId="37125" borderId="37124" applyFont="1" applyFill="1" applyBorder="1" numFmtId="2"/>
    <xf fontId="37125" fillId="37126" borderId="37125" applyFont="1" applyFill="1" applyBorder="1" numFmtId="2"/>
    <xf fontId="37126" fillId="37127" borderId="37126" applyFont="1" applyFill="1" applyBorder="1" numFmtId="2"/>
    <xf fontId="37127" fillId="37128" borderId="37127" applyFont="1" applyFill="1" applyBorder="1" numFmtId="165"/>
    <xf fontId="37128" fillId="37129" borderId="37128" applyFont="1" applyFill="1" applyBorder="1"/>
    <xf fontId="37129" fillId="37130" borderId="37129" applyFont="1" applyFill="1" applyBorder="1"/>
    <xf fontId="37130" fillId="37131" borderId="37130" applyFont="1" applyFill="1" applyBorder="1"/>
    <xf fontId="37131" fillId="37132" borderId="37131" applyFont="1" applyFill="1" applyBorder="1"/>
    <xf fontId="37132" fillId="37133" borderId="37132" applyFont="1" applyFill="1" applyBorder="1"/>
    <xf fontId="37133" fillId="37134" borderId="37133" applyFont="1" applyFill="1" applyBorder="1"/>
    <xf fontId="37134" fillId="37135" borderId="37134" applyFont="1" applyFill="1" applyBorder="1" numFmtId="164"/>
    <xf fontId="37135" fillId="37136" borderId="37135" applyFont="1" applyFill="1" applyBorder="1" numFmtId="164"/>
    <xf fontId="37136" fillId="37137" borderId="37136" applyFont="1" applyFill="1" applyBorder="1" numFmtId="1"/>
    <xf fontId="37137" fillId="37138" borderId="37137" applyFont="1" applyFill="1" applyBorder="1" numFmtId="2"/>
    <xf fontId="37138" fillId="37139" borderId="37138" applyFont="1" applyFill="1" applyBorder="1" numFmtId="2"/>
    <xf fontId="37139" fillId="37140" borderId="37139" applyFont="1" applyFill="1" applyBorder="1" numFmtId="2"/>
    <xf fontId="37140" fillId="37141" borderId="37140" applyFont="1" applyFill="1" applyBorder="1" numFmtId="165"/>
    <xf fontId="37141" fillId="37142" borderId="37141" applyFont="1" applyFill="1" applyBorder="1"/>
    <xf fontId="37142" fillId="37143" borderId="37142" applyFont="1" applyFill="1" applyBorder="1"/>
    <xf fontId="37143" fillId="37144" borderId="37143" applyFont="1" applyFill="1" applyBorder="1"/>
    <xf fontId="37144" fillId="37145" borderId="37144" applyFont="1" applyFill="1" applyBorder="1"/>
    <xf fontId="37145" fillId="37146" borderId="37145" applyFont="1" applyFill="1" applyBorder="1"/>
    <xf fontId="37146" fillId="37147" borderId="37146" applyFont="1" applyFill="1" applyBorder="1"/>
    <xf fontId="37147" fillId="37148" borderId="37147" applyFont="1" applyFill="1" applyBorder="1" numFmtId="164"/>
    <xf fontId="37148" fillId="37149" borderId="37148" applyFont="1" applyFill="1" applyBorder="1" numFmtId="164"/>
    <xf fontId="37149" fillId="37150" borderId="37149" applyFont="1" applyFill="1" applyBorder="1" numFmtId="1"/>
    <xf fontId="37150" fillId="37151" borderId="37150" applyFont="1" applyFill="1" applyBorder="1" numFmtId="2"/>
    <xf fontId="37151" fillId="37152" borderId="37151" applyFont="1" applyFill="1" applyBorder="1" numFmtId="2"/>
    <xf fontId="37152" fillId="37153" borderId="37152" applyFont="1" applyFill="1" applyBorder="1" numFmtId="2"/>
    <xf fontId="37153" fillId="37154" borderId="37153" applyFont="1" applyFill="1" applyBorder="1" numFmtId="165"/>
    <xf fontId="37154" fillId="37155" borderId="37154" applyFont="1" applyFill="1" applyBorder="1"/>
    <xf fontId="37155" fillId="37156" borderId="37155" applyFont="1" applyFill="1" applyBorder="1"/>
    <xf fontId="37156" fillId="37157" borderId="37156" applyFont="1" applyFill="1" applyBorder="1"/>
    <xf fontId="37157" fillId="37158" borderId="37157" applyFont="1" applyFill="1" applyBorder="1"/>
    <xf fontId="37158" fillId="37159" borderId="37158" applyFont="1" applyFill="1" applyBorder="1"/>
    <xf fontId="37159" fillId="37160" borderId="37159" applyFont="1" applyFill="1" applyBorder="1"/>
    <xf fontId="37160" fillId="37161" borderId="37160" applyFont="1" applyFill="1" applyBorder="1" numFmtId="164"/>
    <xf fontId="37161" fillId="37162" borderId="37161" applyFont="1" applyFill="1" applyBorder="1" numFmtId="164"/>
    <xf fontId="37162" fillId="37163" borderId="37162" applyFont="1" applyFill="1" applyBorder="1" numFmtId="1"/>
    <xf fontId="37163" fillId="37164" borderId="37163" applyFont="1" applyFill="1" applyBorder="1" numFmtId="2"/>
    <xf fontId="37164" fillId="37165" borderId="37164" applyFont="1" applyFill="1" applyBorder="1" numFmtId="2"/>
    <xf fontId="37165" fillId="37166" borderId="37165" applyFont="1" applyFill="1" applyBorder="1" numFmtId="2"/>
    <xf fontId="37166" fillId="37167" borderId="37166" applyFont="1" applyFill="1" applyBorder="1" numFmtId="165"/>
    <xf fontId="37167" fillId="37168" borderId="37167" applyFont="1" applyFill="1" applyBorder="1"/>
    <xf fontId="37168" fillId="37169" borderId="37168" applyFont="1" applyFill="1" applyBorder="1"/>
    <xf fontId="37169" fillId="37170" borderId="37169" applyFont="1" applyFill="1" applyBorder="1"/>
    <xf fontId="37170" fillId="37171" borderId="37170" applyFont="1" applyFill="1" applyBorder="1"/>
    <xf fontId="37171" fillId="37172" borderId="37171" applyFont="1" applyFill="1" applyBorder="1"/>
    <xf fontId="37172" fillId="37173" borderId="37172" applyFont="1" applyFill="1" applyBorder="1"/>
    <xf fontId="37173" fillId="37174" borderId="37173" applyFont="1" applyFill="1" applyBorder="1" numFmtId="164"/>
    <xf fontId="37174" fillId="37175" borderId="37174" applyFont="1" applyFill="1" applyBorder="1" numFmtId="164"/>
    <xf fontId="37175" fillId="37176" borderId="37175" applyFont="1" applyFill="1" applyBorder="1" numFmtId="1"/>
    <xf fontId="37176" fillId="37177" borderId="37176" applyFont="1" applyFill="1" applyBorder="1" numFmtId="2"/>
    <xf fontId="37177" fillId="37178" borderId="37177" applyFont="1" applyFill="1" applyBorder="1" numFmtId="2"/>
    <xf fontId="37178" fillId="37179" borderId="37178" applyFont="1" applyFill="1" applyBorder="1" numFmtId="2"/>
    <xf fontId="37179" fillId="37180" borderId="37179" applyFont="1" applyFill="1" applyBorder="1" numFmtId="165"/>
    <xf fontId="37180" fillId="37181" borderId="37180" applyFont="1" applyFill="1" applyBorder="1"/>
    <xf fontId="37181" fillId="37182" borderId="37181" applyFont="1" applyFill="1" applyBorder="1"/>
    <xf fontId="37182" fillId="37183" borderId="37182" applyFont="1" applyFill="1" applyBorder="1"/>
    <xf fontId="37183" fillId="37184" borderId="37183" applyFont="1" applyFill="1" applyBorder="1"/>
    <xf fontId="37184" fillId="37185" borderId="37184" applyFont="1" applyFill="1" applyBorder="1"/>
    <xf fontId="37185" fillId="37186" borderId="37185" applyFont="1" applyFill="1" applyBorder="1"/>
    <xf fontId="37186" fillId="37187" borderId="37186" applyFont="1" applyFill="1" applyBorder="1" numFmtId="164"/>
    <xf fontId="37187" fillId="37188" borderId="37187" applyFont="1" applyFill="1" applyBorder="1" numFmtId="164"/>
    <xf fontId="37188" fillId="37189" borderId="37188" applyFont="1" applyFill="1" applyBorder="1" numFmtId="1"/>
    <xf fontId="37189" fillId="37190" borderId="37189" applyFont="1" applyFill="1" applyBorder="1" numFmtId="2"/>
    <xf fontId="37190" fillId="37191" borderId="37190" applyFont="1" applyFill="1" applyBorder="1" numFmtId="2"/>
    <xf fontId="37191" fillId="37192" borderId="37191" applyFont="1" applyFill="1" applyBorder="1" numFmtId="2"/>
    <xf fontId="37192" fillId="37193" borderId="37192" applyFont="1" applyFill="1" applyBorder="1" numFmtId="165"/>
    <xf fontId="37193" fillId="37194" borderId="37193" applyFont="1" applyFill="1" applyBorder="1"/>
    <xf fontId="37194" fillId="37195" borderId="37194" applyFont="1" applyFill="1" applyBorder="1"/>
    <xf fontId="37195" fillId="37196" borderId="37195" applyFont="1" applyFill="1" applyBorder="1"/>
    <xf fontId="37196" fillId="37197" borderId="37196" applyFont="1" applyFill="1" applyBorder="1"/>
    <xf fontId="37197" fillId="37198" borderId="37197" applyFont="1" applyFill="1" applyBorder="1"/>
    <xf fontId="37198" fillId="37199" borderId="37198" applyFont="1" applyFill="1" applyBorder="1"/>
    <xf fontId="37199" fillId="37200" borderId="37199" applyFont="1" applyFill="1" applyBorder="1" numFmtId="164"/>
    <xf fontId="37200" fillId="37201" borderId="37200" applyFont="1" applyFill="1" applyBorder="1" numFmtId="164"/>
    <xf fontId="37201" fillId="37202" borderId="37201" applyFont="1" applyFill="1" applyBorder="1" numFmtId="1"/>
    <xf fontId="37202" fillId="37203" borderId="37202" applyFont="1" applyFill="1" applyBorder="1" numFmtId="2"/>
    <xf fontId="37203" fillId="37204" borderId="37203" applyFont="1" applyFill="1" applyBorder="1" numFmtId="2"/>
    <xf fontId="37204" fillId="37205" borderId="37204" applyFont="1" applyFill="1" applyBorder="1" numFmtId="2"/>
    <xf fontId="37205" fillId="37206" borderId="37205" applyFont="1" applyFill="1" applyBorder="1" numFmtId="165"/>
    <xf fontId="37206" fillId="37207" borderId="37206" applyFont="1" applyFill="1" applyBorder="1"/>
    <xf fontId="37207" fillId="37208" borderId="37207" applyFont="1" applyFill="1" applyBorder="1"/>
    <xf fontId="37208" fillId="37209" borderId="37208" applyFont="1" applyFill="1" applyBorder="1"/>
    <xf fontId="37209" fillId="37210" borderId="37209" applyFont="1" applyFill="1" applyBorder="1"/>
    <xf fontId="37210" fillId="37211" borderId="37210" applyFont="1" applyFill="1" applyBorder="1"/>
    <xf fontId="37211" fillId="37212" borderId="37211" applyFont="1" applyFill="1" applyBorder="1"/>
    <xf fontId="37212" fillId="37213" borderId="37212" applyFont="1" applyFill="1" applyBorder="1" numFmtId="164"/>
    <xf fontId="37213" fillId="37214" borderId="37213" applyFont="1" applyFill="1" applyBorder="1" numFmtId="164"/>
    <xf fontId="37214" fillId="37215" borderId="37214" applyFont="1" applyFill="1" applyBorder="1" numFmtId="1"/>
    <xf fontId="37215" fillId="37216" borderId="37215" applyFont="1" applyFill="1" applyBorder="1" numFmtId="2"/>
    <xf fontId="37216" fillId="37217" borderId="37216" applyFont="1" applyFill="1" applyBorder="1" numFmtId="2"/>
    <xf fontId="37217" fillId="37218" borderId="37217" applyFont="1" applyFill="1" applyBorder="1" numFmtId="2"/>
    <xf fontId="37218" fillId="37219" borderId="37218" applyFont="1" applyFill="1" applyBorder="1" numFmtId="165"/>
    <xf fontId="37219" fillId="37220" borderId="37219" applyFont="1" applyFill="1" applyBorder="1"/>
    <xf fontId="37220" fillId="37221" borderId="37220" applyFont="1" applyFill="1" applyBorder="1"/>
    <xf fontId="37221" fillId="37222" borderId="37221" applyFont="1" applyFill="1" applyBorder="1"/>
    <xf fontId="37222" fillId="37223" borderId="37222" applyFont="1" applyFill="1" applyBorder="1"/>
    <xf fontId="37223" fillId="37224" borderId="37223" applyFont="1" applyFill="1" applyBorder="1"/>
    <xf fontId="37224" fillId="37225" borderId="37224" applyFont="1" applyFill="1" applyBorder="1"/>
    <xf fontId="37225" fillId="37226" borderId="37225" applyFont="1" applyFill="1" applyBorder="1" numFmtId="164"/>
    <xf fontId="37226" fillId="37227" borderId="37226" applyFont="1" applyFill="1" applyBorder="1" numFmtId="164"/>
    <xf fontId="37227" fillId="37228" borderId="37227" applyFont="1" applyFill="1" applyBorder="1" numFmtId="1"/>
    <xf fontId="37228" fillId="37229" borderId="37228" applyFont="1" applyFill="1" applyBorder="1" numFmtId="2"/>
    <xf fontId="37229" fillId="37230" borderId="37229" applyFont="1" applyFill="1" applyBorder="1" numFmtId="2"/>
    <xf fontId="37230" fillId="37231" borderId="37230" applyFont="1" applyFill="1" applyBorder="1" numFmtId="2"/>
    <xf fontId="37231" fillId="37232" borderId="37231" applyFont="1" applyFill="1" applyBorder="1" numFmtId="165"/>
    <xf fontId="37232" fillId="37233" borderId="37232" applyFont="1" applyFill="1" applyBorder="1"/>
    <xf fontId="37233" fillId="37234" borderId="37233" applyFont="1" applyFill="1" applyBorder="1"/>
    <xf fontId="37234" fillId="37235" borderId="37234" applyFont="1" applyFill="1" applyBorder="1"/>
    <xf fontId="37235" fillId="37236" borderId="37235" applyFont="1" applyFill="1" applyBorder="1"/>
    <xf fontId="37236" fillId="37237" borderId="37236" applyFont="1" applyFill="1" applyBorder="1"/>
    <xf fontId="37237" fillId="37238" borderId="37237" applyFont="1" applyFill="1" applyBorder="1"/>
    <xf fontId="37238" fillId="37239" borderId="37238" applyFont="1" applyFill="1" applyBorder="1" numFmtId="164"/>
    <xf fontId="37239" fillId="37240" borderId="37239" applyFont="1" applyFill="1" applyBorder="1" numFmtId="164"/>
    <xf fontId="37240" fillId="37241" borderId="37240" applyFont="1" applyFill="1" applyBorder="1" numFmtId="1"/>
    <xf fontId="37241" fillId="37242" borderId="37241" applyFont="1" applyFill="1" applyBorder="1" numFmtId="2"/>
    <xf fontId="37242" fillId="37243" borderId="37242" applyFont="1" applyFill="1" applyBorder="1" numFmtId="2"/>
    <xf fontId="37243" fillId="37244" borderId="37243" applyFont="1" applyFill="1" applyBorder="1" numFmtId="2"/>
    <xf fontId="37244" fillId="37245" borderId="37244" applyFont="1" applyFill="1" applyBorder="1" numFmtId="165"/>
    <xf fontId="37245" fillId="37246" borderId="37245" applyFont="1" applyFill="1" applyBorder="1"/>
    <xf fontId="37246" fillId="37247" borderId="37246" applyFont="1" applyFill="1" applyBorder="1"/>
    <xf fontId="37247" fillId="37248" borderId="37247" applyFont="1" applyFill="1" applyBorder="1"/>
    <xf fontId="37248" fillId="37249" borderId="37248" applyFont="1" applyFill="1" applyBorder="1"/>
    <xf fontId="37249" fillId="37250" borderId="37249" applyFont="1" applyFill="1" applyBorder="1"/>
    <xf fontId="37250" fillId="37251" borderId="37250" applyFont="1" applyFill="1" applyBorder="1"/>
    <xf fontId="37251" fillId="37252" borderId="37251" applyFont="1" applyFill="1" applyBorder="1" numFmtId="164"/>
    <xf fontId="37252" fillId="37253" borderId="37252" applyFont="1" applyFill="1" applyBorder="1" numFmtId="164"/>
    <xf fontId="37253" fillId="37254" borderId="37253" applyFont="1" applyFill="1" applyBorder="1" numFmtId="1"/>
    <xf fontId="37254" fillId="37255" borderId="37254" applyFont="1" applyFill="1" applyBorder="1" numFmtId="2"/>
    <xf fontId="37255" fillId="37256" borderId="37255" applyFont="1" applyFill="1" applyBorder="1" numFmtId="2"/>
    <xf fontId="37256" fillId="37257" borderId="37256" applyFont="1" applyFill="1" applyBorder="1" numFmtId="2"/>
    <xf fontId="37257" fillId="37258" borderId="37257" applyFont="1" applyFill="1" applyBorder="1" numFmtId="165"/>
    <xf fontId="37258" fillId="37259" borderId="37258" applyFont="1" applyFill="1" applyBorder="1"/>
    <xf fontId="37259" fillId="37260" borderId="37259" applyFont="1" applyFill="1" applyBorder="1"/>
    <xf fontId="37260" fillId="37261" borderId="37260" applyFont="1" applyFill="1" applyBorder="1"/>
    <xf fontId="37261" fillId="37262" borderId="37261" applyFont="1" applyFill="1" applyBorder="1"/>
    <xf fontId="37262" fillId="37263" borderId="37262" applyFont="1" applyFill="1" applyBorder="1"/>
    <xf fontId="37263" fillId="37264" borderId="37263" applyFont="1" applyFill="1" applyBorder="1"/>
    <xf fontId="37264" fillId="37265" borderId="37264" applyFont="1" applyFill="1" applyBorder="1" numFmtId="164"/>
    <xf fontId="37265" fillId="37266" borderId="37265" applyFont="1" applyFill="1" applyBorder="1" numFmtId="164"/>
    <xf fontId="37266" fillId="37267" borderId="37266" applyFont="1" applyFill="1" applyBorder="1" numFmtId="1"/>
    <xf fontId="37267" fillId="37268" borderId="37267" applyFont="1" applyFill="1" applyBorder="1" numFmtId="2"/>
    <xf fontId="37268" fillId="37269" borderId="37268" applyFont="1" applyFill="1" applyBorder="1" numFmtId="2"/>
    <xf fontId="37269" fillId="37270" borderId="37269" applyFont="1" applyFill="1" applyBorder="1" numFmtId="2"/>
    <xf fontId="37270" fillId="37271" borderId="37270" applyFont="1" applyFill="1" applyBorder="1" numFmtId="165"/>
    <xf fontId="37271" fillId="37272" borderId="37271" applyFont="1" applyFill="1" applyBorder="1"/>
    <xf fontId="37272" fillId="37273" borderId="37272" applyFont="1" applyFill="1" applyBorder="1"/>
    <xf fontId="37273" fillId="37274" borderId="37273" applyFont="1" applyFill="1" applyBorder="1"/>
    <xf fontId="37274" fillId="37275" borderId="37274" applyFont="1" applyFill="1" applyBorder="1"/>
    <xf fontId="37275" fillId="37276" borderId="37275" applyFont="1" applyFill="1" applyBorder="1"/>
    <xf fontId="37276" fillId="37277" borderId="37276" applyFont="1" applyFill="1" applyBorder="1"/>
    <xf fontId="37277" fillId="37278" borderId="37277" applyFont="1" applyFill="1" applyBorder="1" numFmtId="164"/>
    <xf fontId="37278" fillId="37279" borderId="37278" applyFont="1" applyFill="1" applyBorder="1" numFmtId="164"/>
    <xf fontId="37279" fillId="37280" borderId="37279" applyFont="1" applyFill="1" applyBorder="1" numFmtId="1"/>
    <xf fontId="37280" fillId="37281" borderId="37280" applyFont="1" applyFill="1" applyBorder="1" numFmtId="2"/>
    <xf fontId="37281" fillId="37282" borderId="37281" applyFont="1" applyFill="1" applyBorder="1" numFmtId="2"/>
    <xf fontId="37282" fillId="37283" borderId="37282" applyFont="1" applyFill="1" applyBorder="1" numFmtId="2"/>
    <xf fontId="37283" fillId="37284" borderId="37283" applyFont="1" applyFill="1" applyBorder="1" numFmtId="165"/>
    <xf fontId="37284" fillId="37285" borderId="37284" applyFont="1" applyFill="1" applyBorder="1" numFmtId="164"/>
    <xf fontId="37285" fillId="37286" borderId="37285" applyFont="1" applyFill="1" applyBorder="1"/>
    <xf fontId="37286" fillId="37287" borderId="37286" applyFont="1" applyFill="1" applyBorder="1"/>
    <xf fontId="37287" fillId="37288" borderId="37287" applyFont="1" applyFill="1" applyBorder="1"/>
    <xf fontId="37288" fillId="37289" borderId="37288" applyFont="1" applyFill="1" applyBorder="1"/>
    <xf fontId="37289" fillId="37290" borderId="37289" applyFont="1" applyFill="1" applyBorder="1"/>
    <xf fontId="37290" fillId="37291" borderId="37290" applyFont="1" applyFill="1" applyBorder="1"/>
    <xf fontId="37291" fillId="37292" borderId="37291" applyFont="1" applyFill="1" applyBorder="1" numFmtId="164"/>
    <xf fontId="37292" fillId="37293" borderId="37292" applyFont="1" applyFill="1" applyBorder="1"/>
    <xf fontId="37293" fillId="37294" borderId="37293" applyFont="1" applyFill="1" applyBorder="1" numFmtId="2"/>
    <xf fontId="37294" fillId="37295" borderId="37294" applyFont="1" applyFill="1" applyBorder="1" numFmtId="2"/>
    <xf fontId="37295" fillId="37296" borderId="37295" applyFont="1" applyFill="1" applyBorder="1" numFmtId="2"/>
    <xf fontId="37296" fillId="37297" borderId="37296" applyFont="1" applyFill="1" applyBorder="1" numFmtId="164"/>
    <xf fontId="37297" fillId="37298" borderId="37297" applyFont="1" applyFill="1" applyBorder="1"/>
    <xf fontId="37298" fillId="37299" borderId="37298" applyFont="1" applyFill="1" applyBorder="1"/>
    <xf fontId="37299" fillId="37300" borderId="37299" applyFont="1" applyFill="1" applyBorder="1"/>
    <xf fontId="37300" fillId="37301" borderId="37300" applyFont="1" applyFill="1" applyBorder="1"/>
    <xf fontId="37301" fillId="37302" borderId="37301" applyFont="1" applyFill="1" applyBorder="1"/>
    <xf fontId="37302" fillId="37303" borderId="37302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2" max="2" width="25" customWidth="1"/>
    <col min="3" max="3" width="15" customWidth="1"/>
    <col min="5" max="5" width="25" customWidth="1"/>
    <col min="6" max="6" width="15" customWidth="1"/>
    <col min="8" max="8" width="25" customWidth="1"/>
    <col min="9" max="9" width="15" customWidth="1"/>
    <col min="11" max="11" width="25" customWidth="1"/>
    <col min="12" max="12" width="15" customWidth="1"/>
    <col min="14" max="14" width="25" customWidth="1"/>
    <col min="15" max="15" width="15" customWidth="1"/>
  </cols>
  <sheetData>
    <row r="2">
      <c r="B2" t="s" s="1">
        <v>0</v>
      </c>
      <c r="I2" t="s">
        <v>1</v>
      </c>
    </row>
    <row r="3">
      <c r="B3" t="s" s="2">
        <v>2</v>
      </c>
    </row>
    <row r="4">
      <c r="B4" t="s" s="3">
        <v>3</v>
      </c>
    </row>
    <row r="5">
      <c r="B5" t="s" s="4">
        <v>4</v>
      </c>
      <c r="E5" t="s" s="19">
        <v>5</v>
      </c>
      <c r="H5" t="s" s="68">
        <v>6</v>
      </c>
      <c r="K5" t="s" s="85">
        <v>7</v>
      </c>
    </row>
    <row r="7">
      <c r="B7" s="5"/>
      <c r="C7" s="6"/>
      <c r="E7" s="20"/>
      <c r="F7" s="21"/>
      <c r="H7" s="69"/>
      <c r="I7" s="70"/>
      <c r="K7" s="86"/>
      <c r="L7" s="87"/>
    </row>
    <row r="8">
      <c r="B8" t="s" s="8">
        <v>8</v>
      </c>
      <c r="C8" s="7">
        <f>=COUNTA(Nacimientos!B5:B1048576)</f>
      </c>
      <c r="E8" t="s" s="23">
        <v>9</v>
      </c>
      <c r="F8" s="22">
        <f>=COUNTA(Muertes!B5:B1048576)</f>
      </c>
      <c r="H8" t="s" s="72">
        <v>10</v>
      </c>
      <c r="I8" s="71">
        <f>=COUNTA(Largados!B5:B1048576)</f>
      </c>
      <c r="K8" t="s" s="89">
        <v>11</v>
      </c>
      <c r="L8" s="88">
        <f>=COUNTA(Tratados!B5:B1048576)</f>
      </c>
    </row>
    <row r="9">
      <c r="B9" t="s" s="10">
        <v>12</v>
      </c>
      <c r="C9" s="9">
        <f>=COUNTIF(Nacimientos!D5:C1048576, "Macho")</f>
      </c>
      <c r="E9" t="s" s="25">
        <v>12</v>
      </c>
      <c r="F9" s="24">
        <f>=COUNTIF(Muertes!D5:C1048576, "Macho")</f>
      </c>
      <c r="H9" t="s" s="74">
        <v>12</v>
      </c>
      <c r="I9" s="73">
        <f>=COUNTIF(Largados!D5:C1048576, "Macho")</f>
      </c>
      <c r="K9" t="s" s="91">
        <v>13</v>
      </c>
      <c r="L9" s="90">
        <f>=COUNTIF(Tratados!D5:D1048576, "1-Normal")</f>
      </c>
    </row>
    <row r="10">
      <c r="B10" t="s" s="12">
        <v>14</v>
      </c>
      <c r="C10" s="11">
        <f>=COUNTIF(Nacimientos!D5:C1048576, "Hembra")</f>
      </c>
      <c r="E10" t="s" s="27">
        <v>14</v>
      </c>
      <c r="F10" s="26">
        <f>=COUNTIF(Muertes!D5:C1048576, "Hembra")</f>
      </c>
      <c r="H10" t="s" s="76">
        <v>14</v>
      </c>
      <c r="I10" s="75">
        <f>=COUNTIF(Largados!D5:C1048576, "Hembra")</f>
      </c>
      <c r="K10" t="s" s="93">
        <v>15</v>
      </c>
      <c r="L10" s="92">
        <f>=COUNTIF(Tratados!D5:D1048576, "2-Asistido")</f>
      </c>
    </row>
    <row r="11">
      <c r="B11" t="s" s="14">
        <v>13</v>
      </c>
      <c r="C11" s="13">
        <f>=COUNTIF(Nacimientos!E5:D1048576, "1-Normal")</f>
      </c>
      <c r="E11" t="s" s="29">
        <v>13</v>
      </c>
      <c r="F11" s="28">
        <f>=COUNTIF(Muertes!E5:D1048576, "1-Normal")</f>
      </c>
      <c r="H11" t="s" s="78">
        <v>16</v>
      </c>
      <c r="I11" s="77">
        <f>=AVERAGE(Largados!H5:H1048576)</f>
      </c>
      <c r="K11" t="s" s="95">
        <v>17</v>
      </c>
      <c r="L11" s="94">
        <f>=COUNTIF(Tratados!D5:D1048576, "3-Cesárea")</f>
      </c>
    </row>
    <row r="12">
      <c r="B12" t="s" s="16">
        <v>15</v>
      </c>
      <c r="C12" s="15">
        <f>=COUNTIF(Nacimientos!E5:D1048576, "2-Asistido")</f>
      </c>
      <c r="E12" t="s" s="31">
        <v>15</v>
      </c>
      <c r="F12" s="30">
        <f>=COUNTIF(Muertes!E5:D1048576, "2-Asistido")</f>
      </c>
      <c r="H12" t="s" s="80">
        <v>18</v>
      </c>
      <c r="I12" s="79">
        <f>=AVERAGEIF(Largados!I5:I1048576, "&gt;0")</f>
      </c>
      <c r="K12" t="s" s="97">
        <v>19</v>
      </c>
      <c r="L12" s="96">
        <f>=COUNTIF(Tratados!G5:G1048576, "Neumonia Grave")</f>
      </c>
    </row>
    <row r="13">
      <c r="B13" t="s" s="18">
        <v>17</v>
      </c>
      <c r="C13" s="17">
        <f>=COUNTIF(Nacimientos!E5:D1048576, "3-Cesárea")</f>
      </c>
      <c r="E13" t="s" s="33">
        <v>17</v>
      </c>
      <c r="F13" s="32">
        <f>=COUNTIF(Muertes!E5:D1048576, "3-Cesárea")</f>
      </c>
      <c r="H13" t="s" s="82">
        <v>20</v>
      </c>
      <c r="I13" s="81">
        <f>=AVERAGEIF(Largados!J5:J1048576, "&gt;0")</f>
      </c>
      <c r="K13" t="s" s="99">
        <v>21</v>
      </c>
      <c r="L13" s="98">
        <f>=COUNTIF(Tratados!G5:G1048576, "Otitis")</f>
      </c>
    </row>
    <row r="14">
      <c r="E14" t="s" s="35">
        <v>22</v>
      </c>
      <c r="F14" s="34">
        <f>=COUNTIFS(Muertes!M5:M1048576, "&gt;=0", Muertes!M5:M1048576, "&lt;=3")</f>
      </c>
      <c r="H14" t="s" s="84">
        <v>23</v>
      </c>
      <c r="I14" s="83">
        <f>=AVERAGEIF(Largados!L5:L1048576, "&gt;0")</f>
      </c>
      <c r="K14" t="s" s="101">
        <v>24</v>
      </c>
      <c r="L14" s="100">
        <f>=COUNTIF(Tratados!G5:G1048576, "Diarrea.moderada")</f>
      </c>
    </row>
    <row r="15">
      <c r="E15" t="s" s="37">
        <v>25</v>
      </c>
      <c r="F15" s="36">
        <f>=COUNTIFS(Muertes!M5:M1048576, "&gt;3", Muertes!M5:M1048576, "&lt;=7")</f>
      </c>
      <c r="K15" t="s" s="103">
        <v>26</v>
      </c>
      <c r="L15" s="102">
        <f>=COUNTIF(Tratados!G5:G1048576, "Neomonia leve")</f>
      </c>
    </row>
    <row r="16">
      <c r="E16" t="s" s="39">
        <v>27</v>
      </c>
      <c r="F16" s="38">
        <f>=COUNTIFS(Muertes!M5:M1048576, "&gt;7", Muertes!M5:M1048576, "&lt;=14")</f>
      </c>
      <c r="K16" t="s" s="105">
        <v>28</v>
      </c>
      <c r="L16" s="104">
        <f>=COUNTIF(Tratados!G5:G1048576, "Diarrea Grave (sangre) ")</f>
      </c>
    </row>
    <row r="17">
      <c r="E17" t="s" s="41">
        <v>29</v>
      </c>
      <c r="F17" s="40">
        <f>=COUNTIF(Muertes!M5:M1048576, "&gt;14")</f>
      </c>
      <c r="K17" t="s" s="107">
        <v>30</v>
      </c>
      <c r="L17" s="106">
        <f>=COUNTIF(Tratados!G5:G1048576, "Neumonia + Diarrea ")</f>
      </c>
    </row>
    <row r="18">
      <c r="E18" t="s" s="43">
        <v>31</v>
      </c>
      <c r="F18" s="42">
        <f>=COUNTIF(Muertes!I5:I1048576, "Diarrea grave (Fiebre, sangre)")</f>
      </c>
      <c r="K18" t="s" s="109">
        <v>32</v>
      </c>
      <c r="L18" s="108">
        <f>=COUNTIF(Tratados!G5:G1048576, "Onfalitis (pupo)")</f>
      </c>
    </row>
    <row r="19">
      <c r="E19" t="s" s="45">
        <v>33</v>
      </c>
      <c r="F19" s="44">
        <f>=COUNTIF(Muertes!I5:I1048576, "Diarrea moderada (Fiebre, moco)")</f>
      </c>
      <c r="K19" t="s" s="111">
        <v>34</v>
      </c>
      <c r="L19" s="110">
        <f>=COUNTIF(Tratados!G5:G1048576, "Terramicina ")</f>
      </c>
    </row>
    <row r="20">
      <c r="E20" t="s" s="47">
        <v>19</v>
      </c>
      <c r="F20" s="46">
        <f>=COUNTIF(Muertes!I5:I1048576, "Neumonia Grave")</f>
      </c>
      <c r="K20" t="s" s="113">
        <v>31</v>
      </c>
      <c r="L20" s="112">
        <f>=COUNTIF(Tratados!G5:G1048576, "Diarrea grave (Fiebre, sangre)")</f>
      </c>
    </row>
    <row r="21">
      <c r="E21" t="s" s="49">
        <v>35</v>
      </c>
      <c r="F21" s="48">
        <f>=COUNTIF(Muertes!I5:I1048576, "Diarrea liquida")</f>
      </c>
      <c r="K21" t="s" s="115">
        <v>36</v>
      </c>
      <c r="L21" s="114">
        <f>=COUNTIF(Tratados!G5:G1048576, "Neumonia leve")</f>
      </c>
    </row>
    <row r="22">
      <c r="E22" t="s" s="51">
        <v>32</v>
      </c>
      <c r="F22" s="50">
        <f>=COUNTIF(Muertes!I5:I1048576, "Onfalitis (pupo)")</f>
      </c>
      <c r="K22" t="s" s="117">
        <v>35</v>
      </c>
      <c r="L22" s="116">
        <f>=COUNTIF(Tratados!G5:G1048576, "Diarrea liquida")</f>
      </c>
    </row>
    <row r="23">
      <c r="E23" t="s" s="53">
        <v>37</v>
      </c>
      <c r="F23" s="52">
        <f>=COUNTIF(Muertes!I5:I1048576, "Muerte")</f>
      </c>
      <c r="K23" t="s" s="119">
        <v>33</v>
      </c>
      <c r="L23" s="118">
        <f>=COUNTIF(Tratados!G5:G1048576, "Diarrea moderada (Fiebre, moco)")</f>
      </c>
    </row>
    <row r="24">
      <c r="E24" t="s" s="55">
        <v>21</v>
      </c>
      <c r="F24" s="54">
        <f>=COUNTIF(Muertes!I5:I1048576, "Otitis")</f>
      </c>
      <c r="K24" t="s" s="121">
        <v>38</v>
      </c>
      <c r="L24" s="120">
        <f>=COUNTIF(Tratados!G5:G1048576, "Diarrea leve (Sin fiebre, sin sangre, no es liquida)")</f>
      </c>
    </row>
    <row r="25">
      <c r="E25" t="s" s="57">
        <v>36</v>
      </c>
      <c r="F25" s="56">
        <f>=COUNTIF(Muertes!I5:I1048576, "Neumonia leve")</f>
      </c>
      <c r="K25" t="s" s="123">
        <v>37</v>
      </c>
      <c r="L25" s="122">
        <f>=COUNTIF(Tratados!G5:G1048576, "Muerte")</f>
      </c>
    </row>
    <row r="26">
      <c r="E26" t="s" s="59">
        <v>28</v>
      </c>
      <c r="F26" s="58">
        <f>=COUNTIF(Muertes!I5:I1048576, "Diarrea Grave (sangre) ")</f>
      </c>
      <c r="K26" t="s" s="125">
        <v>39</v>
      </c>
      <c r="L26" s="124">
        <f>=COUNTIF(Tratados!G5:G1048576, "Otitits (oido)")</f>
      </c>
    </row>
    <row r="27">
      <c r="E27" t="s" s="61">
        <v>30</v>
      </c>
      <c r="F27" s="60">
        <f>=COUNTIF(Muertes!I5:I1048576, "Neumonia + Diarrea ")</f>
      </c>
      <c r="K27" t="s" s="127">
        <v>40</v>
      </c>
      <c r="L27" s="126">
        <f>=COUNTIF(Tratados!G5:G1048576, "Neumonía leve")</f>
      </c>
    </row>
    <row r="28">
      <c r="E28" t="s" s="63">
        <v>24</v>
      </c>
      <c r="F28" s="62">
        <f>=COUNTIF(Muertes!I5:I1048576, "Diarrea.moderada")</f>
      </c>
      <c r="K28" t="s" s="129">
        <v>41</v>
      </c>
      <c r="L28" s="128">
        <f>=COUNTIF(Tratados!G5:G1048576, "Golpes o heridas")</f>
      </c>
    </row>
    <row r="29">
      <c r="E29" t="s" s="65">
        <v>26</v>
      </c>
      <c r="F29" s="64">
        <f>=COUNTIF(Muertes!I5:I1048576, "Neomonia leve")</f>
      </c>
      <c r="K29" t="s" s="131">
        <v>42</v>
      </c>
      <c r="L29" s="130">
        <f>=COUNTIF(Tratados!G5:G1048576, "Terramicina")</f>
      </c>
    </row>
    <row r="30">
      <c r="E30" t="s" s="67">
        <v>39</v>
      </c>
      <c r="F30" s="66">
        <f>=COUNTIF(Muertes!I5:I1048576, "Otitits (oido)")</f>
      </c>
    </row>
    <row r="34">
      <c r="B34" t="s" s="132">
        <v>43</v>
      </c>
      <c r="E34" t="s" s="139">
        <v>44</v>
      </c>
      <c r="H34" t="s" s="148">
        <v>45</v>
      </c>
      <c r="K34" t="s" s="177">
        <v>46</v>
      </c>
      <c r="N34" t="s" s="184">
        <v>47</v>
      </c>
    </row>
    <row r="36">
      <c r="B36" t="s" s="133">
        <v>48</v>
      </c>
      <c r="C36" t="s" s="134">
        <v>49</v>
      </c>
      <c r="E36" t="s" s="140">
        <v>48</v>
      </c>
      <c r="F36" t="s" s="141">
        <v>49</v>
      </c>
      <c r="H36" t="s" s="149">
        <v>48</v>
      </c>
      <c r="I36" t="s" s="150">
        <v>49</v>
      </c>
      <c r="K36" t="s" s="178">
        <v>48</v>
      </c>
      <c r="L36" t="s" s="179">
        <v>49</v>
      </c>
      <c r="N36" t="s" s="185">
        <v>48</v>
      </c>
      <c r="O36" t="s" s="186">
        <v>49</v>
      </c>
    </row>
    <row r="37">
      <c r="B37" t="s" s="136">
        <v>12</v>
      </c>
      <c r="C37" s="135">
        <f>=IF(C8=0, 0, C9/C8)</f>
      </c>
      <c r="E37" t="s" s="143">
        <v>13</v>
      </c>
      <c r="F37" s="142">
        <f>=IF(C8=0, 0, C11/C8)</f>
      </c>
      <c r="H37" t="s" s="152">
        <v>31</v>
      </c>
      <c r="I37" s="151">
        <f>=IF(F8=0, 0, F18/F8)</f>
      </c>
      <c r="K37" t="s" s="181">
        <v>50</v>
      </c>
      <c r="L37" s="180">
        <f>=IF((I8+F8)=0, 0, I8/(I8+F8))</f>
      </c>
      <c r="N37" t="s" s="188">
        <v>19</v>
      </c>
      <c r="O37" s="187">
        <f>=IF(L8=0, 0, (COUNTIF(Tratados!G5:G1048576, "Neumonia Grave")/L8))</f>
      </c>
    </row>
    <row r="38">
      <c r="B38" t="s" s="138">
        <v>14</v>
      </c>
      <c r="C38" s="137">
        <f>=IF(C8=0, 0, C10/C8)</f>
      </c>
      <c r="E38" t="s" s="145">
        <v>15</v>
      </c>
      <c r="F38" s="144">
        <f>=IF(C8=0, 0, C12/C8)</f>
      </c>
      <c r="H38" t="s" s="154">
        <v>33</v>
      </c>
      <c r="I38" s="153">
        <f>=IF(F8=0, 0, F19/F8)</f>
      </c>
      <c r="K38" t="s" s="183">
        <v>51</v>
      </c>
      <c r="L38" s="182">
        <f>=IF((I8+F8)=0, 0, F8/(I8+F8))</f>
      </c>
      <c r="N38" t="s" s="190">
        <v>21</v>
      </c>
      <c r="O38" s="189">
        <f>=IF(L8=0, 0, (COUNTIF(Tratados!G5:G1048576, "Otitis")/L8))</f>
      </c>
    </row>
    <row r="39">
      <c r="E39" t="s" s="147">
        <v>17</v>
      </c>
      <c r="F39" s="146">
        <f>=IF(C8=0, 0, C13/C8)</f>
      </c>
      <c r="H39" t="s" s="156">
        <v>19</v>
      </c>
      <c r="I39" s="155">
        <f>=IF(F8=0, 0, F20/F8)</f>
      </c>
      <c r="N39" t="s" s="192">
        <v>24</v>
      </c>
      <c r="O39" s="191">
        <f>=IF(L8=0, 0, (COUNTIF(Tratados!G5:G1048576, "Diarrea.moderada")/L8))</f>
      </c>
    </row>
    <row r="40">
      <c r="H40" t="s" s="158">
        <v>35</v>
      </c>
      <c r="I40" s="157">
        <f>=IF(F8=0, 0, F21/F8)</f>
      </c>
      <c r="N40" t="s" s="194">
        <v>26</v>
      </c>
      <c r="O40" s="193">
        <f>=IF(L8=0, 0, (COUNTIF(Tratados!G5:G1048576, "Neomonia leve")/L8))</f>
      </c>
    </row>
    <row r="41">
      <c r="H41" t="s" s="160">
        <v>32</v>
      </c>
      <c r="I41" s="159">
        <f>=IF(F8=0, 0, F22/F8)</f>
      </c>
      <c r="N41" t="s" s="196">
        <v>28</v>
      </c>
      <c r="O41" s="195">
        <f>=IF(L8=0, 0, (COUNTIF(Tratados!G5:G1048576, "Diarrea Grave (sangre) ")/L8))</f>
      </c>
    </row>
    <row r="42">
      <c r="H42" t="s" s="162">
        <v>37</v>
      </c>
      <c r="I42" s="161">
        <f>=IF(F8=0, 0, F23/F8)</f>
      </c>
      <c r="N42" t="s" s="198">
        <v>30</v>
      </c>
      <c r="O42" s="197">
        <f>=IF(L8=0, 0, (COUNTIF(Tratados!G5:G1048576, "Neumonia + Diarrea ")/L8))</f>
      </c>
    </row>
    <row r="43">
      <c r="H43" t="s" s="164">
        <v>21</v>
      </c>
      <c r="I43" s="163">
        <f>=IF(F8=0, 0, F24/F8)</f>
      </c>
      <c r="N43" t="s" s="200">
        <v>32</v>
      </c>
      <c r="O43" s="199">
        <f>=IF(L8=0, 0, (COUNTIF(Tratados!G5:G1048576, "Onfalitis (pupo)")/L8))</f>
      </c>
    </row>
    <row r="44">
      <c r="H44" t="s" s="166">
        <v>36</v>
      </c>
      <c r="I44" s="165">
        <f>=IF(F8=0, 0, F25/F8)</f>
      </c>
      <c r="N44" t="s" s="202">
        <v>34</v>
      </c>
      <c r="O44" s="201">
        <f>=IF(L8=0, 0, (COUNTIF(Tratados!G5:G1048576, "Terramicina ")/L8))</f>
      </c>
    </row>
    <row r="45">
      <c r="H45" t="s" s="168">
        <v>28</v>
      </c>
      <c r="I45" s="167">
        <f>=IF(F8=0, 0, F26/F8)</f>
      </c>
      <c r="N45" t="s" s="204">
        <v>31</v>
      </c>
      <c r="O45" s="203">
        <f>=IF(L8=0, 0, (COUNTIF(Tratados!G5:G1048576, "Diarrea grave (Fiebre, sangre)")/L8))</f>
      </c>
    </row>
    <row r="46">
      <c r="H46" t="s" s="170">
        <v>30</v>
      </c>
      <c r="I46" s="169">
        <f>=IF(F8=0, 0, F27/F8)</f>
      </c>
      <c r="N46" t="s" s="206">
        <v>36</v>
      </c>
      <c r="O46" s="205">
        <f>=IF(L8=0, 0, (COUNTIF(Tratados!G5:G1048576, "Neumonia leve")/L8))</f>
      </c>
    </row>
    <row r="47">
      <c r="H47" t="s" s="172">
        <v>24</v>
      </c>
      <c r="I47" s="171">
        <f>=IF(F8=0, 0, F28/F8)</f>
      </c>
      <c r="N47" t="s" s="208">
        <v>35</v>
      </c>
      <c r="O47" s="207">
        <f>=IF(L8=0, 0, (COUNTIF(Tratados!G5:G1048576, "Diarrea liquida")/L8))</f>
      </c>
    </row>
    <row r="48">
      <c r="H48" t="s" s="174">
        <v>26</v>
      </c>
      <c r="I48" s="173">
        <f>=IF(F8=0, 0, F29/F8)</f>
      </c>
      <c r="N48" t="s" s="210">
        <v>33</v>
      </c>
      <c r="O48" s="209">
        <f>=IF(L8=0, 0, (COUNTIF(Tratados!G5:G1048576, "Diarrea moderada (Fiebre, moco)")/L8))</f>
      </c>
    </row>
    <row r="49">
      <c r="H49" t="s" s="176">
        <v>39</v>
      </c>
      <c r="I49" s="175">
        <f>=IF(F8=0, 0, F30/F8)</f>
      </c>
      <c r="N49" t="s" s="212">
        <v>38</v>
      </c>
      <c r="O49" s="211">
        <f>=IF(L8=0, 0, (COUNTIF(Tratados!G5:G1048576, "Diarrea leve (Sin fiebre, sin sangre, no es liquida)")/L8))</f>
      </c>
    </row>
    <row r="50">
      <c r="N50" t="s" s="214">
        <v>37</v>
      </c>
      <c r="O50" s="213">
        <f>=IF(L8=0, 0, (COUNTIF(Tratados!G5:G1048576, "Muerte")/L8))</f>
      </c>
    </row>
    <row r="51">
      <c r="N51" t="s" s="216">
        <v>39</v>
      </c>
      <c r="O51" s="215">
        <f>=IF(L8=0, 0, (COUNTIF(Tratados!G5:G1048576, "Otitits (oido)")/L8))</f>
      </c>
    </row>
    <row r="52">
      <c r="H52" t="s" s="223">
        <v>52</v>
      </c>
      <c r="N52" t="s" s="218">
        <v>40</v>
      </c>
      <c r="O52" s="217">
        <f>=IF(L8=0, 0, (COUNTIF(Tratados!G5:G1048576, "Neumonía leve")/L8))</f>
      </c>
    </row>
    <row r="53">
      <c r="N53" t="s" s="220">
        <v>41</v>
      </c>
      <c r="O53" s="219">
        <f>=IF(L8=0, 0, (COUNTIF(Tratados!G5:G1048576, "Golpes o heridas")/L8))</f>
      </c>
    </row>
    <row r="54">
      <c r="H54" t="s" s="224">
        <v>48</v>
      </c>
      <c r="I54" t="s" s="225">
        <v>49</v>
      </c>
      <c r="N54" t="s" s="222">
        <v>42</v>
      </c>
      <c r="O54" s="221">
        <f>=IF(L8=0, 0, (COUNTIF(Tratados!G5:G1048576, "Terramicina")/L8))</f>
      </c>
    </row>
    <row r="55">
      <c r="H55" t="s" s="227">
        <v>53</v>
      </c>
      <c r="I55" s="226">
        <f>=IF(F8=0, 0, F14/F8)</f>
      </c>
    </row>
    <row r="56">
      <c r="H56" t="s" s="229">
        <v>54</v>
      </c>
      <c r="I56" s="228">
        <f>=IF(F8=0, 0, F15/F8)</f>
      </c>
    </row>
    <row r="57">
      <c r="H57" t="s" s="231">
        <v>55</v>
      </c>
      <c r="I57" s="230">
        <f>=IF(F8=0, 0, F16/F8)</f>
      </c>
    </row>
    <row r="58">
      <c r="H58" t="s" s="233">
        <v>56</v>
      </c>
      <c r="I58" s="232">
        <f>=IF(F8=0, 0, F17/F8)</f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Left" state="frozen" topLeftCell="A5" xSplit="0" ySplit="4"/>
    </sheetView>
  </sheetViews>
  <cols>
    <col min="2" max="2" width="20" customWidth="1"/>
    <col min="3" max="3" width="20" customWidth="1"/>
    <col min="4" max="4" width="10" customWidth="1"/>
    <col min="5" max="5" width="15" customWidth="1"/>
    <col min="6" max="6" width="12" customWidth="1"/>
    <col min="7" max="7" width="13" customWidth="1"/>
    <col min="8" max="8" width="15" customWidth="1"/>
    <col min="9" max="9" width="25" customWidth="1"/>
    <col min="10" max="10" width="12" customWidth="1"/>
  </cols>
  <sheetData>
    <row r="2">
      <c r="B2" t="s">
        <v>57</v>
      </c>
      <c r="C2">
        <v>338</v>
      </c>
      <c r="I2" t="s">
        <v>1</v>
      </c>
    </row>
    <row r="4">
      <c r="B4" t="s" s="234">
        <v>58</v>
      </c>
      <c r="C4" t="s" s="235">
        <v>59</v>
      </c>
      <c r="D4" t="s" s="236">
        <v>60</v>
      </c>
      <c r="E4" t="s" s="237">
        <v>61</v>
      </c>
      <c r="F4" t="s" s="238">
        <v>62</v>
      </c>
      <c r="G4" t="s" s="239">
        <v>63</v>
      </c>
      <c r="H4" t="s" s="240">
        <v>64</v>
      </c>
      <c r="I4" t="s" s="241">
        <v>65</v>
      </c>
      <c r="J4" t="s" s="242">
        <v>66</v>
      </c>
    </row>
    <row r="5">
      <c r="B5" t="s" s="245">
        <v>67</v>
      </c>
      <c r="C5" t="s" s="246">
        <v>68</v>
      </c>
      <c r="D5" t="s" s="247">
        <v>69</v>
      </c>
      <c r="E5" t="s" s="248">
        <v>68</v>
      </c>
      <c r="F5" s="243">
        <v>45765</v>
      </c>
      <c r="G5" t="s" s="249">
        <v>70</v>
      </c>
      <c r="H5" t="s" s="250">
        <v>68</v>
      </c>
      <c r="I5" t="s" s="251">
        <v>71</v>
      </c>
      <c r="J5" s="244">
        <v>45766</v>
      </c>
    </row>
    <row r="6">
      <c r="B6" t="s" s="254">
        <v>72</v>
      </c>
      <c r="C6" t="s" s="255">
        <v>68</v>
      </c>
      <c r="D6" t="s" s="256">
        <v>73</v>
      </c>
      <c r="E6" t="s" s="257">
        <v>68</v>
      </c>
      <c r="F6" s="252">
        <v>45777</v>
      </c>
      <c r="G6" t="s" s="258">
        <v>74</v>
      </c>
      <c r="H6" t="s" s="259">
        <v>68</v>
      </c>
      <c r="I6" t="s" s="260">
        <v>75</v>
      </c>
      <c r="J6" s="253">
        <v>45835</v>
      </c>
    </row>
    <row r="7">
      <c r="B7" t="s" s="263">
        <v>76</v>
      </c>
      <c r="C7" t="s" s="264">
        <v>68</v>
      </c>
      <c r="D7" t="s" s="265">
        <v>73</v>
      </c>
      <c r="E7" t="s" s="266">
        <v>77</v>
      </c>
      <c r="F7" s="261">
        <v>45796.5</v>
      </c>
      <c r="G7" t="s" s="267">
        <v>78</v>
      </c>
      <c r="H7" t="s" s="268">
        <v>68</v>
      </c>
      <c r="I7" t="s" s="269">
        <v>75</v>
      </c>
      <c r="J7" s="262">
        <v>45854</v>
      </c>
    </row>
    <row r="8">
      <c r="B8" t="s" s="272">
        <v>79</v>
      </c>
      <c r="C8" t="s" s="273">
        <v>68</v>
      </c>
      <c r="D8" t="s" s="274">
        <v>69</v>
      </c>
      <c r="E8" t="s" s="275">
        <v>77</v>
      </c>
      <c r="F8" s="270">
        <v>45797.5</v>
      </c>
      <c r="G8" t="s" s="276">
        <v>80</v>
      </c>
      <c r="H8" t="s" s="277">
        <v>68</v>
      </c>
      <c r="I8" t="s" s="278">
        <v>81</v>
      </c>
      <c r="J8" s="271">
        <v>45843</v>
      </c>
    </row>
    <row r="9">
      <c r="B9" t="s" s="281">
        <v>82</v>
      </c>
      <c r="C9" t="s" s="282">
        <v>68</v>
      </c>
      <c r="D9" t="s" s="283">
        <v>69</v>
      </c>
      <c r="E9" t="s" s="284">
        <v>77</v>
      </c>
      <c r="F9" s="279">
        <v>45797.5</v>
      </c>
      <c r="G9" t="s" s="285">
        <v>78</v>
      </c>
      <c r="H9" t="s" s="286">
        <v>68</v>
      </c>
      <c r="I9" t="s" s="287">
        <v>81</v>
      </c>
      <c r="J9" s="280">
        <v>45807</v>
      </c>
    </row>
    <row r="10">
      <c r="B10" t="s" s="290">
        <v>83</v>
      </c>
      <c r="C10" t="s" s="291">
        <v>68</v>
      </c>
      <c r="D10" t="s" s="292">
        <v>69</v>
      </c>
      <c r="E10" t="s" s="293">
        <v>77</v>
      </c>
      <c r="F10" s="288">
        <v>45804.5</v>
      </c>
      <c r="G10" t="s" s="294">
        <v>80</v>
      </c>
      <c r="H10" t="s" s="295">
        <v>68</v>
      </c>
      <c r="I10" t="s" s="296">
        <v>84</v>
      </c>
      <c r="J10" s="289">
        <v>45812</v>
      </c>
    </row>
    <row r="11">
      <c r="B11" t="s" s="299">
        <v>85</v>
      </c>
      <c r="C11" t="s" s="300">
        <v>68</v>
      </c>
      <c r="D11" t="s" s="301">
        <v>69</v>
      </c>
      <c r="E11" t="s" s="302">
        <v>77</v>
      </c>
      <c r="F11" s="297">
        <v>45805.5</v>
      </c>
      <c r="G11" t="s" s="303">
        <v>70</v>
      </c>
      <c r="H11" t="s" s="304">
        <v>68</v>
      </c>
      <c r="I11" t="s" s="305">
        <v>75</v>
      </c>
      <c r="J11" s="298">
        <v>45869</v>
      </c>
    </row>
    <row r="12">
      <c r="B12" t="s" s="308">
        <v>86</v>
      </c>
      <c r="C12" t="s" s="309">
        <v>68</v>
      </c>
      <c r="D12" t="s" s="310">
        <v>69</v>
      </c>
      <c r="E12" t="s" s="311">
        <v>77</v>
      </c>
      <c r="F12" s="306">
        <v>45808.5</v>
      </c>
      <c r="G12" t="s" s="312">
        <v>70</v>
      </c>
      <c r="H12" t="s" s="313">
        <v>68</v>
      </c>
      <c r="I12" t="s" s="314">
        <v>75</v>
      </c>
      <c r="J12" s="307">
        <v>45852</v>
      </c>
    </row>
    <row r="13">
      <c r="B13" t="s" s="317">
        <v>87</v>
      </c>
      <c r="C13" t="s" s="318">
        <v>68</v>
      </c>
      <c r="D13" t="s" s="319">
        <v>68</v>
      </c>
      <c r="E13" t="s" s="320">
        <v>68</v>
      </c>
      <c r="F13" t="s" s="315">
        <v>68</v>
      </c>
      <c r="G13" t="s" s="321">
        <v>68</v>
      </c>
      <c r="H13" t="s" s="322">
        <v>68</v>
      </c>
      <c r="I13" t="s" s="323">
        <v>75</v>
      </c>
      <c r="J13" s="316">
        <v>45866</v>
      </c>
    </row>
    <row r="14">
      <c r="B14" t="s" s="326">
        <v>88</v>
      </c>
      <c r="C14" t="s" s="327">
        <v>68</v>
      </c>
      <c r="D14" t="s" s="328">
        <v>69</v>
      </c>
      <c r="E14" t="s" s="329">
        <v>77</v>
      </c>
      <c r="F14" s="324">
        <v>45810</v>
      </c>
      <c r="G14" t="s" s="330">
        <v>89</v>
      </c>
      <c r="H14" t="s" s="331">
        <v>90</v>
      </c>
      <c r="I14" t="s" s="332">
        <v>68</v>
      </c>
      <c r="J14" t="s" s="325">
        <v>68</v>
      </c>
    </row>
    <row r="15">
      <c r="B15" t="s" s="335">
        <v>91</v>
      </c>
      <c r="C15" t="s" s="336">
        <v>68</v>
      </c>
      <c r="D15" t="s" s="337">
        <v>69</v>
      </c>
      <c r="E15" t="s" s="338">
        <v>77</v>
      </c>
      <c r="F15" s="333">
        <v>45811.5</v>
      </c>
      <c r="G15" t="s" s="339">
        <v>78</v>
      </c>
      <c r="H15" t="s" s="340">
        <v>68</v>
      </c>
      <c r="I15" t="s" s="341">
        <v>92</v>
      </c>
      <c r="J15" s="334">
        <v>45838</v>
      </c>
    </row>
    <row r="16">
      <c r="B16" t="s" s="344">
        <v>93</v>
      </c>
      <c r="C16" t="s" s="345">
        <v>68</v>
      </c>
      <c r="D16" t="s" s="346">
        <v>69</v>
      </c>
      <c r="E16" t="s" s="347">
        <v>77</v>
      </c>
      <c r="F16" s="342">
        <v>45811.5</v>
      </c>
      <c r="G16" t="s" s="348">
        <v>70</v>
      </c>
      <c r="H16" t="s" s="349">
        <v>68</v>
      </c>
      <c r="I16" t="s" s="350">
        <v>81</v>
      </c>
      <c r="J16" s="343">
        <v>45812</v>
      </c>
    </row>
    <row r="17">
      <c r="B17" t="s" s="353">
        <v>94</v>
      </c>
      <c r="C17" t="s" s="354">
        <v>68</v>
      </c>
      <c r="D17" t="s" s="355">
        <v>73</v>
      </c>
      <c r="E17" t="s" s="356">
        <v>77</v>
      </c>
      <c r="F17" s="351">
        <v>45811.5</v>
      </c>
      <c r="G17" t="s" s="357">
        <v>80</v>
      </c>
      <c r="H17" t="s" s="358">
        <v>68</v>
      </c>
      <c r="I17" t="s" s="359">
        <v>84</v>
      </c>
      <c r="J17" s="352">
        <v>45824</v>
      </c>
    </row>
    <row r="18">
      <c r="B18" t="s" s="362">
        <v>95</v>
      </c>
      <c r="C18" t="s" s="363">
        <v>68</v>
      </c>
      <c r="D18" t="s" s="364">
        <v>69</v>
      </c>
      <c r="E18" t="s" s="365">
        <v>77</v>
      </c>
      <c r="F18" s="360">
        <v>45813.5</v>
      </c>
      <c r="G18" t="s" s="366">
        <v>80</v>
      </c>
      <c r="H18" t="s" s="367">
        <v>68</v>
      </c>
      <c r="I18" t="s" s="368">
        <v>92</v>
      </c>
      <c r="J18" s="361">
        <v>45838</v>
      </c>
    </row>
    <row r="19">
      <c r="B19" t="s" s="371">
        <v>96</v>
      </c>
      <c r="C19" t="s" s="372">
        <v>68</v>
      </c>
      <c r="D19" t="s" s="373">
        <v>69</v>
      </c>
      <c r="E19" t="s" s="374">
        <v>77</v>
      </c>
      <c r="F19" s="369">
        <v>45813.5</v>
      </c>
      <c r="G19" t="s" s="375">
        <v>78</v>
      </c>
      <c r="H19" t="s" s="376">
        <v>68</v>
      </c>
      <c r="I19" t="s" s="377">
        <v>97</v>
      </c>
      <c r="J19" s="370">
        <v>45859</v>
      </c>
    </row>
    <row r="20">
      <c r="B20" t="s" s="380">
        <v>98</v>
      </c>
      <c r="C20" t="s" s="381">
        <v>68</v>
      </c>
      <c r="D20" t="s" s="382">
        <v>73</v>
      </c>
      <c r="E20" t="s" s="383">
        <v>77</v>
      </c>
      <c r="F20" s="378">
        <v>45813.5</v>
      </c>
      <c r="G20" t="s" s="384">
        <v>99</v>
      </c>
      <c r="H20" t="s" s="385">
        <v>68</v>
      </c>
      <c r="I20" t="s" s="386">
        <v>75</v>
      </c>
      <c r="J20" s="379">
        <v>45849</v>
      </c>
    </row>
    <row r="21">
      <c r="B21" t="s" s="389">
        <v>100</v>
      </c>
      <c r="C21" t="s" s="390">
        <v>68</v>
      </c>
      <c r="D21" t="s" s="391">
        <v>69</v>
      </c>
      <c r="E21" t="s" s="392">
        <v>77</v>
      </c>
      <c r="F21" s="387">
        <v>45817.5</v>
      </c>
      <c r="G21" t="s" s="393">
        <v>70</v>
      </c>
      <c r="H21" t="s" s="394">
        <v>68</v>
      </c>
      <c r="I21" t="s" s="395">
        <v>97</v>
      </c>
      <c r="J21" s="388">
        <v>45857</v>
      </c>
    </row>
    <row r="22">
      <c r="B22" t="s" s="398">
        <v>101</v>
      </c>
      <c r="C22" t="s" s="399">
        <v>68</v>
      </c>
      <c r="D22" t="s" s="400">
        <v>73</v>
      </c>
      <c r="E22" t="s" s="401">
        <v>77</v>
      </c>
      <c r="F22" s="396">
        <v>45817.5</v>
      </c>
      <c r="G22" t="s" s="402">
        <v>80</v>
      </c>
      <c r="H22" t="s" s="403">
        <v>68</v>
      </c>
      <c r="I22" t="s" s="404">
        <v>97</v>
      </c>
      <c r="J22" s="397">
        <v>45875</v>
      </c>
    </row>
    <row r="23">
      <c r="B23" t="s" s="407">
        <v>102</v>
      </c>
      <c r="C23" t="s" s="408">
        <v>68</v>
      </c>
      <c r="D23" t="s" s="409">
        <v>69</v>
      </c>
      <c r="E23" t="s" s="410">
        <v>77</v>
      </c>
      <c r="F23" s="405">
        <v>45817.5</v>
      </c>
      <c r="G23" t="s" s="411">
        <v>99</v>
      </c>
      <c r="H23" t="s" s="412">
        <v>68</v>
      </c>
      <c r="I23" t="s" s="413">
        <v>75</v>
      </c>
      <c r="J23" s="406">
        <v>45865</v>
      </c>
    </row>
    <row r="24">
      <c r="B24" t="s" s="416">
        <v>103</v>
      </c>
      <c r="C24" t="s" s="417">
        <v>68</v>
      </c>
      <c r="D24" t="s" s="418">
        <v>69</v>
      </c>
      <c r="E24" t="s" s="419">
        <v>77</v>
      </c>
      <c r="F24" s="414">
        <v>45817.5</v>
      </c>
      <c r="G24" t="s" s="420">
        <v>78</v>
      </c>
      <c r="H24" t="s" s="421">
        <v>68</v>
      </c>
      <c r="I24" t="s" s="422">
        <v>75</v>
      </c>
      <c r="J24" s="415">
        <v>45876</v>
      </c>
    </row>
    <row r="25">
      <c r="B25" t="s" s="425">
        <v>104</v>
      </c>
      <c r="C25" t="s" s="426">
        <v>68</v>
      </c>
      <c r="D25" t="s" s="427">
        <v>73</v>
      </c>
      <c r="E25" t="s" s="428">
        <v>77</v>
      </c>
      <c r="F25" s="423">
        <v>45817.5</v>
      </c>
      <c r="G25" t="s" s="429">
        <v>78</v>
      </c>
      <c r="H25" t="s" s="430">
        <v>68</v>
      </c>
      <c r="I25" t="s" s="431">
        <v>75</v>
      </c>
      <c r="J25" s="424">
        <v>45854</v>
      </c>
    </row>
    <row r="26">
      <c r="B26" t="s" s="434">
        <v>105</v>
      </c>
      <c r="C26" t="s" s="435">
        <v>68</v>
      </c>
      <c r="D26" t="s" s="436">
        <v>69</v>
      </c>
      <c r="E26" t="s" s="437">
        <v>77</v>
      </c>
      <c r="F26" s="432">
        <v>45817.5</v>
      </c>
      <c r="G26" t="s" s="438">
        <v>99</v>
      </c>
      <c r="H26" t="s" s="439">
        <v>68</v>
      </c>
      <c r="I26" t="s" s="440">
        <v>75</v>
      </c>
      <c r="J26" s="433">
        <v>45873</v>
      </c>
    </row>
    <row r="27">
      <c r="B27" t="s" s="443">
        <v>106</v>
      </c>
      <c r="C27" t="s" s="444">
        <v>68</v>
      </c>
      <c r="D27" t="s" s="445">
        <v>69</v>
      </c>
      <c r="E27" t="s" s="446">
        <v>77</v>
      </c>
      <c r="F27" s="441">
        <v>45817.5</v>
      </c>
      <c r="G27" t="s" s="447">
        <v>78</v>
      </c>
      <c r="H27" t="s" s="448">
        <v>68</v>
      </c>
      <c r="I27" t="s" s="449">
        <v>84</v>
      </c>
      <c r="J27" s="442">
        <v>45864</v>
      </c>
    </row>
    <row r="28">
      <c r="B28" t="s" s="452">
        <v>107</v>
      </c>
      <c r="C28" t="s" s="453">
        <v>68</v>
      </c>
      <c r="D28" t="s" s="454">
        <v>73</v>
      </c>
      <c r="E28" t="s" s="455">
        <v>77</v>
      </c>
      <c r="F28" s="450">
        <v>45817.5</v>
      </c>
      <c r="G28" t="s" s="456">
        <v>78</v>
      </c>
      <c r="H28" t="s" s="457">
        <v>68</v>
      </c>
      <c r="I28" t="s" s="458">
        <v>92</v>
      </c>
      <c r="J28" s="451">
        <v>45852</v>
      </c>
    </row>
    <row r="29">
      <c r="B29" t="s" s="461">
        <v>108</v>
      </c>
      <c r="C29" t="s" s="462">
        <v>68</v>
      </c>
      <c r="D29" t="s" s="463">
        <v>69</v>
      </c>
      <c r="E29" t="s" s="464">
        <v>77</v>
      </c>
      <c r="F29" s="459">
        <v>45818.5</v>
      </c>
      <c r="G29" t="s" s="465">
        <v>70</v>
      </c>
      <c r="H29" t="s" s="466">
        <v>68</v>
      </c>
      <c r="I29" t="s" s="467">
        <v>75</v>
      </c>
      <c r="J29" s="460">
        <v>45870</v>
      </c>
    </row>
    <row r="30">
      <c r="B30" t="s" s="470">
        <v>109</v>
      </c>
      <c r="C30" t="s" s="471">
        <v>68</v>
      </c>
      <c r="D30" t="s" s="472">
        <v>73</v>
      </c>
      <c r="E30" t="s" s="473">
        <v>77</v>
      </c>
      <c r="F30" s="468">
        <v>45819.5</v>
      </c>
      <c r="G30" t="s" s="474">
        <v>78</v>
      </c>
      <c r="H30" t="s" s="475">
        <v>68</v>
      </c>
      <c r="I30" t="s" s="476">
        <v>75</v>
      </c>
      <c r="J30" s="469">
        <v>45872</v>
      </c>
    </row>
    <row r="31">
      <c r="B31" t="s" s="479">
        <v>110</v>
      </c>
      <c r="C31" t="s" s="480">
        <v>68</v>
      </c>
      <c r="D31" t="s" s="481">
        <v>73</v>
      </c>
      <c r="E31" t="s" s="482">
        <v>77</v>
      </c>
      <c r="F31" s="477">
        <v>45818.5</v>
      </c>
      <c r="G31" t="s" s="483">
        <v>78</v>
      </c>
      <c r="H31" t="s" s="484">
        <v>68</v>
      </c>
      <c r="I31" t="s" s="485">
        <v>75</v>
      </c>
      <c r="J31" s="478">
        <v>45880</v>
      </c>
    </row>
    <row r="32">
      <c r="B32" t="s" s="488">
        <v>111</v>
      </c>
      <c r="C32" t="s" s="489">
        <v>68</v>
      </c>
      <c r="D32" t="s" s="490">
        <v>69</v>
      </c>
      <c r="E32" t="s" s="491">
        <v>77</v>
      </c>
      <c r="F32" s="486">
        <v>45821.5</v>
      </c>
      <c r="G32" t="s" s="492">
        <v>70</v>
      </c>
      <c r="H32" t="s" s="493">
        <v>68</v>
      </c>
      <c r="I32" t="s" s="494">
        <v>84</v>
      </c>
      <c r="J32" s="487">
        <v>45879</v>
      </c>
    </row>
    <row r="33">
      <c r="B33" t="s" s="497">
        <v>112</v>
      </c>
      <c r="C33" t="s" s="498">
        <v>68</v>
      </c>
      <c r="D33" t="s" s="499">
        <v>73</v>
      </c>
      <c r="E33" t="s" s="500">
        <v>77</v>
      </c>
      <c r="F33" s="495">
        <v>45820.5</v>
      </c>
      <c r="G33" t="s" s="501">
        <v>78</v>
      </c>
      <c r="H33" t="s" s="502">
        <v>68</v>
      </c>
      <c r="I33" t="s" s="503">
        <v>75</v>
      </c>
      <c r="J33" s="496">
        <v>45868</v>
      </c>
    </row>
    <row r="34">
      <c r="B34" t="s" s="506">
        <v>113</v>
      </c>
      <c r="C34" t="s" s="507">
        <v>68</v>
      </c>
      <c r="D34" t="s" s="508">
        <v>73</v>
      </c>
      <c r="E34" t="s" s="509">
        <v>77</v>
      </c>
      <c r="F34" s="504">
        <v>45820.5</v>
      </c>
      <c r="G34" t="s" s="510">
        <v>78</v>
      </c>
      <c r="H34" t="s" s="511">
        <v>68</v>
      </c>
      <c r="I34" t="s" s="512">
        <v>75</v>
      </c>
      <c r="J34" s="505">
        <v>45863</v>
      </c>
    </row>
    <row r="35">
      <c r="B35" t="s" s="515">
        <v>114</v>
      </c>
      <c r="C35" t="s" s="516">
        <v>68</v>
      </c>
      <c r="D35" t="s" s="517">
        <v>73</v>
      </c>
      <c r="E35" t="s" s="518">
        <v>77</v>
      </c>
      <c r="F35" s="513">
        <v>45820.5</v>
      </c>
      <c r="G35" t="s" s="519">
        <v>70</v>
      </c>
      <c r="H35" t="s" s="520">
        <v>68</v>
      </c>
      <c r="I35" t="s" s="521">
        <v>81</v>
      </c>
      <c r="J35" s="514">
        <v>45828</v>
      </c>
    </row>
    <row r="36">
      <c r="B36" t="s" s="524">
        <v>115</v>
      </c>
      <c r="C36" t="s" s="525">
        <v>68</v>
      </c>
      <c r="D36" t="s" s="526">
        <v>73</v>
      </c>
      <c r="E36" t="s" s="527">
        <v>77</v>
      </c>
      <c r="F36" s="522">
        <v>45820.5</v>
      </c>
      <c r="G36" t="s" s="528">
        <v>78</v>
      </c>
      <c r="H36" t="s" s="529">
        <v>68</v>
      </c>
      <c r="I36" t="s" s="530">
        <v>81</v>
      </c>
      <c r="J36" s="523">
        <v>45829</v>
      </c>
    </row>
    <row r="37">
      <c r="B37" t="s" s="533">
        <v>116</v>
      </c>
      <c r="C37" t="s" s="534">
        <v>68</v>
      </c>
      <c r="D37" t="s" s="535">
        <v>69</v>
      </c>
      <c r="E37" t="s" s="536">
        <v>77</v>
      </c>
      <c r="F37" s="531">
        <v>45820.5</v>
      </c>
      <c r="G37" t="s" s="537">
        <v>78</v>
      </c>
      <c r="H37" t="s" s="538">
        <v>68</v>
      </c>
      <c r="I37" t="s" s="539">
        <v>92</v>
      </c>
      <c r="J37" s="532">
        <v>45845</v>
      </c>
    </row>
    <row r="38">
      <c r="B38" t="s" s="542">
        <v>117</v>
      </c>
      <c r="C38" t="s" s="543">
        <v>68</v>
      </c>
      <c r="D38" t="s" s="544">
        <v>69</v>
      </c>
      <c r="E38" t="s" s="545">
        <v>77</v>
      </c>
      <c r="F38" s="540">
        <v>45821.5</v>
      </c>
      <c r="G38" t="s" s="546">
        <v>78</v>
      </c>
      <c r="H38" t="s" s="547">
        <v>68</v>
      </c>
      <c r="I38" t="s" s="548">
        <v>97</v>
      </c>
      <c r="J38" s="541">
        <v>45876</v>
      </c>
    </row>
    <row r="39">
      <c r="B39" t="s" s="551">
        <v>118</v>
      </c>
      <c r="C39" t="s" s="552">
        <v>68</v>
      </c>
      <c r="D39" t="s" s="553">
        <v>69</v>
      </c>
      <c r="E39" t="s" s="554">
        <v>77</v>
      </c>
      <c r="F39" s="549">
        <v>45821.5</v>
      </c>
      <c r="G39" t="s" s="555">
        <v>78</v>
      </c>
      <c r="H39" t="s" s="556">
        <v>68</v>
      </c>
      <c r="I39" t="s" s="557">
        <v>75</v>
      </c>
      <c r="J39" s="550">
        <v>45850</v>
      </c>
    </row>
    <row r="40">
      <c r="B40" t="s" s="560">
        <v>119</v>
      </c>
      <c r="C40" t="s" s="561">
        <v>68</v>
      </c>
      <c r="D40" t="s" s="562">
        <v>73</v>
      </c>
      <c r="E40" t="s" s="563">
        <v>77</v>
      </c>
      <c r="F40" s="558">
        <v>45822.5</v>
      </c>
      <c r="G40" t="s" s="564">
        <v>70</v>
      </c>
      <c r="H40" t="s" s="565">
        <v>68</v>
      </c>
      <c r="I40" t="s" s="566">
        <v>81</v>
      </c>
      <c r="J40" s="559">
        <v>45828</v>
      </c>
    </row>
    <row r="41">
      <c r="B41" t="s" s="569">
        <v>120</v>
      </c>
      <c r="C41" t="s" s="570">
        <v>68</v>
      </c>
      <c r="D41" t="s" s="571">
        <v>73</v>
      </c>
      <c r="E41" t="s" s="572">
        <v>77</v>
      </c>
      <c r="F41" s="567">
        <v>45822</v>
      </c>
      <c r="G41" t="s" s="573">
        <v>78</v>
      </c>
      <c r="H41" t="s" s="574">
        <v>68</v>
      </c>
      <c r="I41" t="s" s="575">
        <v>81</v>
      </c>
      <c r="J41" s="568">
        <v>45862</v>
      </c>
    </row>
    <row r="42">
      <c r="B42" t="s" s="578">
        <v>121</v>
      </c>
      <c r="C42" t="s" s="579">
        <v>68</v>
      </c>
      <c r="D42" t="s" s="580">
        <v>69</v>
      </c>
      <c r="E42" t="s" s="581">
        <v>77</v>
      </c>
      <c r="F42" s="576">
        <v>45822.5</v>
      </c>
      <c r="G42" t="s" s="582">
        <v>78</v>
      </c>
      <c r="H42" t="s" s="583">
        <v>68</v>
      </c>
      <c r="I42" t="s" s="584">
        <v>92</v>
      </c>
      <c r="J42" s="577">
        <v>45878</v>
      </c>
    </row>
    <row r="43">
      <c r="B43" t="s" s="587">
        <v>122</v>
      </c>
      <c r="C43" t="s" s="588">
        <v>68</v>
      </c>
      <c r="D43" t="s" s="589">
        <v>73</v>
      </c>
      <c r="E43" t="s" s="590">
        <v>77</v>
      </c>
      <c r="F43" s="585">
        <v>45822.5</v>
      </c>
      <c r="G43" t="s" s="591">
        <v>78</v>
      </c>
      <c r="H43" t="s" s="592">
        <v>68</v>
      </c>
      <c r="I43" t="s" s="593">
        <v>75</v>
      </c>
      <c r="J43" s="586">
        <v>45868</v>
      </c>
    </row>
    <row r="44">
      <c r="B44" t="s" s="596">
        <v>123</v>
      </c>
      <c r="C44" t="s" s="597">
        <v>68</v>
      </c>
      <c r="D44" t="s" s="598">
        <v>73</v>
      </c>
      <c r="E44" t="s" s="599">
        <v>77</v>
      </c>
      <c r="F44" s="594">
        <v>45823.5</v>
      </c>
      <c r="G44" t="s" s="600">
        <v>70</v>
      </c>
      <c r="H44" t="s" s="601">
        <v>68</v>
      </c>
      <c r="I44" t="s" s="602">
        <v>81</v>
      </c>
      <c r="J44" s="595">
        <v>45847</v>
      </c>
    </row>
    <row r="45">
      <c r="B45" t="s" s="605">
        <v>124</v>
      </c>
      <c r="C45" t="s" s="606">
        <v>68</v>
      </c>
      <c r="D45" t="s" s="607">
        <v>69</v>
      </c>
      <c r="E45" t="s" s="608">
        <v>77</v>
      </c>
      <c r="F45" s="603">
        <v>45823.5</v>
      </c>
      <c r="G45" t="s" s="609">
        <v>80</v>
      </c>
      <c r="H45" t="s" s="610">
        <v>68</v>
      </c>
      <c r="I45" t="s" s="611">
        <v>81</v>
      </c>
      <c r="J45" s="604">
        <v>45872</v>
      </c>
    </row>
    <row r="46">
      <c r="B46" t="s" s="614">
        <v>125</v>
      </c>
      <c r="C46" t="s" s="615">
        <v>68</v>
      </c>
      <c r="D46" t="s" s="616">
        <v>73</v>
      </c>
      <c r="E46" t="s" s="617">
        <v>77</v>
      </c>
      <c r="F46" s="612">
        <v>45823.5</v>
      </c>
      <c r="G46" t="s" s="618">
        <v>78</v>
      </c>
      <c r="H46" t="s" s="619">
        <v>68</v>
      </c>
      <c r="I46" t="s" s="620">
        <v>75</v>
      </c>
      <c r="J46" s="613">
        <v>45867</v>
      </c>
    </row>
    <row r="47">
      <c r="B47" t="s" s="623">
        <v>126</v>
      </c>
      <c r="C47" t="s" s="624">
        <v>68</v>
      </c>
      <c r="D47" t="s" s="625">
        <v>73</v>
      </c>
      <c r="E47" t="s" s="626">
        <v>77</v>
      </c>
      <c r="F47" s="621">
        <v>45823.5</v>
      </c>
      <c r="G47" t="s" s="627">
        <v>78</v>
      </c>
      <c r="H47" t="s" s="628">
        <v>68</v>
      </c>
      <c r="I47" t="s" s="629">
        <v>97</v>
      </c>
      <c r="J47" s="622">
        <v>45860</v>
      </c>
    </row>
    <row r="48">
      <c r="B48" t="s" s="632">
        <v>127</v>
      </c>
      <c r="C48" t="s" s="633">
        <v>68</v>
      </c>
      <c r="D48" t="s" s="634">
        <v>73</v>
      </c>
      <c r="E48" t="s" s="635">
        <v>77</v>
      </c>
      <c r="F48" s="630">
        <v>45823.5</v>
      </c>
      <c r="G48" t="s" s="636">
        <v>99</v>
      </c>
      <c r="H48" t="s" s="637">
        <v>68</v>
      </c>
      <c r="I48" t="s" s="638">
        <v>75</v>
      </c>
      <c r="J48" s="631">
        <v>45852</v>
      </c>
    </row>
    <row r="49">
      <c r="B49" t="s" s="641">
        <v>128</v>
      </c>
      <c r="C49" t="s" s="642">
        <v>68</v>
      </c>
      <c r="D49" t="s" s="643">
        <v>73</v>
      </c>
      <c r="E49" t="s" s="644">
        <v>77</v>
      </c>
      <c r="F49" s="639">
        <v>45823.5</v>
      </c>
      <c r="G49" t="s" s="645">
        <v>80</v>
      </c>
      <c r="H49" t="s" s="646">
        <v>68</v>
      </c>
      <c r="I49" t="s" s="647">
        <v>81</v>
      </c>
      <c r="J49" s="640">
        <v>45834</v>
      </c>
    </row>
    <row r="50">
      <c r="B50" t="s" s="650">
        <v>129</v>
      </c>
      <c r="C50" t="s" s="651">
        <v>68</v>
      </c>
      <c r="D50" t="s" s="652">
        <v>73</v>
      </c>
      <c r="E50" t="s" s="653">
        <v>77</v>
      </c>
      <c r="F50" s="648">
        <v>45824.5</v>
      </c>
      <c r="G50" t="s" s="654">
        <v>80</v>
      </c>
      <c r="H50" t="s" s="655">
        <v>68</v>
      </c>
      <c r="I50" t="s" s="656">
        <v>75</v>
      </c>
      <c r="J50" s="649">
        <v>45875</v>
      </c>
    </row>
    <row r="51">
      <c r="B51" t="s" s="659">
        <v>130</v>
      </c>
      <c r="C51" t="s" s="660">
        <v>68</v>
      </c>
      <c r="D51" t="s" s="661">
        <v>73</v>
      </c>
      <c r="E51" t="s" s="662">
        <v>77</v>
      </c>
      <c r="F51" s="657">
        <v>45460</v>
      </c>
      <c r="G51" t="s" s="663">
        <v>99</v>
      </c>
      <c r="H51" t="s" s="664">
        <v>131</v>
      </c>
      <c r="I51" t="s" s="665">
        <v>75</v>
      </c>
      <c r="J51" s="658">
        <v>45874</v>
      </c>
    </row>
    <row r="52">
      <c r="B52" t="s" s="668">
        <v>132</v>
      </c>
      <c r="C52" t="s" s="669">
        <v>68</v>
      </c>
      <c r="D52" t="s" s="670">
        <v>73</v>
      </c>
      <c r="E52" t="s" s="671">
        <v>77</v>
      </c>
      <c r="F52" s="666">
        <v>45825</v>
      </c>
      <c r="G52" t="s" s="672">
        <v>80</v>
      </c>
      <c r="H52" t="s" s="673">
        <v>68</v>
      </c>
      <c r="I52" t="s" s="674">
        <v>97</v>
      </c>
      <c r="J52" s="667">
        <v>45871</v>
      </c>
    </row>
    <row r="53">
      <c r="B53" t="s" s="677">
        <v>133</v>
      </c>
      <c r="C53" t="s" s="678">
        <v>68</v>
      </c>
      <c r="D53" t="s" s="679">
        <v>69</v>
      </c>
      <c r="E53" t="s" s="680">
        <v>77</v>
      </c>
      <c r="F53" s="675">
        <v>45825</v>
      </c>
      <c r="G53" t="s" s="681">
        <v>99</v>
      </c>
      <c r="H53" t="s" s="682">
        <v>68</v>
      </c>
      <c r="I53" t="s" s="683">
        <v>97</v>
      </c>
      <c r="J53" s="676">
        <v>45866</v>
      </c>
    </row>
    <row r="54">
      <c r="B54" t="s" s="686">
        <v>134</v>
      </c>
      <c r="C54" t="s" s="687">
        <v>68</v>
      </c>
      <c r="D54" t="s" s="688">
        <v>73</v>
      </c>
      <c r="E54" t="s" s="689">
        <v>77</v>
      </c>
      <c r="F54" s="684">
        <v>45825</v>
      </c>
      <c r="G54" t="s" s="690">
        <v>74</v>
      </c>
      <c r="H54" t="s" s="691">
        <v>68</v>
      </c>
      <c r="I54" t="s" s="692">
        <v>97</v>
      </c>
      <c r="J54" s="685">
        <v>45877</v>
      </c>
    </row>
    <row r="55">
      <c r="B55" t="s" s="695">
        <v>135</v>
      </c>
      <c r="C55" t="s" s="696">
        <v>68</v>
      </c>
      <c r="D55" t="s" s="697">
        <v>73</v>
      </c>
      <c r="E55" t="s" s="698">
        <v>77</v>
      </c>
      <c r="F55" s="693">
        <v>45825</v>
      </c>
      <c r="G55" t="s" s="699">
        <v>80</v>
      </c>
      <c r="H55" t="s" s="700">
        <v>68</v>
      </c>
      <c r="I55" t="s" s="701">
        <v>92</v>
      </c>
      <c r="J55" s="694">
        <v>45867</v>
      </c>
    </row>
    <row r="56">
      <c r="B56" t="s" s="704">
        <v>136</v>
      </c>
      <c r="C56" t="s" s="705">
        <v>68</v>
      </c>
      <c r="D56" t="s" s="706">
        <v>73</v>
      </c>
      <c r="E56" t="s" s="707">
        <v>77</v>
      </c>
      <c r="F56" s="702">
        <v>45827.5</v>
      </c>
      <c r="G56" t="s" s="708">
        <v>74</v>
      </c>
      <c r="H56" t="s" s="709">
        <v>68</v>
      </c>
      <c r="I56" t="s" s="710">
        <v>92</v>
      </c>
      <c r="J56" s="703">
        <v>45869</v>
      </c>
    </row>
    <row r="57">
      <c r="B57" t="s" s="713">
        <v>137</v>
      </c>
      <c r="C57" t="s" s="714">
        <v>68</v>
      </c>
      <c r="D57" t="s" s="715">
        <v>69</v>
      </c>
      <c r="E57" t="s" s="716">
        <v>77</v>
      </c>
      <c r="F57" s="711">
        <v>45828</v>
      </c>
      <c r="G57" t="s" s="717">
        <v>99</v>
      </c>
      <c r="H57" t="s" s="718">
        <v>68</v>
      </c>
      <c r="I57" t="s" s="719">
        <v>92</v>
      </c>
      <c r="J57" s="712">
        <v>45860</v>
      </c>
    </row>
    <row r="58">
      <c r="B58" t="s" s="722">
        <v>138</v>
      </c>
      <c r="C58" t="s" s="723">
        <v>68</v>
      </c>
      <c r="D58" t="s" s="724">
        <v>69</v>
      </c>
      <c r="E58" t="s" s="725">
        <v>77</v>
      </c>
      <c r="F58" s="720">
        <v>45828</v>
      </c>
      <c r="G58" t="s" s="726">
        <v>99</v>
      </c>
      <c r="H58" t="s" s="727">
        <v>68</v>
      </c>
      <c r="I58" t="s" s="728">
        <v>84</v>
      </c>
      <c r="J58" s="721">
        <v>45831</v>
      </c>
    </row>
    <row r="59">
      <c r="B59" t="s" s="731">
        <v>139</v>
      </c>
      <c r="C59" t="s" s="732">
        <v>68</v>
      </c>
      <c r="D59" t="s" s="733">
        <v>73</v>
      </c>
      <c r="E59" t="s" s="734">
        <v>77</v>
      </c>
      <c r="F59" s="729">
        <v>45828</v>
      </c>
      <c r="G59" t="s" s="735">
        <v>70</v>
      </c>
      <c r="H59" t="s" s="736">
        <v>68</v>
      </c>
      <c r="I59" t="s" s="737">
        <v>75</v>
      </c>
      <c r="J59" s="730">
        <v>45872</v>
      </c>
    </row>
    <row r="60">
      <c r="B60" t="s" s="740">
        <v>140</v>
      </c>
      <c r="C60" t="s" s="741">
        <v>68</v>
      </c>
      <c r="D60" t="s" s="742">
        <v>69</v>
      </c>
      <c r="E60" t="s" s="743">
        <v>77</v>
      </c>
      <c r="F60" s="738">
        <v>45828</v>
      </c>
      <c r="G60" t="s" s="744">
        <v>78</v>
      </c>
      <c r="H60" t="s" s="745">
        <v>68</v>
      </c>
      <c r="I60" t="s" s="746">
        <v>84</v>
      </c>
      <c r="J60" s="739">
        <v>45860</v>
      </c>
    </row>
    <row r="61">
      <c r="B61" t="s" s="749">
        <v>141</v>
      </c>
      <c r="C61" t="s" s="750">
        <v>68</v>
      </c>
      <c r="D61" t="s" s="751">
        <v>69</v>
      </c>
      <c r="E61" t="s" s="752">
        <v>77</v>
      </c>
      <c r="F61" s="747">
        <v>45830.5</v>
      </c>
      <c r="G61" t="s" s="753">
        <v>80</v>
      </c>
      <c r="H61" t="s" s="754">
        <v>68</v>
      </c>
      <c r="I61" t="s" s="755">
        <v>84</v>
      </c>
      <c r="J61" s="748">
        <v>45835</v>
      </c>
    </row>
    <row r="62">
      <c r="B62" t="s" s="758">
        <v>142</v>
      </c>
      <c r="C62" t="s" s="759">
        <v>68</v>
      </c>
      <c r="D62" t="s" s="760">
        <v>73</v>
      </c>
      <c r="E62" t="s" s="761">
        <v>77</v>
      </c>
      <c r="F62" s="756">
        <v>45830.5</v>
      </c>
      <c r="G62" t="s" s="762">
        <v>74</v>
      </c>
      <c r="H62" t="s" s="763">
        <v>68</v>
      </c>
      <c r="I62" t="s" s="764">
        <v>75</v>
      </c>
      <c r="J62" s="757">
        <v>45854</v>
      </c>
    </row>
    <row r="63">
      <c r="B63" t="s" s="767">
        <v>143</v>
      </c>
      <c r="C63" t="s" s="768">
        <v>68</v>
      </c>
      <c r="D63" t="s" s="769">
        <v>69</v>
      </c>
      <c r="E63" t="s" s="770">
        <v>77</v>
      </c>
      <c r="F63" s="765">
        <v>45830.5</v>
      </c>
      <c r="G63" t="s" s="771">
        <v>68</v>
      </c>
      <c r="H63" t="s" s="772">
        <v>80</v>
      </c>
      <c r="I63" t="s" s="773">
        <v>75</v>
      </c>
      <c r="J63" s="766">
        <v>45845</v>
      </c>
    </row>
    <row r="64">
      <c r="B64" t="s" s="776">
        <v>144</v>
      </c>
      <c r="C64" t="s" s="777">
        <v>68</v>
      </c>
      <c r="D64" t="s" s="778">
        <v>69</v>
      </c>
      <c r="E64" t="s" s="779">
        <v>77</v>
      </c>
      <c r="F64" s="774">
        <v>45831.5</v>
      </c>
      <c r="G64" t="s" s="780">
        <v>99</v>
      </c>
      <c r="H64" t="s" s="781">
        <v>68</v>
      </c>
      <c r="I64" t="s" s="782">
        <v>84</v>
      </c>
      <c r="J64" s="775">
        <v>45838</v>
      </c>
    </row>
    <row r="65">
      <c r="B65" t="s" s="785">
        <v>145</v>
      </c>
      <c r="C65" t="s" s="786">
        <v>68</v>
      </c>
      <c r="D65" t="s" s="787">
        <v>73</v>
      </c>
      <c r="E65" t="s" s="788">
        <v>77</v>
      </c>
      <c r="F65" s="783">
        <v>45832.5</v>
      </c>
      <c r="G65" t="s" s="789">
        <v>74</v>
      </c>
      <c r="H65" t="s" s="790">
        <v>68</v>
      </c>
      <c r="I65" t="s" s="791">
        <v>81</v>
      </c>
      <c r="J65" s="784">
        <v>45864</v>
      </c>
    </row>
    <row r="66">
      <c r="B66" t="s" s="794">
        <v>146</v>
      </c>
      <c r="C66" t="s" s="795">
        <v>68</v>
      </c>
      <c r="D66" t="s" s="796">
        <v>73</v>
      </c>
      <c r="E66" t="s" s="797">
        <v>77</v>
      </c>
      <c r="F66" s="792">
        <v>45832.5</v>
      </c>
      <c r="G66" t="s" s="798">
        <v>74</v>
      </c>
      <c r="H66" t="s" s="799">
        <v>68</v>
      </c>
      <c r="I66" t="s" s="800">
        <v>97</v>
      </c>
      <c r="J66" s="793">
        <v>45860</v>
      </c>
    </row>
    <row r="67">
      <c r="B67" t="s" s="803">
        <v>147</v>
      </c>
      <c r="C67" t="s" s="804">
        <v>68</v>
      </c>
      <c r="D67" t="s" s="805">
        <v>69</v>
      </c>
      <c r="E67" t="s" s="806">
        <v>77</v>
      </c>
      <c r="F67" s="801">
        <v>45836.5</v>
      </c>
      <c r="G67" t="s" s="807">
        <v>70</v>
      </c>
      <c r="H67" t="s" s="808">
        <v>68</v>
      </c>
      <c r="I67" t="s" s="809">
        <v>75</v>
      </c>
      <c r="J67" s="802">
        <v>45864</v>
      </c>
    </row>
    <row r="68">
      <c r="B68" t="s" s="812">
        <v>148</v>
      </c>
      <c r="C68" t="s" s="813">
        <v>68</v>
      </c>
      <c r="D68" t="s" s="814">
        <v>73</v>
      </c>
      <c r="E68" t="s" s="815">
        <v>77</v>
      </c>
      <c r="F68" s="810">
        <v>45836.5</v>
      </c>
      <c r="G68" t="s" s="816">
        <v>78</v>
      </c>
      <c r="H68" t="s" s="817">
        <v>68</v>
      </c>
      <c r="I68" t="s" s="818">
        <v>84</v>
      </c>
      <c r="J68" s="811">
        <v>45844</v>
      </c>
    </row>
    <row r="69">
      <c r="B69" t="s" s="821">
        <v>149</v>
      </c>
      <c r="C69" t="s" s="822">
        <v>68</v>
      </c>
      <c r="D69" t="s" s="823">
        <v>73</v>
      </c>
      <c r="E69" t="s" s="824">
        <v>77</v>
      </c>
      <c r="F69" s="819">
        <v>45838.5</v>
      </c>
      <c r="G69" t="s" s="825">
        <v>74</v>
      </c>
      <c r="H69" t="s" s="826">
        <v>68</v>
      </c>
      <c r="I69" t="s" s="827">
        <v>81</v>
      </c>
      <c r="J69" s="820">
        <v>45844</v>
      </c>
    </row>
    <row r="70">
      <c r="B70" t="s" s="830">
        <v>150</v>
      </c>
      <c r="C70" t="s" s="831">
        <v>68</v>
      </c>
      <c r="D70" t="s" s="832">
        <v>73</v>
      </c>
      <c r="E70" t="s" s="833">
        <v>77</v>
      </c>
      <c r="F70" s="828">
        <v>45839.5</v>
      </c>
      <c r="G70" t="s" s="834">
        <v>70</v>
      </c>
      <c r="H70" t="s" s="835">
        <v>68</v>
      </c>
      <c r="I70" t="s" s="836">
        <v>97</v>
      </c>
      <c r="J70" s="829">
        <v>45876</v>
      </c>
    </row>
    <row r="71">
      <c r="B71" t="s" s="839">
        <v>151</v>
      </c>
      <c r="C71" t="s" s="840">
        <v>68</v>
      </c>
      <c r="D71" t="s" s="841">
        <v>69</v>
      </c>
      <c r="E71" t="s" s="842">
        <v>77</v>
      </c>
      <c r="F71" s="837">
        <v>45840.5</v>
      </c>
      <c r="G71" t="s" s="843">
        <v>152</v>
      </c>
      <c r="H71" t="s" s="844">
        <v>68</v>
      </c>
      <c r="I71" t="s" s="845">
        <v>81</v>
      </c>
      <c r="J71" s="838">
        <v>45874</v>
      </c>
    </row>
    <row r="72">
      <c r="B72" t="s" s="848">
        <v>153</v>
      </c>
      <c r="C72" t="s" s="849">
        <v>68</v>
      </c>
      <c r="D72" t="s" s="850">
        <v>73</v>
      </c>
      <c r="E72" t="s" s="851">
        <v>77</v>
      </c>
      <c r="F72" s="846">
        <v>45840.5</v>
      </c>
      <c r="G72" t="s" s="852">
        <v>74</v>
      </c>
      <c r="H72" t="s" s="853">
        <v>68</v>
      </c>
      <c r="I72" t="s" s="854">
        <v>75</v>
      </c>
      <c r="J72" s="847">
        <v>45879</v>
      </c>
    </row>
    <row r="73">
      <c r="B73" t="s" s="857">
        <v>154</v>
      </c>
      <c r="C73" t="s" s="858">
        <v>68</v>
      </c>
      <c r="D73" t="s" s="859">
        <v>69</v>
      </c>
      <c r="E73" t="s" s="860">
        <v>77</v>
      </c>
      <c r="F73" s="855">
        <v>45840.5</v>
      </c>
      <c r="G73" t="s" s="861">
        <v>74</v>
      </c>
      <c r="H73" t="s" s="862">
        <v>68</v>
      </c>
      <c r="I73" t="s" s="863">
        <v>84</v>
      </c>
      <c r="J73" s="856">
        <v>45849</v>
      </c>
    </row>
    <row r="74">
      <c r="B74" t="s" s="866">
        <v>155</v>
      </c>
      <c r="C74" t="s" s="867">
        <v>68</v>
      </c>
      <c r="D74" t="s" s="868">
        <v>73</v>
      </c>
      <c r="E74" t="s" s="869">
        <v>77</v>
      </c>
      <c r="F74" s="864">
        <v>45840.5</v>
      </c>
      <c r="G74" t="s" s="870">
        <v>74</v>
      </c>
      <c r="H74" t="s" s="871">
        <v>68</v>
      </c>
      <c r="I74" t="s" s="872">
        <v>84</v>
      </c>
      <c r="J74" s="865">
        <v>45843</v>
      </c>
    </row>
    <row r="75">
      <c r="B75" t="s" s="875">
        <v>156</v>
      </c>
      <c r="C75" t="s" s="876">
        <v>68</v>
      </c>
      <c r="D75" t="s" s="877">
        <v>69</v>
      </c>
      <c r="E75" t="s" s="878">
        <v>77</v>
      </c>
      <c r="F75" s="873">
        <v>45845.5</v>
      </c>
      <c r="G75" t="s" s="879">
        <v>74</v>
      </c>
      <c r="H75" t="s" s="880">
        <v>68</v>
      </c>
      <c r="I75" t="s" s="881">
        <v>81</v>
      </c>
      <c r="J75" s="874">
        <v>45855</v>
      </c>
    </row>
    <row r="76">
      <c r="B76" t="s" s="884">
        <v>157</v>
      </c>
      <c r="C76" t="s" s="885">
        <v>68</v>
      </c>
      <c r="D76" t="s" s="886">
        <v>69</v>
      </c>
      <c r="E76" t="s" s="887">
        <v>77</v>
      </c>
      <c r="F76" s="882">
        <v>45845.5</v>
      </c>
      <c r="G76" t="s" s="888">
        <v>78</v>
      </c>
      <c r="H76" t="s" s="889">
        <v>68</v>
      </c>
      <c r="I76" t="s" s="890">
        <v>158</v>
      </c>
      <c r="J76" s="883">
        <v>45877</v>
      </c>
    </row>
    <row r="77">
      <c r="B77" t="s" s="893">
        <v>159</v>
      </c>
      <c r="C77" t="s" s="894">
        <v>68</v>
      </c>
      <c r="D77" t="s" s="895">
        <v>73</v>
      </c>
      <c r="E77" t="s" s="896">
        <v>77</v>
      </c>
      <c r="F77" s="891">
        <v>45845.5</v>
      </c>
      <c r="G77" t="s" s="897">
        <v>70</v>
      </c>
      <c r="H77" t="s" s="898">
        <v>68</v>
      </c>
      <c r="I77" t="s" s="899">
        <v>81</v>
      </c>
      <c r="J77" s="892">
        <v>45856</v>
      </c>
    </row>
    <row r="78">
      <c r="B78" t="s" s="902">
        <v>160</v>
      </c>
      <c r="C78" t="s" s="903">
        <v>68</v>
      </c>
      <c r="D78" t="s" s="904">
        <v>73</v>
      </c>
      <c r="E78" t="s" s="905">
        <v>77</v>
      </c>
      <c r="F78" s="900">
        <v>45846.5</v>
      </c>
      <c r="G78" t="s" s="906">
        <v>78</v>
      </c>
      <c r="H78" t="s" s="907">
        <v>68</v>
      </c>
      <c r="I78" t="s" s="908">
        <v>81</v>
      </c>
      <c r="J78" s="901">
        <v>45847</v>
      </c>
    </row>
    <row r="79">
      <c r="B79" t="s" s="911">
        <v>161</v>
      </c>
      <c r="C79" t="s" s="912">
        <v>68</v>
      </c>
      <c r="D79" t="s" s="913">
        <v>73</v>
      </c>
      <c r="E79" t="s" s="914">
        <v>77</v>
      </c>
      <c r="F79" s="909">
        <v>45846.5</v>
      </c>
      <c r="G79" t="s" s="915">
        <v>99</v>
      </c>
      <c r="H79" t="s" s="916">
        <v>68</v>
      </c>
      <c r="I79" t="s" s="917">
        <v>81</v>
      </c>
      <c r="J79" s="910">
        <v>45853</v>
      </c>
    </row>
    <row r="80">
      <c r="B80" t="s" s="920">
        <v>162</v>
      </c>
      <c r="C80" t="s" s="921">
        <v>68</v>
      </c>
      <c r="D80" t="s" s="922">
        <v>73</v>
      </c>
      <c r="E80" t="s" s="923">
        <v>77</v>
      </c>
      <c r="F80" s="918">
        <v>45847.5</v>
      </c>
      <c r="G80" t="s" s="924">
        <v>80</v>
      </c>
      <c r="H80" t="s" s="925">
        <v>68</v>
      </c>
      <c r="I80" t="s" s="926">
        <v>81</v>
      </c>
      <c r="J80" s="919">
        <v>45873</v>
      </c>
    </row>
    <row r="81">
      <c r="B81" t="s" s="929">
        <v>163</v>
      </c>
      <c r="C81" t="s" s="930">
        <v>68</v>
      </c>
      <c r="D81" t="s" s="931">
        <v>69</v>
      </c>
      <c r="E81" t="s" s="932">
        <v>77</v>
      </c>
      <c r="F81" s="927">
        <v>45847.5</v>
      </c>
      <c r="G81" t="s" s="933">
        <v>70</v>
      </c>
      <c r="H81" t="s" s="934">
        <v>68</v>
      </c>
      <c r="I81" t="s" s="935">
        <v>84</v>
      </c>
      <c r="J81" s="928">
        <v>45857</v>
      </c>
    </row>
    <row r="82">
      <c r="B82" t="s" s="938">
        <v>164</v>
      </c>
      <c r="C82" t="s" s="939">
        <v>68</v>
      </c>
      <c r="D82" t="s" s="940">
        <v>69</v>
      </c>
      <c r="E82" t="s" s="941">
        <v>77</v>
      </c>
      <c r="F82" s="936">
        <v>45849</v>
      </c>
      <c r="G82" t="s" s="942">
        <v>78</v>
      </c>
      <c r="H82" t="s" s="943">
        <v>68</v>
      </c>
      <c r="I82" t="s" s="944">
        <v>81</v>
      </c>
      <c r="J82" s="937">
        <v>45873</v>
      </c>
    </row>
    <row r="83">
      <c r="B83" t="s" s="947">
        <v>165</v>
      </c>
      <c r="C83" t="s" s="948">
        <v>68</v>
      </c>
      <c r="D83" t="s" s="949">
        <v>69</v>
      </c>
      <c r="E83" t="s" s="950">
        <v>77</v>
      </c>
      <c r="F83" s="945">
        <v>45849.5</v>
      </c>
      <c r="G83" t="s" s="951">
        <v>70</v>
      </c>
      <c r="H83" t="s" s="952">
        <v>68</v>
      </c>
      <c r="I83" t="s" s="953">
        <v>81</v>
      </c>
      <c r="J83" s="946">
        <v>45856</v>
      </c>
    </row>
    <row r="84">
      <c r="B84" t="s" s="956">
        <v>166</v>
      </c>
      <c r="C84" t="s" s="957">
        <v>68</v>
      </c>
      <c r="D84" t="s" s="958">
        <v>73</v>
      </c>
      <c r="E84" t="s" s="959">
        <v>77</v>
      </c>
      <c r="F84" s="954">
        <v>45852.5</v>
      </c>
      <c r="G84" t="s" s="960">
        <v>80</v>
      </c>
      <c r="H84" t="s" s="961">
        <v>68</v>
      </c>
      <c r="I84" t="s" s="962">
        <v>81</v>
      </c>
      <c r="J84" s="955">
        <v>45860</v>
      </c>
    </row>
    <row r="85">
      <c r="B85" t="s" s="965">
        <v>167</v>
      </c>
      <c r="C85" t="s" s="966">
        <v>68</v>
      </c>
      <c r="D85" t="s" s="967">
        <v>73</v>
      </c>
      <c r="E85" t="s" s="968">
        <v>77</v>
      </c>
      <c r="F85" s="963">
        <v>45854.5</v>
      </c>
      <c r="G85" t="s" s="969">
        <v>70</v>
      </c>
      <c r="H85" t="s" s="970">
        <v>68</v>
      </c>
      <c r="I85" t="s" s="971">
        <v>81</v>
      </c>
      <c r="J85" s="964">
        <v>45863</v>
      </c>
    </row>
    <row r="86">
      <c r="B86" t="s" s="974">
        <v>168</v>
      </c>
      <c r="C86" t="s" s="975">
        <v>68</v>
      </c>
      <c r="D86" t="s" s="976">
        <v>69</v>
      </c>
      <c r="E86" t="s" s="977">
        <v>77</v>
      </c>
      <c r="F86" s="972">
        <v>45854.5</v>
      </c>
      <c r="G86" t="s" s="978">
        <v>70</v>
      </c>
      <c r="H86" t="s" s="979">
        <v>68</v>
      </c>
      <c r="I86" t="s" s="980">
        <v>81</v>
      </c>
      <c r="J86" s="973">
        <v>45862</v>
      </c>
    </row>
    <row r="87">
      <c r="B87" t="s" s="983">
        <v>169</v>
      </c>
      <c r="C87" t="s" s="984">
        <v>68</v>
      </c>
      <c r="D87" t="s" s="985">
        <v>73</v>
      </c>
      <c r="E87" t="s" s="986">
        <v>77</v>
      </c>
      <c r="F87" s="981">
        <v>45855.5</v>
      </c>
      <c r="G87" t="s" s="987">
        <v>78</v>
      </c>
      <c r="H87" t="s" s="988">
        <v>68</v>
      </c>
      <c r="I87" t="s" s="989">
        <v>84</v>
      </c>
      <c r="J87" s="982">
        <v>45870</v>
      </c>
    </row>
    <row r="88">
      <c r="B88" t="s" s="992">
        <v>170</v>
      </c>
      <c r="C88" t="s" s="993">
        <v>68</v>
      </c>
      <c r="D88" t="s" s="994">
        <v>73</v>
      </c>
      <c r="E88" t="s" s="995">
        <v>77</v>
      </c>
      <c r="F88" s="990">
        <v>45855.5</v>
      </c>
      <c r="G88" t="s" s="996">
        <v>171</v>
      </c>
      <c r="H88" t="s" s="997">
        <v>68</v>
      </c>
      <c r="I88" t="s" s="998">
        <v>81</v>
      </c>
      <c r="J88" s="991">
        <v>45862</v>
      </c>
    </row>
    <row r="89">
      <c r="B89" t="s" s="1001">
        <v>172</v>
      </c>
      <c r="C89" t="s" s="1002">
        <v>68</v>
      </c>
      <c r="D89" t="s" s="1003">
        <v>73</v>
      </c>
      <c r="E89" t="s" s="1004">
        <v>77</v>
      </c>
      <c r="F89" s="999">
        <v>45857.5</v>
      </c>
      <c r="G89" t="s" s="1005">
        <v>74</v>
      </c>
      <c r="H89" t="s" s="1006">
        <v>68</v>
      </c>
      <c r="I89" t="s" s="1007">
        <v>84</v>
      </c>
      <c r="J89" s="1000">
        <v>45871</v>
      </c>
    </row>
    <row r="90">
      <c r="B90" t="s" s="1010">
        <v>173</v>
      </c>
      <c r="C90" t="s" s="1011">
        <v>68</v>
      </c>
      <c r="D90" t="s" s="1012">
        <v>73</v>
      </c>
      <c r="E90" t="s" s="1013">
        <v>77</v>
      </c>
      <c r="F90" s="1008">
        <v>45857.5</v>
      </c>
      <c r="G90" t="s" s="1014">
        <v>99</v>
      </c>
      <c r="H90" t="s" s="1015">
        <v>68</v>
      </c>
      <c r="I90" t="s" s="1016">
        <v>81</v>
      </c>
      <c r="J90" s="1009">
        <v>45867</v>
      </c>
    </row>
    <row r="91">
      <c r="B91" t="s" s="1019">
        <v>174</v>
      </c>
      <c r="C91" t="s" s="1020">
        <v>68</v>
      </c>
      <c r="D91" t="s" s="1021">
        <v>69</v>
      </c>
      <c r="E91" t="s" s="1022">
        <v>77</v>
      </c>
      <c r="F91" s="1017">
        <v>45859.5</v>
      </c>
      <c r="G91" t="s" s="1023">
        <v>78</v>
      </c>
      <c r="H91" t="s" s="1024">
        <v>68</v>
      </c>
      <c r="I91" t="s" s="1025">
        <v>84</v>
      </c>
      <c r="J91" s="1018">
        <v>45867</v>
      </c>
    </row>
    <row r="92">
      <c r="B92" t="s" s="1028">
        <v>175</v>
      </c>
      <c r="C92" t="s" s="1029">
        <v>68</v>
      </c>
      <c r="D92" t="s" s="1030">
        <v>73</v>
      </c>
      <c r="E92" t="s" s="1031">
        <v>77</v>
      </c>
      <c r="F92" s="1026">
        <v>45861.5</v>
      </c>
      <c r="G92" t="s" s="1032">
        <v>78</v>
      </c>
      <c r="H92" t="s" s="1033">
        <v>68</v>
      </c>
      <c r="I92" t="s" s="1034">
        <v>68</v>
      </c>
      <c r="J92" t="s" s="1027">
        <v>68</v>
      </c>
    </row>
    <row r="93">
      <c r="B93" t="s" s="1037">
        <v>176</v>
      </c>
      <c r="C93" t="s" s="1038">
        <v>68</v>
      </c>
      <c r="D93" t="s" s="1039">
        <v>69</v>
      </c>
      <c r="E93" t="s" s="1040">
        <v>77</v>
      </c>
      <c r="F93" s="1035">
        <v>45863.5</v>
      </c>
      <c r="G93" t="s" s="1041">
        <v>99</v>
      </c>
      <c r="H93" t="s" s="1042">
        <v>68</v>
      </c>
      <c r="I93" t="s" s="1043">
        <v>84</v>
      </c>
      <c r="J93" s="1036">
        <v>45871</v>
      </c>
    </row>
    <row r="94">
      <c r="B94" t="s" s="1046">
        <v>177</v>
      </c>
      <c r="C94" t="s" s="1047">
        <v>68</v>
      </c>
      <c r="D94" t="s" s="1048">
        <v>69</v>
      </c>
      <c r="E94" t="s" s="1049">
        <v>77</v>
      </c>
      <c r="F94" s="1044">
        <v>45867.5</v>
      </c>
      <c r="G94" t="s" s="1050">
        <v>89</v>
      </c>
      <c r="H94" t="s" s="1051">
        <v>68</v>
      </c>
      <c r="I94" t="s" s="1052">
        <v>84</v>
      </c>
      <c r="J94" s="1045">
        <v>45871</v>
      </c>
    </row>
    <row r="95">
      <c r="B95" t="s" s="1055">
        <v>178</v>
      </c>
      <c r="C95" t="s" s="1056">
        <v>68</v>
      </c>
      <c r="D95" t="s" s="1057">
        <v>69</v>
      </c>
      <c r="E95" t="s" s="1058">
        <v>77</v>
      </c>
      <c r="F95" s="1053">
        <v>45873.5</v>
      </c>
      <c r="G95" t="s" s="1059">
        <v>99</v>
      </c>
      <c r="H95" t="s" s="1060">
        <v>68</v>
      </c>
      <c r="I95" t="s" s="1061">
        <v>68</v>
      </c>
      <c r="J95" t="s" s="1054">
        <v>68</v>
      </c>
    </row>
    <row r="96">
      <c r="B96" t="s" s="1064">
        <v>179</v>
      </c>
      <c r="C96" t="s" s="1065">
        <v>68</v>
      </c>
      <c r="D96" t="s" s="1066">
        <v>69</v>
      </c>
      <c r="E96" t="s" s="1067">
        <v>77</v>
      </c>
      <c r="F96" s="1062">
        <v>45874.5</v>
      </c>
      <c r="G96" t="s" s="1068">
        <v>180</v>
      </c>
      <c r="H96" t="s" s="1069">
        <v>68</v>
      </c>
      <c r="I96" t="s" s="1070">
        <v>68</v>
      </c>
      <c r="J96" t="s" s="1063">
        <v>68</v>
      </c>
    </row>
    <row r="97">
      <c r="B97" t="s" s="1073">
        <v>181</v>
      </c>
      <c r="C97" t="s" s="1074">
        <v>68</v>
      </c>
      <c r="D97" t="s" s="1075">
        <v>73</v>
      </c>
      <c r="E97" t="s" s="1076">
        <v>77</v>
      </c>
      <c r="F97" s="1071">
        <v>45874.5</v>
      </c>
      <c r="G97" t="s" s="1077">
        <v>180</v>
      </c>
      <c r="H97" t="s" s="1078">
        <v>68</v>
      </c>
      <c r="I97" t="s" s="1079">
        <v>75</v>
      </c>
      <c r="J97" s="1072">
        <v>45875</v>
      </c>
    </row>
    <row r="98">
      <c r="B98" t="s" s="1082">
        <v>182</v>
      </c>
      <c r="C98" t="s" s="1083">
        <v>68</v>
      </c>
      <c r="D98" t="s" s="1084">
        <v>73</v>
      </c>
      <c r="E98" t="s" s="1085">
        <v>77</v>
      </c>
      <c r="F98" s="1080">
        <v>45874.5</v>
      </c>
      <c r="G98" t="s" s="1086">
        <v>183</v>
      </c>
      <c r="H98" t="s" s="1087">
        <v>68</v>
      </c>
      <c r="I98" t="s" s="1088">
        <v>68</v>
      </c>
      <c r="J98" t="s" s="1081">
        <v>68</v>
      </c>
    </row>
    <row r="99">
      <c r="B99" t="s" s="1091">
        <v>184</v>
      </c>
      <c r="C99" t="s" s="1092">
        <v>68</v>
      </c>
      <c r="D99" t="s" s="1093">
        <v>73</v>
      </c>
      <c r="E99" t="s" s="1094">
        <v>77</v>
      </c>
      <c r="F99" s="1089">
        <v>45874.5</v>
      </c>
      <c r="G99" t="s" s="1095">
        <v>78</v>
      </c>
      <c r="H99" t="s" s="1096">
        <v>68</v>
      </c>
      <c r="I99" t="s" s="1097">
        <v>68</v>
      </c>
      <c r="J99" t="s" s="1090">
        <v>68</v>
      </c>
    </row>
    <row r="100">
      <c r="B100" t="s" s="1100">
        <v>185</v>
      </c>
      <c r="C100" t="s" s="1101">
        <v>68</v>
      </c>
      <c r="D100" t="s" s="1102">
        <v>73</v>
      </c>
      <c r="E100" t="s" s="1103">
        <v>77</v>
      </c>
      <c r="F100" s="1098">
        <v>45875.5</v>
      </c>
      <c r="G100" t="s" s="1104">
        <v>78</v>
      </c>
      <c r="H100" t="s" s="1105">
        <v>68</v>
      </c>
      <c r="I100" t="s" s="1106">
        <v>68</v>
      </c>
      <c r="J100" t="s" s="1099">
        <v>68</v>
      </c>
    </row>
    <row r="101">
      <c r="B101" t="s" s="1109">
        <v>186</v>
      </c>
      <c r="C101" t="s" s="1110">
        <v>68</v>
      </c>
      <c r="D101" t="s" s="1111">
        <v>69</v>
      </c>
      <c r="E101" t="s" s="1112">
        <v>77</v>
      </c>
      <c r="F101" s="1107">
        <v>45875.5</v>
      </c>
      <c r="G101" t="s" s="1113">
        <v>74</v>
      </c>
      <c r="H101" t="s" s="1114">
        <v>68</v>
      </c>
      <c r="I101" t="s" s="1115">
        <v>68</v>
      </c>
      <c r="J101" t="s" s="1108">
        <v>68</v>
      </c>
    </row>
    <row r="102">
      <c r="B102" t="s" s="1118">
        <v>187</v>
      </c>
      <c r="C102" t="s" s="1119">
        <v>68</v>
      </c>
      <c r="D102" t="s" s="1120">
        <v>73</v>
      </c>
      <c r="E102" t="s" s="1121">
        <v>77</v>
      </c>
      <c r="F102" s="1116">
        <v>45875.5</v>
      </c>
      <c r="G102" t="s" s="1122">
        <v>183</v>
      </c>
      <c r="H102" t="s" s="1123">
        <v>68</v>
      </c>
      <c r="I102" t="s" s="1124">
        <v>68</v>
      </c>
      <c r="J102" t="s" s="1117">
        <v>68</v>
      </c>
    </row>
    <row r="103">
      <c r="B103" t="s" s="1127">
        <v>188</v>
      </c>
      <c r="C103" t="s" s="1128">
        <v>68</v>
      </c>
      <c r="D103" t="s" s="1129">
        <v>73</v>
      </c>
      <c r="E103" t="s" s="1130">
        <v>77</v>
      </c>
      <c r="F103" s="1125">
        <v>45875.5</v>
      </c>
      <c r="G103" t="s" s="1131">
        <v>74</v>
      </c>
      <c r="H103" t="s" s="1132">
        <v>68</v>
      </c>
      <c r="I103" t="s" s="1133">
        <v>68</v>
      </c>
      <c r="J103" t="s" s="1126">
        <v>68</v>
      </c>
    </row>
    <row r="104">
      <c r="B104" t="s" s="1136">
        <v>189</v>
      </c>
      <c r="C104" t="s" s="1137">
        <v>68</v>
      </c>
      <c r="D104" t="s" s="1138">
        <v>69</v>
      </c>
      <c r="E104" t="s" s="1139">
        <v>77</v>
      </c>
      <c r="F104" s="1134">
        <v>45875.5</v>
      </c>
      <c r="G104" t="s" s="1140">
        <v>78</v>
      </c>
      <c r="H104" t="s" s="1141">
        <v>68</v>
      </c>
      <c r="I104" t="s" s="1142">
        <v>92</v>
      </c>
      <c r="J104" s="1135">
        <v>45877</v>
      </c>
    </row>
    <row r="105">
      <c r="B105" t="s" s="1145">
        <v>190</v>
      </c>
      <c r="C105" t="s" s="1146">
        <v>68</v>
      </c>
      <c r="D105" t="s" s="1147">
        <v>73</v>
      </c>
      <c r="E105" t="s" s="1148">
        <v>77</v>
      </c>
      <c r="F105" s="1143">
        <v>45875.5</v>
      </c>
      <c r="G105" t="s" s="1149">
        <v>99</v>
      </c>
      <c r="H105" t="s" s="1150">
        <v>68</v>
      </c>
      <c r="I105" t="s" s="1151">
        <v>68</v>
      </c>
      <c r="J105" t="s" s="1144">
        <v>68</v>
      </c>
    </row>
    <row r="106">
      <c r="B106" t="s" s="1154">
        <v>191</v>
      </c>
      <c r="C106" t="s" s="1155">
        <v>68</v>
      </c>
      <c r="D106" t="s" s="1156">
        <v>68</v>
      </c>
      <c r="E106" t="s" s="1157">
        <v>68</v>
      </c>
      <c r="F106" t="s" s="1152">
        <v>68</v>
      </c>
      <c r="G106" t="s" s="1158">
        <v>68</v>
      </c>
      <c r="H106" t="s" s="1159">
        <v>68</v>
      </c>
      <c r="I106" t="s" s="1160">
        <v>81</v>
      </c>
      <c r="J106" s="1153">
        <v>45878</v>
      </c>
    </row>
    <row r="107">
      <c r="B107" t="s" s="1163">
        <v>192</v>
      </c>
      <c r="C107" t="s" s="1164">
        <v>68</v>
      </c>
      <c r="D107" t="s" s="1165">
        <v>73</v>
      </c>
      <c r="E107" t="s" s="1166">
        <v>77</v>
      </c>
      <c r="F107" s="1161">
        <v>45877.5</v>
      </c>
      <c r="G107" t="s" s="1167">
        <v>89</v>
      </c>
      <c r="H107" t="s" s="1168">
        <v>68</v>
      </c>
      <c r="I107" t="s" s="1169">
        <v>68</v>
      </c>
      <c r="J107" t="s" s="1162">
        <v>68</v>
      </c>
    </row>
    <row r="108">
      <c r="B108" t="s" s="1172">
        <v>193</v>
      </c>
      <c r="C108" t="s" s="1173">
        <v>68</v>
      </c>
      <c r="D108" t="s" s="1174">
        <v>69</v>
      </c>
      <c r="E108" t="s" s="1175">
        <v>77</v>
      </c>
      <c r="F108" s="1170">
        <v>45877.5</v>
      </c>
      <c r="G108" t="s" s="1176">
        <v>99</v>
      </c>
      <c r="H108" t="s" s="1177">
        <v>68</v>
      </c>
      <c r="I108" t="s" s="1178">
        <v>68</v>
      </c>
      <c r="J108" t="s" s="1171">
        <v>68</v>
      </c>
    </row>
    <row r="109">
      <c r="B109" t="s" s="1181">
        <v>194</v>
      </c>
      <c r="C109" t="s" s="1182">
        <v>68</v>
      </c>
      <c r="D109" t="s" s="1183">
        <v>69</v>
      </c>
      <c r="E109" t="s" s="1184">
        <v>77</v>
      </c>
      <c r="F109" s="1179">
        <v>45877.5</v>
      </c>
      <c r="G109" t="s" s="1185">
        <v>99</v>
      </c>
      <c r="H109" t="s" s="1186">
        <v>68</v>
      </c>
      <c r="I109" t="s" s="1187">
        <v>68</v>
      </c>
      <c r="J109" t="s" s="1180">
        <v>68</v>
      </c>
    </row>
    <row r="110">
      <c r="B110" t="s" s="1190">
        <v>195</v>
      </c>
      <c r="C110" t="s" s="1191">
        <v>68</v>
      </c>
      <c r="D110" t="s" s="1192">
        <v>69</v>
      </c>
      <c r="E110" t="s" s="1193">
        <v>77</v>
      </c>
      <c r="F110" s="1188">
        <v>45877.5</v>
      </c>
      <c r="G110" t="s" s="1194">
        <v>78</v>
      </c>
      <c r="H110" t="s" s="1195">
        <v>68</v>
      </c>
      <c r="I110" t="s" s="1196">
        <v>68</v>
      </c>
      <c r="J110" t="s" s="1189">
        <v>68</v>
      </c>
    </row>
    <row r="111">
      <c r="B111" t="s" s="1199">
        <v>196</v>
      </c>
      <c r="C111" t="s" s="1200">
        <v>68</v>
      </c>
      <c r="D111" t="s" s="1201">
        <v>69</v>
      </c>
      <c r="E111" t="s" s="1202">
        <v>77</v>
      </c>
      <c r="F111" s="1197">
        <v>45878.5</v>
      </c>
      <c r="G111" t="s" s="1203">
        <v>99</v>
      </c>
      <c r="H111" t="s" s="1204">
        <v>68</v>
      </c>
      <c r="I111" t="s" s="1205">
        <v>68</v>
      </c>
      <c r="J111" t="s" s="1198">
        <v>68</v>
      </c>
    </row>
    <row r="112">
      <c r="B112" t="s" s="1208">
        <v>197</v>
      </c>
      <c r="C112" t="s" s="1209">
        <v>68</v>
      </c>
      <c r="D112" t="s" s="1210">
        <v>69</v>
      </c>
      <c r="E112" t="s" s="1211">
        <v>77</v>
      </c>
      <c r="F112" s="1206">
        <v>45878.5</v>
      </c>
      <c r="G112" t="s" s="1212">
        <v>78</v>
      </c>
      <c r="H112" t="s" s="1213">
        <v>68</v>
      </c>
      <c r="I112" t="s" s="1214">
        <v>68</v>
      </c>
      <c r="J112" t="s" s="1207">
        <v>68</v>
      </c>
    </row>
    <row r="113">
      <c r="B113" t="s" s="1217">
        <v>198</v>
      </c>
      <c r="C113" t="s" s="1218">
        <v>68</v>
      </c>
      <c r="D113" t="s" s="1219">
        <v>73</v>
      </c>
      <c r="E113" t="s" s="1220">
        <v>77</v>
      </c>
      <c r="F113" s="1215">
        <v>45878.5</v>
      </c>
      <c r="G113" t="s" s="1221">
        <v>89</v>
      </c>
      <c r="H113" t="s" s="1222">
        <v>68</v>
      </c>
      <c r="I113" t="s" s="1223">
        <v>68</v>
      </c>
      <c r="J113" t="s" s="1216">
        <v>68</v>
      </c>
    </row>
    <row r="114">
      <c r="B114" t="s" s="1226">
        <v>199</v>
      </c>
      <c r="C114" t="s" s="1227">
        <v>68</v>
      </c>
      <c r="D114" t="s" s="1228">
        <v>69</v>
      </c>
      <c r="E114" t="s" s="1229">
        <v>77</v>
      </c>
      <c r="F114" s="1224">
        <v>45878.5</v>
      </c>
      <c r="G114" t="s" s="1230">
        <v>99</v>
      </c>
      <c r="H114" t="s" s="1231">
        <v>68</v>
      </c>
      <c r="I114" t="s" s="1232">
        <v>75</v>
      </c>
      <c r="J114" s="1225">
        <v>45879</v>
      </c>
    </row>
    <row r="115">
      <c r="B115" t="s" s="1235">
        <v>200</v>
      </c>
      <c r="C115" t="s" s="1236">
        <v>68</v>
      </c>
      <c r="D115" t="s" s="1237">
        <v>73</v>
      </c>
      <c r="E115" t="s" s="1238">
        <v>77</v>
      </c>
      <c r="F115" s="1233">
        <v>45876.5</v>
      </c>
      <c r="G115" t="s" s="1239">
        <v>99</v>
      </c>
      <c r="H115" t="s" s="1240">
        <v>68</v>
      </c>
      <c r="I115" t="s" s="1241">
        <v>68</v>
      </c>
      <c r="J115" t="s" s="1234">
        <v>68</v>
      </c>
    </row>
    <row r="116">
      <c r="B116" t="s" s="1244">
        <v>201</v>
      </c>
      <c r="C116" t="s" s="1245">
        <v>68</v>
      </c>
      <c r="D116" t="s" s="1246">
        <v>69</v>
      </c>
      <c r="E116" t="s" s="1247">
        <v>77</v>
      </c>
      <c r="F116" s="1242">
        <v>45768</v>
      </c>
      <c r="G116" t="s" s="1248">
        <v>70</v>
      </c>
      <c r="H116" t="s" s="1249">
        <v>68</v>
      </c>
      <c r="I116" t="s" s="1250">
        <v>97</v>
      </c>
      <c r="J116" s="1243">
        <v>45820</v>
      </c>
    </row>
    <row r="117">
      <c r="B117" t="s" s="1253">
        <v>202</v>
      </c>
      <c r="C117" t="s" s="1254">
        <v>68</v>
      </c>
      <c r="D117" t="s" s="1255">
        <v>73</v>
      </c>
      <c r="E117" t="s" s="1256">
        <v>77</v>
      </c>
      <c r="F117" s="1251">
        <v>45777.5</v>
      </c>
      <c r="G117" t="s" s="1257">
        <v>74</v>
      </c>
      <c r="H117" t="s" s="1258">
        <v>68</v>
      </c>
      <c r="I117" t="s" s="1259">
        <v>75</v>
      </c>
      <c r="J117" s="1252">
        <v>45848</v>
      </c>
    </row>
    <row r="118">
      <c r="B118" t="s" s="1262">
        <v>203</v>
      </c>
      <c r="C118" t="s" s="1263">
        <v>68</v>
      </c>
      <c r="D118" t="s" s="1264">
        <v>69</v>
      </c>
      <c r="E118" t="s" s="1265">
        <v>68</v>
      </c>
      <c r="F118" s="1260">
        <v>45787</v>
      </c>
      <c r="G118" t="s" s="1266">
        <v>78</v>
      </c>
      <c r="H118" t="s" s="1267">
        <v>68</v>
      </c>
      <c r="I118" t="s" s="1268">
        <v>81</v>
      </c>
      <c r="J118" s="1261">
        <v>45855</v>
      </c>
    </row>
    <row r="119">
      <c r="B119" t="s" s="1271">
        <v>204</v>
      </c>
      <c r="C119" t="s" s="1272">
        <v>68</v>
      </c>
      <c r="D119" t="s" s="1273">
        <v>69</v>
      </c>
      <c r="E119" t="s" s="1274">
        <v>68</v>
      </c>
      <c r="F119" s="1269">
        <v>45788</v>
      </c>
      <c r="G119" t="s" s="1275">
        <v>99</v>
      </c>
      <c r="H119" t="s" s="1276">
        <v>205</v>
      </c>
      <c r="I119" t="s" s="1277">
        <v>92</v>
      </c>
      <c r="J119" s="1270">
        <v>45828</v>
      </c>
    </row>
    <row r="120">
      <c r="B120" t="s" s="1280">
        <v>206</v>
      </c>
      <c r="C120" t="s" s="1281">
        <v>68</v>
      </c>
      <c r="D120" t="s" s="1282">
        <v>73</v>
      </c>
      <c r="E120" t="s" s="1283">
        <v>77</v>
      </c>
      <c r="F120" s="1278">
        <v>45794.5</v>
      </c>
      <c r="G120" t="s" s="1284">
        <v>70</v>
      </c>
      <c r="H120" t="s" s="1285">
        <v>68</v>
      </c>
      <c r="I120" t="s" s="1286">
        <v>75</v>
      </c>
      <c r="J120" s="1279">
        <v>45838</v>
      </c>
    </row>
    <row r="121">
      <c r="B121" t="s" s="1289">
        <v>207</v>
      </c>
      <c r="C121" t="s" s="1290">
        <v>68</v>
      </c>
      <c r="D121" t="s" s="1291">
        <v>69</v>
      </c>
      <c r="E121" t="s" s="1292">
        <v>77</v>
      </c>
      <c r="F121" s="1287">
        <v>45795.5</v>
      </c>
      <c r="G121" t="s" s="1293">
        <v>78</v>
      </c>
      <c r="H121" t="s" s="1294">
        <v>68</v>
      </c>
      <c r="I121" t="s" s="1295">
        <v>84</v>
      </c>
      <c r="J121" s="1288">
        <v>45801</v>
      </c>
    </row>
    <row r="122">
      <c r="B122" t="s" s="1298">
        <v>208</v>
      </c>
      <c r="C122" t="s" s="1299">
        <v>68</v>
      </c>
      <c r="D122" t="s" s="1300">
        <v>69</v>
      </c>
      <c r="E122" t="s" s="1301">
        <v>77</v>
      </c>
      <c r="F122" s="1296">
        <v>45797.5</v>
      </c>
      <c r="G122" t="s" s="1302">
        <v>78</v>
      </c>
      <c r="H122" t="s" s="1303">
        <v>68</v>
      </c>
      <c r="I122" t="s" s="1304">
        <v>75</v>
      </c>
      <c r="J122" s="1297">
        <v>45837</v>
      </c>
    </row>
    <row r="123">
      <c r="B123" t="s" s="1307">
        <v>209</v>
      </c>
      <c r="C123" t="s" s="1308">
        <v>68</v>
      </c>
      <c r="D123" t="s" s="1309">
        <v>69</v>
      </c>
      <c r="E123" t="s" s="1310">
        <v>77</v>
      </c>
      <c r="F123" s="1305">
        <v>45798</v>
      </c>
      <c r="G123" t="s" s="1311">
        <v>78</v>
      </c>
      <c r="H123" t="s" s="1312">
        <v>68</v>
      </c>
      <c r="I123" t="s" s="1313">
        <v>92</v>
      </c>
      <c r="J123" s="1306">
        <v>45819</v>
      </c>
    </row>
    <row r="124">
      <c r="B124" t="s" s="1316">
        <v>210</v>
      </c>
      <c r="C124" t="s" s="1317">
        <v>68</v>
      </c>
      <c r="D124" t="s" s="1318">
        <v>69</v>
      </c>
      <c r="E124" t="s" s="1319">
        <v>77</v>
      </c>
      <c r="F124" s="1314">
        <v>45798.5</v>
      </c>
      <c r="G124" t="s" s="1320">
        <v>74</v>
      </c>
      <c r="H124" t="s" s="1321">
        <v>68</v>
      </c>
      <c r="I124" t="s" s="1322">
        <v>75</v>
      </c>
      <c r="J124" s="1315">
        <v>45840</v>
      </c>
    </row>
    <row r="125">
      <c r="B125" t="s" s="1325">
        <v>211</v>
      </c>
      <c r="C125" t="s" s="1326">
        <v>68</v>
      </c>
      <c r="D125" t="s" s="1327">
        <v>69</v>
      </c>
      <c r="E125" t="s" s="1328">
        <v>77</v>
      </c>
      <c r="F125" s="1323">
        <v>45799.5</v>
      </c>
      <c r="G125" t="s" s="1329">
        <v>78</v>
      </c>
      <c r="H125" t="s" s="1330">
        <v>68</v>
      </c>
      <c r="I125" t="s" s="1331">
        <v>84</v>
      </c>
      <c r="J125" s="1324">
        <v>45812</v>
      </c>
    </row>
    <row r="126">
      <c r="B126" t="s" s="1334">
        <v>212</v>
      </c>
      <c r="C126" t="s" s="1335">
        <v>68</v>
      </c>
      <c r="D126" t="s" s="1336">
        <v>69</v>
      </c>
      <c r="E126" t="s" s="1337">
        <v>77</v>
      </c>
      <c r="F126" s="1332">
        <v>45800.5</v>
      </c>
      <c r="G126" t="s" s="1338">
        <v>70</v>
      </c>
      <c r="H126" t="s" s="1339">
        <v>68</v>
      </c>
      <c r="I126" t="s" s="1340">
        <v>81</v>
      </c>
      <c r="J126" s="1333">
        <v>45837</v>
      </c>
    </row>
    <row r="127">
      <c r="B127" t="s" s="1343">
        <v>213</v>
      </c>
      <c r="C127" t="s" s="1344">
        <v>68</v>
      </c>
      <c r="D127" t="s" s="1345">
        <v>69</v>
      </c>
      <c r="E127" t="s" s="1346">
        <v>77</v>
      </c>
      <c r="F127" s="1341">
        <v>45801.5</v>
      </c>
      <c r="G127" t="s" s="1347">
        <v>78</v>
      </c>
      <c r="H127" t="s" s="1348">
        <v>68</v>
      </c>
      <c r="I127" t="s" s="1349">
        <v>84</v>
      </c>
      <c r="J127" s="1342">
        <v>45808</v>
      </c>
    </row>
    <row r="128">
      <c r="B128" t="s" s="1352">
        <v>214</v>
      </c>
      <c r="C128" t="s" s="1353">
        <v>68</v>
      </c>
      <c r="D128" t="s" s="1354">
        <v>69</v>
      </c>
      <c r="E128" t="s" s="1355">
        <v>77</v>
      </c>
      <c r="F128" s="1350">
        <v>45803.5</v>
      </c>
      <c r="G128" t="s" s="1356">
        <v>78</v>
      </c>
      <c r="H128" t="s" s="1357">
        <v>68</v>
      </c>
      <c r="I128" t="s" s="1358">
        <v>81</v>
      </c>
      <c r="J128" s="1351">
        <v>45812</v>
      </c>
    </row>
    <row r="129">
      <c r="B129" t="s" s="1361">
        <v>215</v>
      </c>
      <c r="C129" t="s" s="1362">
        <v>68</v>
      </c>
      <c r="D129" t="s" s="1363">
        <v>69</v>
      </c>
      <c r="E129" t="s" s="1364">
        <v>77</v>
      </c>
      <c r="F129" s="1359">
        <v>45803.5</v>
      </c>
      <c r="G129" t="s" s="1365">
        <v>70</v>
      </c>
      <c r="H129" t="s" s="1366">
        <v>68</v>
      </c>
      <c r="I129" t="s" s="1367">
        <v>92</v>
      </c>
      <c r="J129" s="1360">
        <v>45845</v>
      </c>
    </row>
    <row r="130">
      <c r="B130" t="s" s="1370">
        <v>216</v>
      </c>
      <c r="C130" t="s" s="1371">
        <v>68</v>
      </c>
      <c r="D130" t="s" s="1372">
        <v>69</v>
      </c>
      <c r="E130" t="s" s="1373">
        <v>77</v>
      </c>
      <c r="F130" s="1368">
        <v>45803.5</v>
      </c>
      <c r="G130" t="s" s="1374">
        <v>70</v>
      </c>
      <c r="H130" t="s" s="1375">
        <v>68</v>
      </c>
      <c r="I130" t="s" s="1376">
        <v>81</v>
      </c>
      <c r="J130" s="1369">
        <v>45837</v>
      </c>
    </row>
    <row r="131">
      <c r="B131" t="s" s="1379">
        <v>217</v>
      </c>
      <c r="C131" t="s" s="1380">
        <v>68</v>
      </c>
      <c r="D131" t="s" s="1381">
        <v>69</v>
      </c>
      <c r="E131" t="s" s="1382">
        <v>77</v>
      </c>
      <c r="F131" s="1377">
        <v>45803.5</v>
      </c>
      <c r="G131" t="s" s="1383">
        <v>70</v>
      </c>
      <c r="H131" t="s" s="1384">
        <v>68</v>
      </c>
      <c r="I131" t="s" s="1385">
        <v>218</v>
      </c>
      <c r="J131" s="1378">
        <v>45866</v>
      </c>
    </row>
    <row r="132">
      <c r="B132" t="s" s="1388">
        <v>219</v>
      </c>
      <c r="C132" t="s" s="1389">
        <v>68</v>
      </c>
      <c r="D132" t="s" s="1390">
        <v>69</v>
      </c>
      <c r="E132" t="s" s="1391">
        <v>77</v>
      </c>
      <c r="F132" s="1386">
        <v>45803.5</v>
      </c>
      <c r="G132" t="s" s="1392">
        <v>78</v>
      </c>
      <c r="H132" t="s" s="1393">
        <v>68</v>
      </c>
      <c r="I132" t="s" s="1394">
        <v>84</v>
      </c>
      <c r="J132" s="1387">
        <v>45811</v>
      </c>
    </row>
    <row r="133">
      <c r="B133" t="s" s="1397">
        <v>220</v>
      </c>
      <c r="C133" t="s" s="1398">
        <v>68</v>
      </c>
      <c r="D133" t="s" s="1399">
        <v>69</v>
      </c>
      <c r="E133" t="s" s="1400">
        <v>77</v>
      </c>
      <c r="F133" s="1395">
        <v>45804.5</v>
      </c>
      <c r="G133" t="s" s="1401">
        <v>80</v>
      </c>
      <c r="H133" t="s" s="1402">
        <v>68</v>
      </c>
      <c r="I133" t="s" s="1403">
        <v>75</v>
      </c>
      <c r="J133" s="1396">
        <v>45845</v>
      </c>
    </row>
    <row r="134">
      <c r="B134" t="s" s="1406">
        <v>221</v>
      </c>
      <c r="C134" t="s" s="1407">
        <v>68</v>
      </c>
      <c r="D134" t="s" s="1408">
        <v>69</v>
      </c>
      <c r="E134" t="s" s="1409">
        <v>77</v>
      </c>
      <c r="F134" s="1404">
        <v>45804.5</v>
      </c>
      <c r="G134" t="s" s="1410">
        <v>99</v>
      </c>
      <c r="H134" t="s" s="1411">
        <v>68</v>
      </c>
      <c r="I134" t="s" s="1412">
        <v>75</v>
      </c>
      <c r="J134" s="1405">
        <v>45841</v>
      </c>
    </row>
    <row r="135">
      <c r="B135" t="s" s="1415">
        <v>222</v>
      </c>
      <c r="C135" t="s" s="1416">
        <v>68</v>
      </c>
      <c r="D135" t="s" s="1417">
        <v>69</v>
      </c>
      <c r="E135" t="s" s="1418">
        <v>77</v>
      </c>
      <c r="F135" s="1413">
        <v>45805.5</v>
      </c>
      <c r="G135" t="s" s="1419">
        <v>70</v>
      </c>
      <c r="H135" t="s" s="1420">
        <v>68</v>
      </c>
      <c r="I135" t="s" s="1421">
        <v>75</v>
      </c>
      <c r="J135" s="1414">
        <v>45837</v>
      </c>
    </row>
    <row r="136">
      <c r="B136" t="s" s="1424">
        <v>223</v>
      </c>
      <c r="C136" t="s" s="1425">
        <v>68</v>
      </c>
      <c r="D136" t="s" s="1426">
        <v>73</v>
      </c>
      <c r="E136" t="s" s="1427">
        <v>77</v>
      </c>
      <c r="F136" s="1422">
        <v>45805.5</v>
      </c>
      <c r="G136" t="s" s="1428">
        <v>78</v>
      </c>
      <c r="H136" t="s" s="1429">
        <v>68</v>
      </c>
      <c r="I136" t="s" s="1430">
        <v>84</v>
      </c>
      <c r="J136" s="1423">
        <v>45864</v>
      </c>
    </row>
    <row r="137">
      <c r="B137" t="s" s="1433">
        <v>224</v>
      </c>
      <c r="C137" t="s" s="1434">
        <v>68</v>
      </c>
      <c r="D137" t="s" s="1435">
        <v>69</v>
      </c>
      <c r="E137" t="s" s="1436">
        <v>77</v>
      </c>
      <c r="F137" s="1431">
        <v>45810.5</v>
      </c>
      <c r="G137" t="s" s="1437">
        <v>80</v>
      </c>
      <c r="H137" t="s" s="1438">
        <v>68</v>
      </c>
      <c r="I137" t="s" s="1439">
        <v>81</v>
      </c>
      <c r="J137" s="1432">
        <v>45819</v>
      </c>
    </row>
    <row r="138">
      <c r="B138" t="s" s="1442">
        <v>225</v>
      </c>
      <c r="C138" t="s" s="1443">
        <v>68</v>
      </c>
      <c r="D138" t="s" s="1444">
        <v>69</v>
      </c>
      <c r="E138" t="s" s="1445">
        <v>77</v>
      </c>
      <c r="F138" s="1440">
        <v>45810.5</v>
      </c>
      <c r="G138" t="s" s="1446">
        <v>70</v>
      </c>
      <c r="H138" t="s" s="1447">
        <v>68</v>
      </c>
      <c r="I138" t="s" s="1448">
        <v>92</v>
      </c>
      <c r="J138" s="1441">
        <v>45863</v>
      </c>
    </row>
    <row r="139">
      <c r="B139" t="s" s="1451">
        <v>226</v>
      </c>
      <c r="C139" t="s" s="1452">
        <v>68</v>
      </c>
      <c r="D139" t="s" s="1453">
        <v>69</v>
      </c>
      <c r="E139" t="s" s="1454">
        <v>77</v>
      </c>
      <c r="F139" s="1449">
        <v>45810.5</v>
      </c>
      <c r="G139" t="s" s="1455">
        <v>80</v>
      </c>
      <c r="H139" t="s" s="1456">
        <v>68</v>
      </c>
      <c r="I139" t="s" s="1457">
        <v>75</v>
      </c>
      <c r="J139" s="1450">
        <v>45845</v>
      </c>
    </row>
    <row r="140">
      <c r="B140" t="s" s="1460">
        <v>227</v>
      </c>
      <c r="C140" t="s" s="1461">
        <v>68</v>
      </c>
      <c r="D140" t="s" s="1462">
        <v>69</v>
      </c>
      <c r="E140" t="s" s="1463">
        <v>77</v>
      </c>
      <c r="F140" s="1458">
        <v>45811.5</v>
      </c>
      <c r="G140" t="s" s="1464">
        <v>99</v>
      </c>
      <c r="H140" t="s" s="1465">
        <v>68</v>
      </c>
      <c r="I140" t="s" s="1466">
        <v>75</v>
      </c>
      <c r="J140" s="1459">
        <v>45838</v>
      </c>
    </row>
    <row r="141">
      <c r="B141" t="s" s="1469">
        <v>228</v>
      </c>
      <c r="C141" t="s" s="1470">
        <v>68</v>
      </c>
      <c r="D141" t="s" s="1471">
        <v>69</v>
      </c>
      <c r="E141" t="s" s="1472">
        <v>77</v>
      </c>
      <c r="F141" s="1467">
        <v>45811.5</v>
      </c>
      <c r="G141" t="s" s="1473">
        <v>70</v>
      </c>
      <c r="H141" t="s" s="1474">
        <v>68</v>
      </c>
      <c r="I141" t="s" s="1475">
        <v>81</v>
      </c>
      <c r="J141" s="1468">
        <v>45821</v>
      </c>
    </row>
    <row r="142">
      <c r="B142" t="s" s="1478">
        <v>229</v>
      </c>
      <c r="C142" t="s" s="1479">
        <v>68</v>
      </c>
      <c r="D142" t="s" s="1480">
        <v>69</v>
      </c>
      <c r="E142" t="s" s="1481">
        <v>77</v>
      </c>
      <c r="F142" s="1476">
        <v>45814.5</v>
      </c>
      <c r="G142" t="s" s="1482">
        <v>78</v>
      </c>
      <c r="H142" t="s" s="1483">
        <v>68</v>
      </c>
      <c r="I142" t="s" s="1484">
        <v>84</v>
      </c>
      <c r="J142" s="1477">
        <v>45820</v>
      </c>
    </row>
    <row r="143">
      <c r="B143" t="s" s="1487">
        <v>230</v>
      </c>
      <c r="C143" t="s" s="1488">
        <v>68</v>
      </c>
      <c r="D143" t="s" s="1489">
        <v>73</v>
      </c>
      <c r="E143" t="s" s="1490">
        <v>77</v>
      </c>
      <c r="F143" s="1485">
        <v>45815.5</v>
      </c>
      <c r="G143" t="s" s="1491">
        <v>70</v>
      </c>
      <c r="H143" t="s" s="1492">
        <v>68</v>
      </c>
      <c r="I143" t="s" s="1493">
        <v>97</v>
      </c>
      <c r="J143" s="1486">
        <v>45871</v>
      </c>
    </row>
    <row r="144">
      <c r="B144" t="s" s="1496">
        <v>231</v>
      </c>
      <c r="C144" t="s" s="1497">
        <v>68</v>
      </c>
      <c r="D144" t="s" s="1498">
        <v>69</v>
      </c>
      <c r="E144" t="s" s="1499">
        <v>77</v>
      </c>
      <c r="F144" s="1494">
        <v>45815.5</v>
      </c>
      <c r="G144" t="s" s="1500">
        <v>78</v>
      </c>
      <c r="H144" t="s" s="1501">
        <v>68</v>
      </c>
      <c r="I144" t="s" s="1502">
        <v>84</v>
      </c>
      <c r="J144" s="1495">
        <v>45860</v>
      </c>
    </row>
    <row r="145">
      <c r="B145" t="s" s="1505">
        <v>232</v>
      </c>
      <c r="C145" t="s" s="1506">
        <v>68</v>
      </c>
      <c r="D145" t="s" s="1507">
        <v>73</v>
      </c>
      <c r="E145" t="s" s="1508">
        <v>77</v>
      </c>
      <c r="F145" s="1503">
        <v>45816.5</v>
      </c>
      <c r="G145" t="s" s="1509">
        <v>70</v>
      </c>
      <c r="H145" t="s" s="1510">
        <v>68</v>
      </c>
      <c r="I145" t="s" s="1511">
        <v>84</v>
      </c>
      <c r="J145" s="1504">
        <v>45823</v>
      </c>
    </row>
    <row r="146">
      <c r="B146" t="s" s="1514">
        <v>233</v>
      </c>
      <c r="C146" t="s" s="1515">
        <v>68</v>
      </c>
      <c r="D146" t="s" s="1516">
        <v>73</v>
      </c>
      <c r="E146" t="s" s="1517">
        <v>77</v>
      </c>
      <c r="F146" s="1512">
        <v>45816.5</v>
      </c>
      <c r="G146" t="s" s="1518">
        <v>80</v>
      </c>
      <c r="H146" t="s" s="1519">
        <v>68</v>
      </c>
      <c r="I146" t="s" s="1520">
        <v>84</v>
      </c>
      <c r="J146" s="1513">
        <v>45858</v>
      </c>
    </row>
    <row r="147">
      <c r="B147" t="s" s="1523">
        <v>234</v>
      </c>
      <c r="C147" t="s" s="1524">
        <v>68</v>
      </c>
      <c r="D147" t="s" s="1525">
        <v>73</v>
      </c>
      <c r="E147" t="s" s="1526">
        <v>77</v>
      </c>
      <c r="F147" s="1521">
        <v>45816.5</v>
      </c>
      <c r="G147" t="s" s="1527">
        <v>80</v>
      </c>
      <c r="H147" t="s" s="1528">
        <v>68</v>
      </c>
      <c r="I147" t="s" s="1529">
        <v>75</v>
      </c>
      <c r="J147" s="1522">
        <v>45849</v>
      </c>
    </row>
    <row r="148">
      <c r="B148" t="s" s="1532">
        <v>235</v>
      </c>
      <c r="C148" t="s" s="1533">
        <v>68</v>
      </c>
      <c r="D148" t="s" s="1534">
        <v>73</v>
      </c>
      <c r="E148" t="s" s="1535">
        <v>77</v>
      </c>
      <c r="F148" s="1530">
        <v>45818.5</v>
      </c>
      <c r="G148" t="s" s="1536">
        <v>78</v>
      </c>
      <c r="H148" t="s" s="1537">
        <v>68</v>
      </c>
      <c r="I148" t="s" s="1538">
        <v>75</v>
      </c>
      <c r="J148" s="1531">
        <v>45866</v>
      </c>
    </row>
    <row r="149">
      <c r="B149" t="s" s="1541">
        <v>236</v>
      </c>
      <c r="C149" t="s" s="1542">
        <v>68</v>
      </c>
      <c r="D149" t="s" s="1543">
        <v>73</v>
      </c>
      <c r="E149" t="s" s="1544">
        <v>77</v>
      </c>
      <c r="F149" s="1539">
        <v>45818.5</v>
      </c>
      <c r="G149" t="s" s="1545">
        <v>70</v>
      </c>
      <c r="H149" t="s" s="1546">
        <v>68</v>
      </c>
      <c r="I149" t="s" s="1547">
        <v>84</v>
      </c>
      <c r="J149" s="1540">
        <v>45857</v>
      </c>
    </row>
    <row r="150">
      <c r="B150" t="s" s="1550">
        <v>237</v>
      </c>
      <c r="C150" t="s" s="1551">
        <v>68</v>
      </c>
      <c r="D150" t="s" s="1552">
        <v>69</v>
      </c>
      <c r="E150" t="s" s="1553">
        <v>77</v>
      </c>
      <c r="F150" s="1548">
        <v>45818.5</v>
      </c>
      <c r="G150" t="s" s="1554">
        <v>78</v>
      </c>
      <c r="H150" t="s" s="1555">
        <v>68</v>
      </c>
      <c r="I150" t="s" s="1556">
        <v>84</v>
      </c>
      <c r="J150" s="1549">
        <v>45827</v>
      </c>
    </row>
    <row r="151">
      <c r="B151" t="s" s="1559">
        <v>238</v>
      </c>
      <c r="C151" t="s" s="1560">
        <v>68</v>
      </c>
      <c r="D151" t="s" s="1561">
        <v>69</v>
      </c>
      <c r="E151" t="s" s="1562">
        <v>77</v>
      </c>
      <c r="F151" s="1557">
        <v>45818.5</v>
      </c>
      <c r="G151" t="s" s="1563">
        <v>78</v>
      </c>
      <c r="H151" t="s" s="1564">
        <v>68</v>
      </c>
      <c r="I151" t="s" s="1565">
        <v>97</v>
      </c>
      <c r="J151" s="1558">
        <v>45856</v>
      </c>
    </row>
    <row r="152">
      <c r="B152" t="s" s="1568">
        <v>239</v>
      </c>
      <c r="C152" t="s" s="1569">
        <v>68</v>
      </c>
      <c r="D152" t="s" s="1570">
        <v>73</v>
      </c>
      <c r="E152" t="s" s="1571">
        <v>77</v>
      </c>
      <c r="F152" s="1566">
        <v>45819.5</v>
      </c>
      <c r="G152" t="s" s="1572">
        <v>70</v>
      </c>
      <c r="H152" t="s" s="1573">
        <v>68</v>
      </c>
      <c r="I152" t="s" s="1574">
        <v>75</v>
      </c>
      <c r="J152" s="1567">
        <v>45868</v>
      </c>
    </row>
    <row r="153">
      <c r="B153" t="s" s="1577">
        <v>240</v>
      </c>
      <c r="C153" t="s" s="1578">
        <v>68</v>
      </c>
      <c r="D153" t="s" s="1579">
        <v>73</v>
      </c>
      <c r="E153" t="s" s="1580">
        <v>77</v>
      </c>
      <c r="F153" s="1575">
        <v>45819.5</v>
      </c>
      <c r="G153" t="s" s="1581">
        <v>80</v>
      </c>
      <c r="H153" t="s" s="1582">
        <v>68</v>
      </c>
      <c r="I153" t="s" s="1583">
        <v>75</v>
      </c>
      <c r="J153" s="1576">
        <v>45867</v>
      </c>
    </row>
    <row r="154">
      <c r="B154" t="s" s="1586">
        <v>241</v>
      </c>
      <c r="C154" t="s" s="1587">
        <v>68</v>
      </c>
      <c r="D154" t="s" s="1588">
        <v>73</v>
      </c>
      <c r="E154" t="s" s="1589">
        <v>77</v>
      </c>
      <c r="F154" s="1584">
        <v>45819.5</v>
      </c>
      <c r="G154" t="s" s="1590">
        <v>70</v>
      </c>
      <c r="H154" t="s" s="1591">
        <v>68</v>
      </c>
      <c r="I154" t="s" s="1592">
        <v>75</v>
      </c>
      <c r="J154" s="1585">
        <v>45872</v>
      </c>
    </row>
    <row r="155">
      <c r="B155" t="s" s="1595">
        <v>242</v>
      </c>
      <c r="C155" t="s" s="1596">
        <v>68</v>
      </c>
      <c r="D155" t="s" s="1597">
        <v>73</v>
      </c>
      <c r="E155" t="s" s="1598">
        <v>77</v>
      </c>
      <c r="F155" s="1593">
        <v>45819.5</v>
      </c>
      <c r="G155" t="s" s="1599">
        <v>78</v>
      </c>
      <c r="H155" t="s" s="1600">
        <v>68</v>
      </c>
      <c r="I155" t="s" s="1601">
        <v>81</v>
      </c>
      <c r="J155" s="1594">
        <v>45828</v>
      </c>
    </row>
    <row r="156">
      <c r="B156" t="s" s="1604">
        <v>243</v>
      </c>
      <c r="C156" t="s" s="1605">
        <v>68</v>
      </c>
      <c r="D156" t="s" s="1606">
        <v>69</v>
      </c>
      <c r="E156" t="s" s="1607">
        <v>77</v>
      </c>
      <c r="F156" s="1602">
        <v>45819.5</v>
      </c>
      <c r="G156" t="s" s="1608">
        <v>78</v>
      </c>
      <c r="H156" t="s" s="1609">
        <v>68</v>
      </c>
      <c r="I156" t="s" s="1610">
        <v>81</v>
      </c>
      <c r="J156" s="1603">
        <v>45828</v>
      </c>
    </row>
    <row r="157">
      <c r="B157" t="s" s="1613">
        <v>244</v>
      </c>
      <c r="C157" t="s" s="1614">
        <v>68</v>
      </c>
      <c r="D157" t="s" s="1615">
        <v>73</v>
      </c>
      <c r="E157" t="s" s="1616">
        <v>77</v>
      </c>
      <c r="F157" s="1611">
        <v>45819.5</v>
      </c>
      <c r="G157" t="s" s="1617">
        <v>70</v>
      </c>
      <c r="H157" t="s" s="1618">
        <v>68</v>
      </c>
      <c r="I157" t="s" s="1619">
        <v>81</v>
      </c>
      <c r="J157" s="1612">
        <v>45836</v>
      </c>
    </row>
    <row r="158">
      <c r="B158" t="s" s="1622">
        <v>245</v>
      </c>
      <c r="C158" t="s" s="1623">
        <v>68</v>
      </c>
      <c r="D158" t="s" s="1624">
        <v>69</v>
      </c>
      <c r="E158" t="s" s="1625">
        <v>77</v>
      </c>
      <c r="F158" s="1620">
        <v>45819.5</v>
      </c>
      <c r="G158" t="s" s="1626">
        <v>78</v>
      </c>
      <c r="H158" t="s" s="1627">
        <v>68</v>
      </c>
      <c r="I158" t="s" s="1628">
        <v>97</v>
      </c>
      <c r="J158" s="1621">
        <v>45872</v>
      </c>
    </row>
    <row r="159">
      <c r="B159" t="s" s="1631">
        <v>246</v>
      </c>
      <c r="C159" t="s" s="1632">
        <v>68</v>
      </c>
      <c r="D159" t="s" s="1633">
        <v>73</v>
      </c>
      <c r="E159" t="s" s="1634">
        <v>77</v>
      </c>
      <c r="F159" s="1629">
        <v>45819.5</v>
      </c>
      <c r="G159" t="s" s="1635">
        <v>70</v>
      </c>
      <c r="H159" t="s" s="1636">
        <v>68</v>
      </c>
      <c r="I159" t="s" s="1637">
        <v>81</v>
      </c>
      <c r="J159" s="1630">
        <v>45829</v>
      </c>
    </row>
    <row r="160">
      <c r="B160" t="s" s="1640">
        <v>247</v>
      </c>
      <c r="C160" t="s" s="1641">
        <v>68</v>
      </c>
      <c r="D160" t="s" s="1642">
        <v>73</v>
      </c>
      <c r="E160" t="s" s="1643">
        <v>77</v>
      </c>
      <c r="F160" s="1638">
        <v>45820.5</v>
      </c>
      <c r="G160" t="s" s="1644">
        <v>78</v>
      </c>
      <c r="H160" t="s" s="1645">
        <v>68</v>
      </c>
      <c r="I160" t="s" s="1646">
        <v>75</v>
      </c>
      <c r="J160" s="1639">
        <v>45855</v>
      </c>
    </row>
    <row r="161">
      <c r="B161" t="s" s="1649">
        <v>248</v>
      </c>
      <c r="C161" t="s" s="1650">
        <v>68</v>
      </c>
      <c r="D161" t="s" s="1651">
        <v>69</v>
      </c>
      <c r="E161" t="s" s="1652">
        <v>77</v>
      </c>
      <c r="F161" s="1647">
        <v>45820.5</v>
      </c>
      <c r="G161" t="s" s="1653">
        <v>74</v>
      </c>
      <c r="H161" t="s" s="1654">
        <v>68</v>
      </c>
      <c r="I161" t="s" s="1655">
        <v>97</v>
      </c>
      <c r="J161" s="1648">
        <v>45876</v>
      </c>
    </row>
    <row r="162">
      <c r="B162" t="s" s="1658">
        <v>249</v>
      </c>
      <c r="C162" t="s" s="1659">
        <v>68</v>
      </c>
      <c r="D162" t="s" s="1660">
        <v>73</v>
      </c>
      <c r="E162" t="s" s="1661">
        <v>77</v>
      </c>
      <c r="F162" s="1656">
        <v>45823.5</v>
      </c>
      <c r="G162" t="s" s="1662">
        <v>70</v>
      </c>
      <c r="H162" t="s" s="1663">
        <v>68</v>
      </c>
      <c r="I162" t="s" s="1664">
        <v>92</v>
      </c>
      <c r="J162" s="1657">
        <v>45858</v>
      </c>
    </row>
    <row r="163">
      <c r="B163" t="s" s="1667">
        <v>250</v>
      </c>
      <c r="C163" t="s" s="1668">
        <v>68</v>
      </c>
      <c r="D163" t="s" s="1669">
        <v>69</v>
      </c>
      <c r="E163" t="s" s="1670">
        <v>77</v>
      </c>
      <c r="F163" s="1665">
        <v>45822.5</v>
      </c>
      <c r="G163" t="s" s="1671">
        <v>78</v>
      </c>
      <c r="H163" t="s" s="1672">
        <v>68</v>
      </c>
      <c r="I163" t="s" s="1673">
        <v>81</v>
      </c>
      <c r="J163" s="1666">
        <v>45834</v>
      </c>
    </row>
    <row r="164">
      <c r="B164" t="s" s="1676">
        <v>251</v>
      </c>
      <c r="C164" t="s" s="1677">
        <v>68</v>
      </c>
      <c r="D164" t="s" s="1678">
        <v>69</v>
      </c>
      <c r="E164" t="s" s="1679">
        <v>77</v>
      </c>
      <c r="F164" s="1674">
        <v>45822.5</v>
      </c>
      <c r="G164" t="s" s="1680">
        <v>70</v>
      </c>
      <c r="H164" t="s" s="1681">
        <v>68</v>
      </c>
      <c r="I164" t="s" s="1682">
        <v>75</v>
      </c>
      <c r="J164" s="1675">
        <v>45865</v>
      </c>
    </row>
    <row r="165">
      <c r="B165" t="s" s="1685">
        <v>252</v>
      </c>
      <c r="C165" t="s" s="1686">
        <v>68</v>
      </c>
      <c r="D165" t="s" s="1687">
        <v>73</v>
      </c>
      <c r="E165" t="s" s="1688">
        <v>77</v>
      </c>
      <c r="F165" s="1683">
        <v>45823.5</v>
      </c>
      <c r="G165" t="s" s="1689">
        <v>70</v>
      </c>
      <c r="H165" t="s" s="1690">
        <v>68</v>
      </c>
      <c r="I165" t="s" s="1691">
        <v>75</v>
      </c>
      <c r="J165" s="1684">
        <v>45850</v>
      </c>
    </row>
    <row r="166">
      <c r="B166" t="s" s="1694">
        <v>253</v>
      </c>
      <c r="C166" t="s" s="1695">
        <v>68</v>
      </c>
      <c r="D166" t="s" s="1696">
        <v>73</v>
      </c>
      <c r="E166" t="s" s="1697">
        <v>77</v>
      </c>
      <c r="F166" s="1692">
        <v>45823.5</v>
      </c>
      <c r="G166" t="s" s="1698">
        <v>78</v>
      </c>
      <c r="H166" t="s" s="1699">
        <v>68</v>
      </c>
      <c r="I166" t="s" s="1700">
        <v>75</v>
      </c>
      <c r="J166" s="1693">
        <v>45865</v>
      </c>
    </row>
    <row r="167">
      <c r="B167" t="s" s="1703">
        <v>254</v>
      </c>
      <c r="C167" t="s" s="1704">
        <v>68</v>
      </c>
      <c r="D167" t="s" s="1705">
        <v>69</v>
      </c>
      <c r="E167" t="s" s="1706">
        <v>77</v>
      </c>
      <c r="F167" s="1701">
        <v>45824.5</v>
      </c>
      <c r="G167" t="s" s="1707">
        <v>80</v>
      </c>
      <c r="H167" t="s" s="1708">
        <v>68</v>
      </c>
      <c r="I167" t="s" s="1709">
        <v>75</v>
      </c>
      <c r="J167" s="1702">
        <v>45870</v>
      </c>
    </row>
    <row r="168">
      <c r="B168" t="s" s="1712">
        <v>255</v>
      </c>
      <c r="C168" t="s" s="1713">
        <v>68</v>
      </c>
      <c r="D168" t="s" s="1714">
        <v>69</v>
      </c>
      <c r="E168" t="s" s="1715">
        <v>77</v>
      </c>
      <c r="F168" s="1710">
        <v>45824.5</v>
      </c>
      <c r="G168" t="s" s="1716">
        <v>70</v>
      </c>
      <c r="H168" t="s" s="1717">
        <v>68</v>
      </c>
      <c r="I168" t="s" s="1718">
        <v>92</v>
      </c>
      <c r="J168" s="1711">
        <v>45866</v>
      </c>
    </row>
    <row r="169">
      <c r="B169" t="s" s="1721">
        <v>256</v>
      </c>
      <c r="C169" t="s" s="1722">
        <v>68</v>
      </c>
      <c r="D169" t="s" s="1723">
        <v>73</v>
      </c>
      <c r="E169" t="s" s="1724">
        <v>77</v>
      </c>
      <c r="F169" s="1719">
        <v>45824.5</v>
      </c>
      <c r="G169" t="s" s="1725">
        <v>74</v>
      </c>
      <c r="H169" t="s" s="1726">
        <v>68</v>
      </c>
      <c r="I169" t="s" s="1727">
        <v>75</v>
      </c>
      <c r="J169" s="1720">
        <v>45868</v>
      </c>
    </row>
    <row r="170">
      <c r="B170" t="s" s="1730">
        <v>257</v>
      </c>
      <c r="C170" t="s" s="1731">
        <v>68</v>
      </c>
      <c r="D170" t="s" s="1732">
        <v>69</v>
      </c>
      <c r="E170" t="s" s="1733">
        <v>77</v>
      </c>
      <c r="F170" s="1728">
        <v>45824.5</v>
      </c>
      <c r="G170" t="s" s="1734">
        <v>99</v>
      </c>
      <c r="H170" t="s" s="1735">
        <v>68</v>
      </c>
      <c r="I170" t="s" s="1736">
        <v>92</v>
      </c>
      <c r="J170" s="1729">
        <v>45866</v>
      </c>
    </row>
    <row r="171">
      <c r="B171" t="s" s="1739">
        <v>258</v>
      </c>
      <c r="C171" t="s" s="1740">
        <v>68</v>
      </c>
      <c r="D171" t="s" s="1741">
        <v>69</v>
      </c>
      <c r="E171" t="s" s="1742">
        <v>77</v>
      </c>
      <c r="F171" s="1737">
        <v>45824.5</v>
      </c>
      <c r="G171" t="s" s="1743">
        <v>99</v>
      </c>
      <c r="H171" t="s" s="1744">
        <v>68</v>
      </c>
      <c r="I171" t="s" s="1745">
        <v>81</v>
      </c>
      <c r="J171" s="1738">
        <v>45868</v>
      </c>
    </row>
    <row r="172">
      <c r="B172" t="s" s="1748">
        <v>259</v>
      </c>
      <c r="C172" t="s" s="1749">
        <v>68</v>
      </c>
      <c r="D172" t="s" s="1750">
        <v>73</v>
      </c>
      <c r="E172" t="s" s="1751">
        <v>77</v>
      </c>
      <c r="F172" s="1746">
        <v>45825</v>
      </c>
      <c r="G172" t="s" s="1752">
        <v>99</v>
      </c>
      <c r="H172" t="s" s="1753">
        <v>68</v>
      </c>
      <c r="I172" t="s" s="1754">
        <v>81</v>
      </c>
      <c r="J172" s="1747">
        <v>45835</v>
      </c>
    </row>
    <row r="173">
      <c r="B173" t="s" s="1757">
        <v>260</v>
      </c>
      <c r="C173" t="s" s="1758">
        <v>68</v>
      </c>
      <c r="D173" t="s" s="1759">
        <v>73</v>
      </c>
      <c r="E173" t="s" s="1760">
        <v>77</v>
      </c>
      <c r="F173" s="1755">
        <v>45825</v>
      </c>
      <c r="G173" t="s" s="1761">
        <v>78</v>
      </c>
      <c r="H173" t="s" s="1762">
        <v>68</v>
      </c>
      <c r="I173" t="s" s="1763">
        <v>97</v>
      </c>
      <c r="J173" s="1756">
        <v>45867</v>
      </c>
    </row>
    <row r="174">
      <c r="B174" t="s" s="1766">
        <v>261</v>
      </c>
      <c r="C174" t="s" s="1767">
        <v>68</v>
      </c>
      <c r="D174" t="s" s="1768">
        <v>69</v>
      </c>
      <c r="E174" t="s" s="1769">
        <v>77</v>
      </c>
      <c r="F174" s="1764">
        <v>45825</v>
      </c>
      <c r="G174" t="s" s="1770">
        <v>262</v>
      </c>
      <c r="H174" t="s" s="1771">
        <v>68</v>
      </c>
      <c r="I174" t="s" s="1772">
        <v>84</v>
      </c>
      <c r="J174" s="1765">
        <v>45833</v>
      </c>
    </row>
    <row r="175">
      <c r="B175" t="s" s="1775">
        <v>263</v>
      </c>
      <c r="C175" t="s" s="1776">
        <v>68</v>
      </c>
      <c r="D175" t="s" s="1777">
        <v>69</v>
      </c>
      <c r="E175" t="s" s="1778">
        <v>77</v>
      </c>
      <c r="F175" s="1773">
        <v>45825</v>
      </c>
      <c r="G175" t="s" s="1779">
        <v>262</v>
      </c>
      <c r="H175" t="s" s="1780">
        <v>68</v>
      </c>
      <c r="I175" t="s" s="1781">
        <v>92</v>
      </c>
      <c r="J175" s="1774">
        <v>45851</v>
      </c>
    </row>
    <row r="176">
      <c r="B176" t="s" s="1784">
        <v>264</v>
      </c>
      <c r="C176" t="s" s="1785">
        <v>68</v>
      </c>
      <c r="D176" t="s" s="1786">
        <v>73</v>
      </c>
      <c r="E176" t="s" s="1787">
        <v>77</v>
      </c>
      <c r="F176" s="1782">
        <v>45826.5</v>
      </c>
      <c r="G176" t="s" s="1788">
        <v>80</v>
      </c>
      <c r="H176" t="s" s="1789">
        <v>68</v>
      </c>
      <c r="I176" t="s" s="1790">
        <v>97</v>
      </c>
      <c r="J176" s="1783">
        <v>45857</v>
      </c>
    </row>
    <row r="177">
      <c r="B177" t="s" s="1793">
        <v>265</v>
      </c>
      <c r="C177" t="s" s="1794">
        <v>68</v>
      </c>
      <c r="D177" t="s" s="1795">
        <v>73</v>
      </c>
      <c r="E177" t="s" s="1796">
        <v>77</v>
      </c>
      <c r="F177" s="1791">
        <v>45826.5</v>
      </c>
      <c r="G177" t="s" s="1797">
        <v>70</v>
      </c>
      <c r="H177" t="s" s="1798">
        <v>68</v>
      </c>
      <c r="I177" t="s" s="1799">
        <v>84</v>
      </c>
      <c r="J177" s="1792">
        <v>45836</v>
      </c>
    </row>
    <row r="178">
      <c r="B178" t="s" s="1802">
        <v>266</v>
      </c>
      <c r="C178" t="s" s="1803">
        <v>68</v>
      </c>
      <c r="D178" t="s" s="1804">
        <v>73</v>
      </c>
      <c r="E178" t="s" s="1805">
        <v>77</v>
      </c>
      <c r="F178" s="1800">
        <v>45826.5</v>
      </c>
      <c r="G178" t="s" s="1806">
        <v>78</v>
      </c>
      <c r="H178" t="s" s="1807">
        <v>68</v>
      </c>
      <c r="I178" t="s" s="1808">
        <v>92</v>
      </c>
      <c r="J178" s="1801">
        <v>45862</v>
      </c>
    </row>
    <row r="179">
      <c r="B179" t="s" s="1811">
        <v>267</v>
      </c>
      <c r="C179" t="s" s="1812">
        <v>68</v>
      </c>
      <c r="D179" t="s" s="1813">
        <v>73</v>
      </c>
      <c r="E179" t="s" s="1814">
        <v>77</v>
      </c>
      <c r="F179" s="1809">
        <v>45828.5</v>
      </c>
      <c r="G179" t="s" s="1815">
        <v>70</v>
      </c>
      <c r="H179" t="s" s="1816">
        <v>68</v>
      </c>
      <c r="I179" t="s" s="1817">
        <v>97</v>
      </c>
      <c r="J179" s="1810">
        <v>45872</v>
      </c>
    </row>
    <row r="180">
      <c r="B180" t="s" s="1820">
        <v>268</v>
      </c>
      <c r="C180" t="s" s="1821">
        <v>68</v>
      </c>
      <c r="D180" t="s" s="1822">
        <v>73</v>
      </c>
      <c r="E180" t="s" s="1823">
        <v>77</v>
      </c>
      <c r="F180" s="1818">
        <v>45828.5</v>
      </c>
      <c r="G180" t="s" s="1824">
        <v>99</v>
      </c>
      <c r="H180" t="s" s="1825">
        <v>68</v>
      </c>
      <c r="I180" t="s" s="1826">
        <v>81</v>
      </c>
      <c r="J180" s="1819">
        <v>45836</v>
      </c>
    </row>
    <row r="181">
      <c r="B181" t="s" s="1829">
        <v>269</v>
      </c>
      <c r="C181" t="s" s="1830">
        <v>68</v>
      </c>
      <c r="D181" t="s" s="1831">
        <v>69</v>
      </c>
      <c r="E181" t="s" s="1832">
        <v>77</v>
      </c>
      <c r="F181" s="1827">
        <v>45828.5</v>
      </c>
      <c r="G181" t="s" s="1833">
        <v>270</v>
      </c>
      <c r="H181" t="s" s="1834">
        <v>68</v>
      </c>
      <c r="I181" t="s" s="1835">
        <v>75</v>
      </c>
      <c r="J181" s="1828">
        <v>45876</v>
      </c>
    </row>
    <row r="182">
      <c r="B182" t="s" s="1838">
        <v>271</v>
      </c>
      <c r="C182" t="s" s="1839">
        <v>68</v>
      </c>
      <c r="D182" t="s" s="1840">
        <v>73</v>
      </c>
      <c r="E182" t="s" s="1841">
        <v>77</v>
      </c>
      <c r="F182" s="1836">
        <v>45829.5</v>
      </c>
      <c r="G182" t="s" s="1842">
        <v>272</v>
      </c>
      <c r="H182" t="s" s="1843">
        <v>68</v>
      </c>
      <c r="I182" t="s" s="1844">
        <v>84</v>
      </c>
      <c r="J182" s="1837">
        <v>45835</v>
      </c>
    </row>
    <row r="183">
      <c r="B183" t="s" s="1847">
        <v>273</v>
      </c>
      <c r="C183" t="s" s="1848">
        <v>68</v>
      </c>
      <c r="D183" t="s" s="1849">
        <v>69</v>
      </c>
      <c r="E183" t="s" s="1850">
        <v>77</v>
      </c>
      <c r="F183" s="1845">
        <v>45830.5</v>
      </c>
      <c r="G183" t="s" s="1851">
        <v>80</v>
      </c>
      <c r="H183" t="s" s="1852">
        <v>68</v>
      </c>
      <c r="I183" t="s" s="1853">
        <v>75</v>
      </c>
      <c r="J183" s="1846">
        <v>45868</v>
      </c>
    </row>
    <row r="184">
      <c r="B184" t="s" s="1856">
        <v>274</v>
      </c>
      <c r="C184" t="s" s="1857">
        <v>68</v>
      </c>
      <c r="D184" t="s" s="1858">
        <v>73</v>
      </c>
      <c r="E184" t="s" s="1859">
        <v>77</v>
      </c>
      <c r="F184" s="1854">
        <v>45831.5</v>
      </c>
      <c r="G184" t="s" s="1860">
        <v>70</v>
      </c>
      <c r="H184" t="s" s="1861">
        <v>68</v>
      </c>
      <c r="I184" t="s" s="1862">
        <v>92</v>
      </c>
      <c r="J184" s="1855">
        <v>45861</v>
      </c>
    </row>
    <row r="185">
      <c r="B185" t="s" s="1865">
        <v>275</v>
      </c>
      <c r="C185" t="s" s="1866">
        <v>68</v>
      </c>
      <c r="D185" t="s" s="1867">
        <v>73</v>
      </c>
      <c r="E185" t="s" s="1868">
        <v>77</v>
      </c>
      <c r="F185" s="1863">
        <v>45831.5</v>
      </c>
      <c r="G185" t="s" s="1869">
        <v>78</v>
      </c>
      <c r="H185" t="s" s="1870">
        <v>68</v>
      </c>
      <c r="I185" t="s" s="1871">
        <v>75</v>
      </c>
      <c r="J185" s="1864">
        <v>45875</v>
      </c>
    </row>
    <row r="186">
      <c r="B186" t="s" s="1874">
        <v>276</v>
      </c>
      <c r="C186" t="s" s="1875">
        <v>68</v>
      </c>
      <c r="D186" t="s" s="1876">
        <v>73</v>
      </c>
      <c r="E186" t="s" s="1877">
        <v>77</v>
      </c>
      <c r="F186" s="1872">
        <v>45831.5</v>
      </c>
      <c r="G186" t="s" s="1878">
        <v>74</v>
      </c>
      <c r="H186" t="s" s="1879">
        <v>68</v>
      </c>
      <c r="I186" t="s" s="1880">
        <v>81</v>
      </c>
      <c r="J186" s="1873">
        <v>45870</v>
      </c>
    </row>
    <row r="187">
      <c r="B187" t="s" s="1883">
        <v>277</v>
      </c>
      <c r="C187" t="s" s="1884">
        <v>68</v>
      </c>
      <c r="D187" t="s" s="1885">
        <v>69</v>
      </c>
      <c r="E187" t="s" s="1886">
        <v>77</v>
      </c>
      <c r="F187" s="1881">
        <v>45831.5</v>
      </c>
      <c r="G187" t="s" s="1887">
        <v>99</v>
      </c>
      <c r="H187" t="s" s="1888">
        <v>68</v>
      </c>
      <c r="I187" t="s" s="1889">
        <v>81</v>
      </c>
      <c r="J187" s="1882">
        <v>45842</v>
      </c>
    </row>
    <row r="188">
      <c r="B188" t="s" s="1892">
        <v>278</v>
      </c>
      <c r="C188" t="s" s="1893">
        <v>68</v>
      </c>
      <c r="D188" t="s" s="1894">
        <v>73</v>
      </c>
      <c r="E188" t="s" s="1895">
        <v>77</v>
      </c>
      <c r="F188" s="1890">
        <v>45832.5</v>
      </c>
      <c r="G188" t="s" s="1896">
        <v>78</v>
      </c>
      <c r="H188" t="s" s="1897">
        <v>68</v>
      </c>
      <c r="I188" t="s" s="1898">
        <v>84</v>
      </c>
      <c r="J188" s="1891">
        <v>45869</v>
      </c>
    </row>
    <row r="189">
      <c r="B189" t="s" s="1901">
        <v>279</v>
      </c>
      <c r="C189" t="s" s="1902">
        <v>68</v>
      </c>
      <c r="D189" t="s" s="1903">
        <v>69</v>
      </c>
      <c r="E189" t="s" s="1904">
        <v>77</v>
      </c>
      <c r="F189" s="1899">
        <v>45833.5</v>
      </c>
      <c r="G189" t="s" s="1905">
        <v>70</v>
      </c>
      <c r="H189" t="s" s="1906">
        <v>68</v>
      </c>
      <c r="I189" t="s" s="1907">
        <v>81</v>
      </c>
      <c r="J189" s="1900">
        <v>45841</v>
      </c>
    </row>
    <row r="190">
      <c r="B190" t="s" s="1910">
        <v>280</v>
      </c>
      <c r="C190" t="s" s="1911">
        <v>68</v>
      </c>
      <c r="D190" t="s" s="1912">
        <v>73</v>
      </c>
      <c r="E190" t="s" s="1913">
        <v>77</v>
      </c>
      <c r="F190" s="1908">
        <v>45833.5</v>
      </c>
      <c r="G190" t="s" s="1914">
        <v>74</v>
      </c>
      <c r="H190" t="s" s="1915">
        <v>68</v>
      </c>
      <c r="I190" t="s" s="1916">
        <v>75</v>
      </c>
      <c r="J190" s="1909">
        <v>45861</v>
      </c>
    </row>
    <row r="191">
      <c r="B191" t="s" s="1919">
        <v>281</v>
      </c>
      <c r="C191" t="s" s="1920">
        <v>68</v>
      </c>
      <c r="D191" t="s" s="1921">
        <v>73</v>
      </c>
      <c r="E191" t="s" s="1922">
        <v>77</v>
      </c>
      <c r="F191" s="1917">
        <v>45833.5</v>
      </c>
      <c r="G191" t="s" s="1923">
        <v>78</v>
      </c>
      <c r="H191" t="s" s="1924">
        <v>68</v>
      </c>
      <c r="I191" t="s" s="1925">
        <v>92</v>
      </c>
      <c r="J191" s="1918">
        <v>45871</v>
      </c>
    </row>
    <row r="192">
      <c r="B192" t="s" s="1928">
        <v>282</v>
      </c>
      <c r="C192" t="s" s="1929">
        <v>68</v>
      </c>
      <c r="D192" t="s" s="1930">
        <v>73</v>
      </c>
      <c r="E192" t="s" s="1931">
        <v>77</v>
      </c>
      <c r="F192" s="1926">
        <v>45833.5</v>
      </c>
      <c r="G192" t="s" s="1932">
        <v>99</v>
      </c>
      <c r="H192" t="s" s="1933">
        <v>68</v>
      </c>
      <c r="I192" t="s" s="1934">
        <v>92</v>
      </c>
      <c r="J192" s="1927">
        <v>45869</v>
      </c>
    </row>
    <row r="193">
      <c r="B193" t="s" s="1937">
        <v>283</v>
      </c>
      <c r="C193" t="s" s="1938">
        <v>68</v>
      </c>
      <c r="D193" t="s" s="1939">
        <v>69</v>
      </c>
      <c r="E193" t="s" s="1940">
        <v>77</v>
      </c>
      <c r="F193" s="1935">
        <v>45835.5</v>
      </c>
      <c r="G193" t="s" s="1941">
        <v>74</v>
      </c>
      <c r="H193" t="s" s="1942">
        <v>68</v>
      </c>
      <c r="I193" t="s" s="1943">
        <v>84</v>
      </c>
      <c r="J193" s="1936">
        <v>45851</v>
      </c>
    </row>
    <row r="194">
      <c r="B194" t="s" s="1946">
        <v>284</v>
      </c>
      <c r="C194" t="s" s="1947">
        <v>68</v>
      </c>
      <c r="D194" t="s" s="1948">
        <v>69</v>
      </c>
      <c r="E194" t="s" s="1949">
        <v>77</v>
      </c>
      <c r="F194" s="1944">
        <v>45835.5</v>
      </c>
      <c r="G194" t="s" s="1950">
        <v>99</v>
      </c>
      <c r="H194" t="s" s="1951">
        <v>68</v>
      </c>
      <c r="I194" t="s" s="1952">
        <v>92</v>
      </c>
      <c r="J194" s="1945">
        <v>45867</v>
      </c>
    </row>
    <row r="195">
      <c r="B195" t="s" s="1955">
        <v>285</v>
      </c>
      <c r="C195" t="s" s="1956">
        <v>68</v>
      </c>
      <c r="D195" t="s" s="1957">
        <v>73</v>
      </c>
      <c r="E195" t="s" s="1958">
        <v>77</v>
      </c>
      <c r="F195" s="1953">
        <v>45835.5</v>
      </c>
      <c r="G195" t="s" s="1959">
        <v>74</v>
      </c>
      <c r="H195" t="s" s="1960">
        <v>68</v>
      </c>
      <c r="I195" t="s" s="1961">
        <v>81</v>
      </c>
      <c r="J195" s="1954">
        <v>45844</v>
      </c>
    </row>
    <row r="196">
      <c r="B196" t="s" s="1964">
        <v>286</v>
      </c>
      <c r="C196" t="s" s="1965">
        <v>68</v>
      </c>
      <c r="D196" t="s" s="1966">
        <v>73</v>
      </c>
      <c r="E196" t="s" s="1967">
        <v>77</v>
      </c>
      <c r="F196" s="1962">
        <v>45835.5</v>
      </c>
      <c r="G196" t="s" s="1968">
        <v>70</v>
      </c>
      <c r="H196" t="s" s="1969">
        <v>68</v>
      </c>
      <c r="I196" t="s" s="1970">
        <v>84</v>
      </c>
      <c r="J196" s="1963">
        <v>45879</v>
      </c>
    </row>
    <row r="197">
      <c r="B197" t="s" s="1973">
        <v>287</v>
      </c>
      <c r="C197" t="s" s="1974">
        <v>68</v>
      </c>
      <c r="D197" t="s" s="1975">
        <v>69</v>
      </c>
      <c r="E197" t="s" s="1976">
        <v>77</v>
      </c>
      <c r="F197" s="1971">
        <v>45835.5</v>
      </c>
      <c r="G197" t="s" s="1977">
        <v>288</v>
      </c>
      <c r="H197" t="s" s="1978">
        <v>68</v>
      </c>
      <c r="I197" t="s" s="1979">
        <v>97</v>
      </c>
      <c r="J197" s="1972">
        <v>45871</v>
      </c>
    </row>
    <row r="198">
      <c r="B198" t="s" s="1982">
        <v>289</v>
      </c>
      <c r="C198" t="s" s="1983">
        <v>68</v>
      </c>
      <c r="D198" t="s" s="1984">
        <v>73</v>
      </c>
      <c r="E198" t="s" s="1985">
        <v>77</v>
      </c>
      <c r="F198" s="1980">
        <v>45835.5</v>
      </c>
      <c r="G198" t="s" s="1986">
        <v>80</v>
      </c>
      <c r="H198" t="s" s="1987">
        <v>68</v>
      </c>
      <c r="I198" t="s" s="1988">
        <v>84</v>
      </c>
      <c r="J198" s="1981">
        <v>45840</v>
      </c>
    </row>
    <row r="199">
      <c r="B199" t="s" s="1991">
        <v>290</v>
      </c>
      <c r="C199" t="s" s="1992">
        <v>68</v>
      </c>
      <c r="D199" t="s" s="1993">
        <v>69</v>
      </c>
      <c r="E199" t="s" s="1994">
        <v>77</v>
      </c>
      <c r="F199" s="1989">
        <v>45835.5</v>
      </c>
      <c r="G199" t="s" s="1995">
        <v>80</v>
      </c>
      <c r="H199" t="s" s="1996">
        <v>68</v>
      </c>
      <c r="I199" t="s" s="1997">
        <v>75</v>
      </c>
      <c r="J199" s="1990">
        <v>45867</v>
      </c>
    </row>
    <row r="200">
      <c r="B200" t="s" s="2000">
        <v>291</v>
      </c>
      <c r="C200" t="s" s="2001">
        <v>68</v>
      </c>
      <c r="D200" t="s" s="2002">
        <v>69</v>
      </c>
      <c r="E200" t="s" s="2003">
        <v>77</v>
      </c>
      <c r="F200" s="1998">
        <v>45835.5</v>
      </c>
      <c r="G200" t="s" s="2004">
        <v>99</v>
      </c>
      <c r="H200" t="s" s="2005">
        <v>68</v>
      </c>
      <c r="I200" t="s" s="2006">
        <v>84</v>
      </c>
      <c r="J200" s="1999">
        <v>45842</v>
      </c>
    </row>
    <row r="201">
      <c r="B201" t="s" s="2009">
        <v>292</v>
      </c>
      <c r="C201" t="s" s="2010">
        <v>68</v>
      </c>
      <c r="D201" t="s" s="2011">
        <v>73</v>
      </c>
      <c r="E201" t="s" s="2012">
        <v>77</v>
      </c>
      <c r="F201" s="2007">
        <v>45836.5</v>
      </c>
      <c r="G201" t="s" s="2013">
        <v>70</v>
      </c>
      <c r="H201" t="s" s="2014">
        <v>68</v>
      </c>
      <c r="I201" t="s" s="2015">
        <v>81</v>
      </c>
      <c r="J201" s="2008">
        <v>45876</v>
      </c>
    </row>
    <row r="202">
      <c r="B202" t="s" s="2018">
        <v>293</v>
      </c>
      <c r="C202" t="s" s="2019">
        <v>68</v>
      </c>
      <c r="D202" t="s" s="2020">
        <v>73</v>
      </c>
      <c r="E202" t="s" s="2021">
        <v>77</v>
      </c>
      <c r="F202" s="2016">
        <v>45836.5</v>
      </c>
      <c r="G202" t="s" s="2022">
        <v>99</v>
      </c>
      <c r="H202" t="s" s="2023">
        <v>68</v>
      </c>
      <c r="I202" t="s" s="2024">
        <v>75</v>
      </c>
      <c r="J202" s="2017">
        <v>45863</v>
      </c>
    </row>
    <row r="203">
      <c r="B203" t="s" s="2027">
        <v>294</v>
      </c>
      <c r="C203" t="s" s="2028">
        <v>68</v>
      </c>
      <c r="D203" t="s" s="2029">
        <v>69</v>
      </c>
      <c r="E203" t="s" s="2030">
        <v>77</v>
      </c>
      <c r="F203" s="2025">
        <v>45836.5</v>
      </c>
      <c r="G203" t="s" s="2031">
        <v>70</v>
      </c>
      <c r="H203" t="s" s="2032">
        <v>68</v>
      </c>
      <c r="I203" t="s" s="2033">
        <v>97</v>
      </c>
      <c r="J203" s="2026">
        <v>45858</v>
      </c>
    </row>
    <row r="204">
      <c r="B204" t="s" s="2036">
        <v>295</v>
      </c>
      <c r="C204" t="s" s="2037">
        <v>68</v>
      </c>
      <c r="D204" t="s" s="2038">
        <v>73</v>
      </c>
      <c r="E204" t="s" s="2039">
        <v>77</v>
      </c>
      <c r="F204" s="2034">
        <v>45836</v>
      </c>
      <c r="G204" t="s" s="2040">
        <v>74</v>
      </c>
      <c r="H204" t="s" s="2041">
        <v>68</v>
      </c>
      <c r="I204" t="s" s="2042">
        <v>75</v>
      </c>
      <c r="J204" s="2035">
        <v>45877</v>
      </c>
    </row>
    <row r="205">
      <c r="B205" t="s" s="2045">
        <v>296</v>
      </c>
      <c r="C205" t="s" s="2046">
        <v>68</v>
      </c>
      <c r="D205" t="s" s="2047">
        <v>73</v>
      </c>
      <c r="E205" t="s" s="2048">
        <v>77</v>
      </c>
      <c r="F205" s="2043">
        <v>45836.5</v>
      </c>
      <c r="G205" t="s" s="2049">
        <v>70</v>
      </c>
      <c r="H205" t="s" s="2050">
        <v>68</v>
      </c>
      <c r="I205" t="s" s="2051">
        <v>92</v>
      </c>
      <c r="J205" s="2044">
        <v>45871</v>
      </c>
    </row>
    <row r="206">
      <c r="B206" t="s" s="2054">
        <v>297</v>
      </c>
      <c r="C206" t="s" s="2055">
        <v>68</v>
      </c>
      <c r="D206" t="s" s="2056">
        <v>73</v>
      </c>
      <c r="E206" t="s" s="2057">
        <v>77</v>
      </c>
      <c r="F206" s="2052">
        <v>45836.5</v>
      </c>
      <c r="G206" t="s" s="2058">
        <v>78</v>
      </c>
      <c r="H206" t="s" s="2059">
        <v>68</v>
      </c>
      <c r="I206" t="s" s="2060">
        <v>84</v>
      </c>
      <c r="J206" s="2053">
        <v>45846</v>
      </c>
    </row>
    <row r="207">
      <c r="B207" t="s" s="2063">
        <v>298</v>
      </c>
      <c r="C207" t="s" s="2064">
        <v>68</v>
      </c>
      <c r="D207" t="s" s="2065">
        <v>73</v>
      </c>
      <c r="E207" t="s" s="2066">
        <v>77</v>
      </c>
      <c r="F207" s="2061">
        <v>45837.5</v>
      </c>
      <c r="G207" t="s" s="2067">
        <v>99</v>
      </c>
      <c r="H207" t="s" s="2068">
        <v>68</v>
      </c>
      <c r="I207" t="s" s="2069">
        <v>75</v>
      </c>
      <c r="J207" s="2062">
        <v>45871</v>
      </c>
    </row>
    <row r="208">
      <c r="B208" t="s" s="2072">
        <v>299</v>
      </c>
      <c r="C208" t="s" s="2073">
        <v>68</v>
      </c>
      <c r="D208" t="s" s="2074">
        <v>73</v>
      </c>
      <c r="E208" t="s" s="2075">
        <v>77</v>
      </c>
      <c r="F208" s="2070">
        <v>45837.5</v>
      </c>
      <c r="G208" t="s" s="2076">
        <v>70</v>
      </c>
      <c r="H208" t="s" s="2077">
        <v>68</v>
      </c>
      <c r="I208" t="s" s="2078">
        <v>92</v>
      </c>
      <c r="J208" s="2071">
        <v>45867</v>
      </c>
    </row>
    <row r="209">
      <c r="B209" t="s" s="2081">
        <v>300</v>
      </c>
      <c r="C209" t="s" s="2082">
        <v>68</v>
      </c>
      <c r="D209" t="s" s="2083">
        <v>73</v>
      </c>
      <c r="E209" t="s" s="2084">
        <v>77</v>
      </c>
      <c r="F209" s="2079">
        <v>45837.5</v>
      </c>
      <c r="G209" t="s" s="2085">
        <v>78</v>
      </c>
      <c r="H209" t="s" s="2086">
        <v>68</v>
      </c>
      <c r="I209" t="s" s="2087">
        <v>75</v>
      </c>
      <c r="J209" s="2080">
        <v>45873</v>
      </c>
    </row>
    <row r="210">
      <c r="B210" t="s" s="2090">
        <v>301</v>
      </c>
      <c r="C210" t="s" s="2091">
        <v>68</v>
      </c>
      <c r="D210" t="s" s="2092">
        <v>69</v>
      </c>
      <c r="E210" t="s" s="2093">
        <v>77</v>
      </c>
      <c r="F210" s="2088">
        <v>45838.5</v>
      </c>
      <c r="G210" t="s" s="2094">
        <v>70</v>
      </c>
      <c r="H210" t="s" s="2095">
        <v>68</v>
      </c>
      <c r="I210" t="s" s="2096">
        <v>97</v>
      </c>
      <c r="J210" s="2089">
        <v>45875</v>
      </c>
    </row>
    <row r="211">
      <c r="B211" t="s" s="2099">
        <v>302</v>
      </c>
      <c r="C211" t="s" s="2100">
        <v>68</v>
      </c>
      <c r="D211" t="s" s="2101">
        <v>73</v>
      </c>
      <c r="E211" t="s" s="2102">
        <v>77</v>
      </c>
      <c r="F211" s="2097">
        <v>45838.5</v>
      </c>
      <c r="G211" t="s" s="2103">
        <v>78</v>
      </c>
      <c r="H211" t="s" s="2104">
        <v>68</v>
      </c>
      <c r="I211" t="s" s="2105">
        <v>92</v>
      </c>
      <c r="J211" s="2098">
        <v>45877</v>
      </c>
    </row>
    <row r="212">
      <c r="B212" t="s" s="2108">
        <v>303</v>
      </c>
      <c r="C212" t="s" s="2109">
        <v>68</v>
      </c>
      <c r="D212" t="s" s="2110">
        <v>73</v>
      </c>
      <c r="E212" t="s" s="2111">
        <v>77</v>
      </c>
      <c r="F212" s="2106">
        <v>45838.5</v>
      </c>
      <c r="G212" t="s" s="2112">
        <v>74</v>
      </c>
      <c r="H212" t="s" s="2113">
        <v>68</v>
      </c>
      <c r="I212" t="s" s="2114">
        <v>97</v>
      </c>
      <c r="J212" s="2107">
        <v>45871</v>
      </c>
    </row>
    <row r="213">
      <c r="B213" t="s" s="2117">
        <v>304</v>
      </c>
      <c r="C213" t="s" s="2118">
        <v>68</v>
      </c>
      <c r="D213" t="s" s="2119">
        <v>73</v>
      </c>
      <c r="E213" t="s" s="2120">
        <v>77</v>
      </c>
      <c r="F213" s="2115">
        <v>45839.5</v>
      </c>
      <c r="G213" t="s" s="2121">
        <v>74</v>
      </c>
      <c r="H213" t="s" s="2122">
        <v>68</v>
      </c>
      <c r="I213" t="s" s="2123">
        <v>75</v>
      </c>
      <c r="J213" s="2116">
        <v>45873</v>
      </c>
    </row>
    <row r="214">
      <c r="B214" t="s" s="2126">
        <v>305</v>
      </c>
      <c r="C214" t="s" s="2127">
        <v>68</v>
      </c>
      <c r="D214" t="s" s="2128">
        <v>73</v>
      </c>
      <c r="E214" t="s" s="2129">
        <v>77</v>
      </c>
      <c r="F214" s="2124">
        <v>45839.5</v>
      </c>
      <c r="G214" t="s" s="2130">
        <v>78</v>
      </c>
      <c r="H214" t="s" s="2131">
        <v>68</v>
      </c>
      <c r="I214" t="s" s="2132">
        <v>84</v>
      </c>
      <c r="J214" s="2125">
        <v>45846</v>
      </c>
    </row>
    <row r="215">
      <c r="B215" t="s" s="2135">
        <v>306</v>
      </c>
      <c r="C215" t="s" s="2136">
        <v>68</v>
      </c>
      <c r="D215" t="s" s="2137">
        <v>73</v>
      </c>
      <c r="E215" t="s" s="2138">
        <v>77</v>
      </c>
      <c r="F215" s="2133">
        <v>45839.5</v>
      </c>
      <c r="G215" t="s" s="2139">
        <v>78</v>
      </c>
      <c r="H215" t="s" s="2140">
        <v>68</v>
      </c>
      <c r="I215" t="s" s="2141">
        <v>81</v>
      </c>
      <c r="J215" s="2134">
        <v>45845</v>
      </c>
    </row>
    <row r="216">
      <c r="B216" t="s" s="2144">
        <v>307</v>
      </c>
      <c r="C216" t="s" s="2145">
        <v>68</v>
      </c>
      <c r="D216" t="s" s="2146">
        <v>73</v>
      </c>
      <c r="E216" t="s" s="2147">
        <v>77</v>
      </c>
      <c r="F216" s="2142">
        <v>45839.5</v>
      </c>
      <c r="G216" t="s" s="2148">
        <v>272</v>
      </c>
      <c r="H216" t="s" s="2149">
        <v>68</v>
      </c>
      <c r="I216" t="s" s="2150">
        <v>84</v>
      </c>
      <c r="J216" s="2143">
        <v>45846</v>
      </c>
    </row>
    <row r="217">
      <c r="B217" t="s" s="2153">
        <v>308</v>
      </c>
      <c r="C217" t="s" s="2154">
        <v>68</v>
      </c>
      <c r="D217" t="s" s="2155">
        <v>73</v>
      </c>
      <c r="E217" t="s" s="2156">
        <v>77</v>
      </c>
      <c r="F217" s="2151">
        <v>45839.5</v>
      </c>
      <c r="G217" t="s" s="2157">
        <v>70</v>
      </c>
      <c r="H217" t="s" s="2158">
        <v>68</v>
      </c>
      <c r="I217" t="s" s="2159">
        <v>84</v>
      </c>
      <c r="J217" s="2152">
        <v>45845</v>
      </c>
    </row>
    <row r="218">
      <c r="B218" t="s" s="2162">
        <v>309</v>
      </c>
      <c r="C218" t="s" s="2163">
        <v>68</v>
      </c>
      <c r="D218" t="s" s="2164">
        <v>73</v>
      </c>
      <c r="E218" t="s" s="2165">
        <v>77</v>
      </c>
      <c r="F218" s="2160">
        <v>45840.5</v>
      </c>
      <c r="G218" t="s" s="2166">
        <v>74</v>
      </c>
      <c r="H218" t="s" s="2167">
        <v>68</v>
      </c>
      <c r="I218" t="s" s="2168">
        <v>84</v>
      </c>
      <c r="J218" s="2161">
        <v>45879</v>
      </c>
    </row>
    <row r="219">
      <c r="B219" t="s" s="2171">
        <v>310</v>
      </c>
      <c r="C219" t="s" s="2172">
        <v>68</v>
      </c>
      <c r="D219" t="s" s="2173">
        <v>69</v>
      </c>
      <c r="E219" t="s" s="2174">
        <v>77</v>
      </c>
      <c r="F219" s="2169">
        <v>45840.5</v>
      </c>
      <c r="G219" t="s" s="2175">
        <v>70</v>
      </c>
      <c r="H219" t="s" s="2176">
        <v>68</v>
      </c>
      <c r="I219" t="s" s="2177">
        <v>81</v>
      </c>
      <c r="J219" s="2170">
        <v>45848</v>
      </c>
    </row>
    <row r="220">
      <c r="B220" t="s" s="2180">
        <v>311</v>
      </c>
      <c r="C220" t="s" s="2181">
        <v>68</v>
      </c>
      <c r="D220" t="s" s="2182">
        <v>73</v>
      </c>
      <c r="E220" t="s" s="2183">
        <v>77</v>
      </c>
      <c r="F220" s="2178">
        <v>45840.5</v>
      </c>
      <c r="G220" t="s" s="2184">
        <v>74</v>
      </c>
      <c r="H220" t="s" s="2185">
        <v>68</v>
      </c>
      <c r="I220" t="s" s="2186">
        <v>81</v>
      </c>
      <c r="J220" s="2179">
        <v>45849</v>
      </c>
    </row>
    <row r="221">
      <c r="B221" t="s" s="2189">
        <v>312</v>
      </c>
      <c r="C221" t="s" s="2190">
        <v>68</v>
      </c>
      <c r="D221" t="s" s="2191">
        <v>73</v>
      </c>
      <c r="E221" t="s" s="2192">
        <v>77</v>
      </c>
      <c r="F221" s="2187">
        <v>45840.5</v>
      </c>
      <c r="G221" t="s" s="2193">
        <v>80</v>
      </c>
      <c r="H221" t="s" s="2194">
        <v>68</v>
      </c>
      <c r="I221" t="s" s="2195">
        <v>75</v>
      </c>
      <c r="J221" s="2188">
        <v>45867</v>
      </c>
    </row>
    <row r="222">
      <c r="B222" t="s" s="2198">
        <v>313</v>
      </c>
      <c r="C222" t="s" s="2199">
        <v>68</v>
      </c>
      <c r="D222" t="s" s="2200">
        <v>69</v>
      </c>
      <c r="E222" t="s" s="2201">
        <v>77</v>
      </c>
      <c r="F222" s="2196">
        <v>45840.5</v>
      </c>
      <c r="G222" t="s" s="2202">
        <v>99</v>
      </c>
      <c r="H222" t="s" s="2203">
        <v>68</v>
      </c>
      <c r="I222" t="s" s="2204">
        <v>84</v>
      </c>
      <c r="J222" s="2197">
        <v>45849</v>
      </c>
    </row>
    <row r="223">
      <c r="B223" t="s" s="2207">
        <v>314</v>
      </c>
      <c r="C223" t="s" s="2208">
        <v>68</v>
      </c>
      <c r="D223" t="s" s="2209">
        <v>73</v>
      </c>
      <c r="E223" t="s" s="2210">
        <v>77</v>
      </c>
      <c r="F223" s="2205">
        <v>45840.5</v>
      </c>
      <c r="G223" t="s" s="2211">
        <v>272</v>
      </c>
      <c r="H223" t="s" s="2212">
        <v>68</v>
      </c>
      <c r="I223" t="s" s="2213">
        <v>97</v>
      </c>
      <c r="J223" s="2206">
        <v>45871</v>
      </c>
    </row>
    <row r="224">
      <c r="B224" t="s" s="2216">
        <v>315</v>
      </c>
      <c r="C224" t="s" s="2217">
        <v>68</v>
      </c>
      <c r="D224" t="s" s="2218">
        <v>69</v>
      </c>
      <c r="E224" t="s" s="2219">
        <v>77</v>
      </c>
      <c r="F224" s="2214">
        <v>45840.5</v>
      </c>
      <c r="G224" t="s" s="2220">
        <v>74</v>
      </c>
      <c r="H224" t="s" s="2221">
        <v>68</v>
      </c>
      <c r="I224" t="s" s="2222">
        <v>97</v>
      </c>
      <c r="J224" s="2215">
        <v>45876</v>
      </c>
    </row>
    <row r="225">
      <c r="B225" t="s" s="2225">
        <v>316</v>
      </c>
      <c r="C225" t="s" s="2226">
        <v>68</v>
      </c>
      <c r="D225" t="s" s="2227">
        <v>73</v>
      </c>
      <c r="E225" t="s" s="2228">
        <v>77</v>
      </c>
      <c r="F225" s="2223">
        <v>45841.5</v>
      </c>
      <c r="G225" t="s" s="2229">
        <v>70</v>
      </c>
      <c r="H225" t="s" s="2230">
        <v>68</v>
      </c>
      <c r="I225" t="s" s="2231">
        <v>81</v>
      </c>
      <c r="J225" s="2224">
        <v>45849</v>
      </c>
    </row>
    <row r="226">
      <c r="B226" t="s" s="2234">
        <v>317</v>
      </c>
      <c r="C226" t="s" s="2235">
        <v>68</v>
      </c>
      <c r="D226" t="s" s="2236">
        <v>73</v>
      </c>
      <c r="E226" t="s" s="2237">
        <v>77</v>
      </c>
      <c r="F226" s="2232">
        <v>45841.5</v>
      </c>
      <c r="G226" t="s" s="2238">
        <v>99</v>
      </c>
      <c r="H226" t="s" s="2239">
        <v>68</v>
      </c>
      <c r="I226" t="s" s="2240">
        <v>81</v>
      </c>
      <c r="J226" s="2233">
        <v>45850</v>
      </c>
    </row>
    <row r="227">
      <c r="B227" t="s" s="2243">
        <v>318</v>
      </c>
      <c r="C227" t="s" s="2244">
        <v>68</v>
      </c>
      <c r="D227" t="s" s="2245">
        <v>73</v>
      </c>
      <c r="E227" t="s" s="2246">
        <v>77</v>
      </c>
      <c r="F227" s="2241">
        <v>45841.5</v>
      </c>
      <c r="G227" t="s" s="2247">
        <v>272</v>
      </c>
      <c r="H227" t="s" s="2248">
        <v>68</v>
      </c>
      <c r="I227" t="s" s="2249">
        <v>97</v>
      </c>
      <c r="J227" s="2242">
        <v>45871</v>
      </c>
    </row>
    <row r="228">
      <c r="B228" t="s" s="2252">
        <v>319</v>
      </c>
      <c r="C228" t="s" s="2253">
        <v>68</v>
      </c>
      <c r="D228" t="s" s="2254">
        <v>73</v>
      </c>
      <c r="E228" t="s" s="2255">
        <v>77</v>
      </c>
      <c r="F228" s="2250">
        <v>45843.5</v>
      </c>
      <c r="G228" t="s" s="2256">
        <v>99</v>
      </c>
      <c r="H228" t="s" s="2257">
        <v>68</v>
      </c>
      <c r="I228" t="s" s="2258">
        <v>84</v>
      </c>
      <c r="J228" s="2251">
        <v>45848</v>
      </c>
    </row>
    <row r="229">
      <c r="B229" t="s" s="2261">
        <v>320</v>
      </c>
      <c r="C229" t="s" s="2262">
        <v>68</v>
      </c>
      <c r="D229" t="s" s="2263">
        <v>73</v>
      </c>
      <c r="E229" t="s" s="2264">
        <v>77</v>
      </c>
      <c r="F229" s="2259">
        <v>45843.5</v>
      </c>
      <c r="G229" t="s" s="2265">
        <v>80</v>
      </c>
      <c r="H229" t="s" s="2266">
        <v>68</v>
      </c>
      <c r="I229" t="s" s="2267">
        <v>84</v>
      </c>
      <c r="J229" s="2260">
        <v>45851</v>
      </c>
    </row>
    <row r="230">
      <c r="B230" t="s" s="2270">
        <v>321</v>
      </c>
      <c r="C230" t="s" s="2271">
        <v>68</v>
      </c>
      <c r="D230" t="s" s="2272">
        <v>69</v>
      </c>
      <c r="E230" t="s" s="2273">
        <v>77</v>
      </c>
      <c r="F230" s="2268">
        <v>45843.5</v>
      </c>
      <c r="G230" t="s" s="2274">
        <v>74</v>
      </c>
      <c r="H230" t="s" s="2275">
        <v>68</v>
      </c>
      <c r="I230" t="s" s="2276">
        <v>81</v>
      </c>
      <c r="J230" s="2269">
        <v>45851</v>
      </c>
    </row>
    <row r="231">
      <c r="B231" t="s" s="2279">
        <v>322</v>
      </c>
      <c r="C231" t="s" s="2280">
        <v>68</v>
      </c>
      <c r="D231" t="s" s="2281">
        <v>73</v>
      </c>
      <c r="E231" t="s" s="2282">
        <v>77</v>
      </c>
      <c r="F231" s="2277">
        <v>45843.5</v>
      </c>
      <c r="G231" t="s" s="2283">
        <v>171</v>
      </c>
      <c r="H231" t="s" s="2284">
        <v>68</v>
      </c>
      <c r="I231" t="s" s="2285">
        <v>81</v>
      </c>
      <c r="J231" s="2278">
        <v>45866</v>
      </c>
    </row>
    <row r="232">
      <c r="B232" t="s" s="2288">
        <v>323</v>
      </c>
      <c r="C232" t="s" s="2289">
        <v>68</v>
      </c>
      <c r="D232" t="s" s="2290">
        <v>69</v>
      </c>
      <c r="E232" t="s" s="2291">
        <v>77</v>
      </c>
      <c r="F232" s="2286">
        <v>45843.5</v>
      </c>
      <c r="G232" t="s" s="2292">
        <v>74</v>
      </c>
      <c r="H232" t="s" s="2293">
        <v>68</v>
      </c>
      <c r="I232" t="s" s="2294">
        <v>75</v>
      </c>
      <c r="J232" s="2287">
        <v>45854</v>
      </c>
    </row>
    <row r="233">
      <c r="B233" t="s" s="2297">
        <v>324</v>
      </c>
      <c r="C233" t="s" s="2298">
        <v>68</v>
      </c>
      <c r="D233" t="s" s="2299">
        <v>73</v>
      </c>
      <c r="E233" t="s" s="2300">
        <v>77</v>
      </c>
      <c r="F233" s="2295">
        <v>45843.5</v>
      </c>
      <c r="G233" t="s" s="2301">
        <v>325</v>
      </c>
      <c r="H233" t="s" s="2302">
        <v>68</v>
      </c>
      <c r="I233" t="s" s="2303">
        <v>81</v>
      </c>
      <c r="J233" s="2296">
        <v>45851</v>
      </c>
    </row>
    <row r="234">
      <c r="B234" t="s" s="2306">
        <v>326</v>
      </c>
      <c r="C234" t="s" s="2307">
        <v>68</v>
      </c>
      <c r="D234" t="s" s="2308">
        <v>73</v>
      </c>
      <c r="E234" t="s" s="2309">
        <v>77</v>
      </c>
      <c r="F234" s="2304">
        <v>45844.5</v>
      </c>
      <c r="G234" t="s" s="2310">
        <v>70</v>
      </c>
      <c r="H234" t="s" s="2311">
        <v>68</v>
      </c>
      <c r="I234" t="s" s="2312">
        <v>84</v>
      </c>
      <c r="J234" s="2305">
        <v>45871</v>
      </c>
    </row>
    <row r="235">
      <c r="B235" t="s" s="2315">
        <v>327</v>
      </c>
      <c r="C235" t="s" s="2316">
        <v>68</v>
      </c>
      <c r="D235" t="s" s="2317">
        <v>73</v>
      </c>
      <c r="E235" t="s" s="2318">
        <v>77</v>
      </c>
      <c r="F235" s="2313">
        <v>45845.5</v>
      </c>
      <c r="G235" t="s" s="2319">
        <v>78</v>
      </c>
      <c r="H235" t="s" s="2320">
        <v>68</v>
      </c>
      <c r="I235" t="s" s="2321">
        <v>84</v>
      </c>
      <c r="J235" s="2314">
        <v>45854</v>
      </c>
    </row>
    <row r="236">
      <c r="B236" t="s" s="2324">
        <v>328</v>
      </c>
      <c r="C236" t="s" s="2325">
        <v>68</v>
      </c>
      <c r="D236" t="s" s="2326">
        <v>73</v>
      </c>
      <c r="E236" t="s" s="2327">
        <v>77</v>
      </c>
      <c r="F236" s="2322">
        <v>45845.5</v>
      </c>
      <c r="G236" t="s" s="2328">
        <v>70</v>
      </c>
      <c r="H236" t="s" s="2329">
        <v>68</v>
      </c>
      <c r="I236" t="s" s="2330">
        <v>84</v>
      </c>
      <c r="J236" s="2323">
        <v>45852</v>
      </c>
    </row>
    <row r="237">
      <c r="B237" t="s" s="2333">
        <v>329</v>
      </c>
      <c r="C237" t="s" s="2334">
        <v>68</v>
      </c>
      <c r="D237" t="s" s="2335">
        <v>73</v>
      </c>
      <c r="E237" t="s" s="2336">
        <v>77</v>
      </c>
      <c r="F237" s="2331">
        <v>45845.5</v>
      </c>
      <c r="G237" t="s" s="2337">
        <v>78</v>
      </c>
      <c r="H237" t="s" s="2338">
        <v>68</v>
      </c>
      <c r="I237" t="s" s="2339">
        <v>84</v>
      </c>
      <c r="J237" s="2332">
        <v>45853</v>
      </c>
    </row>
    <row r="238">
      <c r="B238" t="s" s="2342">
        <v>330</v>
      </c>
      <c r="C238" t="s" s="2343">
        <v>68</v>
      </c>
      <c r="D238" t="s" s="2344">
        <v>73</v>
      </c>
      <c r="E238" t="s" s="2345">
        <v>77</v>
      </c>
      <c r="F238" s="2340">
        <v>45845.5</v>
      </c>
      <c r="G238" t="s" s="2346">
        <v>80</v>
      </c>
      <c r="H238" t="s" s="2347">
        <v>68</v>
      </c>
      <c r="I238" t="s" s="2348">
        <v>84</v>
      </c>
      <c r="J238" s="2341">
        <v>45878</v>
      </c>
    </row>
    <row r="239">
      <c r="B239" t="s" s="2351">
        <v>331</v>
      </c>
      <c r="C239" t="s" s="2352">
        <v>68</v>
      </c>
      <c r="D239" t="s" s="2353">
        <v>73</v>
      </c>
      <c r="E239" t="s" s="2354">
        <v>77</v>
      </c>
      <c r="F239" s="2349">
        <v>45845</v>
      </c>
      <c r="G239" t="s" s="2355">
        <v>74</v>
      </c>
      <c r="H239" t="s" s="2356">
        <v>68</v>
      </c>
      <c r="I239" t="s" s="2357">
        <v>92</v>
      </c>
      <c r="J239" s="2350">
        <v>45849</v>
      </c>
    </row>
    <row r="240">
      <c r="B240" t="s" s="2360">
        <v>332</v>
      </c>
      <c r="C240" t="s" s="2361">
        <v>68</v>
      </c>
      <c r="D240" t="s" s="2362">
        <v>73</v>
      </c>
      <c r="E240" t="s" s="2363">
        <v>77</v>
      </c>
      <c r="F240" s="2358">
        <v>45845.5</v>
      </c>
      <c r="G240" t="s" s="2364">
        <v>78</v>
      </c>
      <c r="H240" t="s" s="2365">
        <v>68</v>
      </c>
      <c r="I240" t="s" s="2366">
        <v>75</v>
      </c>
      <c r="J240" s="2359">
        <v>45867</v>
      </c>
    </row>
    <row r="241">
      <c r="B241" t="s" s="2369">
        <v>333</v>
      </c>
      <c r="C241" t="s" s="2370">
        <v>68</v>
      </c>
      <c r="D241" t="s" s="2371">
        <v>69</v>
      </c>
      <c r="E241" t="s" s="2372">
        <v>77</v>
      </c>
      <c r="F241" s="2367">
        <v>45845</v>
      </c>
      <c r="G241" t="s" s="2373">
        <v>262</v>
      </c>
      <c r="H241" t="s" s="2374">
        <v>68</v>
      </c>
      <c r="I241" t="s" s="2375">
        <v>84</v>
      </c>
      <c r="J241" s="2368">
        <v>45853</v>
      </c>
    </row>
    <row r="242">
      <c r="B242" t="s" s="2378">
        <v>334</v>
      </c>
      <c r="C242" t="s" s="2379">
        <v>68</v>
      </c>
      <c r="D242" t="s" s="2380">
        <v>69</v>
      </c>
      <c r="E242" t="s" s="2381">
        <v>77</v>
      </c>
      <c r="F242" s="2376">
        <v>45847.5</v>
      </c>
      <c r="G242" t="s" s="2382">
        <v>78</v>
      </c>
      <c r="H242" t="s" s="2383">
        <v>68</v>
      </c>
      <c r="I242" t="s" s="2384">
        <v>81</v>
      </c>
      <c r="J242" s="2377">
        <v>45848</v>
      </c>
    </row>
    <row r="243">
      <c r="B243" t="s" s="2387">
        <v>335</v>
      </c>
      <c r="C243" t="s" s="2388">
        <v>68</v>
      </c>
      <c r="D243" t="s" s="2389">
        <v>69</v>
      </c>
      <c r="E243" t="s" s="2390">
        <v>77</v>
      </c>
      <c r="F243" s="2385">
        <v>45847.5</v>
      </c>
      <c r="G243" t="s" s="2391">
        <v>78</v>
      </c>
      <c r="H243" t="s" s="2392">
        <v>68</v>
      </c>
      <c r="I243" t="s" s="2393">
        <v>81</v>
      </c>
      <c r="J243" s="2386">
        <v>45855</v>
      </c>
    </row>
    <row r="244">
      <c r="B244" t="s" s="2396">
        <v>336</v>
      </c>
      <c r="C244" t="s" s="2397">
        <v>68</v>
      </c>
      <c r="D244" t="s" s="2398">
        <v>73</v>
      </c>
      <c r="E244" t="s" s="2399">
        <v>77</v>
      </c>
      <c r="F244" s="2394">
        <v>45847.5</v>
      </c>
      <c r="G244" t="s" s="2400">
        <v>70</v>
      </c>
      <c r="H244" t="s" s="2401">
        <v>68</v>
      </c>
      <c r="I244" t="s" s="2402">
        <v>97</v>
      </c>
      <c r="J244" s="2395">
        <v>45879</v>
      </c>
    </row>
    <row r="245">
      <c r="B245" t="s" s="2405">
        <v>337</v>
      </c>
      <c r="C245" t="s" s="2406">
        <v>68</v>
      </c>
      <c r="D245" t="s" s="2407">
        <v>73</v>
      </c>
      <c r="E245" t="s" s="2408">
        <v>77</v>
      </c>
      <c r="F245" s="2403">
        <v>45847.5</v>
      </c>
      <c r="G245" t="s" s="2409">
        <v>80</v>
      </c>
      <c r="H245" t="s" s="2410">
        <v>68</v>
      </c>
      <c r="I245" t="s" s="2411">
        <v>81</v>
      </c>
      <c r="J245" s="2404">
        <v>45855</v>
      </c>
    </row>
    <row r="246">
      <c r="B246" t="s" s="2414">
        <v>338</v>
      </c>
      <c r="C246" t="s" s="2415">
        <v>68</v>
      </c>
      <c r="D246" t="s" s="2416">
        <v>73</v>
      </c>
      <c r="E246" t="s" s="2417">
        <v>77</v>
      </c>
      <c r="F246" s="2412">
        <v>45847.5</v>
      </c>
      <c r="G246" t="s" s="2418">
        <v>74</v>
      </c>
      <c r="H246" t="s" s="2419">
        <v>68</v>
      </c>
      <c r="I246" t="s" s="2420">
        <v>84</v>
      </c>
      <c r="J246" s="2413">
        <v>45855</v>
      </c>
    </row>
    <row r="247">
      <c r="B247" t="s" s="2423">
        <v>339</v>
      </c>
      <c r="C247" t="s" s="2424">
        <v>68</v>
      </c>
      <c r="D247" t="s" s="2425">
        <v>73</v>
      </c>
      <c r="E247" t="s" s="2426">
        <v>77</v>
      </c>
      <c r="F247" s="2421">
        <v>45847.5</v>
      </c>
      <c r="G247" t="s" s="2427">
        <v>78</v>
      </c>
      <c r="H247" t="s" s="2428">
        <v>68</v>
      </c>
      <c r="I247" t="s" s="2429">
        <v>81</v>
      </c>
      <c r="J247" s="2422">
        <v>45855</v>
      </c>
    </row>
    <row r="248">
      <c r="B248" t="s" s="2432">
        <v>340</v>
      </c>
      <c r="C248" t="s" s="2433">
        <v>68</v>
      </c>
      <c r="D248" t="s" s="2434">
        <v>73</v>
      </c>
      <c r="E248" t="s" s="2435">
        <v>77</v>
      </c>
      <c r="F248" s="2430">
        <v>45847.5</v>
      </c>
      <c r="G248" t="s" s="2436">
        <v>70</v>
      </c>
      <c r="H248" t="s" s="2437">
        <v>68</v>
      </c>
      <c r="I248" t="s" s="2438">
        <v>84</v>
      </c>
      <c r="J248" s="2431">
        <v>45855</v>
      </c>
    </row>
    <row r="249">
      <c r="B249" t="s" s="2441">
        <v>341</v>
      </c>
      <c r="C249" t="s" s="2442">
        <v>68</v>
      </c>
      <c r="D249" t="s" s="2443">
        <v>73</v>
      </c>
      <c r="E249" t="s" s="2444">
        <v>77</v>
      </c>
      <c r="F249" s="2439">
        <v>45847.5</v>
      </c>
      <c r="G249" t="s" s="2445">
        <v>80</v>
      </c>
      <c r="H249" t="s" s="2446">
        <v>68</v>
      </c>
      <c r="I249" t="s" s="2447">
        <v>68</v>
      </c>
      <c r="J249" t="s" s="2440">
        <v>68</v>
      </c>
    </row>
    <row r="250">
      <c r="B250" t="s" s="2450">
        <v>342</v>
      </c>
      <c r="C250" t="s" s="2451">
        <v>68</v>
      </c>
      <c r="D250" t="s" s="2452">
        <v>69</v>
      </c>
      <c r="E250" t="s" s="2453">
        <v>77</v>
      </c>
      <c r="F250" s="2448">
        <v>45848.5</v>
      </c>
      <c r="G250" t="s" s="2454">
        <v>70</v>
      </c>
      <c r="H250" t="s" s="2455">
        <v>68</v>
      </c>
      <c r="I250" t="s" s="2456">
        <v>84</v>
      </c>
      <c r="J250" s="2449">
        <v>45878</v>
      </c>
    </row>
    <row r="251">
      <c r="B251" t="s" s="2459">
        <v>343</v>
      </c>
      <c r="C251" t="s" s="2460">
        <v>68</v>
      </c>
      <c r="D251" t="s" s="2461">
        <v>69</v>
      </c>
      <c r="E251" t="s" s="2462">
        <v>77</v>
      </c>
      <c r="F251" s="2457">
        <v>45848.5</v>
      </c>
      <c r="G251" t="s" s="2463">
        <v>78</v>
      </c>
      <c r="H251" t="s" s="2464">
        <v>68</v>
      </c>
      <c r="I251" t="s" s="2465">
        <v>84</v>
      </c>
      <c r="J251" s="2458">
        <v>45855</v>
      </c>
    </row>
    <row r="252">
      <c r="B252" t="s" s="2468">
        <v>344</v>
      </c>
      <c r="C252" t="s" s="2469">
        <v>68</v>
      </c>
      <c r="D252" t="s" s="2470">
        <v>69</v>
      </c>
      <c r="E252" t="s" s="2471">
        <v>77</v>
      </c>
      <c r="F252" s="2466">
        <v>45848.5</v>
      </c>
      <c r="G252" t="s" s="2472">
        <v>78</v>
      </c>
      <c r="H252" t="s" s="2473">
        <v>68</v>
      </c>
      <c r="I252" t="s" s="2474">
        <v>81</v>
      </c>
      <c r="J252" s="2467">
        <v>45857</v>
      </c>
    </row>
    <row r="253">
      <c r="B253" t="s" s="2477">
        <v>345</v>
      </c>
      <c r="C253" t="s" s="2478">
        <v>68</v>
      </c>
      <c r="D253" t="s" s="2479">
        <v>69</v>
      </c>
      <c r="E253" t="s" s="2480">
        <v>77</v>
      </c>
      <c r="F253" s="2475">
        <v>45848.5</v>
      </c>
      <c r="G253" t="s" s="2481">
        <v>70</v>
      </c>
      <c r="H253" t="s" s="2482">
        <v>68</v>
      </c>
      <c r="I253" t="s" s="2483">
        <v>84</v>
      </c>
      <c r="J253" s="2476">
        <v>45859</v>
      </c>
    </row>
    <row r="254">
      <c r="B254" t="s" s="2486">
        <v>346</v>
      </c>
      <c r="C254" t="s" s="2487">
        <v>68</v>
      </c>
      <c r="D254" t="s" s="2488">
        <v>73</v>
      </c>
      <c r="E254" t="s" s="2489">
        <v>77</v>
      </c>
      <c r="F254" s="2484">
        <v>45848.5</v>
      </c>
      <c r="G254" t="s" s="2490">
        <v>99</v>
      </c>
      <c r="H254" t="s" s="2491">
        <v>68</v>
      </c>
      <c r="I254" t="s" s="2492">
        <v>81</v>
      </c>
      <c r="J254" s="2485">
        <v>45856</v>
      </c>
    </row>
    <row r="255">
      <c r="B255" t="s" s="2495">
        <v>347</v>
      </c>
      <c r="C255" t="s" s="2496">
        <v>68</v>
      </c>
      <c r="D255" t="s" s="2497">
        <v>73</v>
      </c>
      <c r="E255" t="s" s="2498">
        <v>77</v>
      </c>
      <c r="F255" s="2493">
        <v>45849.5</v>
      </c>
      <c r="G255" t="s" s="2499">
        <v>80</v>
      </c>
      <c r="H255" t="s" s="2500">
        <v>68</v>
      </c>
      <c r="I255" t="s" s="2501">
        <v>84</v>
      </c>
      <c r="J255" s="2494">
        <v>45853</v>
      </c>
    </row>
    <row r="256">
      <c r="B256" t="s" s="2504">
        <v>348</v>
      </c>
      <c r="C256" t="s" s="2505">
        <v>68</v>
      </c>
      <c r="D256" t="s" s="2506">
        <v>73</v>
      </c>
      <c r="E256" t="s" s="2507">
        <v>77</v>
      </c>
      <c r="F256" s="2502">
        <v>45849</v>
      </c>
      <c r="G256" t="s" s="2508">
        <v>70</v>
      </c>
      <c r="H256" t="s" s="2509">
        <v>68</v>
      </c>
      <c r="I256" t="s" s="2510">
        <v>97</v>
      </c>
      <c r="J256" s="2503">
        <v>45879</v>
      </c>
    </row>
    <row r="257">
      <c r="B257" t="s" s="2513">
        <v>349</v>
      </c>
      <c r="C257" t="s" s="2514">
        <v>68</v>
      </c>
      <c r="D257" t="s" s="2515">
        <v>69</v>
      </c>
      <c r="E257" t="s" s="2516">
        <v>77</v>
      </c>
      <c r="F257" s="2511">
        <v>45849.5</v>
      </c>
      <c r="G257" t="s" s="2517">
        <v>78</v>
      </c>
      <c r="H257" t="s" s="2518">
        <v>68</v>
      </c>
      <c r="I257" t="s" s="2519">
        <v>81</v>
      </c>
      <c r="J257" s="2512">
        <v>45856</v>
      </c>
    </row>
    <row r="258">
      <c r="B258" t="s" s="2522">
        <v>350</v>
      </c>
      <c r="C258" t="s" s="2523">
        <v>68</v>
      </c>
      <c r="D258" t="s" s="2524">
        <v>73</v>
      </c>
      <c r="E258" t="s" s="2525">
        <v>77</v>
      </c>
      <c r="F258" s="2520">
        <v>45850.5</v>
      </c>
      <c r="G258" t="s" s="2526">
        <v>70</v>
      </c>
      <c r="H258" t="s" s="2527">
        <v>68</v>
      </c>
      <c r="I258" t="s" s="2528">
        <v>68</v>
      </c>
      <c r="J258" t="s" s="2521">
        <v>68</v>
      </c>
    </row>
    <row r="259">
      <c r="B259" t="s" s="2531">
        <v>351</v>
      </c>
      <c r="C259" t="s" s="2532">
        <v>68</v>
      </c>
      <c r="D259" t="s" s="2533">
        <v>73</v>
      </c>
      <c r="E259" t="s" s="2534">
        <v>77</v>
      </c>
      <c r="F259" s="2529">
        <v>45850.5</v>
      </c>
      <c r="G259" t="s" s="2535">
        <v>78</v>
      </c>
      <c r="H259" t="s" s="2536">
        <v>68</v>
      </c>
      <c r="I259" t="s" s="2537">
        <v>84</v>
      </c>
      <c r="J259" s="2530">
        <v>45856</v>
      </c>
    </row>
    <row r="260">
      <c r="B260" t="s" s="2540">
        <v>352</v>
      </c>
      <c r="C260" t="s" s="2541">
        <v>68</v>
      </c>
      <c r="D260" t="s" s="2542">
        <v>73</v>
      </c>
      <c r="E260" t="s" s="2543">
        <v>77</v>
      </c>
      <c r="F260" s="2538">
        <v>45850.5</v>
      </c>
      <c r="G260" t="s" s="2544">
        <v>78</v>
      </c>
      <c r="H260" t="s" s="2545">
        <v>68</v>
      </c>
      <c r="I260" t="s" s="2546">
        <v>81</v>
      </c>
      <c r="J260" s="2539">
        <v>45856</v>
      </c>
    </row>
    <row r="261">
      <c r="B261" t="s" s="2549">
        <v>353</v>
      </c>
      <c r="C261" t="s" s="2550">
        <v>68</v>
      </c>
      <c r="D261" t="s" s="2551">
        <v>73</v>
      </c>
      <c r="E261" t="s" s="2552">
        <v>77</v>
      </c>
      <c r="F261" s="2547">
        <v>45851.5</v>
      </c>
      <c r="G261" t="s" s="2553">
        <v>70</v>
      </c>
      <c r="H261" t="s" s="2554">
        <v>68</v>
      </c>
      <c r="I261" t="s" s="2555">
        <v>84</v>
      </c>
      <c r="J261" s="2548">
        <v>45856</v>
      </c>
    </row>
    <row r="262">
      <c r="B262" t="s" s="2558">
        <v>354</v>
      </c>
      <c r="C262" t="s" s="2559">
        <v>68</v>
      </c>
      <c r="D262" t="s" s="2560">
        <v>73</v>
      </c>
      <c r="E262" t="s" s="2561">
        <v>77</v>
      </c>
      <c r="F262" s="2556">
        <v>45851.5</v>
      </c>
      <c r="G262" t="s" s="2562">
        <v>78</v>
      </c>
      <c r="H262" t="s" s="2563">
        <v>68</v>
      </c>
      <c r="I262" t="s" s="2564">
        <v>97</v>
      </c>
      <c r="J262" s="2557">
        <v>45875</v>
      </c>
    </row>
    <row r="263">
      <c r="B263" t="s" s="2567">
        <v>355</v>
      </c>
      <c r="C263" t="s" s="2568">
        <v>68</v>
      </c>
      <c r="D263" t="s" s="2569">
        <v>73</v>
      </c>
      <c r="E263" t="s" s="2570">
        <v>77</v>
      </c>
      <c r="F263" s="2565">
        <v>45851</v>
      </c>
      <c r="G263" t="s" s="2571">
        <v>78</v>
      </c>
      <c r="H263" t="s" s="2572">
        <v>68</v>
      </c>
      <c r="I263" t="s" s="2573">
        <v>97</v>
      </c>
      <c r="J263" s="2566">
        <v>45877</v>
      </c>
    </row>
    <row r="264">
      <c r="B264" t="s" s="2576">
        <v>356</v>
      </c>
      <c r="C264" t="s" s="2577">
        <v>68</v>
      </c>
      <c r="D264" t="s" s="2578">
        <v>73</v>
      </c>
      <c r="E264" t="s" s="2579">
        <v>77</v>
      </c>
      <c r="F264" s="2574">
        <v>45851</v>
      </c>
      <c r="G264" t="s" s="2580">
        <v>78</v>
      </c>
      <c r="H264" t="s" s="2581">
        <v>68</v>
      </c>
      <c r="I264" t="s" s="2582">
        <v>81</v>
      </c>
      <c r="J264" s="2575">
        <v>45855</v>
      </c>
    </row>
    <row r="265">
      <c r="B265" t="s" s="2585">
        <v>357</v>
      </c>
      <c r="C265" t="s" s="2586">
        <v>68</v>
      </c>
      <c r="D265" t="s" s="2587">
        <v>73</v>
      </c>
      <c r="E265" t="s" s="2588">
        <v>77</v>
      </c>
      <c r="F265" s="2583">
        <v>45851</v>
      </c>
      <c r="G265" t="s" s="2589">
        <v>80</v>
      </c>
      <c r="H265" t="s" s="2590">
        <v>68</v>
      </c>
      <c r="I265" t="s" s="2591">
        <v>84</v>
      </c>
      <c r="J265" s="2584">
        <v>45861</v>
      </c>
    </row>
    <row r="266">
      <c r="B266" t="s" s="2594">
        <v>358</v>
      </c>
      <c r="C266" t="s" s="2595">
        <v>68</v>
      </c>
      <c r="D266" t="s" s="2596">
        <v>69</v>
      </c>
      <c r="E266" t="s" s="2597">
        <v>77</v>
      </c>
      <c r="F266" s="2592">
        <v>45852</v>
      </c>
      <c r="G266" t="s" s="2598">
        <v>78</v>
      </c>
      <c r="H266" t="s" s="2599">
        <v>68</v>
      </c>
      <c r="I266" t="s" s="2600">
        <v>81</v>
      </c>
      <c r="J266" s="2593">
        <v>45861</v>
      </c>
    </row>
    <row r="267">
      <c r="B267" t="s" s="2603">
        <v>359</v>
      </c>
      <c r="C267" t="s" s="2604">
        <v>68</v>
      </c>
      <c r="D267" t="s" s="2605">
        <v>69</v>
      </c>
      <c r="E267" t="s" s="2606">
        <v>77</v>
      </c>
      <c r="F267" s="2601">
        <v>45822</v>
      </c>
      <c r="G267" t="s" s="2607">
        <v>78</v>
      </c>
      <c r="H267" t="s" s="2608">
        <v>68</v>
      </c>
      <c r="I267" t="s" s="2609">
        <v>81</v>
      </c>
      <c r="J267" s="2602">
        <v>45862</v>
      </c>
    </row>
    <row r="268">
      <c r="B268" t="s" s="2612">
        <v>360</v>
      </c>
      <c r="C268" t="s" s="2613">
        <v>68</v>
      </c>
      <c r="D268" t="s" s="2614">
        <v>73</v>
      </c>
      <c r="E268" t="s" s="2615">
        <v>77</v>
      </c>
      <c r="F268" s="2610">
        <v>45852</v>
      </c>
      <c r="G268" t="s" s="2616">
        <v>78</v>
      </c>
      <c r="H268" t="s" s="2617">
        <v>68</v>
      </c>
      <c r="I268" t="s" s="2618">
        <v>81</v>
      </c>
      <c r="J268" s="2611">
        <v>45861</v>
      </c>
    </row>
    <row r="269">
      <c r="B269" t="s" s="2621">
        <v>361</v>
      </c>
      <c r="C269" t="s" s="2622">
        <v>68</v>
      </c>
      <c r="D269" t="s" s="2623">
        <v>69</v>
      </c>
      <c r="E269" t="s" s="2624">
        <v>77</v>
      </c>
      <c r="F269" s="2619">
        <v>45852</v>
      </c>
      <c r="G269" t="s" s="2625">
        <v>80</v>
      </c>
      <c r="H269" t="s" s="2626">
        <v>68</v>
      </c>
      <c r="I269" t="s" s="2627">
        <v>84</v>
      </c>
      <c r="J269" s="2620">
        <v>45862</v>
      </c>
    </row>
    <row r="270">
      <c r="B270" t="s" s="2630">
        <v>362</v>
      </c>
      <c r="C270" t="s" s="2631">
        <v>68</v>
      </c>
      <c r="D270" t="s" s="2632">
        <v>73</v>
      </c>
      <c r="E270" t="s" s="2633">
        <v>77</v>
      </c>
      <c r="F270" s="2628">
        <v>45852</v>
      </c>
      <c r="G270" t="s" s="2634">
        <v>70</v>
      </c>
      <c r="H270" t="s" s="2635">
        <v>68</v>
      </c>
      <c r="I270" t="s" s="2636">
        <v>81</v>
      </c>
      <c r="J270" s="2629">
        <v>45863</v>
      </c>
    </row>
    <row r="271">
      <c r="B271" t="s" s="2639">
        <v>363</v>
      </c>
      <c r="C271" t="s" s="2640">
        <v>68</v>
      </c>
      <c r="D271" t="s" s="2641">
        <v>73</v>
      </c>
      <c r="E271" t="s" s="2642">
        <v>77</v>
      </c>
      <c r="F271" s="2637">
        <v>45852</v>
      </c>
      <c r="G271" t="s" s="2643">
        <v>78</v>
      </c>
      <c r="H271" t="s" s="2644">
        <v>68</v>
      </c>
      <c r="I271" t="s" s="2645">
        <v>84</v>
      </c>
      <c r="J271" s="2638">
        <v>45860</v>
      </c>
    </row>
    <row r="272">
      <c r="B272" t="s" s="2648">
        <v>364</v>
      </c>
      <c r="C272" t="s" s="2649">
        <v>68</v>
      </c>
      <c r="D272" t="s" s="2650">
        <v>69</v>
      </c>
      <c r="E272" t="s" s="2651">
        <v>77</v>
      </c>
      <c r="F272" s="2646">
        <v>45852</v>
      </c>
      <c r="G272" t="s" s="2652">
        <v>80</v>
      </c>
      <c r="H272" t="s" s="2653">
        <v>68</v>
      </c>
      <c r="I272" t="s" s="2654">
        <v>81</v>
      </c>
      <c r="J272" s="2647">
        <v>45860</v>
      </c>
    </row>
    <row r="273">
      <c r="B273" t="s" s="2657">
        <v>365</v>
      </c>
      <c r="C273" t="s" s="2658">
        <v>68</v>
      </c>
      <c r="D273" t="s" s="2659">
        <v>73</v>
      </c>
      <c r="E273" t="s" s="2660">
        <v>77</v>
      </c>
      <c r="F273" s="2655">
        <v>45854.5</v>
      </c>
      <c r="G273" t="s" s="2661">
        <v>78</v>
      </c>
      <c r="H273" t="s" s="2662">
        <v>68</v>
      </c>
      <c r="I273" t="s" s="2663">
        <v>84</v>
      </c>
      <c r="J273" s="2656">
        <v>45871</v>
      </c>
    </row>
    <row r="274">
      <c r="B274" t="s" s="2666">
        <v>366</v>
      </c>
      <c r="C274" t="s" s="2667">
        <v>68</v>
      </c>
      <c r="D274" t="s" s="2668">
        <v>69</v>
      </c>
      <c r="E274" t="s" s="2669">
        <v>77</v>
      </c>
      <c r="F274" s="2664">
        <v>45854.5</v>
      </c>
      <c r="G274" t="s" s="2670">
        <v>99</v>
      </c>
      <c r="H274" t="s" s="2671">
        <v>68</v>
      </c>
      <c r="I274" t="s" s="2672">
        <v>81</v>
      </c>
      <c r="J274" s="2665">
        <v>45862</v>
      </c>
    </row>
    <row r="275">
      <c r="B275" t="s" s="2675">
        <v>367</v>
      </c>
      <c r="C275" t="s" s="2676">
        <v>68</v>
      </c>
      <c r="D275" t="s" s="2677">
        <v>73</v>
      </c>
      <c r="E275" t="s" s="2678">
        <v>77</v>
      </c>
      <c r="F275" s="2673">
        <v>45854.5</v>
      </c>
      <c r="G275" t="s" s="2679">
        <v>78</v>
      </c>
      <c r="H275" t="s" s="2680">
        <v>68</v>
      </c>
      <c r="I275" t="s" s="2681">
        <v>81</v>
      </c>
      <c r="J275" s="2674">
        <v>45862</v>
      </c>
    </row>
    <row r="276">
      <c r="B276" t="s" s="2684">
        <v>368</v>
      </c>
      <c r="C276" t="s" s="2685">
        <v>68</v>
      </c>
      <c r="D276" t="s" s="2686">
        <v>69</v>
      </c>
      <c r="E276" t="s" s="2687">
        <v>77</v>
      </c>
      <c r="F276" s="2682">
        <v>45855.5</v>
      </c>
      <c r="G276" t="s" s="2688">
        <v>180</v>
      </c>
      <c r="H276" t="s" s="2689">
        <v>68</v>
      </c>
      <c r="I276" t="s" s="2690">
        <v>81</v>
      </c>
      <c r="J276" s="2683">
        <v>45865</v>
      </c>
    </row>
    <row r="277">
      <c r="B277" t="s" s="2693">
        <v>369</v>
      </c>
      <c r="C277" t="s" s="2694">
        <v>68</v>
      </c>
      <c r="D277" t="s" s="2695">
        <v>73</v>
      </c>
      <c r="E277" t="s" s="2696">
        <v>77</v>
      </c>
      <c r="F277" s="2691">
        <v>45855.5</v>
      </c>
      <c r="G277" t="s" s="2697">
        <v>270</v>
      </c>
      <c r="H277" t="s" s="2698">
        <v>68</v>
      </c>
      <c r="I277" t="s" s="2699">
        <v>84</v>
      </c>
      <c r="J277" s="2692">
        <v>45862</v>
      </c>
    </row>
    <row r="278">
      <c r="B278" t="s" s="2702">
        <v>370</v>
      </c>
      <c r="C278" t="s" s="2703">
        <v>68</v>
      </c>
      <c r="D278" t="s" s="2704">
        <v>73</v>
      </c>
      <c r="E278" t="s" s="2705">
        <v>77</v>
      </c>
      <c r="F278" s="2700">
        <v>45855.5</v>
      </c>
      <c r="G278" t="s" s="2706">
        <v>152</v>
      </c>
      <c r="H278" t="s" s="2707">
        <v>68</v>
      </c>
      <c r="I278" t="s" s="2708">
        <v>84</v>
      </c>
      <c r="J278" s="2701">
        <v>45863</v>
      </c>
    </row>
    <row r="279">
      <c r="B279" t="s" s="2711">
        <v>371</v>
      </c>
      <c r="C279" t="s" s="2712">
        <v>68</v>
      </c>
      <c r="D279" t="s" s="2713">
        <v>69</v>
      </c>
      <c r="E279" t="s" s="2714">
        <v>77</v>
      </c>
      <c r="F279" s="2709">
        <v>45855.5</v>
      </c>
      <c r="G279" t="s" s="2715">
        <v>372</v>
      </c>
      <c r="H279" t="s" s="2716">
        <v>68</v>
      </c>
      <c r="I279" t="s" s="2717">
        <v>81</v>
      </c>
      <c r="J279" s="2710">
        <v>45863</v>
      </c>
    </row>
    <row r="280">
      <c r="B280" t="s" s="2720">
        <v>373</v>
      </c>
      <c r="C280" t="s" s="2721">
        <v>68</v>
      </c>
      <c r="D280" t="s" s="2722">
        <v>69</v>
      </c>
      <c r="E280" t="s" s="2723">
        <v>77</v>
      </c>
      <c r="F280" s="2718">
        <v>45855.5</v>
      </c>
      <c r="G280" t="s" s="2724">
        <v>262</v>
      </c>
      <c r="H280" t="s" s="2725">
        <v>68</v>
      </c>
      <c r="I280" t="s" s="2726">
        <v>81</v>
      </c>
      <c r="J280" s="2719">
        <v>45863</v>
      </c>
    </row>
    <row r="281">
      <c r="B281" t="s" s="2729">
        <v>374</v>
      </c>
      <c r="C281" t="s" s="2730">
        <v>68</v>
      </c>
      <c r="D281" t="s" s="2731">
        <v>69</v>
      </c>
      <c r="E281" t="s" s="2732">
        <v>77</v>
      </c>
      <c r="F281" s="2727">
        <v>45856.5</v>
      </c>
      <c r="G281" t="s" s="2733">
        <v>180</v>
      </c>
      <c r="H281" t="s" s="2734">
        <v>68</v>
      </c>
      <c r="I281" t="s" s="2735">
        <v>84</v>
      </c>
      <c r="J281" s="2728">
        <v>45871</v>
      </c>
    </row>
    <row r="282">
      <c r="B282" t="s" s="2738">
        <v>375</v>
      </c>
      <c r="C282" t="s" s="2739">
        <v>68</v>
      </c>
      <c r="D282" t="s" s="2740">
        <v>69</v>
      </c>
      <c r="E282" t="s" s="2741">
        <v>77</v>
      </c>
      <c r="F282" s="2736">
        <v>45856.5</v>
      </c>
      <c r="G282" t="s" s="2742">
        <v>376</v>
      </c>
      <c r="H282" t="s" s="2743">
        <v>68</v>
      </c>
      <c r="I282" t="s" s="2744">
        <v>84</v>
      </c>
      <c r="J282" s="2737">
        <v>45872</v>
      </c>
    </row>
    <row r="283">
      <c r="B283" t="s" s="2747">
        <v>377</v>
      </c>
      <c r="C283" t="s" s="2748">
        <v>68</v>
      </c>
      <c r="D283" t="s" s="2749">
        <v>73</v>
      </c>
      <c r="E283" t="s" s="2750">
        <v>77</v>
      </c>
      <c r="F283" s="2745">
        <v>45856.5</v>
      </c>
      <c r="G283" t="s" s="2751">
        <v>262</v>
      </c>
      <c r="H283" t="s" s="2752">
        <v>68</v>
      </c>
      <c r="I283" t="s" s="2753">
        <v>68</v>
      </c>
      <c r="J283" t="s" s="2746">
        <v>68</v>
      </c>
    </row>
    <row r="284">
      <c r="B284" t="s" s="2756">
        <v>378</v>
      </c>
      <c r="C284" t="s" s="2757">
        <v>68</v>
      </c>
      <c r="D284" t="s" s="2758">
        <v>73</v>
      </c>
      <c r="E284" t="s" s="2759">
        <v>77</v>
      </c>
      <c r="F284" s="2754">
        <v>45856.5</v>
      </c>
      <c r="G284" t="s" s="2760">
        <v>376</v>
      </c>
      <c r="H284" t="s" s="2761">
        <v>68</v>
      </c>
      <c r="I284" t="s" s="2762">
        <v>81</v>
      </c>
      <c r="J284" s="2755">
        <v>45868</v>
      </c>
    </row>
    <row r="285">
      <c r="B285" t="s" s="2765">
        <v>379</v>
      </c>
      <c r="C285" t="s" s="2766">
        <v>68</v>
      </c>
      <c r="D285" t="s" s="2767">
        <v>73</v>
      </c>
      <c r="E285" t="s" s="2768">
        <v>77</v>
      </c>
      <c r="F285" s="2763">
        <v>45856.5</v>
      </c>
      <c r="G285" t="s" s="2769">
        <v>180</v>
      </c>
      <c r="H285" t="s" s="2770">
        <v>68</v>
      </c>
      <c r="I285" t="s" s="2771">
        <v>68</v>
      </c>
      <c r="J285" t="s" s="2764">
        <v>68</v>
      </c>
    </row>
    <row r="286">
      <c r="B286" t="s" s="2774">
        <v>380</v>
      </c>
      <c r="C286" t="s" s="2775">
        <v>68</v>
      </c>
      <c r="D286" t="s" s="2776">
        <v>73</v>
      </c>
      <c r="E286" t="s" s="2777">
        <v>77</v>
      </c>
      <c r="F286" s="2772">
        <v>45857.5</v>
      </c>
      <c r="G286" t="s" s="2778">
        <v>180</v>
      </c>
      <c r="H286" t="s" s="2779">
        <v>68</v>
      </c>
      <c r="I286" t="s" s="2780">
        <v>84</v>
      </c>
      <c r="J286" s="2773">
        <v>45868</v>
      </c>
    </row>
    <row r="287">
      <c r="B287" t="s" s="2783">
        <v>381</v>
      </c>
      <c r="C287" t="s" s="2784">
        <v>68</v>
      </c>
      <c r="D287" t="s" s="2785">
        <v>69</v>
      </c>
      <c r="E287" t="s" s="2786">
        <v>77</v>
      </c>
      <c r="F287" s="2781">
        <v>45858.5</v>
      </c>
      <c r="G287" t="s" s="2787">
        <v>99</v>
      </c>
      <c r="H287" t="s" s="2788">
        <v>68</v>
      </c>
      <c r="I287" t="s" s="2789">
        <v>84</v>
      </c>
      <c r="J287" s="2782">
        <v>45868</v>
      </c>
    </row>
    <row r="288">
      <c r="B288" t="s" s="2792">
        <v>382</v>
      </c>
      <c r="C288" t="s" s="2793">
        <v>68</v>
      </c>
      <c r="D288" t="s" s="2794">
        <v>73</v>
      </c>
      <c r="E288" t="s" s="2795">
        <v>77</v>
      </c>
      <c r="F288" s="2790">
        <v>45858.5</v>
      </c>
      <c r="G288" t="s" s="2796">
        <v>383</v>
      </c>
      <c r="H288" t="s" s="2797">
        <v>68</v>
      </c>
      <c r="I288" t="s" s="2798">
        <v>84</v>
      </c>
      <c r="J288" s="2791">
        <v>45867</v>
      </c>
    </row>
    <row r="289">
      <c r="B289" t="s" s="2801">
        <v>384</v>
      </c>
      <c r="C289" t="s" s="2802">
        <v>68</v>
      </c>
      <c r="D289" t="s" s="2803">
        <v>73</v>
      </c>
      <c r="E289" t="s" s="2804">
        <v>77</v>
      </c>
      <c r="F289" s="2799">
        <v>45858.5</v>
      </c>
      <c r="G289" t="s" s="2805">
        <v>99</v>
      </c>
      <c r="H289" t="s" s="2806">
        <v>68</v>
      </c>
      <c r="I289" t="s" s="2807">
        <v>84</v>
      </c>
      <c r="J289" s="2800">
        <v>45869</v>
      </c>
    </row>
    <row r="290">
      <c r="B290" t="s" s="2810">
        <v>385</v>
      </c>
      <c r="C290" t="s" s="2811">
        <v>68</v>
      </c>
      <c r="D290" t="s" s="2812">
        <v>73</v>
      </c>
      <c r="E290" t="s" s="2813">
        <v>77</v>
      </c>
      <c r="F290" s="2808">
        <v>45859.5</v>
      </c>
      <c r="G290" t="s" s="2814">
        <v>74</v>
      </c>
      <c r="H290" t="s" s="2815">
        <v>68</v>
      </c>
      <c r="I290" t="s" s="2816">
        <v>68</v>
      </c>
      <c r="J290" t="s" s="2809">
        <v>68</v>
      </c>
    </row>
    <row r="291">
      <c r="B291" t="s" s="2819">
        <v>386</v>
      </c>
      <c r="C291" t="s" s="2820">
        <v>68</v>
      </c>
      <c r="D291" t="s" s="2821">
        <v>73</v>
      </c>
      <c r="E291" t="s" s="2822">
        <v>77</v>
      </c>
      <c r="F291" s="2817">
        <v>45859.5</v>
      </c>
      <c r="G291" t="s" s="2823">
        <v>78</v>
      </c>
      <c r="H291" t="s" s="2824">
        <v>68</v>
      </c>
      <c r="I291" t="s" s="2825">
        <v>84</v>
      </c>
      <c r="J291" s="2818">
        <v>45869</v>
      </c>
    </row>
    <row r="292">
      <c r="B292" t="s" s="2828">
        <v>387</v>
      </c>
      <c r="C292" t="s" s="2829">
        <v>68</v>
      </c>
      <c r="D292" t="s" s="2830">
        <v>69</v>
      </c>
      <c r="E292" t="s" s="2831">
        <v>77</v>
      </c>
      <c r="F292" s="2826">
        <v>45860.5</v>
      </c>
      <c r="G292" t="s" s="2832">
        <v>99</v>
      </c>
      <c r="H292" t="s" s="2833">
        <v>68</v>
      </c>
      <c r="I292" t="s" s="2834">
        <v>84</v>
      </c>
      <c r="J292" s="2827">
        <v>45868</v>
      </c>
    </row>
    <row r="293">
      <c r="B293" t="s" s="2837">
        <v>388</v>
      </c>
      <c r="C293" t="s" s="2838">
        <v>68</v>
      </c>
      <c r="D293" t="s" s="2839">
        <v>69</v>
      </c>
      <c r="E293" t="s" s="2840">
        <v>77</v>
      </c>
      <c r="F293" s="2835">
        <v>45860.5</v>
      </c>
      <c r="G293" t="s" s="2841">
        <v>78</v>
      </c>
      <c r="H293" t="s" s="2842">
        <v>68</v>
      </c>
      <c r="I293" t="s" s="2843">
        <v>68</v>
      </c>
      <c r="J293" t="s" s="2836">
        <v>68</v>
      </c>
    </row>
    <row r="294">
      <c r="B294" t="s" s="2846">
        <v>389</v>
      </c>
      <c r="C294" t="s" s="2847">
        <v>68</v>
      </c>
      <c r="D294" t="s" s="2848">
        <v>73</v>
      </c>
      <c r="E294" t="s" s="2849">
        <v>77</v>
      </c>
      <c r="F294" s="2844">
        <v>45860.5</v>
      </c>
      <c r="G294" t="s" s="2850">
        <v>74</v>
      </c>
      <c r="H294" t="s" s="2851">
        <v>68</v>
      </c>
      <c r="I294" t="s" s="2852">
        <v>81</v>
      </c>
      <c r="J294" s="2845">
        <v>45861</v>
      </c>
    </row>
    <row r="295">
      <c r="B295" t="s" s="2855">
        <v>390</v>
      </c>
      <c r="C295" t="s" s="2856">
        <v>68</v>
      </c>
      <c r="D295" t="s" s="2857">
        <v>73</v>
      </c>
      <c r="E295" t="s" s="2858">
        <v>77</v>
      </c>
      <c r="F295" s="2853">
        <v>45860.5</v>
      </c>
      <c r="G295" t="s" s="2859">
        <v>183</v>
      </c>
      <c r="H295" t="s" s="2860">
        <v>68</v>
      </c>
      <c r="I295" t="s" s="2861">
        <v>84</v>
      </c>
      <c r="J295" s="2854">
        <v>45866</v>
      </c>
    </row>
    <row r="296">
      <c r="B296" t="s" s="2864">
        <v>391</v>
      </c>
      <c r="C296" t="s" s="2865">
        <v>68</v>
      </c>
      <c r="D296" t="s" s="2866">
        <v>73</v>
      </c>
      <c r="E296" t="s" s="2867">
        <v>77</v>
      </c>
      <c r="F296" s="2862">
        <v>45861.5</v>
      </c>
      <c r="G296" t="s" s="2868">
        <v>183</v>
      </c>
      <c r="H296" t="s" s="2869">
        <v>68</v>
      </c>
      <c r="I296" t="s" s="2870">
        <v>81</v>
      </c>
      <c r="J296" s="2863">
        <v>45873</v>
      </c>
    </row>
    <row r="297">
      <c r="B297" t="s" s="2873">
        <v>392</v>
      </c>
      <c r="C297" t="s" s="2874">
        <v>68</v>
      </c>
      <c r="D297" t="s" s="2875">
        <v>69</v>
      </c>
      <c r="E297" t="s" s="2876">
        <v>77</v>
      </c>
      <c r="F297" s="2871">
        <v>45862.5</v>
      </c>
      <c r="G297" t="s" s="2877">
        <v>74</v>
      </c>
      <c r="H297" t="s" s="2878">
        <v>68</v>
      </c>
      <c r="I297" t="s" s="2879">
        <v>84</v>
      </c>
      <c r="J297" s="2872">
        <v>45872</v>
      </c>
    </row>
    <row r="298">
      <c r="B298" t="s" s="2882">
        <v>393</v>
      </c>
      <c r="C298" t="s" s="2883">
        <v>68</v>
      </c>
      <c r="D298" t="s" s="2884">
        <v>69</v>
      </c>
      <c r="E298" t="s" s="2885">
        <v>77</v>
      </c>
      <c r="F298" s="2880">
        <v>45862.5</v>
      </c>
      <c r="G298" t="s" s="2886">
        <v>376</v>
      </c>
      <c r="H298" t="s" s="2887">
        <v>68</v>
      </c>
      <c r="I298" t="s" s="2888">
        <v>84</v>
      </c>
      <c r="J298" s="2881">
        <v>45871</v>
      </c>
    </row>
    <row r="299">
      <c r="B299" t="s" s="2891">
        <v>394</v>
      </c>
      <c r="C299" t="s" s="2892">
        <v>68</v>
      </c>
      <c r="D299" t="s" s="2893">
        <v>69</v>
      </c>
      <c r="E299" t="s" s="2894">
        <v>77</v>
      </c>
      <c r="F299" s="2889">
        <v>45863.5</v>
      </c>
      <c r="G299" t="s" s="2895">
        <v>74</v>
      </c>
      <c r="H299" t="s" s="2896">
        <v>68</v>
      </c>
      <c r="I299" t="s" s="2897">
        <v>81</v>
      </c>
      <c r="J299" s="2890">
        <v>45877</v>
      </c>
    </row>
    <row r="300">
      <c r="B300" t="s" s="2900">
        <v>395</v>
      </c>
      <c r="C300" t="s" s="2901">
        <v>68</v>
      </c>
      <c r="D300" t="s" s="2902">
        <v>69</v>
      </c>
      <c r="E300" t="s" s="2903">
        <v>77</v>
      </c>
      <c r="F300" s="2898">
        <v>45863.5</v>
      </c>
      <c r="G300" t="s" s="2904">
        <v>78</v>
      </c>
      <c r="H300" t="s" s="2905">
        <v>68</v>
      </c>
      <c r="I300" t="s" s="2906">
        <v>84</v>
      </c>
      <c r="J300" s="2899">
        <v>45871</v>
      </c>
    </row>
    <row r="301">
      <c r="B301" t="s" s="2909">
        <v>396</v>
      </c>
      <c r="C301" t="s" s="2910">
        <v>68</v>
      </c>
      <c r="D301" t="s" s="2911">
        <v>69</v>
      </c>
      <c r="E301" t="s" s="2912">
        <v>77</v>
      </c>
      <c r="F301" s="2907">
        <v>45863.5</v>
      </c>
      <c r="G301" t="s" s="2913">
        <v>180</v>
      </c>
      <c r="H301" t="s" s="2914">
        <v>68</v>
      </c>
      <c r="I301" t="s" s="2915">
        <v>84</v>
      </c>
      <c r="J301" s="2908">
        <v>45865</v>
      </c>
    </row>
    <row r="302">
      <c r="B302" t="s" s="2918">
        <v>397</v>
      </c>
      <c r="C302" t="s" s="2919">
        <v>68</v>
      </c>
      <c r="D302" t="s" s="2920">
        <v>73</v>
      </c>
      <c r="E302" t="s" s="2921">
        <v>77</v>
      </c>
      <c r="F302" s="2916">
        <v>45865.5</v>
      </c>
      <c r="G302" t="s" s="2922">
        <v>99</v>
      </c>
      <c r="H302" t="s" s="2923">
        <v>68</v>
      </c>
      <c r="I302" t="s" s="2924">
        <v>84</v>
      </c>
      <c r="J302" s="2917">
        <v>45871</v>
      </c>
    </row>
    <row r="303">
      <c r="B303" t="s" s="2927">
        <v>398</v>
      </c>
      <c r="C303" t="s" s="2928">
        <v>68</v>
      </c>
      <c r="D303" t="s" s="2929">
        <v>73</v>
      </c>
      <c r="E303" t="s" s="2930">
        <v>77</v>
      </c>
      <c r="F303" s="2925">
        <v>45865.5</v>
      </c>
      <c r="G303" t="s" s="2931">
        <v>78</v>
      </c>
      <c r="H303" t="s" s="2932">
        <v>68</v>
      </c>
      <c r="I303" t="s" s="2933">
        <v>81</v>
      </c>
      <c r="J303" s="2926">
        <v>45877</v>
      </c>
    </row>
    <row r="304">
      <c r="B304" t="s" s="2936">
        <v>399</v>
      </c>
      <c r="C304" t="s" s="2937">
        <v>68</v>
      </c>
      <c r="D304" t="s" s="2938">
        <v>69</v>
      </c>
      <c r="E304" t="s" s="2939">
        <v>77</v>
      </c>
      <c r="F304" s="2934">
        <v>45865.5</v>
      </c>
      <c r="G304" t="s" s="2940">
        <v>383</v>
      </c>
      <c r="H304" t="s" s="2941">
        <v>68</v>
      </c>
      <c r="I304" t="s" s="2942">
        <v>84</v>
      </c>
      <c r="J304" s="2935">
        <v>45872</v>
      </c>
    </row>
    <row r="305">
      <c r="B305" t="s" s="2945">
        <v>400</v>
      </c>
      <c r="C305" t="s" s="2946">
        <v>68</v>
      </c>
      <c r="D305" t="s" s="2947">
        <v>69</v>
      </c>
      <c r="E305" t="s" s="2948">
        <v>77</v>
      </c>
      <c r="F305" s="2943">
        <v>45869.5</v>
      </c>
      <c r="G305" t="s" s="2949">
        <v>180</v>
      </c>
      <c r="H305" t="s" s="2950">
        <v>68</v>
      </c>
      <c r="I305" t="s" s="2951">
        <v>84</v>
      </c>
      <c r="J305" s="2944">
        <v>45876</v>
      </c>
    </row>
    <row r="306">
      <c r="B306" t="s" s="2954">
        <v>401</v>
      </c>
      <c r="C306" t="s" s="2955">
        <v>68</v>
      </c>
      <c r="D306" t="s" s="2956">
        <v>69</v>
      </c>
      <c r="E306" t="s" s="2957">
        <v>77</v>
      </c>
      <c r="F306" s="2952">
        <v>45870.5</v>
      </c>
      <c r="G306" t="s" s="2958">
        <v>78</v>
      </c>
      <c r="H306" t="s" s="2959">
        <v>68</v>
      </c>
      <c r="I306" t="s" s="2960">
        <v>84</v>
      </c>
      <c r="J306" s="2953">
        <v>45877</v>
      </c>
    </row>
    <row r="307">
      <c r="B307" t="s" s="2963">
        <v>402</v>
      </c>
      <c r="C307" t="s" s="2964">
        <v>68</v>
      </c>
      <c r="D307" t="s" s="2965">
        <v>73</v>
      </c>
      <c r="E307" t="s" s="2966">
        <v>77</v>
      </c>
      <c r="F307" s="2961">
        <v>45871.5</v>
      </c>
      <c r="G307" t="s" s="2967">
        <v>74</v>
      </c>
      <c r="H307" t="s" s="2968">
        <v>68</v>
      </c>
      <c r="I307" t="s" s="2969">
        <v>84</v>
      </c>
      <c r="J307" s="2962">
        <v>45877</v>
      </c>
    </row>
    <row r="308">
      <c r="B308" t="s" s="2972">
        <v>403</v>
      </c>
      <c r="C308" t="s" s="2973">
        <v>68</v>
      </c>
      <c r="D308" t="s" s="2974">
        <v>73</v>
      </c>
      <c r="E308" t="s" s="2975">
        <v>77</v>
      </c>
      <c r="F308" s="2970">
        <v>45871.5</v>
      </c>
      <c r="G308" t="s" s="2976">
        <v>183</v>
      </c>
      <c r="H308" t="s" s="2977">
        <v>68</v>
      </c>
      <c r="I308" t="s" s="2978">
        <v>68</v>
      </c>
      <c r="J308" t="s" s="2971">
        <v>68</v>
      </c>
    </row>
    <row r="309">
      <c r="B309" t="s" s="2981">
        <v>404</v>
      </c>
      <c r="C309" t="s" s="2982">
        <v>68</v>
      </c>
      <c r="D309" t="s" s="2983">
        <v>73</v>
      </c>
      <c r="E309" t="s" s="2984">
        <v>77</v>
      </c>
      <c r="F309" s="2979">
        <v>45871.5</v>
      </c>
      <c r="G309" t="s" s="2985">
        <v>78</v>
      </c>
      <c r="H309" t="s" s="2986">
        <v>68</v>
      </c>
      <c r="I309" t="s" s="2987">
        <v>84</v>
      </c>
      <c r="J309" s="2980">
        <v>45878</v>
      </c>
    </row>
    <row r="310">
      <c r="B310" t="s" s="2990">
        <v>405</v>
      </c>
      <c r="C310" t="s" s="2991">
        <v>68</v>
      </c>
      <c r="D310" t="s" s="2992">
        <v>69</v>
      </c>
      <c r="E310" t="s" s="2993">
        <v>77</v>
      </c>
      <c r="F310" s="2988">
        <v>45872.5</v>
      </c>
      <c r="G310" t="s" s="2994">
        <v>78</v>
      </c>
      <c r="H310" t="s" s="2995">
        <v>68</v>
      </c>
      <c r="I310" t="s" s="2996">
        <v>68</v>
      </c>
      <c r="J310" t="s" s="2989">
        <v>68</v>
      </c>
    </row>
    <row r="311">
      <c r="B311" t="s" s="2999">
        <v>406</v>
      </c>
      <c r="C311" t="s" s="3000">
        <v>68</v>
      </c>
      <c r="D311" t="s" s="3001">
        <v>69</v>
      </c>
      <c r="E311" t="s" s="3002">
        <v>77</v>
      </c>
      <c r="F311" s="2997">
        <v>45872.5</v>
      </c>
      <c r="G311" t="s" s="3003">
        <v>376</v>
      </c>
      <c r="H311" t="s" s="3004">
        <v>68</v>
      </c>
      <c r="I311" t="s" s="3005">
        <v>68</v>
      </c>
      <c r="J311" t="s" s="2998">
        <v>68</v>
      </c>
    </row>
    <row r="312">
      <c r="B312" t="s" s="3008">
        <v>407</v>
      </c>
      <c r="C312" t="s" s="3009">
        <v>68</v>
      </c>
      <c r="D312" t="s" s="3010">
        <v>73</v>
      </c>
      <c r="E312" t="s" s="3011">
        <v>77</v>
      </c>
      <c r="F312" s="3006">
        <v>45873.5</v>
      </c>
      <c r="G312" t="s" s="3012">
        <v>180</v>
      </c>
      <c r="H312" t="s" s="3013">
        <v>68</v>
      </c>
      <c r="I312" t="s" s="3014">
        <v>68</v>
      </c>
      <c r="J312" t="s" s="3007">
        <v>68</v>
      </c>
    </row>
    <row r="313">
      <c r="B313" t="s" s="3017">
        <v>408</v>
      </c>
      <c r="C313" t="s" s="3018">
        <v>68</v>
      </c>
      <c r="D313" t="s" s="3019">
        <v>73</v>
      </c>
      <c r="E313" t="s" s="3020">
        <v>77</v>
      </c>
      <c r="F313" s="3015">
        <v>45873.5</v>
      </c>
      <c r="G313" t="s" s="3021">
        <v>99</v>
      </c>
      <c r="H313" t="s" s="3022">
        <v>68</v>
      </c>
      <c r="I313" t="s" s="3023">
        <v>68</v>
      </c>
      <c r="J313" t="s" s="3016">
        <v>68</v>
      </c>
    </row>
    <row r="314">
      <c r="B314" t="s" s="3026">
        <v>409</v>
      </c>
      <c r="C314" t="s" s="3027">
        <v>68</v>
      </c>
      <c r="D314" t="s" s="3028">
        <v>73</v>
      </c>
      <c r="E314" t="s" s="3029">
        <v>77</v>
      </c>
      <c r="F314" s="3024">
        <v>45873.5</v>
      </c>
      <c r="G314" t="s" s="3030">
        <v>78</v>
      </c>
      <c r="H314" t="s" s="3031">
        <v>68</v>
      </c>
      <c r="I314" t="s" s="3032">
        <v>75</v>
      </c>
      <c r="J314" s="3025">
        <v>45874</v>
      </c>
    </row>
    <row r="315">
      <c r="B315" t="s" s="3035">
        <v>410</v>
      </c>
      <c r="C315" t="s" s="3036">
        <v>68</v>
      </c>
      <c r="D315" t="s" s="3037">
        <v>73</v>
      </c>
      <c r="E315" t="s" s="3038">
        <v>77</v>
      </c>
      <c r="F315" s="3033">
        <v>45874.5</v>
      </c>
      <c r="G315" t="s" s="3039">
        <v>78</v>
      </c>
      <c r="H315" t="s" s="3040">
        <v>68</v>
      </c>
      <c r="I315" t="s" s="3041">
        <v>68</v>
      </c>
      <c r="J315" t="s" s="3034">
        <v>68</v>
      </c>
    </row>
    <row r="316">
      <c r="B316" t="s" s="3044">
        <v>411</v>
      </c>
      <c r="C316" t="s" s="3045">
        <v>68</v>
      </c>
      <c r="D316" t="s" s="3046">
        <v>69</v>
      </c>
      <c r="E316" t="s" s="3047">
        <v>77</v>
      </c>
      <c r="F316" s="3042">
        <v>45874.5</v>
      </c>
      <c r="G316" t="s" s="3048">
        <v>383</v>
      </c>
      <c r="H316" t="s" s="3049">
        <v>68</v>
      </c>
      <c r="I316" t="s" s="3050">
        <v>68</v>
      </c>
      <c r="J316" t="s" s="3043">
        <v>68</v>
      </c>
    </row>
    <row r="317">
      <c r="B317" t="s" s="3053">
        <v>412</v>
      </c>
      <c r="C317" t="s" s="3054">
        <v>68</v>
      </c>
      <c r="D317" t="s" s="3055">
        <v>69</v>
      </c>
      <c r="E317" t="s" s="3056">
        <v>77</v>
      </c>
      <c r="F317" s="3051">
        <v>45874.5</v>
      </c>
      <c r="G317" t="s" s="3057">
        <v>78</v>
      </c>
      <c r="H317" t="s" s="3058">
        <v>68</v>
      </c>
      <c r="I317" t="s" s="3059">
        <v>68</v>
      </c>
      <c r="J317" t="s" s="3052">
        <v>68</v>
      </c>
    </row>
    <row r="318">
      <c r="B318" t="s" s="3062">
        <v>413</v>
      </c>
      <c r="C318" t="s" s="3063">
        <v>68</v>
      </c>
      <c r="D318" t="s" s="3064">
        <v>69</v>
      </c>
      <c r="E318" t="s" s="3065">
        <v>77</v>
      </c>
      <c r="F318" s="3060">
        <v>45874.5</v>
      </c>
      <c r="G318" t="s" s="3066">
        <v>99</v>
      </c>
      <c r="H318" t="s" s="3067">
        <v>68</v>
      </c>
      <c r="I318" t="s" s="3068">
        <v>68</v>
      </c>
      <c r="J318" t="s" s="3061">
        <v>68</v>
      </c>
    </row>
    <row r="319">
      <c r="B319" t="s" s="3071">
        <v>414</v>
      </c>
      <c r="C319" t="s" s="3072">
        <v>68</v>
      </c>
      <c r="D319" t="s" s="3073">
        <v>73</v>
      </c>
      <c r="E319" t="s" s="3074">
        <v>77</v>
      </c>
      <c r="F319" s="3069">
        <v>45874.5</v>
      </c>
      <c r="G319" t="s" s="3075">
        <v>99</v>
      </c>
      <c r="H319" t="s" s="3076">
        <v>68</v>
      </c>
      <c r="I319" t="s" s="3077">
        <v>68</v>
      </c>
      <c r="J319" t="s" s="3070">
        <v>68</v>
      </c>
    </row>
    <row r="320">
      <c r="B320" t="s" s="3080">
        <v>415</v>
      </c>
      <c r="C320" t="s" s="3081">
        <v>68</v>
      </c>
      <c r="D320" t="s" s="3082">
        <v>73</v>
      </c>
      <c r="E320" t="s" s="3083">
        <v>77</v>
      </c>
      <c r="F320" s="3078">
        <v>45875.5</v>
      </c>
      <c r="G320" t="s" s="3084">
        <v>99</v>
      </c>
      <c r="H320" t="s" s="3085">
        <v>68</v>
      </c>
      <c r="I320" t="s" s="3086">
        <v>68</v>
      </c>
      <c r="J320" t="s" s="3079">
        <v>68</v>
      </c>
    </row>
    <row r="321">
      <c r="B321" t="s" s="3089">
        <v>416</v>
      </c>
      <c r="C321" t="s" s="3090">
        <v>68</v>
      </c>
      <c r="D321" t="s" s="3091">
        <v>69</v>
      </c>
      <c r="E321" t="s" s="3092">
        <v>77</v>
      </c>
      <c r="F321" s="3087">
        <v>45875.5</v>
      </c>
      <c r="G321" t="s" s="3093">
        <v>78</v>
      </c>
      <c r="H321" t="s" s="3094">
        <v>68</v>
      </c>
      <c r="I321" t="s" s="3095">
        <v>68</v>
      </c>
      <c r="J321" t="s" s="3088">
        <v>68</v>
      </c>
    </row>
    <row r="322">
      <c r="B322" t="s" s="3098">
        <v>417</v>
      </c>
      <c r="C322" t="s" s="3099">
        <v>68</v>
      </c>
      <c r="D322" t="s" s="3100">
        <v>73</v>
      </c>
      <c r="E322" t="s" s="3101">
        <v>77</v>
      </c>
      <c r="F322" s="3096">
        <v>45875.5</v>
      </c>
      <c r="G322" t="s" s="3102">
        <v>183</v>
      </c>
      <c r="H322" t="s" s="3103">
        <v>68</v>
      </c>
      <c r="I322" t="s" s="3104">
        <v>68</v>
      </c>
      <c r="J322" t="s" s="3097">
        <v>68</v>
      </c>
    </row>
    <row r="323">
      <c r="B323" t="s" s="3107">
        <v>418</v>
      </c>
      <c r="C323" t="s" s="3108">
        <v>68</v>
      </c>
      <c r="D323" t="s" s="3109">
        <v>73</v>
      </c>
      <c r="E323" t="s" s="3110">
        <v>77</v>
      </c>
      <c r="F323" s="3105">
        <v>45876.5</v>
      </c>
      <c r="G323" t="s" s="3111">
        <v>89</v>
      </c>
      <c r="H323" t="s" s="3112">
        <v>68</v>
      </c>
      <c r="I323" t="s" s="3113">
        <v>92</v>
      </c>
      <c r="J323" s="3106">
        <v>45877</v>
      </c>
    </row>
    <row r="324">
      <c r="B324" t="s" s="3116">
        <v>419</v>
      </c>
      <c r="C324" t="s" s="3117">
        <v>68</v>
      </c>
      <c r="D324" t="s" s="3118">
        <v>73</v>
      </c>
      <c r="E324" t="s" s="3119">
        <v>77</v>
      </c>
      <c r="F324" s="3114">
        <v>45876.5</v>
      </c>
      <c r="G324" t="s" s="3120">
        <v>180</v>
      </c>
      <c r="H324" t="s" s="3121">
        <v>68</v>
      </c>
      <c r="I324" t="s" s="3122">
        <v>68</v>
      </c>
      <c r="J324" t="s" s="3115">
        <v>68</v>
      </c>
    </row>
    <row r="325">
      <c r="B325" t="s" s="3125">
        <v>420</v>
      </c>
      <c r="C325" t="s" s="3126">
        <v>68</v>
      </c>
      <c r="D325" t="s" s="3127">
        <v>73</v>
      </c>
      <c r="E325" t="s" s="3128">
        <v>77</v>
      </c>
      <c r="F325" s="3123">
        <v>45876.5</v>
      </c>
      <c r="G325" t="s" s="3129">
        <v>99</v>
      </c>
      <c r="H325" t="s" s="3130">
        <v>68</v>
      </c>
      <c r="I325" t="s" s="3131">
        <v>84</v>
      </c>
      <c r="J325" s="3124">
        <v>45878</v>
      </c>
    </row>
    <row r="326">
      <c r="B326" t="s" s="3134">
        <v>421</v>
      </c>
      <c r="C326" t="s" s="3135">
        <v>68</v>
      </c>
      <c r="D326" t="s" s="3136">
        <v>73</v>
      </c>
      <c r="E326" t="s" s="3137">
        <v>77</v>
      </c>
      <c r="F326" s="3132">
        <v>45877.5</v>
      </c>
      <c r="G326" t="s" s="3138">
        <v>74</v>
      </c>
      <c r="H326" t="s" s="3139">
        <v>68</v>
      </c>
      <c r="I326" t="s" s="3140">
        <v>68</v>
      </c>
      <c r="J326" t="s" s="3133">
        <v>68</v>
      </c>
    </row>
    <row r="327">
      <c r="B327" t="s" s="3143">
        <v>422</v>
      </c>
      <c r="C327" t="s" s="3144">
        <v>68</v>
      </c>
      <c r="D327" t="s" s="3145">
        <v>73</v>
      </c>
      <c r="E327" t="s" s="3146">
        <v>77</v>
      </c>
      <c r="F327" s="3141">
        <v>45877.5</v>
      </c>
      <c r="G327" t="s" s="3147">
        <v>78</v>
      </c>
      <c r="H327" t="s" s="3148">
        <v>68</v>
      </c>
      <c r="I327" t="s" s="3149">
        <v>68</v>
      </c>
      <c r="J327" t="s" s="3142">
        <v>68</v>
      </c>
    </row>
    <row r="328">
      <c r="B328" t="s" s="3152">
        <v>423</v>
      </c>
      <c r="C328" t="s" s="3153">
        <v>68</v>
      </c>
      <c r="D328" t="s" s="3154">
        <v>73</v>
      </c>
      <c r="E328" t="s" s="3155">
        <v>77</v>
      </c>
      <c r="F328" s="3150">
        <v>45877.5</v>
      </c>
      <c r="G328" t="s" s="3156">
        <v>74</v>
      </c>
      <c r="H328" t="s" s="3157">
        <v>68</v>
      </c>
      <c r="I328" t="s" s="3158">
        <v>68</v>
      </c>
      <c r="J328" t="s" s="3151">
        <v>68</v>
      </c>
    </row>
    <row r="329">
      <c r="B329" t="s" s="3161">
        <v>424</v>
      </c>
      <c r="C329" t="s" s="3162">
        <v>68</v>
      </c>
      <c r="D329" t="s" s="3163">
        <v>73</v>
      </c>
      <c r="E329" t="s" s="3164">
        <v>77</v>
      </c>
      <c r="F329" s="3159">
        <v>45877.5</v>
      </c>
      <c r="G329" t="s" s="3165">
        <v>99</v>
      </c>
      <c r="H329" t="s" s="3166">
        <v>68</v>
      </c>
      <c r="I329" t="s" s="3167">
        <v>84</v>
      </c>
      <c r="J329" s="3160">
        <v>45879</v>
      </c>
    </row>
    <row r="330">
      <c r="B330" t="s" s="3170">
        <v>425</v>
      </c>
      <c r="C330" t="s" s="3171">
        <v>68</v>
      </c>
      <c r="D330" t="s" s="3172">
        <v>69</v>
      </c>
      <c r="E330" t="s" s="3173">
        <v>77</v>
      </c>
      <c r="F330" s="3168">
        <v>45877.5</v>
      </c>
      <c r="G330" t="s" s="3174">
        <v>99</v>
      </c>
      <c r="H330" t="s" s="3175">
        <v>68</v>
      </c>
      <c r="I330" t="s" s="3176">
        <v>68</v>
      </c>
      <c r="J330" t="s" s="3169">
        <v>68</v>
      </c>
    </row>
    <row r="331">
      <c r="B331" t="s" s="3179">
        <v>426</v>
      </c>
      <c r="C331" t="s" s="3180">
        <v>68</v>
      </c>
      <c r="D331" t="s" s="3181">
        <v>73</v>
      </c>
      <c r="E331" t="s" s="3182">
        <v>77</v>
      </c>
      <c r="F331" s="3177">
        <v>45877.5</v>
      </c>
      <c r="G331" t="s" s="3183">
        <v>78</v>
      </c>
      <c r="H331" t="s" s="3184">
        <v>68</v>
      </c>
      <c r="I331" t="s" s="3185">
        <v>84</v>
      </c>
      <c r="J331" s="3178">
        <v>45879</v>
      </c>
    </row>
    <row r="332">
      <c r="B332" t="s" s="3188">
        <v>427</v>
      </c>
      <c r="C332" t="s" s="3189">
        <v>68</v>
      </c>
      <c r="D332" t="s" s="3190">
        <v>69</v>
      </c>
      <c r="E332" t="s" s="3191">
        <v>77</v>
      </c>
      <c r="F332" s="3186">
        <v>45878.5</v>
      </c>
      <c r="G332" t="s" s="3192">
        <v>99</v>
      </c>
      <c r="H332" t="s" s="3193">
        <v>68</v>
      </c>
      <c r="I332" t="s" s="3194">
        <v>68</v>
      </c>
      <c r="J332" t="s" s="3187">
        <v>68</v>
      </c>
    </row>
    <row r="333">
      <c r="B333" t="s" s="3197">
        <v>428</v>
      </c>
      <c r="C333" t="s" s="3198">
        <v>68</v>
      </c>
      <c r="D333" t="s" s="3199">
        <v>69</v>
      </c>
      <c r="E333" t="s" s="3200">
        <v>77</v>
      </c>
      <c r="F333" s="3195">
        <v>45878.5</v>
      </c>
      <c r="G333" t="s" s="3201">
        <v>376</v>
      </c>
      <c r="H333" t="s" s="3202">
        <v>68</v>
      </c>
      <c r="I333" t="s" s="3203">
        <v>68</v>
      </c>
      <c r="J333" t="s" s="3196">
        <v>68</v>
      </c>
    </row>
    <row r="334">
      <c r="B334" t="s" s="3206">
        <v>429</v>
      </c>
      <c r="C334" t="s" s="3207">
        <v>68</v>
      </c>
      <c r="D334" t="s" s="3208">
        <v>73</v>
      </c>
      <c r="E334" t="s" s="3209">
        <v>77</v>
      </c>
      <c r="F334" s="3204">
        <v>45879.5</v>
      </c>
      <c r="G334" t="s" s="3210">
        <v>78</v>
      </c>
      <c r="H334" t="s" s="3211">
        <v>68</v>
      </c>
      <c r="I334" t="s" s="3212">
        <v>68</v>
      </c>
      <c r="J334" t="s" s="3205">
        <v>68</v>
      </c>
    </row>
    <row r="335">
      <c r="B335" t="s" s="3215">
        <v>430</v>
      </c>
      <c r="C335" t="s" s="3216">
        <v>68</v>
      </c>
      <c r="D335" t="s" s="3217">
        <v>73</v>
      </c>
      <c r="E335" t="s" s="3218">
        <v>77</v>
      </c>
      <c r="F335" s="3213">
        <v>45879.5</v>
      </c>
      <c r="G335" t="s" s="3219">
        <v>78</v>
      </c>
      <c r="H335" t="s" s="3220">
        <v>68</v>
      </c>
      <c r="I335" t="s" s="3221">
        <v>68</v>
      </c>
      <c r="J335" t="s" s="3214">
        <v>68</v>
      </c>
    </row>
    <row r="336">
      <c r="B336" t="s" s="3224">
        <v>431</v>
      </c>
      <c r="C336" t="s" s="3225">
        <v>68</v>
      </c>
      <c r="D336" t="s" s="3226">
        <v>73</v>
      </c>
      <c r="E336" t="s" s="3227">
        <v>77</v>
      </c>
      <c r="F336" s="3222">
        <v>45879.5</v>
      </c>
      <c r="G336" t="s" s="3228">
        <v>74</v>
      </c>
      <c r="H336" t="s" s="3229">
        <v>68</v>
      </c>
      <c r="I336" t="s" s="3230">
        <v>68</v>
      </c>
      <c r="J336" t="s" s="3223">
        <v>68</v>
      </c>
    </row>
    <row r="337">
      <c r="B337" t="s" s="3233">
        <v>432</v>
      </c>
      <c r="C337" t="s" s="3234">
        <v>68</v>
      </c>
      <c r="D337" t="s" s="3235">
        <v>73</v>
      </c>
      <c r="E337" t="s" s="3236">
        <v>77</v>
      </c>
      <c r="F337" s="3231">
        <v>45879.5</v>
      </c>
      <c r="G337" t="s" s="3237">
        <v>99</v>
      </c>
      <c r="H337" t="s" s="3238">
        <v>68</v>
      </c>
      <c r="I337" t="s" s="3239">
        <v>68</v>
      </c>
      <c r="J337" t="s" s="3232">
        <v>68</v>
      </c>
    </row>
    <row r="338">
      <c r="B338" t="s" s="3242">
        <v>433</v>
      </c>
      <c r="C338" t="s" s="3243">
        <v>68</v>
      </c>
      <c r="D338" t="s" s="3244">
        <v>69</v>
      </c>
      <c r="E338" t="s" s="3245">
        <v>77</v>
      </c>
      <c r="F338" s="3240">
        <v>45879.5</v>
      </c>
      <c r="G338" t="s" s="3246">
        <v>99</v>
      </c>
      <c r="H338" t="s" s="3247">
        <v>68</v>
      </c>
      <c r="I338" t="s" s="3248">
        <v>68</v>
      </c>
      <c r="J338" t="s" s="3241">
        <v>68</v>
      </c>
    </row>
    <row r="339">
      <c r="B339" t="s" s="3251">
        <v>434</v>
      </c>
      <c r="C339" t="s" s="3252">
        <v>68</v>
      </c>
      <c r="D339" t="s" s="3253">
        <v>73</v>
      </c>
      <c r="E339" t="s" s="3254">
        <v>77</v>
      </c>
      <c r="F339" s="3249">
        <v>45879.5</v>
      </c>
      <c r="G339" t="s" s="3255">
        <v>180</v>
      </c>
      <c r="H339" t="s" s="3256">
        <v>68</v>
      </c>
      <c r="I339" t="s" s="3257">
        <v>68</v>
      </c>
      <c r="J339" t="s" s="3250">
        <v>68</v>
      </c>
    </row>
    <row r="340">
      <c r="B340" t="s" s="3260">
        <v>435</v>
      </c>
      <c r="C340" t="s" s="3261">
        <v>68</v>
      </c>
      <c r="D340" t="s" s="3262">
        <v>73</v>
      </c>
      <c r="E340" t="s" s="3263">
        <v>77</v>
      </c>
      <c r="F340" s="3258">
        <v>45879.5</v>
      </c>
      <c r="G340" t="s" s="3264">
        <v>180</v>
      </c>
      <c r="H340" t="s" s="3265">
        <v>68</v>
      </c>
      <c r="I340" t="s" s="3266">
        <v>68</v>
      </c>
      <c r="J340" t="s" s="3259">
        <v>68</v>
      </c>
    </row>
    <row r="341">
      <c r="B341" t="s" s="3269">
        <v>436</v>
      </c>
      <c r="C341" t="s" s="3270">
        <v>68</v>
      </c>
      <c r="D341" t="s" s="3271">
        <v>69</v>
      </c>
      <c r="E341" t="s" s="3272">
        <v>77</v>
      </c>
      <c r="F341" s="3267">
        <v>45879.5</v>
      </c>
      <c r="G341" t="s" s="3273">
        <v>99</v>
      </c>
      <c r="H341" t="s" s="3274">
        <v>68</v>
      </c>
      <c r="I341" t="s" s="3275">
        <v>68</v>
      </c>
      <c r="J341" t="s" s="3268">
        <v>68</v>
      </c>
    </row>
    <row r="342">
      <c r="B342" t="s" s="3278">
        <v>437</v>
      </c>
      <c r="C342" t="s" s="3279">
        <v>68</v>
      </c>
      <c r="D342" t="s" s="3280">
        <v>69</v>
      </c>
      <c r="E342" t="s" s="3281">
        <v>77</v>
      </c>
      <c r="F342" s="3276">
        <v>45879.5</v>
      </c>
      <c r="G342" t="s" s="3282">
        <v>183</v>
      </c>
      <c r="H342" t="s" s="3283">
        <v>68</v>
      </c>
      <c r="I342" t="s" s="3284">
        <v>68</v>
      </c>
      <c r="J342" t="s" s="3277">
        <v>68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Left" state="frozen" topLeftCell="A5" xSplit="0" ySplit="4"/>
    </sheetView>
  </sheetViews>
  <cols>
    <col min="2" max="2" width="20" customWidth="1"/>
    <col min="3" max="3" width="20" customWidth="1"/>
    <col min="4" max="4" width="15" customWidth="1"/>
    <col min="5" max="5" width="12" customWidth="1"/>
    <col min="6" max="6" width="13" customWidth="1"/>
    <col min="7" max="7" width="15" customWidth="1"/>
    <col min="8" max="8" width="15" customWidth="1"/>
  </cols>
  <sheetData>
    <row r="2">
      <c r="B2" t="s">
        <v>57</v>
      </c>
      <c r="C2">
        <v>1006</v>
      </c>
      <c r="I2" t="s">
        <v>1</v>
      </c>
      <c r="K2" t="s">
        <v>438</v>
      </c>
    </row>
    <row r="4">
      <c r="B4" t="s" s="3285">
        <v>58</v>
      </c>
      <c r="C4" t="s" s="3286">
        <v>59</v>
      </c>
      <c r="D4" t="s" s="3287">
        <v>60</v>
      </c>
      <c r="E4" t="s" s="3288">
        <v>61</v>
      </c>
      <c r="F4" t="s" s="3289">
        <v>62</v>
      </c>
      <c r="G4" t="s" s="3290">
        <v>63</v>
      </c>
      <c r="H4" t="s" s="3291">
        <v>64</v>
      </c>
    </row>
    <row r="5">
      <c r="B5" t="s" s="3293">
        <v>439</v>
      </c>
      <c r="C5" t="s" s="3294">
        <v>68</v>
      </c>
      <c r="D5" t="s" s="3295">
        <v>73</v>
      </c>
      <c r="E5" t="s" s="3296">
        <v>68</v>
      </c>
      <c r="F5" s="3292">
        <v>45793</v>
      </c>
      <c r="G5" t="s" s="3297">
        <v>99</v>
      </c>
      <c r="H5" t="s" s="3298">
        <v>68</v>
      </c>
    </row>
    <row r="6">
      <c r="B6" t="s" s="3300">
        <v>440</v>
      </c>
      <c r="C6" t="s" s="3301">
        <v>68</v>
      </c>
      <c r="D6" t="s" s="3302">
        <v>73</v>
      </c>
      <c r="E6" t="s" s="3303">
        <v>68</v>
      </c>
      <c r="F6" s="3299">
        <v>45769</v>
      </c>
      <c r="G6" t="s" s="3304">
        <v>70</v>
      </c>
      <c r="H6" t="s" s="3305">
        <v>441</v>
      </c>
    </row>
    <row r="7">
      <c r="B7" t="s" s="3307">
        <v>442</v>
      </c>
      <c r="C7" t="s" s="3308">
        <v>68</v>
      </c>
      <c r="D7" t="s" s="3309">
        <v>69</v>
      </c>
      <c r="E7" t="s" s="3310">
        <v>68</v>
      </c>
      <c r="F7" s="3306">
        <v>45505.5</v>
      </c>
      <c r="G7" t="s" s="3311">
        <v>68</v>
      </c>
      <c r="H7" t="s" s="3312">
        <v>68</v>
      </c>
    </row>
    <row r="8">
      <c r="B8" t="s" s="3314">
        <v>443</v>
      </c>
      <c r="C8" t="s" s="3315">
        <v>68</v>
      </c>
      <c r="D8" t="s" s="3316">
        <v>73</v>
      </c>
      <c r="E8" t="s" s="3317">
        <v>68</v>
      </c>
      <c r="F8" s="3313">
        <v>45505.5</v>
      </c>
      <c r="G8" t="s" s="3318">
        <v>68</v>
      </c>
      <c r="H8" t="s" s="3319">
        <v>68</v>
      </c>
    </row>
    <row r="9">
      <c r="B9" t="s" s="3321">
        <v>444</v>
      </c>
      <c r="C9" t="s" s="3322">
        <v>68</v>
      </c>
      <c r="D9" t="s" s="3323">
        <v>73</v>
      </c>
      <c r="E9" t="s" s="3324">
        <v>68</v>
      </c>
      <c r="F9" s="3320">
        <v>45505.5</v>
      </c>
      <c r="G9" t="s" s="3325">
        <v>68</v>
      </c>
      <c r="H9" t="s" s="3326">
        <v>68</v>
      </c>
    </row>
    <row r="10">
      <c r="B10" t="s" s="3328">
        <v>445</v>
      </c>
      <c r="C10" t="s" s="3329">
        <v>68</v>
      </c>
      <c r="D10" t="s" s="3330">
        <v>69</v>
      </c>
      <c r="E10" t="s" s="3331">
        <v>68</v>
      </c>
      <c r="F10" s="3327">
        <v>45505.5</v>
      </c>
      <c r="G10" t="s" s="3332">
        <v>68</v>
      </c>
      <c r="H10" t="s" s="3333">
        <v>68</v>
      </c>
    </row>
    <row r="11">
      <c r="B11" t="s" s="3335">
        <v>446</v>
      </c>
      <c r="C11" t="s" s="3336">
        <v>68</v>
      </c>
      <c r="D11" t="s" s="3337">
        <v>73</v>
      </c>
      <c r="E11" t="s" s="3338">
        <v>68</v>
      </c>
      <c r="F11" s="3334">
        <v>45506.5</v>
      </c>
      <c r="G11" t="s" s="3339">
        <v>68</v>
      </c>
      <c r="H11" t="s" s="3340">
        <v>68</v>
      </c>
    </row>
    <row r="12">
      <c r="B12" t="s" s="3342">
        <v>447</v>
      </c>
      <c r="C12" t="s" s="3343">
        <v>68</v>
      </c>
      <c r="D12" t="s" s="3344">
        <v>73</v>
      </c>
      <c r="E12" t="s" s="3345">
        <v>68</v>
      </c>
      <c r="F12" s="3341">
        <v>45506.5</v>
      </c>
      <c r="G12" t="s" s="3346">
        <v>68</v>
      </c>
      <c r="H12" t="s" s="3347">
        <v>68</v>
      </c>
    </row>
    <row r="13">
      <c r="B13" t="s" s="3349">
        <v>448</v>
      </c>
      <c r="C13" t="s" s="3350">
        <v>68</v>
      </c>
      <c r="D13" t="s" s="3351">
        <v>73</v>
      </c>
      <c r="E13" t="s" s="3352">
        <v>68</v>
      </c>
      <c r="F13" s="3348">
        <v>45507.5</v>
      </c>
      <c r="G13" t="s" s="3353">
        <v>68</v>
      </c>
      <c r="H13" t="s" s="3354">
        <v>68</v>
      </c>
    </row>
    <row r="14">
      <c r="B14" t="s" s="3356">
        <v>449</v>
      </c>
      <c r="C14" t="s" s="3357">
        <v>68</v>
      </c>
      <c r="D14" t="s" s="3358">
        <v>69</v>
      </c>
      <c r="E14" t="s" s="3359">
        <v>68</v>
      </c>
      <c r="F14" s="3355">
        <v>45507.5</v>
      </c>
      <c r="G14" t="s" s="3360">
        <v>68</v>
      </c>
      <c r="H14" t="s" s="3361">
        <v>68</v>
      </c>
    </row>
    <row r="15">
      <c r="B15" t="s" s="3363">
        <v>450</v>
      </c>
      <c r="C15" t="s" s="3364">
        <v>68</v>
      </c>
      <c r="D15" t="s" s="3365">
        <v>73</v>
      </c>
      <c r="E15" t="s" s="3366">
        <v>68</v>
      </c>
      <c r="F15" s="3362">
        <v>45507.5</v>
      </c>
      <c r="G15" t="s" s="3367">
        <v>68</v>
      </c>
      <c r="H15" t="s" s="3368">
        <v>68</v>
      </c>
    </row>
    <row r="16">
      <c r="B16" t="s" s="3370">
        <v>451</v>
      </c>
      <c r="C16" t="s" s="3371">
        <v>68</v>
      </c>
      <c r="D16" t="s" s="3372">
        <v>73</v>
      </c>
      <c r="E16" t="s" s="3373">
        <v>68</v>
      </c>
      <c r="F16" s="3369">
        <v>45507.5</v>
      </c>
      <c r="G16" t="s" s="3374">
        <v>68</v>
      </c>
      <c r="H16" t="s" s="3375">
        <v>68</v>
      </c>
    </row>
    <row r="17">
      <c r="B17" t="s" s="3377">
        <v>452</v>
      </c>
      <c r="C17" t="s" s="3378">
        <v>68</v>
      </c>
      <c r="D17" t="s" s="3379">
        <v>69</v>
      </c>
      <c r="E17" t="s" s="3380">
        <v>68</v>
      </c>
      <c r="F17" s="3376">
        <v>45509.5</v>
      </c>
      <c r="G17" t="s" s="3381">
        <v>68</v>
      </c>
      <c r="H17" t="s" s="3382">
        <v>68</v>
      </c>
    </row>
    <row r="18">
      <c r="B18" t="s" s="3384">
        <v>453</v>
      </c>
      <c r="C18" t="s" s="3385">
        <v>68</v>
      </c>
      <c r="D18" t="s" s="3386">
        <v>69</v>
      </c>
      <c r="E18" t="s" s="3387">
        <v>68</v>
      </c>
      <c r="F18" s="3383">
        <v>45510.5</v>
      </c>
      <c r="G18" t="s" s="3388">
        <v>68</v>
      </c>
      <c r="H18" t="s" s="3389">
        <v>68</v>
      </c>
    </row>
    <row r="19">
      <c r="B19" t="s" s="3391">
        <v>454</v>
      </c>
      <c r="C19" t="s" s="3392">
        <v>68</v>
      </c>
      <c r="D19" t="s" s="3393">
        <v>73</v>
      </c>
      <c r="E19" t="s" s="3394">
        <v>68</v>
      </c>
      <c r="F19" s="3390">
        <v>45511</v>
      </c>
      <c r="G19" t="s" s="3395">
        <v>68</v>
      </c>
      <c r="H19" t="s" s="3396">
        <v>68</v>
      </c>
    </row>
    <row r="20">
      <c r="B20" t="s" s="3398">
        <v>455</v>
      </c>
      <c r="C20" t="s" s="3399">
        <v>68</v>
      </c>
      <c r="D20" t="s" s="3400">
        <v>69</v>
      </c>
      <c r="E20" t="s" s="3401">
        <v>68</v>
      </c>
      <c r="F20" s="3397">
        <v>45511</v>
      </c>
      <c r="G20" t="s" s="3402">
        <v>68</v>
      </c>
      <c r="H20" t="s" s="3403">
        <v>68</v>
      </c>
    </row>
    <row r="21">
      <c r="B21" t="s" s="3405">
        <v>456</v>
      </c>
      <c r="C21" t="s" s="3406">
        <v>68</v>
      </c>
      <c r="D21" t="s" s="3407">
        <v>73</v>
      </c>
      <c r="E21" t="s" s="3408">
        <v>68</v>
      </c>
      <c r="F21" s="3404">
        <v>45511.5</v>
      </c>
      <c r="G21" t="s" s="3409">
        <v>68</v>
      </c>
      <c r="H21" t="s" s="3410">
        <v>68</v>
      </c>
    </row>
    <row r="22">
      <c r="B22" t="s" s="3412">
        <v>457</v>
      </c>
      <c r="C22" t="s" s="3413">
        <v>68</v>
      </c>
      <c r="D22" t="s" s="3414">
        <v>69</v>
      </c>
      <c r="E22" t="s" s="3415">
        <v>68</v>
      </c>
      <c r="F22" s="3411">
        <v>45511.5</v>
      </c>
      <c r="G22" t="s" s="3416">
        <v>68</v>
      </c>
      <c r="H22" t="s" s="3417">
        <v>68</v>
      </c>
    </row>
    <row r="23">
      <c r="B23" t="s" s="3419">
        <v>458</v>
      </c>
      <c r="C23" t="s" s="3420">
        <v>68</v>
      </c>
      <c r="D23" t="s" s="3421">
        <v>69</v>
      </c>
      <c r="E23" t="s" s="3422">
        <v>68</v>
      </c>
      <c r="F23" s="3418">
        <v>45512.5</v>
      </c>
      <c r="G23" t="s" s="3423">
        <v>68</v>
      </c>
      <c r="H23" t="s" s="3424">
        <v>68</v>
      </c>
    </row>
    <row r="24">
      <c r="B24" t="s" s="3426">
        <v>459</v>
      </c>
      <c r="C24" t="s" s="3427">
        <v>68</v>
      </c>
      <c r="D24" t="s" s="3428">
        <v>73</v>
      </c>
      <c r="E24" t="s" s="3429">
        <v>68</v>
      </c>
      <c r="F24" s="3425">
        <v>45512.5</v>
      </c>
      <c r="G24" t="s" s="3430">
        <v>68</v>
      </c>
      <c r="H24" t="s" s="3431">
        <v>68</v>
      </c>
    </row>
    <row r="25">
      <c r="B25" t="s" s="3433">
        <v>460</v>
      </c>
      <c r="C25" t="s" s="3434">
        <v>68</v>
      </c>
      <c r="D25" t="s" s="3435">
        <v>73</v>
      </c>
      <c r="E25" t="s" s="3436">
        <v>68</v>
      </c>
      <c r="F25" s="3432">
        <v>45514.5</v>
      </c>
      <c r="G25" t="s" s="3437">
        <v>68</v>
      </c>
      <c r="H25" t="s" s="3438">
        <v>68</v>
      </c>
    </row>
    <row r="26">
      <c r="B26" t="s" s="3440">
        <v>461</v>
      </c>
      <c r="C26" t="s" s="3441">
        <v>68</v>
      </c>
      <c r="D26" t="s" s="3442">
        <v>73</v>
      </c>
      <c r="E26" t="s" s="3443">
        <v>68</v>
      </c>
      <c r="F26" s="3439">
        <v>45514.5</v>
      </c>
      <c r="G26" t="s" s="3444">
        <v>68</v>
      </c>
      <c r="H26" t="s" s="3445">
        <v>68</v>
      </c>
    </row>
    <row r="27">
      <c r="B27" t="s" s="3447">
        <v>462</v>
      </c>
      <c r="C27" t="s" s="3448">
        <v>68</v>
      </c>
      <c r="D27" t="s" s="3449">
        <v>69</v>
      </c>
      <c r="E27" t="s" s="3450">
        <v>68</v>
      </c>
      <c r="F27" s="3446">
        <v>45514.5</v>
      </c>
      <c r="G27" t="s" s="3451">
        <v>68</v>
      </c>
      <c r="H27" t="s" s="3452">
        <v>68</v>
      </c>
    </row>
    <row r="28">
      <c r="B28" t="s" s="3454">
        <v>463</v>
      </c>
      <c r="C28" t="s" s="3455">
        <v>68</v>
      </c>
      <c r="D28" t="s" s="3456">
        <v>69</v>
      </c>
      <c r="E28" t="s" s="3457">
        <v>68</v>
      </c>
      <c r="F28" s="3453">
        <v>45514.5</v>
      </c>
      <c r="G28" t="s" s="3458">
        <v>68</v>
      </c>
      <c r="H28" t="s" s="3459">
        <v>68</v>
      </c>
    </row>
    <row r="29">
      <c r="B29" t="s" s="3461">
        <v>464</v>
      </c>
      <c r="C29" t="s" s="3462">
        <v>68</v>
      </c>
      <c r="D29" t="s" s="3463">
        <v>69</v>
      </c>
      <c r="E29" t="s" s="3464">
        <v>68</v>
      </c>
      <c r="F29" s="3460">
        <v>45515.5</v>
      </c>
      <c r="G29" t="s" s="3465">
        <v>68</v>
      </c>
      <c r="H29" t="s" s="3466">
        <v>68</v>
      </c>
    </row>
    <row r="30">
      <c r="B30" t="s" s="3468">
        <v>465</v>
      </c>
      <c r="C30" t="s" s="3469">
        <v>68</v>
      </c>
      <c r="D30" t="s" s="3470">
        <v>73</v>
      </c>
      <c r="E30" t="s" s="3471">
        <v>68</v>
      </c>
      <c r="F30" s="3467">
        <v>45518.5</v>
      </c>
      <c r="G30" t="s" s="3472">
        <v>180</v>
      </c>
      <c r="H30" t="s" s="3473">
        <v>68</v>
      </c>
    </row>
    <row r="31">
      <c r="B31" t="s" s="3475">
        <v>466</v>
      </c>
      <c r="C31" t="s" s="3476">
        <v>68</v>
      </c>
      <c r="D31" t="s" s="3477">
        <v>73</v>
      </c>
      <c r="E31" t="s" s="3478">
        <v>68</v>
      </c>
      <c r="F31" s="3474">
        <v>45518.5</v>
      </c>
      <c r="G31" t="s" s="3479">
        <v>74</v>
      </c>
      <c r="H31" t="s" s="3480">
        <v>68</v>
      </c>
    </row>
    <row r="32">
      <c r="B32" t="s" s="3482">
        <v>467</v>
      </c>
      <c r="C32" t="s" s="3483">
        <v>68</v>
      </c>
      <c r="D32" t="s" s="3484">
        <v>69</v>
      </c>
      <c r="E32" t="s" s="3485">
        <v>68</v>
      </c>
      <c r="F32" s="3481">
        <v>45518.5</v>
      </c>
      <c r="G32" t="s" s="3486">
        <v>468</v>
      </c>
      <c r="H32" t="s" s="3487">
        <v>68</v>
      </c>
    </row>
    <row r="33">
      <c r="B33" t="s" s="3489">
        <v>469</v>
      </c>
      <c r="C33" t="s" s="3490">
        <v>68</v>
      </c>
      <c r="D33" t="s" s="3491">
        <v>73</v>
      </c>
      <c r="E33" t="s" s="3492">
        <v>68</v>
      </c>
      <c r="F33" s="3488">
        <v>45512.5</v>
      </c>
      <c r="G33" t="s" s="3493">
        <v>68</v>
      </c>
      <c r="H33" t="s" s="3494">
        <v>68</v>
      </c>
    </row>
    <row r="34">
      <c r="B34" t="s" s="3496">
        <v>470</v>
      </c>
      <c r="C34" t="s" s="3497">
        <v>68</v>
      </c>
      <c r="D34" t="s" s="3498">
        <v>69</v>
      </c>
      <c r="E34" t="s" s="3499">
        <v>68</v>
      </c>
      <c r="F34" s="3495">
        <v>45512.5</v>
      </c>
      <c r="G34" t="s" s="3500">
        <v>68</v>
      </c>
      <c r="H34" t="s" s="3501">
        <v>68</v>
      </c>
    </row>
    <row r="35">
      <c r="B35" t="s" s="3503">
        <v>471</v>
      </c>
      <c r="C35" t="s" s="3504">
        <v>68</v>
      </c>
      <c r="D35" t="s" s="3505">
        <v>69</v>
      </c>
      <c r="E35" t="s" s="3506">
        <v>68</v>
      </c>
      <c r="F35" s="3502">
        <v>45514.5</v>
      </c>
      <c r="G35" t="s" s="3507">
        <v>68</v>
      </c>
      <c r="H35" t="s" s="3508">
        <v>68</v>
      </c>
    </row>
    <row r="36">
      <c r="B36" t="s" s="3510">
        <v>472</v>
      </c>
      <c r="C36" t="s" s="3511">
        <v>68</v>
      </c>
      <c r="D36" t="s" s="3512">
        <v>73</v>
      </c>
      <c r="E36" t="s" s="3513">
        <v>68</v>
      </c>
      <c r="F36" s="3509">
        <v>45514.5</v>
      </c>
      <c r="G36" t="s" s="3514">
        <v>68</v>
      </c>
      <c r="H36" t="s" s="3515">
        <v>68</v>
      </c>
    </row>
    <row r="37">
      <c r="B37" t="s" s="3517">
        <v>473</v>
      </c>
      <c r="C37" t="s" s="3518">
        <v>68</v>
      </c>
      <c r="D37" t="s" s="3519">
        <v>69</v>
      </c>
      <c r="E37" t="s" s="3520">
        <v>68</v>
      </c>
      <c r="F37" s="3516">
        <v>45515.5</v>
      </c>
      <c r="G37" t="s" s="3521">
        <v>74</v>
      </c>
      <c r="H37" t="s" s="3522">
        <v>68</v>
      </c>
    </row>
    <row r="38">
      <c r="B38" t="s" s="3524">
        <v>474</v>
      </c>
      <c r="C38" t="s" s="3525">
        <v>68</v>
      </c>
      <c r="D38" t="s" s="3526">
        <v>69</v>
      </c>
      <c r="E38" t="s" s="3527">
        <v>68</v>
      </c>
      <c r="F38" s="3523">
        <v>45515.5</v>
      </c>
      <c r="G38" t="s" s="3528">
        <v>89</v>
      </c>
      <c r="H38" t="s" s="3529">
        <v>68</v>
      </c>
    </row>
    <row r="39">
      <c r="B39" t="s" s="3531">
        <v>475</v>
      </c>
      <c r="C39" t="s" s="3532">
        <v>68</v>
      </c>
      <c r="D39" t="s" s="3533">
        <v>69</v>
      </c>
      <c r="E39" t="s" s="3534">
        <v>68</v>
      </c>
      <c r="F39" s="3530">
        <v>45517.5</v>
      </c>
      <c r="G39" t="s" s="3535">
        <v>180</v>
      </c>
      <c r="H39" t="s" s="3536">
        <v>68</v>
      </c>
    </row>
    <row r="40">
      <c r="B40" t="s" s="3538">
        <v>476</v>
      </c>
      <c r="C40" t="s" s="3539">
        <v>68</v>
      </c>
      <c r="D40" t="s" s="3540">
        <v>73</v>
      </c>
      <c r="E40" t="s" s="3541">
        <v>68</v>
      </c>
      <c r="F40" s="3537">
        <v>45517.5</v>
      </c>
      <c r="G40" t="s" s="3542">
        <v>74</v>
      </c>
      <c r="H40" t="s" s="3543">
        <v>68</v>
      </c>
    </row>
    <row r="41">
      <c r="B41" t="s" s="3545">
        <v>477</v>
      </c>
      <c r="C41" t="s" s="3546">
        <v>68</v>
      </c>
      <c r="D41" t="s" s="3547">
        <v>73</v>
      </c>
      <c r="E41" t="s" s="3548">
        <v>68</v>
      </c>
      <c r="F41" s="3544">
        <v>45517.5</v>
      </c>
      <c r="G41" t="s" s="3549">
        <v>74</v>
      </c>
      <c r="H41" t="s" s="3550">
        <v>68</v>
      </c>
    </row>
    <row r="42">
      <c r="B42" t="s" s="3552">
        <v>478</v>
      </c>
      <c r="C42" t="s" s="3553">
        <v>68</v>
      </c>
      <c r="D42" t="s" s="3554">
        <v>73</v>
      </c>
      <c r="E42" t="s" s="3555">
        <v>68</v>
      </c>
      <c r="F42" s="3551">
        <v>45511</v>
      </c>
      <c r="G42" t="s" s="3556">
        <v>68</v>
      </c>
      <c r="H42" t="s" s="3557">
        <v>68</v>
      </c>
    </row>
    <row r="43">
      <c r="B43" t="s" s="3559">
        <v>479</v>
      </c>
      <c r="C43" t="s" s="3560">
        <v>68</v>
      </c>
      <c r="D43" t="s" s="3561">
        <v>73</v>
      </c>
      <c r="E43" t="s" s="3562">
        <v>68</v>
      </c>
      <c r="F43" s="3558">
        <v>45520.5</v>
      </c>
      <c r="G43" t="s" s="3563">
        <v>78</v>
      </c>
      <c r="H43" t="s" s="3564">
        <v>68</v>
      </c>
    </row>
    <row r="44">
      <c r="B44" t="s" s="3566">
        <v>480</v>
      </c>
      <c r="C44" t="s" s="3567">
        <v>68</v>
      </c>
      <c r="D44" t="s" s="3568">
        <v>73</v>
      </c>
      <c r="E44" t="s" s="3569">
        <v>68</v>
      </c>
      <c r="F44" s="3565">
        <v>45521.5</v>
      </c>
      <c r="G44" t="s" s="3570">
        <v>171</v>
      </c>
      <c r="H44" t="s" s="3571">
        <v>68</v>
      </c>
    </row>
    <row r="45">
      <c r="B45" t="s" s="3573">
        <v>481</v>
      </c>
      <c r="C45" t="s" s="3574">
        <v>68</v>
      </c>
      <c r="D45" t="s" s="3575">
        <v>73</v>
      </c>
      <c r="E45" t="s" s="3576">
        <v>68</v>
      </c>
      <c r="F45" s="3572">
        <v>45519.5</v>
      </c>
      <c r="G45" t="s" s="3577">
        <v>78</v>
      </c>
      <c r="H45" t="s" s="3578">
        <v>68</v>
      </c>
    </row>
    <row r="46">
      <c r="B46" t="s" s="3580">
        <v>482</v>
      </c>
      <c r="C46" t="s" s="3581">
        <v>68</v>
      </c>
      <c r="D46" t="s" s="3582">
        <v>69</v>
      </c>
      <c r="E46" t="s" s="3583">
        <v>68</v>
      </c>
      <c r="F46" s="3579">
        <v>45519.5</v>
      </c>
      <c r="G46" t="s" s="3584">
        <v>376</v>
      </c>
      <c r="H46" t="s" s="3585">
        <v>68</v>
      </c>
    </row>
    <row r="47">
      <c r="B47" t="s" s="3587">
        <v>483</v>
      </c>
      <c r="C47" t="s" s="3588">
        <v>68</v>
      </c>
      <c r="D47" t="s" s="3589">
        <v>73</v>
      </c>
      <c r="E47" t="s" s="3590">
        <v>68</v>
      </c>
      <c r="F47" s="3586">
        <v>45520.5</v>
      </c>
      <c r="G47" t="s" s="3591">
        <v>171</v>
      </c>
      <c r="H47" t="s" s="3592">
        <v>68</v>
      </c>
    </row>
    <row r="48">
      <c r="B48" t="s" s="3594">
        <v>484</v>
      </c>
      <c r="C48" t="s" s="3595">
        <v>68</v>
      </c>
      <c r="D48" t="s" s="3596">
        <v>69</v>
      </c>
      <c r="E48" t="s" s="3597">
        <v>68</v>
      </c>
      <c r="F48" s="3593">
        <v>45522.5</v>
      </c>
      <c r="G48" t="s" s="3598">
        <v>262</v>
      </c>
      <c r="H48" t="s" s="3599">
        <v>68</v>
      </c>
    </row>
    <row r="49">
      <c r="B49" t="s" s="3601">
        <v>485</v>
      </c>
      <c r="C49" t="s" s="3602">
        <v>68</v>
      </c>
      <c r="D49" t="s" s="3603">
        <v>73</v>
      </c>
      <c r="E49" t="s" s="3604">
        <v>68</v>
      </c>
      <c r="F49" s="3600">
        <v>45524.5</v>
      </c>
      <c r="G49" t="s" s="3605">
        <v>183</v>
      </c>
      <c r="H49" t="s" s="3606">
        <v>68</v>
      </c>
    </row>
    <row r="50">
      <c r="B50" t="s" s="3608">
        <v>486</v>
      </c>
      <c r="C50" t="s" s="3609">
        <v>68</v>
      </c>
      <c r="D50" t="s" s="3610">
        <v>69</v>
      </c>
      <c r="E50" t="s" s="3611">
        <v>68</v>
      </c>
      <c r="F50" s="3607">
        <v>45524.5</v>
      </c>
      <c r="G50" t="s" s="3612">
        <v>376</v>
      </c>
      <c r="H50" t="s" s="3613">
        <v>68</v>
      </c>
    </row>
    <row r="51">
      <c r="B51" t="s" s="3615">
        <v>487</v>
      </c>
      <c r="C51" t="s" s="3616">
        <v>68</v>
      </c>
      <c r="D51" t="s" s="3617">
        <v>73</v>
      </c>
      <c r="E51" t="s" s="3618">
        <v>68</v>
      </c>
      <c r="F51" s="3614">
        <v>45522.5</v>
      </c>
      <c r="G51" t="s" s="3619">
        <v>78</v>
      </c>
      <c r="H51" t="s" s="3620">
        <v>68</v>
      </c>
    </row>
    <row r="52">
      <c r="B52" t="s" s="3622">
        <v>488</v>
      </c>
      <c r="C52" t="s" s="3623">
        <v>68</v>
      </c>
      <c r="D52" t="s" s="3624">
        <v>69</v>
      </c>
      <c r="E52" t="s" s="3625">
        <v>68</v>
      </c>
      <c r="F52" s="3621">
        <v>45525.5</v>
      </c>
      <c r="G52" t="s" s="3626">
        <v>171</v>
      </c>
      <c r="H52" t="s" s="3627">
        <v>68</v>
      </c>
    </row>
    <row r="53">
      <c r="B53" t="s" s="3629">
        <v>489</v>
      </c>
      <c r="C53" t="s" s="3630">
        <v>68</v>
      </c>
      <c r="D53" t="s" s="3631">
        <v>69</v>
      </c>
      <c r="E53" t="s" s="3632">
        <v>68</v>
      </c>
      <c r="F53" s="3628">
        <v>45525.5</v>
      </c>
      <c r="G53" t="s" s="3633">
        <v>70</v>
      </c>
      <c r="H53" t="s" s="3634">
        <v>68</v>
      </c>
    </row>
    <row r="54">
      <c r="B54" t="s" s="3636">
        <v>490</v>
      </c>
      <c r="C54" t="s" s="3637">
        <v>68</v>
      </c>
      <c r="D54" t="s" s="3638">
        <v>73</v>
      </c>
      <c r="E54" t="s" s="3639">
        <v>68</v>
      </c>
      <c r="F54" s="3635">
        <v>45526.5</v>
      </c>
      <c r="G54" t="s" s="3640">
        <v>78</v>
      </c>
      <c r="H54" t="s" s="3641">
        <v>68</v>
      </c>
    </row>
    <row r="55">
      <c r="B55" t="s" s="3643">
        <v>491</v>
      </c>
      <c r="C55" t="s" s="3644">
        <v>68</v>
      </c>
      <c r="D55" t="s" s="3645">
        <v>73</v>
      </c>
      <c r="E55" t="s" s="3646">
        <v>68</v>
      </c>
      <c r="F55" s="3642">
        <v>45526.5</v>
      </c>
      <c r="G55" t="s" s="3647">
        <v>78</v>
      </c>
      <c r="H55" t="s" s="3648">
        <v>68</v>
      </c>
    </row>
    <row r="56">
      <c r="B56" t="s" s="3650">
        <v>492</v>
      </c>
      <c r="C56" t="s" s="3651">
        <v>68</v>
      </c>
      <c r="D56" t="s" s="3652">
        <v>69</v>
      </c>
      <c r="E56" t="s" s="3653">
        <v>68</v>
      </c>
      <c r="F56" s="3649">
        <v>45526.5</v>
      </c>
      <c r="G56" t="s" s="3654">
        <v>262</v>
      </c>
      <c r="H56" t="s" s="3655">
        <v>68</v>
      </c>
    </row>
    <row r="57">
      <c r="B57" t="s" s="3657">
        <v>493</v>
      </c>
      <c r="C57" t="s" s="3658">
        <v>68</v>
      </c>
      <c r="D57" t="s" s="3659">
        <v>73</v>
      </c>
      <c r="E57" t="s" s="3660">
        <v>68</v>
      </c>
      <c r="F57" s="3656">
        <v>45528.5</v>
      </c>
      <c r="G57" t="s" s="3661">
        <v>171</v>
      </c>
      <c r="H57" t="s" s="3662">
        <v>68</v>
      </c>
    </row>
    <row r="58">
      <c r="B58" t="s" s="3664">
        <v>494</v>
      </c>
      <c r="C58" t="s" s="3665">
        <v>68</v>
      </c>
      <c r="D58" t="s" s="3666">
        <v>69</v>
      </c>
      <c r="E58" t="s" s="3667">
        <v>68</v>
      </c>
      <c r="F58" s="3663">
        <v>45528.5</v>
      </c>
      <c r="G58" t="s" s="3668">
        <v>495</v>
      </c>
      <c r="H58" t="s" s="3669">
        <v>68</v>
      </c>
    </row>
    <row r="59">
      <c r="B59" t="s" s="3671">
        <v>496</v>
      </c>
      <c r="C59" t="s" s="3672">
        <v>68</v>
      </c>
      <c r="D59" t="s" s="3673">
        <v>69</v>
      </c>
      <c r="E59" t="s" s="3674">
        <v>68</v>
      </c>
      <c r="F59" s="3670">
        <v>45527.5</v>
      </c>
      <c r="G59" t="s" s="3675">
        <v>74</v>
      </c>
      <c r="H59" t="s" s="3676">
        <v>68</v>
      </c>
    </row>
    <row r="60">
      <c r="B60" t="s" s="3678">
        <v>497</v>
      </c>
      <c r="C60" t="s" s="3679">
        <v>68</v>
      </c>
      <c r="D60" t="s" s="3680">
        <v>69</v>
      </c>
      <c r="E60" t="s" s="3681">
        <v>68</v>
      </c>
      <c r="F60" s="3677">
        <v>45531.5</v>
      </c>
      <c r="G60" t="s" s="3682">
        <v>78</v>
      </c>
      <c r="H60" t="s" s="3683">
        <v>68</v>
      </c>
    </row>
    <row r="61">
      <c r="B61" t="s" s="3685">
        <v>498</v>
      </c>
      <c r="C61" t="s" s="3686">
        <v>68</v>
      </c>
      <c r="D61" t="s" s="3687">
        <v>69</v>
      </c>
      <c r="E61" t="s" s="3688">
        <v>68</v>
      </c>
      <c r="F61" s="3684">
        <v>45532.5</v>
      </c>
      <c r="G61" t="s" s="3689">
        <v>99</v>
      </c>
      <c r="H61" t="s" s="3690">
        <v>68</v>
      </c>
    </row>
    <row r="62">
      <c r="B62" t="s" s="3692">
        <v>499</v>
      </c>
      <c r="C62" t="s" s="3693">
        <v>68</v>
      </c>
      <c r="D62" t="s" s="3694">
        <v>69</v>
      </c>
      <c r="E62" t="s" s="3695">
        <v>68</v>
      </c>
      <c r="F62" s="3691">
        <v>45533.5</v>
      </c>
      <c r="G62" t="s" s="3696">
        <v>78</v>
      </c>
      <c r="H62" t="s" s="3697">
        <v>68</v>
      </c>
    </row>
    <row r="63">
      <c r="B63" t="s" s="3699">
        <v>500</v>
      </c>
      <c r="C63" t="s" s="3700">
        <v>68</v>
      </c>
      <c r="D63" t="s" s="3701">
        <v>73</v>
      </c>
      <c r="E63" t="s" s="3702">
        <v>68</v>
      </c>
      <c r="F63" s="3698">
        <v>45529.5</v>
      </c>
      <c r="G63" t="s" s="3703">
        <v>78</v>
      </c>
      <c r="H63" t="s" s="3704">
        <v>68</v>
      </c>
    </row>
    <row r="64">
      <c r="B64" t="s" s="3706">
        <v>501</v>
      </c>
      <c r="C64" t="s" s="3707">
        <v>68</v>
      </c>
      <c r="D64" t="s" s="3708">
        <v>69</v>
      </c>
      <c r="E64" t="s" s="3709">
        <v>68</v>
      </c>
      <c r="F64" s="3705">
        <v>45529.5</v>
      </c>
      <c r="G64" t="s" s="3710">
        <v>74</v>
      </c>
      <c r="H64" t="s" s="3711">
        <v>68</v>
      </c>
    </row>
    <row r="65">
      <c r="B65" t="s" s="3713">
        <v>502</v>
      </c>
      <c r="C65" t="s" s="3714">
        <v>68</v>
      </c>
      <c r="D65" t="s" s="3715">
        <v>69</v>
      </c>
      <c r="E65" t="s" s="3716">
        <v>68</v>
      </c>
      <c r="F65" s="3712">
        <v>45530.5</v>
      </c>
      <c r="G65" t="s" s="3717">
        <v>70</v>
      </c>
      <c r="H65" t="s" s="3718">
        <v>68</v>
      </c>
    </row>
    <row r="66">
      <c r="B66" t="s" s="3720">
        <v>503</v>
      </c>
      <c r="C66" t="s" s="3721">
        <v>68</v>
      </c>
      <c r="D66" t="s" s="3722">
        <v>73</v>
      </c>
      <c r="E66" t="s" s="3723">
        <v>68</v>
      </c>
      <c r="F66" s="3719">
        <v>45530.5</v>
      </c>
      <c r="G66" t="s" s="3724">
        <v>74</v>
      </c>
      <c r="H66" t="s" s="3725">
        <v>68</v>
      </c>
    </row>
    <row r="67">
      <c r="B67" t="s" s="3727">
        <v>504</v>
      </c>
      <c r="C67" t="s" s="3728">
        <v>68</v>
      </c>
      <c r="D67" t="s" s="3729">
        <v>69</v>
      </c>
      <c r="E67" t="s" s="3730">
        <v>68</v>
      </c>
      <c r="F67" s="3726">
        <v>45533.5</v>
      </c>
      <c r="G67" t="s" s="3731">
        <v>262</v>
      </c>
      <c r="H67" t="s" s="3732">
        <v>68</v>
      </c>
    </row>
    <row r="68">
      <c r="B68" t="s" s="3734">
        <v>505</v>
      </c>
      <c r="C68" t="s" s="3735">
        <v>68</v>
      </c>
      <c r="D68" t="s" s="3736">
        <v>69</v>
      </c>
      <c r="E68" t="s" s="3737">
        <v>68</v>
      </c>
      <c r="F68" s="3733">
        <v>45534.5</v>
      </c>
      <c r="G68" t="s" s="3738">
        <v>78</v>
      </c>
      <c r="H68" t="s" s="3739">
        <v>68</v>
      </c>
    </row>
    <row r="69">
      <c r="B69" t="s" s="3741">
        <v>506</v>
      </c>
      <c r="C69" t="s" s="3742">
        <v>68</v>
      </c>
      <c r="D69" t="s" s="3743">
        <v>73</v>
      </c>
      <c r="E69" t="s" s="3744">
        <v>68</v>
      </c>
      <c r="F69" s="3740">
        <v>45534.5</v>
      </c>
      <c r="G69" t="s" s="3745">
        <v>70</v>
      </c>
      <c r="H69" t="s" s="3746">
        <v>68</v>
      </c>
    </row>
    <row r="70">
      <c r="B70" t="s" s="3748">
        <v>507</v>
      </c>
      <c r="C70" t="s" s="3749">
        <v>68</v>
      </c>
      <c r="D70" t="s" s="3750">
        <v>73</v>
      </c>
      <c r="E70" t="s" s="3751">
        <v>68</v>
      </c>
      <c r="F70" s="3747">
        <v>45534.5</v>
      </c>
      <c r="G70" t="s" s="3752">
        <v>74</v>
      </c>
      <c r="H70" t="s" s="3753">
        <v>68</v>
      </c>
    </row>
    <row r="71">
      <c r="B71" t="s" s="3755">
        <v>508</v>
      </c>
      <c r="C71" t="s" s="3756">
        <v>68</v>
      </c>
      <c r="D71" t="s" s="3757">
        <v>73</v>
      </c>
      <c r="E71" t="s" s="3758">
        <v>68</v>
      </c>
      <c r="F71" s="3754">
        <v>45535.5</v>
      </c>
      <c r="G71" t="s" s="3759">
        <v>78</v>
      </c>
      <c r="H71" t="s" s="3760">
        <v>68</v>
      </c>
    </row>
    <row r="72">
      <c r="B72" t="s" s="3762">
        <v>509</v>
      </c>
      <c r="C72" t="s" s="3763">
        <v>68</v>
      </c>
      <c r="D72" t="s" s="3764">
        <v>73</v>
      </c>
      <c r="E72" t="s" s="3765">
        <v>68</v>
      </c>
      <c r="F72" s="3761">
        <v>45535.5</v>
      </c>
      <c r="G72" t="s" s="3766">
        <v>99</v>
      </c>
      <c r="H72" t="s" s="3767">
        <v>68</v>
      </c>
    </row>
    <row r="73">
      <c r="B73" t="s" s="3769">
        <v>510</v>
      </c>
      <c r="C73" t="s" s="3770">
        <v>68</v>
      </c>
      <c r="D73" t="s" s="3771">
        <v>69</v>
      </c>
      <c r="E73" t="s" s="3772">
        <v>68</v>
      </c>
      <c r="F73" s="3768">
        <v>45536.5</v>
      </c>
      <c r="G73" t="s" s="3773">
        <v>78</v>
      </c>
      <c r="H73" t="s" s="3774">
        <v>68</v>
      </c>
    </row>
    <row r="74">
      <c r="B74" t="s" s="3776">
        <v>511</v>
      </c>
      <c r="C74" t="s" s="3777">
        <v>68</v>
      </c>
      <c r="D74" t="s" s="3778">
        <v>69</v>
      </c>
      <c r="E74" t="s" s="3779">
        <v>68</v>
      </c>
      <c r="F74" s="3775">
        <v>45537.5</v>
      </c>
      <c r="G74" t="s" s="3780">
        <v>99</v>
      </c>
      <c r="H74" t="s" s="3781">
        <v>68</v>
      </c>
    </row>
    <row r="75">
      <c r="B75" t="s" s="3783">
        <v>512</v>
      </c>
      <c r="C75" t="s" s="3784">
        <v>68</v>
      </c>
      <c r="D75" t="s" s="3785">
        <v>69</v>
      </c>
      <c r="E75" t="s" s="3786">
        <v>68</v>
      </c>
      <c r="F75" s="3782">
        <v>45537.5</v>
      </c>
      <c r="G75" t="s" s="3787">
        <v>99</v>
      </c>
      <c r="H75" t="s" s="3788">
        <v>68</v>
      </c>
    </row>
    <row r="76">
      <c r="B76" t="s" s="3790">
        <v>513</v>
      </c>
      <c r="C76" t="s" s="3791">
        <v>68</v>
      </c>
      <c r="D76" t="s" s="3792">
        <v>69</v>
      </c>
      <c r="E76" t="s" s="3793">
        <v>68</v>
      </c>
      <c r="F76" s="3789">
        <v>45537.5</v>
      </c>
      <c r="G76" t="s" s="3794">
        <v>383</v>
      </c>
      <c r="H76" t="s" s="3795">
        <v>68</v>
      </c>
    </row>
    <row r="77">
      <c r="B77" t="s" s="3797">
        <v>514</v>
      </c>
      <c r="C77" t="s" s="3798">
        <v>68</v>
      </c>
      <c r="D77" t="s" s="3799">
        <v>73</v>
      </c>
      <c r="E77" t="s" s="3800">
        <v>68</v>
      </c>
      <c r="F77" s="3796">
        <v>45537.5</v>
      </c>
      <c r="G77" t="s" s="3801">
        <v>74</v>
      </c>
      <c r="H77" t="s" s="3802">
        <v>68</v>
      </c>
    </row>
    <row r="78">
      <c r="B78" t="s" s="3804">
        <v>515</v>
      </c>
      <c r="C78" t="s" s="3805">
        <v>68</v>
      </c>
      <c r="D78" t="s" s="3806">
        <v>69</v>
      </c>
      <c r="E78" t="s" s="3807">
        <v>68</v>
      </c>
      <c r="F78" s="3803">
        <v>45537.5</v>
      </c>
      <c r="G78" t="s" s="3808">
        <v>376</v>
      </c>
      <c r="H78" t="s" s="3809">
        <v>68</v>
      </c>
    </row>
    <row r="79">
      <c r="B79" t="s" s="3811">
        <v>516</v>
      </c>
      <c r="C79" t="s" s="3812">
        <v>68</v>
      </c>
      <c r="D79" t="s" s="3813">
        <v>73</v>
      </c>
      <c r="E79" t="s" s="3814">
        <v>68</v>
      </c>
      <c r="F79" s="3810">
        <v>45539.5</v>
      </c>
      <c r="G79" t="s" s="3815">
        <v>78</v>
      </c>
      <c r="H79" t="s" s="3816">
        <v>68</v>
      </c>
    </row>
    <row r="80">
      <c r="B80" t="s" s="3818">
        <v>517</v>
      </c>
      <c r="C80" t="s" s="3819">
        <v>68</v>
      </c>
      <c r="D80" t="s" s="3820">
        <v>69</v>
      </c>
      <c r="E80" t="s" s="3821">
        <v>68</v>
      </c>
      <c r="F80" s="3817">
        <v>45541.5</v>
      </c>
      <c r="G80" t="s" s="3822">
        <v>183</v>
      </c>
      <c r="H80" t="s" s="3823">
        <v>68</v>
      </c>
    </row>
    <row r="81">
      <c r="B81" t="s" s="3825">
        <v>518</v>
      </c>
      <c r="C81" t="s" s="3826">
        <v>68</v>
      </c>
      <c r="D81" t="s" s="3827">
        <v>69</v>
      </c>
      <c r="E81" t="s" s="3828">
        <v>68</v>
      </c>
      <c r="F81" s="3824">
        <v>45542.5</v>
      </c>
      <c r="G81" t="s" s="3829">
        <v>74</v>
      </c>
      <c r="H81" t="s" s="3830">
        <v>68</v>
      </c>
    </row>
    <row r="82">
      <c r="B82" t="s" s="3832">
        <v>519</v>
      </c>
      <c r="C82" t="s" s="3833">
        <v>68</v>
      </c>
      <c r="D82" t="s" s="3834">
        <v>69</v>
      </c>
      <c r="E82" t="s" s="3835">
        <v>68</v>
      </c>
      <c r="F82" s="3831">
        <v>45542.5</v>
      </c>
      <c r="G82" t="s" s="3836">
        <v>99</v>
      </c>
      <c r="H82" t="s" s="3837">
        <v>68</v>
      </c>
    </row>
    <row r="83">
      <c r="B83" t="s" s="3839">
        <v>520</v>
      </c>
      <c r="C83" t="s" s="3840">
        <v>68</v>
      </c>
      <c r="D83" t="s" s="3841">
        <v>69</v>
      </c>
      <c r="E83" t="s" s="3842">
        <v>68</v>
      </c>
      <c r="F83" s="3838">
        <v>45543.5</v>
      </c>
      <c r="G83" t="s" s="3843">
        <v>99</v>
      </c>
      <c r="H83" t="s" s="3844">
        <v>68</v>
      </c>
    </row>
    <row r="84">
      <c r="B84" t="s" s="3846">
        <v>521</v>
      </c>
      <c r="C84" t="s" s="3847">
        <v>68</v>
      </c>
      <c r="D84" t="s" s="3848">
        <v>73</v>
      </c>
      <c r="E84" t="s" s="3849">
        <v>68</v>
      </c>
      <c r="F84" s="3845">
        <v>45543.5</v>
      </c>
      <c r="G84" t="s" s="3850">
        <v>183</v>
      </c>
      <c r="H84" t="s" s="3851">
        <v>68</v>
      </c>
    </row>
    <row r="85">
      <c r="B85" t="s" s="3853">
        <v>522</v>
      </c>
      <c r="C85" t="s" s="3854">
        <v>68</v>
      </c>
      <c r="D85" t="s" s="3855">
        <v>73</v>
      </c>
      <c r="E85" t="s" s="3856">
        <v>68</v>
      </c>
      <c r="F85" s="3852">
        <v>45543.5</v>
      </c>
      <c r="G85" t="s" s="3857">
        <v>272</v>
      </c>
      <c r="H85" t="s" s="3858">
        <v>68</v>
      </c>
    </row>
    <row r="86">
      <c r="B86" t="s" s="3860">
        <v>523</v>
      </c>
      <c r="C86" t="s" s="3861">
        <v>68</v>
      </c>
      <c r="D86" t="s" s="3862">
        <v>73</v>
      </c>
      <c r="E86" t="s" s="3863">
        <v>68</v>
      </c>
      <c r="F86" s="3859">
        <v>45544.5</v>
      </c>
      <c r="G86" t="s" s="3864">
        <v>183</v>
      </c>
      <c r="H86" t="s" s="3865">
        <v>68</v>
      </c>
    </row>
    <row r="87">
      <c r="B87" t="s" s="3867">
        <v>524</v>
      </c>
      <c r="C87" t="s" s="3868">
        <v>68</v>
      </c>
      <c r="D87" t="s" s="3869">
        <v>73</v>
      </c>
      <c r="E87" t="s" s="3870">
        <v>68</v>
      </c>
      <c r="F87" s="3866">
        <v>45544.5</v>
      </c>
      <c r="G87" t="s" s="3871">
        <v>74</v>
      </c>
      <c r="H87" t="s" s="3872">
        <v>68</v>
      </c>
    </row>
    <row r="88">
      <c r="B88" t="s" s="3874">
        <v>525</v>
      </c>
      <c r="C88" t="s" s="3875">
        <v>68</v>
      </c>
      <c r="D88" t="s" s="3876">
        <v>73</v>
      </c>
      <c r="E88" t="s" s="3877">
        <v>68</v>
      </c>
      <c r="F88" s="3873">
        <v>45544.5</v>
      </c>
      <c r="G88" t="s" s="3878">
        <v>171</v>
      </c>
      <c r="H88" t="s" s="3879">
        <v>68</v>
      </c>
    </row>
    <row r="89">
      <c r="B89" t="s" s="3881">
        <v>526</v>
      </c>
      <c r="C89" t="s" s="3882">
        <v>68</v>
      </c>
      <c r="D89" t="s" s="3883">
        <v>69</v>
      </c>
      <c r="E89" t="s" s="3884">
        <v>68</v>
      </c>
      <c r="F89" s="3880">
        <v>45545.5</v>
      </c>
      <c r="G89" t="s" s="3885">
        <v>262</v>
      </c>
      <c r="H89" t="s" s="3886">
        <v>68</v>
      </c>
    </row>
    <row r="90">
      <c r="B90" t="s" s="3888">
        <v>527</v>
      </c>
      <c r="C90" t="s" s="3889">
        <v>68</v>
      </c>
      <c r="D90" t="s" s="3890">
        <v>73</v>
      </c>
      <c r="E90" t="s" s="3891">
        <v>68</v>
      </c>
      <c r="F90" s="3887">
        <v>45542.5</v>
      </c>
      <c r="G90" t="s" s="3892">
        <v>74</v>
      </c>
      <c r="H90" t="s" s="3893">
        <v>68</v>
      </c>
    </row>
    <row r="91">
      <c r="B91" t="s" s="3895">
        <v>528</v>
      </c>
      <c r="C91" t="s" s="3896">
        <v>68</v>
      </c>
      <c r="D91" t="s" s="3897">
        <v>69</v>
      </c>
      <c r="E91" t="s" s="3898">
        <v>68</v>
      </c>
      <c r="F91" s="3894">
        <v>45542.5</v>
      </c>
      <c r="G91" t="s" s="3899">
        <v>89</v>
      </c>
      <c r="H91" t="s" s="3900">
        <v>68</v>
      </c>
    </row>
    <row r="92">
      <c r="B92" t="s" s="3902">
        <v>529</v>
      </c>
      <c r="C92" t="s" s="3903">
        <v>68</v>
      </c>
      <c r="D92" t="s" s="3904">
        <v>69</v>
      </c>
      <c r="E92" t="s" s="3905">
        <v>68</v>
      </c>
      <c r="F92" s="3901">
        <v>45544.5</v>
      </c>
      <c r="G92" t="s" s="3906">
        <v>272</v>
      </c>
      <c r="H92" t="s" s="3907">
        <v>68</v>
      </c>
    </row>
    <row r="93">
      <c r="B93" t="s" s="3909">
        <v>530</v>
      </c>
      <c r="C93" t="s" s="3910">
        <v>68</v>
      </c>
      <c r="D93" t="s" s="3911">
        <v>69</v>
      </c>
      <c r="E93" t="s" s="3912">
        <v>68</v>
      </c>
      <c r="F93" s="3908">
        <v>45544.5</v>
      </c>
      <c r="G93" t="s" s="3913">
        <v>99</v>
      </c>
      <c r="H93" t="s" s="3914">
        <v>68</v>
      </c>
    </row>
    <row r="94">
      <c r="B94" t="s" s="3916">
        <v>531</v>
      </c>
      <c r="C94" t="s" s="3917">
        <v>68</v>
      </c>
      <c r="D94" t="s" s="3918">
        <v>69</v>
      </c>
      <c r="E94" t="s" s="3919">
        <v>68</v>
      </c>
      <c r="F94" s="3915">
        <v>45544.5</v>
      </c>
      <c r="G94" t="s" s="3920">
        <v>89</v>
      </c>
      <c r="H94" t="s" s="3921">
        <v>68</v>
      </c>
    </row>
    <row r="95">
      <c r="B95" t="s" s="3923">
        <v>532</v>
      </c>
      <c r="C95" t="s" s="3924">
        <v>68</v>
      </c>
      <c r="D95" t="s" s="3925">
        <v>73</v>
      </c>
      <c r="E95" t="s" s="3926">
        <v>68</v>
      </c>
      <c r="F95" s="3922">
        <v>45545.5</v>
      </c>
      <c r="G95" t="s" s="3927">
        <v>183</v>
      </c>
      <c r="H95" t="s" s="3928">
        <v>68</v>
      </c>
    </row>
    <row r="96">
      <c r="B96" t="s" s="3930">
        <v>533</v>
      </c>
      <c r="C96" t="s" s="3931">
        <v>68</v>
      </c>
      <c r="D96" t="s" s="3932">
        <v>69</v>
      </c>
      <c r="E96" t="s" s="3933">
        <v>68</v>
      </c>
      <c r="F96" s="3929">
        <v>45545.5</v>
      </c>
      <c r="G96" t="s" s="3934">
        <v>89</v>
      </c>
      <c r="H96" t="s" s="3935">
        <v>68</v>
      </c>
    </row>
    <row r="97">
      <c r="B97" t="s" s="3937">
        <v>534</v>
      </c>
      <c r="C97" t="s" s="3938">
        <v>68</v>
      </c>
      <c r="D97" t="s" s="3939">
        <v>73</v>
      </c>
      <c r="E97" t="s" s="3940">
        <v>68</v>
      </c>
      <c r="F97" s="3936">
        <v>45546.5</v>
      </c>
      <c r="G97" t="s" s="3941">
        <v>171</v>
      </c>
      <c r="H97" t="s" s="3942">
        <v>68</v>
      </c>
    </row>
    <row r="98">
      <c r="B98" t="s" s="3944">
        <v>535</v>
      </c>
      <c r="C98" t="s" s="3945">
        <v>68</v>
      </c>
      <c r="D98" t="s" s="3946">
        <v>73</v>
      </c>
      <c r="E98" t="s" s="3947">
        <v>68</v>
      </c>
      <c r="F98" s="3943">
        <v>45546.5</v>
      </c>
      <c r="G98" t="s" s="3948">
        <v>288</v>
      </c>
      <c r="H98" t="s" s="3949">
        <v>68</v>
      </c>
    </row>
    <row r="99">
      <c r="B99" t="s" s="3951">
        <v>536</v>
      </c>
      <c r="C99" t="s" s="3952">
        <v>68</v>
      </c>
      <c r="D99" t="s" s="3953">
        <v>73</v>
      </c>
      <c r="E99" t="s" s="3954">
        <v>68</v>
      </c>
      <c r="F99" s="3950">
        <v>45546.5</v>
      </c>
      <c r="G99" t="s" s="3955">
        <v>183</v>
      </c>
      <c r="H99" t="s" s="3956">
        <v>68</v>
      </c>
    </row>
    <row r="100">
      <c r="B100" t="s" s="3958">
        <v>537</v>
      </c>
      <c r="C100" t="s" s="3959">
        <v>68</v>
      </c>
      <c r="D100" t="s" s="3960">
        <v>73</v>
      </c>
      <c r="E100" t="s" s="3961">
        <v>68</v>
      </c>
      <c r="F100" s="3957">
        <v>45546.5</v>
      </c>
      <c r="G100" t="s" s="3962">
        <v>78</v>
      </c>
      <c r="H100" t="s" s="3963">
        <v>68</v>
      </c>
    </row>
    <row r="101">
      <c r="B101" t="s" s="3965">
        <v>538</v>
      </c>
      <c r="C101" t="s" s="3966">
        <v>68</v>
      </c>
      <c r="D101" t="s" s="3967">
        <v>69</v>
      </c>
      <c r="E101" t="s" s="3968">
        <v>68</v>
      </c>
      <c r="F101" s="3964">
        <v>45547.5</v>
      </c>
      <c r="G101" t="s" s="3969">
        <v>78</v>
      </c>
      <c r="H101" t="s" s="3970">
        <v>68</v>
      </c>
    </row>
    <row r="102">
      <c r="B102" t="s" s="3972">
        <v>539</v>
      </c>
      <c r="C102" t="s" s="3973">
        <v>68</v>
      </c>
      <c r="D102" t="s" s="3974">
        <v>69</v>
      </c>
      <c r="E102" t="s" s="3975">
        <v>68</v>
      </c>
      <c r="F102" s="3971">
        <v>45547.5</v>
      </c>
      <c r="G102" t="s" s="3976">
        <v>180</v>
      </c>
      <c r="H102" t="s" s="3977">
        <v>68</v>
      </c>
    </row>
    <row r="103">
      <c r="B103" t="s" s="3979">
        <v>540</v>
      </c>
      <c r="C103" t="s" s="3980">
        <v>68</v>
      </c>
      <c r="D103" t="s" s="3981">
        <v>73</v>
      </c>
      <c r="E103" t="s" s="3982">
        <v>68</v>
      </c>
      <c r="F103" s="3978">
        <v>45549.5</v>
      </c>
      <c r="G103" t="s" s="3983">
        <v>74</v>
      </c>
      <c r="H103" t="s" s="3984">
        <v>68</v>
      </c>
    </row>
    <row r="104">
      <c r="B104" t="s" s="3986">
        <v>541</v>
      </c>
      <c r="C104" t="s" s="3987">
        <v>68</v>
      </c>
      <c r="D104" t="s" s="3988">
        <v>73</v>
      </c>
      <c r="E104" t="s" s="3989">
        <v>68</v>
      </c>
      <c r="F104" s="3985">
        <v>45547.5</v>
      </c>
      <c r="G104" t="s" s="3990">
        <v>180</v>
      </c>
      <c r="H104" t="s" s="3991">
        <v>68</v>
      </c>
    </row>
    <row r="105">
      <c r="B105" t="s" s="3993">
        <v>542</v>
      </c>
      <c r="C105" t="s" s="3994">
        <v>68</v>
      </c>
      <c r="D105" t="s" s="3995">
        <v>69</v>
      </c>
      <c r="E105" t="s" s="3996">
        <v>68</v>
      </c>
      <c r="F105" s="3992">
        <v>45548.5</v>
      </c>
      <c r="G105" t="s" s="3997">
        <v>99</v>
      </c>
      <c r="H105" t="s" s="3998">
        <v>68</v>
      </c>
    </row>
    <row r="106">
      <c r="B106" t="s" s="4000">
        <v>543</v>
      </c>
      <c r="C106" t="s" s="4001">
        <v>68</v>
      </c>
      <c r="D106" t="s" s="4002">
        <v>69</v>
      </c>
      <c r="E106" t="s" s="4003">
        <v>68</v>
      </c>
      <c r="F106" s="3999">
        <v>45548.5</v>
      </c>
      <c r="G106" t="s" s="4004">
        <v>383</v>
      </c>
      <c r="H106" t="s" s="4005">
        <v>68</v>
      </c>
    </row>
    <row r="107">
      <c r="B107" t="s" s="4007">
        <v>544</v>
      </c>
      <c r="C107" t="s" s="4008">
        <v>68</v>
      </c>
      <c r="D107" t="s" s="4009">
        <v>69</v>
      </c>
      <c r="E107" t="s" s="4010">
        <v>68</v>
      </c>
      <c r="F107" s="4006">
        <v>45549.5</v>
      </c>
      <c r="G107" t="s" s="4011">
        <v>272</v>
      </c>
      <c r="H107" t="s" s="4012">
        <v>68</v>
      </c>
    </row>
    <row r="108">
      <c r="B108" t="s" s="4014">
        <v>545</v>
      </c>
      <c r="C108" t="s" s="4015">
        <v>68</v>
      </c>
      <c r="D108" t="s" s="4016">
        <v>73</v>
      </c>
      <c r="E108" t="s" s="4017">
        <v>68</v>
      </c>
      <c r="F108" s="4013">
        <v>45549.5</v>
      </c>
      <c r="G108" t="s" s="4018">
        <v>183</v>
      </c>
      <c r="H108" t="s" s="4019">
        <v>68</v>
      </c>
    </row>
    <row r="109">
      <c r="B109" t="s" s="4021">
        <v>546</v>
      </c>
      <c r="C109" t="s" s="4022">
        <v>68</v>
      </c>
      <c r="D109" t="s" s="4023">
        <v>69</v>
      </c>
      <c r="E109" t="s" s="4024">
        <v>68</v>
      </c>
      <c r="F109" s="4020">
        <v>45550.5</v>
      </c>
      <c r="G109" t="s" s="4025">
        <v>262</v>
      </c>
      <c r="H109" t="s" s="4026">
        <v>68</v>
      </c>
    </row>
    <row r="110">
      <c r="B110" t="s" s="4028">
        <v>547</v>
      </c>
      <c r="C110" t="s" s="4029">
        <v>68</v>
      </c>
      <c r="D110" t="s" s="4030">
        <v>73</v>
      </c>
      <c r="E110" t="s" s="4031">
        <v>68</v>
      </c>
      <c r="F110" s="4027">
        <v>45550.5</v>
      </c>
      <c r="G110" t="s" s="4032">
        <v>99</v>
      </c>
      <c r="H110" t="s" s="4033">
        <v>68</v>
      </c>
    </row>
    <row r="111">
      <c r="B111" t="s" s="4035">
        <v>548</v>
      </c>
      <c r="C111" t="s" s="4036">
        <v>68</v>
      </c>
      <c r="D111" t="s" s="4037">
        <v>69</v>
      </c>
      <c r="E111" t="s" s="4038">
        <v>68</v>
      </c>
      <c r="F111" s="4034">
        <v>45550.5</v>
      </c>
      <c r="G111" t="s" s="4039">
        <v>78</v>
      </c>
      <c r="H111" t="s" s="4040">
        <v>68</v>
      </c>
    </row>
    <row r="112">
      <c r="B112" t="s" s="4042">
        <v>549</v>
      </c>
      <c r="C112" t="s" s="4043">
        <v>68</v>
      </c>
      <c r="D112" t="s" s="4044">
        <v>73</v>
      </c>
      <c r="E112" t="s" s="4045">
        <v>68</v>
      </c>
      <c r="F112" s="4041">
        <v>45550.5</v>
      </c>
      <c r="G112" t="s" s="4046">
        <v>80</v>
      </c>
      <c r="H112" t="s" s="4047">
        <v>68</v>
      </c>
    </row>
    <row r="113">
      <c r="B113" t="s" s="4049">
        <v>550</v>
      </c>
      <c r="C113" t="s" s="4050">
        <v>68</v>
      </c>
      <c r="D113" t="s" s="4051">
        <v>73</v>
      </c>
      <c r="E113" t="s" s="4052">
        <v>68</v>
      </c>
      <c r="F113" s="4048">
        <v>45551.5</v>
      </c>
      <c r="G113" t="s" s="4053">
        <v>183</v>
      </c>
      <c r="H113" t="s" s="4054">
        <v>68</v>
      </c>
    </row>
    <row r="114">
      <c r="B114" t="s" s="4056">
        <v>551</v>
      </c>
      <c r="C114" t="s" s="4057">
        <v>68</v>
      </c>
      <c r="D114" t="s" s="4058">
        <v>73</v>
      </c>
      <c r="E114" t="s" s="4059">
        <v>68</v>
      </c>
      <c r="F114" s="4055">
        <v>45551.5</v>
      </c>
      <c r="G114" t="s" s="4060">
        <v>74</v>
      </c>
      <c r="H114" t="s" s="4061">
        <v>68</v>
      </c>
    </row>
    <row r="115">
      <c r="B115" t="s" s="4063">
        <v>552</v>
      </c>
      <c r="C115" t="s" s="4064">
        <v>68</v>
      </c>
      <c r="D115" t="s" s="4065">
        <v>73</v>
      </c>
      <c r="E115" t="s" s="4066">
        <v>68</v>
      </c>
      <c r="F115" s="4062">
        <v>45551.5</v>
      </c>
      <c r="G115" t="s" s="4067">
        <v>171</v>
      </c>
      <c r="H115" t="s" s="4068">
        <v>68</v>
      </c>
    </row>
    <row r="116">
      <c r="B116" t="s" s="4070">
        <v>553</v>
      </c>
      <c r="C116" t="s" s="4071">
        <v>68</v>
      </c>
      <c r="D116" t="s" s="4072">
        <v>73</v>
      </c>
      <c r="E116" t="s" s="4073">
        <v>68</v>
      </c>
      <c r="F116" s="4069">
        <v>45551.5</v>
      </c>
      <c r="G116" t="s" s="4074">
        <v>74</v>
      </c>
      <c r="H116" t="s" s="4075">
        <v>68</v>
      </c>
    </row>
    <row r="117">
      <c r="B117" t="s" s="4077">
        <v>554</v>
      </c>
      <c r="C117" t="s" s="4078">
        <v>68</v>
      </c>
      <c r="D117" t="s" s="4079">
        <v>73</v>
      </c>
      <c r="E117" t="s" s="4080">
        <v>68</v>
      </c>
      <c r="F117" s="4076">
        <v>45551.5</v>
      </c>
      <c r="G117" t="s" s="4081">
        <v>171</v>
      </c>
      <c r="H117" t="s" s="4082">
        <v>68</v>
      </c>
    </row>
    <row r="118">
      <c r="B118" t="s" s="4084">
        <v>555</v>
      </c>
      <c r="C118" t="s" s="4085">
        <v>68</v>
      </c>
      <c r="D118" t="s" s="4086">
        <v>69</v>
      </c>
      <c r="E118" t="s" s="4087">
        <v>68</v>
      </c>
      <c r="F118" s="4083">
        <v>45551.5</v>
      </c>
      <c r="G118" t="s" s="4088">
        <v>262</v>
      </c>
      <c r="H118" t="s" s="4089">
        <v>68</v>
      </c>
    </row>
    <row r="119">
      <c r="B119" t="s" s="4091">
        <v>556</v>
      </c>
      <c r="C119" t="s" s="4092">
        <v>68</v>
      </c>
      <c r="D119" t="s" s="4093">
        <v>73</v>
      </c>
      <c r="E119" t="s" s="4094">
        <v>68</v>
      </c>
      <c r="F119" s="4090">
        <v>45552.5</v>
      </c>
      <c r="G119" t="s" s="4095">
        <v>89</v>
      </c>
      <c r="H119" t="s" s="4096">
        <v>68</v>
      </c>
    </row>
    <row r="120">
      <c r="B120" t="s" s="4098">
        <v>557</v>
      </c>
      <c r="C120" t="s" s="4099">
        <v>68</v>
      </c>
      <c r="D120" t="s" s="4100">
        <v>73</v>
      </c>
      <c r="E120" t="s" s="4101">
        <v>68</v>
      </c>
      <c r="F120" s="4097">
        <v>45552.5</v>
      </c>
      <c r="G120" t="s" s="4102">
        <v>180</v>
      </c>
      <c r="H120" t="s" s="4103">
        <v>68</v>
      </c>
    </row>
    <row r="121">
      <c r="B121" t="s" s="4105">
        <v>558</v>
      </c>
      <c r="C121" t="s" s="4106">
        <v>68</v>
      </c>
      <c r="D121" t="s" s="4107">
        <v>73</v>
      </c>
      <c r="E121" t="s" s="4108">
        <v>68</v>
      </c>
      <c r="F121" s="4104">
        <v>45552.5</v>
      </c>
      <c r="G121" t="s" s="4109">
        <v>89</v>
      </c>
      <c r="H121" t="s" s="4110">
        <v>68</v>
      </c>
    </row>
    <row r="122">
      <c r="B122" t="s" s="4112">
        <v>559</v>
      </c>
      <c r="C122" t="s" s="4113">
        <v>68</v>
      </c>
      <c r="D122" t="s" s="4114">
        <v>73</v>
      </c>
      <c r="E122" t="s" s="4115">
        <v>68</v>
      </c>
      <c r="F122" s="4111">
        <v>45553.5</v>
      </c>
      <c r="G122" t="s" s="4116">
        <v>183</v>
      </c>
      <c r="H122" t="s" s="4117">
        <v>68</v>
      </c>
    </row>
    <row r="123">
      <c r="B123" t="s" s="4119">
        <v>560</v>
      </c>
      <c r="C123" t="s" s="4120">
        <v>68</v>
      </c>
      <c r="D123" t="s" s="4121">
        <v>73</v>
      </c>
      <c r="E123" t="s" s="4122">
        <v>68</v>
      </c>
      <c r="F123" s="4118">
        <v>45553.5</v>
      </c>
      <c r="G123" t="s" s="4123">
        <v>74</v>
      </c>
      <c r="H123" t="s" s="4124">
        <v>68</v>
      </c>
    </row>
    <row r="124">
      <c r="B124" t="s" s="4126">
        <v>561</v>
      </c>
      <c r="C124" t="s" s="4127">
        <v>68</v>
      </c>
      <c r="D124" t="s" s="4128">
        <v>73</v>
      </c>
      <c r="E124" t="s" s="4129">
        <v>68</v>
      </c>
      <c r="F124" s="4125">
        <v>45553.5</v>
      </c>
      <c r="G124" t="s" s="4130">
        <v>288</v>
      </c>
      <c r="H124" t="s" s="4131">
        <v>68</v>
      </c>
    </row>
    <row r="125">
      <c r="B125" t="s" s="4133">
        <v>562</v>
      </c>
      <c r="C125" t="s" s="4134">
        <v>68</v>
      </c>
      <c r="D125" t="s" s="4135">
        <v>69</v>
      </c>
      <c r="E125" t="s" s="4136">
        <v>68</v>
      </c>
      <c r="F125" s="4132">
        <v>45553.5</v>
      </c>
      <c r="G125" t="s" s="4137">
        <v>99</v>
      </c>
      <c r="H125" t="s" s="4138">
        <v>68</v>
      </c>
    </row>
    <row r="126">
      <c r="B126" t="s" s="4140">
        <v>563</v>
      </c>
      <c r="C126" t="s" s="4141">
        <v>68</v>
      </c>
      <c r="D126" t="s" s="4142">
        <v>73</v>
      </c>
      <c r="E126" t="s" s="4143">
        <v>68</v>
      </c>
      <c r="F126" s="4139">
        <v>45553.5</v>
      </c>
      <c r="G126" t="s" s="4144">
        <v>78</v>
      </c>
      <c r="H126" t="s" s="4145">
        <v>68</v>
      </c>
    </row>
    <row r="127">
      <c r="B127" t="s" s="4147">
        <v>564</v>
      </c>
      <c r="C127" t="s" s="4148">
        <v>68</v>
      </c>
      <c r="D127" t="s" s="4149">
        <v>73</v>
      </c>
      <c r="E127" t="s" s="4150">
        <v>68</v>
      </c>
      <c r="F127" s="4146">
        <v>45554.5</v>
      </c>
      <c r="G127" t="s" s="4151">
        <v>74</v>
      </c>
      <c r="H127" t="s" s="4152">
        <v>68</v>
      </c>
    </row>
    <row r="128">
      <c r="B128" t="s" s="4154">
        <v>565</v>
      </c>
      <c r="C128" t="s" s="4155">
        <v>68</v>
      </c>
      <c r="D128" t="s" s="4156">
        <v>73</v>
      </c>
      <c r="E128" t="s" s="4157">
        <v>68</v>
      </c>
      <c r="F128" s="4153">
        <v>45554.5</v>
      </c>
      <c r="G128" t="s" s="4158">
        <v>99</v>
      </c>
      <c r="H128" t="s" s="4159">
        <v>68</v>
      </c>
    </row>
    <row r="129">
      <c r="B129" t="s" s="4161">
        <v>566</v>
      </c>
      <c r="C129" t="s" s="4162">
        <v>68</v>
      </c>
      <c r="D129" t="s" s="4163">
        <v>69</v>
      </c>
      <c r="E129" t="s" s="4164">
        <v>68</v>
      </c>
      <c r="F129" s="4160">
        <v>45554.5</v>
      </c>
      <c r="G129" t="s" s="4165">
        <v>99</v>
      </c>
      <c r="H129" t="s" s="4166">
        <v>68</v>
      </c>
    </row>
    <row r="130">
      <c r="B130" t="s" s="4168">
        <v>567</v>
      </c>
      <c r="C130" t="s" s="4169">
        <v>68</v>
      </c>
      <c r="D130" t="s" s="4170">
        <v>73</v>
      </c>
      <c r="E130" t="s" s="4171">
        <v>68</v>
      </c>
      <c r="F130" s="4167">
        <v>45554.5</v>
      </c>
      <c r="G130" t="s" s="4172">
        <v>152</v>
      </c>
      <c r="H130" t="s" s="4173">
        <v>68</v>
      </c>
    </row>
    <row r="131">
      <c r="B131" t="s" s="4175">
        <v>568</v>
      </c>
      <c r="C131" t="s" s="4176">
        <v>68</v>
      </c>
      <c r="D131" t="s" s="4177">
        <v>73</v>
      </c>
      <c r="E131" t="s" s="4178">
        <v>68</v>
      </c>
      <c r="F131" s="4174">
        <v>45554.5</v>
      </c>
      <c r="G131" t="s" s="4179">
        <v>89</v>
      </c>
      <c r="H131" t="s" s="4180">
        <v>68</v>
      </c>
    </row>
    <row r="132">
      <c r="B132" t="s" s="4182">
        <v>569</v>
      </c>
      <c r="C132" t="s" s="4183">
        <v>68</v>
      </c>
      <c r="D132" t="s" s="4184">
        <v>73</v>
      </c>
      <c r="E132" t="s" s="4185">
        <v>68</v>
      </c>
      <c r="F132" s="4181">
        <v>45555.5</v>
      </c>
      <c r="G132" t="s" s="4186">
        <v>180</v>
      </c>
      <c r="H132" t="s" s="4187">
        <v>68</v>
      </c>
    </row>
    <row r="133">
      <c r="B133" t="s" s="4189">
        <v>570</v>
      </c>
      <c r="C133" t="s" s="4190">
        <v>68</v>
      </c>
      <c r="D133" t="s" s="4191">
        <v>73</v>
      </c>
      <c r="E133" t="s" s="4192">
        <v>68</v>
      </c>
      <c r="F133" s="4188">
        <v>45556.5</v>
      </c>
      <c r="G133" t="s" s="4193">
        <v>78</v>
      </c>
      <c r="H133" t="s" s="4194">
        <v>68</v>
      </c>
    </row>
    <row r="134">
      <c r="B134" t="s" s="4196">
        <v>571</v>
      </c>
      <c r="C134" t="s" s="4197">
        <v>68</v>
      </c>
      <c r="D134" t="s" s="4198">
        <v>73</v>
      </c>
      <c r="E134" t="s" s="4199">
        <v>68</v>
      </c>
      <c r="F134" s="4195">
        <v>45556.5</v>
      </c>
      <c r="G134" t="s" s="4200">
        <v>99</v>
      </c>
      <c r="H134" t="s" s="4201">
        <v>68</v>
      </c>
    </row>
    <row r="135">
      <c r="B135" t="s" s="4203">
        <v>572</v>
      </c>
      <c r="C135" t="s" s="4204">
        <v>68</v>
      </c>
      <c r="D135" t="s" s="4205">
        <v>73</v>
      </c>
      <c r="E135" t="s" s="4206">
        <v>68</v>
      </c>
      <c r="F135" s="4202">
        <v>45556.5</v>
      </c>
      <c r="G135" t="s" s="4207">
        <v>183</v>
      </c>
      <c r="H135" t="s" s="4208">
        <v>68</v>
      </c>
    </row>
    <row r="136">
      <c r="B136" t="s" s="4210">
        <v>573</v>
      </c>
      <c r="C136" t="s" s="4211">
        <v>68</v>
      </c>
      <c r="D136" t="s" s="4212">
        <v>73</v>
      </c>
      <c r="E136" t="s" s="4213">
        <v>68</v>
      </c>
      <c r="F136" s="4209">
        <v>45556.5</v>
      </c>
      <c r="G136" t="s" s="4214">
        <v>99</v>
      </c>
      <c r="H136" t="s" s="4215">
        <v>68</v>
      </c>
    </row>
    <row r="137">
      <c r="B137" t="s" s="4217">
        <v>574</v>
      </c>
      <c r="C137" t="s" s="4218">
        <v>68</v>
      </c>
      <c r="D137" t="s" s="4219">
        <v>73</v>
      </c>
      <c r="E137" t="s" s="4220">
        <v>68</v>
      </c>
      <c r="F137" s="4216">
        <v>45556.5</v>
      </c>
      <c r="G137" t="s" s="4221">
        <v>99</v>
      </c>
      <c r="H137" t="s" s="4222">
        <v>68</v>
      </c>
    </row>
    <row r="138">
      <c r="B138" t="s" s="4224">
        <v>575</v>
      </c>
      <c r="C138" t="s" s="4225">
        <v>68</v>
      </c>
      <c r="D138" t="s" s="4226">
        <v>73</v>
      </c>
      <c r="E138" t="s" s="4227">
        <v>68</v>
      </c>
      <c r="F138" s="4223">
        <v>45556.5</v>
      </c>
      <c r="G138" t="s" s="4228">
        <v>383</v>
      </c>
      <c r="H138" t="s" s="4229">
        <v>68</v>
      </c>
    </row>
    <row r="139">
      <c r="B139" t="s" s="4231">
        <v>576</v>
      </c>
      <c r="C139" t="s" s="4232">
        <v>68</v>
      </c>
      <c r="D139" t="s" s="4233">
        <v>73</v>
      </c>
      <c r="E139" t="s" s="4234">
        <v>68</v>
      </c>
      <c r="F139" s="4230">
        <v>45557</v>
      </c>
      <c r="G139" t="s" s="4235">
        <v>89</v>
      </c>
      <c r="H139" t="s" s="4236">
        <v>577</v>
      </c>
    </row>
    <row r="140">
      <c r="B140" t="s" s="4238">
        <v>578</v>
      </c>
      <c r="C140" t="s" s="4239">
        <v>68</v>
      </c>
      <c r="D140" t="s" s="4240">
        <v>73</v>
      </c>
      <c r="E140" t="s" s="4241">
        <v>68</v>
      </c>
      <c r="F140" s="4237">
        <v>45557.5</v>
      </c>
      <c r="G140" t="s" s="4242">
        <v>262</v>
      </c>
      <c r="H140" t="s" s="4243">
        <v>68</v>
      </c>
    </row>
    <row r="141">
      <c r="B141" t="s" s="4245">
        <v>579</v>
      </c>
      <c r="C141" t="s" s="4246">
        <v>68</v>
      </c>
      <c r="D141" t="s" s="4247">
        <v>69</v>
      </c>
      <c r="E141" t="s" s="4248">
        <v>68</v>
      </c>
      <c r="F141" s="4244">
        <v>45557.5</v>
      </c>
      <c r="G141" t="s" s="4249">
        <v>89</v>
      </c>
      <c r="H141" t="s" s="4250">
        <v>68</v>
      </c>
    </row>
    <row r="142">
      <c r="B142" t="s" s="4252">
        <v>580</v>
      </c>
      <c r="C142" t="s" s="4253">
        <v>68</v>
      </c>
      <c r="D142" t="s" s="4254">
        <v>73</v>
      </c>
      <c r="E142" t="s" s="4255">
        <v>68</v>
      </c>
      <c r="F142" s="4251">
        <v>45557.5</v>
      </c>
      <c r="G142" t="s" s="4256">
        <v>89</v>
      </c>
      <c r="H142" t="s" s="4257">
        <v>68</v>
      </c>
    </row>
    <row r="143">
      <c r="B143" t="s" s="4259">
        <v>581</v>
      </c>
      <c r="C143" t="s" s="4260">
        <v>68</v>
      </c>
      <c r="D143" t="s" s="4261">
        <v>73</v>
      </c>
      <c r="E143" t="s" s="4262">
        <v>68</v>
      </c>
      <c r="F143" s="4258">
        <v>45558.5</v>
      </c>
      <c r="G143" t="s" s="4263">
        <v>99</v>
      </c>
      <c r="H143" t="s" s="4264">
        <v>68</v>
      </c>
    </row>
    <row r="144">
      <c r="B144" t="s" s="4266">
        <v>582</v>
      </c>
      <c r="C144" t="s" s="4267">
        <v>68</v>
      </c>
      <c r="D144" t="s" s="4268">
        <v>73</v>
      </c>
      <c r="E144" t="s" s="4269">
        <v>68</v>
      </c>
      <c r="F144" s="4265">
        <v>45558.5</v>
      </c>
      <c r="G144" t="s" s="4270">
        <v>180</v>
      </c>
      <c r="H144" t="s" s="4271">
        <v>68</v>
      </c>
    </row>
    <row r="145">
      <c r="B145" t="s" s="4273">
        <v>583</v>
      </c>
      <c r="C145" t="s" s="4274">
        <v>68</v>
      </c>
      <c r="D145" t="s" s="4275">
        <v>73</v>
      </c>
      <c r="E145" t="s" s="4276">
        <v>68</v>
      </c>
      <c r="F145" s="4272">
        <v>45558.5</v>
      </c>
      <c r="G145" t="s" s="4277">
        <v>99</v>
      </c>
      <c r="H145" t="s" s="4278">
        <v>68</v>
      </c>
    </row>
    <row r="146">
      <c r="B146" t="s" s="4280">
        <v>584</v>
      </c>
      <c r="C146" t="s" s="4281">
        <v>68</v>
      </c>
      <c r="D146" t="s" s="4282">
        <v>69</v>
      </c>
      <c r="E146" t="s" s="4283">
        <v>68</v>
      </c>
      <c r="F146" s="4279">
        <v>45559.5</v>
      </c>
      <c r="G146" t="s" s="4284">
        <v>74</v>
      </c>
      <c r="H146" t="s" s="4285">
        <v>68</v>
      </c>
    </row>
    <row r="147">
      <c r="B147" t="s" s="4287">
        <v>585</v>
      </c>
      <c r="C147" t="s" s="4288">
        <v>68</v>
      </c>
      <c r="D147" t="s" s="4289">
        <v>73</v>
      </c>
      <c r="E147" t="s" s="4290">
        <v>68</v>
      </c>
      <c r="F147" s="4286">
        <v>45559.5</v>
      </c>
      <c r="G147" t="s" s="4291">
        <v>183</v>
      </c>
      <c r="H147" t="s" s="4292">
        <v>68</v>
      </c>
    </row>
    <row r="148">
      <c r="B148" t="s" s="4294">
        <v>586</v>
      </c>
      <c r="C148" t="s" s="4295">
        <v>68</v>
      </c>
      <c r="D148" t="s" s="4296">
        <v>69</v>
      </c>
      <c r="E148" t="s" s="4297">
        <v>68</v>
      </c>
      <c r="F148" s="4293">
        <v>45559.5</v>
      </c>
      <c r="G148" t="s" s="4298">
        <v>99</v>
      </c>
      <c r="H148" t="s" s="4299">
        <v>68</v>
      </c>
    </row>
    <row r="149">
      <c r="B149" t="s" s="4301">
        <v>587</v>
      </c>
      <c r="C149" t="s" s="4302">
        <v>68</v>
      </c>
      <c r="D149" t="s" s="4303">
        <v>69</v>
      </c>
      <c r="E149" t="s" s="4304">
        <v>68</v>
      </c>
      <c r="F149" s="4300">
        <v>45559.5</v>
      </c>
      <c r="G149" t="s" s="4305">
        <v>372</v>
      </c>
      <c r="H149" t="s" s="4306">
        <v>68</v>
      </c>
    </row>
    <row r="150">
      <c r="B150" t="s" s="4308">
        <v>588</v>
      </c>
      <c r="C150" t="s" s="4309">
        <v>68</v>
      </c>
      <c r="D150" t="s" s="4310">
        <v>69</v>
      </c>
      <c r="E150" t="s" s="4311">
        <v>68</v>
      </c>
      <c r="F150" s="4307">
        <v>45559.5</v>
      </c>
      <c r="G150" t="s" s="4312">
        <v>99</v>
      </c>
      <c r="H150" t="s" s="4313">
        <v>68</v>
      </c>
    </row>
    <row r="151">
      <c r="B151" t="s" s="4315">
        <v>589</v>
      </c>
      <c r="C151" t="s" s="4316">
        <v>68</v>
      </c>
      <c r="D151" t="s" s="4317">
        <v>73</v>
      </c>
      <c r="E151" t="s" s="4318">
        <v>68</v>
      </c>
      <c r="F151" s="4314">
        <v>45560.5</v>
      </c>
      <c r="G151" t="s" s="4319">
        <v>74</v>
      </c>
      <c r="H151" t="s" s="4320">
        <v>68</v>
      </c>
    </row>
    <row r="152">
      <c r="B152" t="s" s="4322">
        <v>590</v>
      </c>
      <c r="C152" t="s" s="4323">
        <v>68</v>
      </c>
      <c r="D152" t="s" s="4324">
        <v>73</v>
      </c>
      <c r="E152" t="s" s="4325">
        <v>68</v>
      </c>
      <c r="F152" s="4321">
        <v>45561.5</v>
      </c>
      <c r="G152" t="s" s="4326">
        <v>99</v>
      </c>
      <c r="H152" t="s" s="4327">
        <v>68</v>
      </c>
    </row>
    <row r="153">
      <c r="B153" t="s" s="4329">
        <v>591</v>
      </c>
      <c r="C153" t="s" s="4330">
        <v>68</v>
      </c>
      <c r="D153" t="s" s="4331">
        <v>73</v>
      </c>
      <c r="E153" t="s" s="4332">
        <v>68</v>
      </c>
      <c r="F153" s="4328">
        <v>45561.5</v>
      </c>
      <c r="G153" t="s" s="4333">
        <v>78</v>
      </c>
      <c r="H153" t="s" s="4334">
        <v>68</v>
      </c>
    </row>
    <row r="154">
      <c r="B154" t="s" s="4336">
        <v>592</v>
      </c>
      <c r="C154" t="s" s="4337">
        <v>68</v>
      </c>
      <c r="D154" t="s" s="4338">
        <v>73</v>
      </c>
      <c r="E154" t="s" s="4339">
        <v>68</v>
      </c>
      <c r="F154" s="4335">
        <v>45563.5</v>
      </c>
      <c r="G154" t="s" s="4340">
        <v>78</v>
      </c>
      <c r="H154" t="s" s="4341">
        <v>68</v>
      </c>
    </row>
    <row r="155">
      <c r="B155" t="s" s="4343">
        <v>593</v>
      </c>
      <c r="C155" t="s" s="4344">
        <v>68</v>
      </c>
      <c r="D155" t="s" s="4345">
        <v>69</v>
      </c>
      <c r="E155" t="s" s="4346">
        <v>68</v>
      </c>
      <c r="F155" s="4342">
        <v>45563.5</v>
      </c>
      <c r="G155" t="s" s="4347">
        <v>74</v>
      </c>
      <c r="H155" t="s" s="4348">
        <v>68</v>
      </c>
    </row>
    <row r="156">
      <c r="B156" t="s" s="4350">
        <v>594</v>
      </c>
      <c r="C156" t="s" s="4351">
        <v>68</v>
      </c>
      <c r="D156" t="s" s="4352">
        <v>69</v>
      </c>
      <c r="E156" t="s" s="4353">
        <v>68</v>
      </c>
      <c r="F156" s="4349">
        <v>45564.5</v>
      </c>
      <c r="G156" t="s" s="4354">
        <v>78</v>
      </c>
      <c r="H156" t="s" s="4355">
        <v>68</v>
      </c>
    </row>
    <row r="157">
      <c r="B157" t="s" s="4357">
        <v>595</v>
      </c>
      <c r="C157" t="s" s="4358">
        <v>68</v>
      </c>
      <c r="D157" t="s" s="4359">
        <v>73</v>
      </c>
      <c r="E157" t="s" s="4360">
        <v>68</v>
      </c>
      <c r="F157" s="4356">
        <v>45564.5</v>
      </c>
      <c r="G157" t="s" s="4361">
        <v>74</v>
      </c>
      <c r="H157" t="s" s="4362">
        <v>68</v>
      </c>
    </row>
    <row r="158">
      <c r="B158" t="s" s="4364">
        <v>596</v>
      </c>
      <c r="C158" t="s" s="4365">
        <v>68</v>
      </c>
      <c r="D158" t="s" s="4366">
        <v>73</v>
      </c>
      <c r="E158" t="s" s="4367">
        <v>68</v>
      </c>
      <c r="F158" s="4363">
        <v>45565.5</v>
      </c>
      <c r="G158" t="s" s="4368">
        <v>468</v>
      </c>
      <c r="H158" t="s" s="4369">
        <v>68</v>
      </c>
    </row>
    <row r="159">
      <c r="B159" t="s" s="4371">
        <v>597</v>
      </c>
      <c r="C159" t="s" s="4372">
        <v>68</v>
      </c>
      <c r="D159" t="s" s="4373">
        <v>73</v>
      </c>
      <c r="E159" t="s" s="4374">
        <v>68</v>
      </c>
      <c r="F159" s="4370">
        <v>45565</v>
      </c>
      <c r="G159" t="s" s="4375">
        <v>468</v>
      </c>
      <c r="H159" t="s" s="4376">
        <v>68</v>
      </c>
    </row>
    <row r="160">
      <c r="B160" t="s" s="4378">
        <v>598</v>
      </c>
      <c r="C160" t="s" s="4379">
        <v>68</v>
      </c>
      <c r="D160" t="s" s="4380">
        <v>69</v>
      </c>
      <c r="E160" t="s" s="4381">
        <v>68</v>
      </c>
      <c r="F160" s="4377">
        <v>45567.5</v>
      </c>
      <c r="G160" t="s" s="4382">
        <v>70</v>
      </c>
      <c r="H160" t="s" s="4383">
        <v>68</v>
      </c>
    </row>
    <row r="161">
      <c r="B161" t="s" s="4385">
        <v>599</v>
      </c>
      <c r="C161" t="s" s="4386">
        <v>68</v>
      </c>
      <c r="D161" t="s" s="4387">
        <v>73</v>
      </c>
      <c r="E161" t="s" s="4388">
        <v>68</v>
      </c>
      <c r="F161" s="4384">
        <v>45567.5</v>
      </c>
      <c r="G161" t="s" s="4389">
        <v>78</v>
      </c>
      <c r="H161" t="s" s="4390">
        <v>68</v>
      </c>
    </row>
    <row r="162">
      <c r="B162" t="s" s="4392">
        <v>600</v>
      </c>
      <c r="C162" t="s" s="4393">
        <v>68</v>
      </c>
      <c r="D162" t="s" s="4394">
        <v>69</v>
      </c>
      <c r="E162" t="s" s="4395">
        <v>68</v>
      </c>
      <c r="F162" s="4391">
        <v>45567.5</v>
      </c>
      <c r="G162" t="s" s="4396">
        <v>78</v>
      </c>
      <c r="H162" t="s" s="4397">
        <v>68</v>
      </c>
    </row>
    <row r="163">
      <c r="B163" t="s" s="4399">
        <v>601</v>
      </c>
      <c r="C163" t="s" s="4400">
        <v>68</v>
      </c>
      <c r="D163" t="s" s="4401">
        <v>73</v>
      </c>
      <c r="E163" t="s" s="4402">
        <v>68</v>
      </c>
      <c r="F163" s="4398">
        <v>45567.5</v>
      </c>
      <c r="G163" t="s" s="4403">
        <v>89</v>
      </c>
      <c r="H163" t="s" s="4404">
        <v>68</v>
      </c>
    </row>
    <row r="164">
      <c r="B164" t="s" s="4406">
        <v>602</v>
      </c>
      <c r="C164" t="s" s="4407">
        <v>68</v>
      </c>
      <c r="D164" t="s" s="4408">
        <v>73</v>
      </c>
      <c r="E164" t="s" s="4409">
        <v>68</v>
      </c>
      <c r="F164" s="4405">
        <v>45567.5</v>
      </c>
      <c r="G164" t="s" s="4410">
        <v>183</v>
      </c>
      <c r="H164" t="s" s="4411">
        <v>68</v>
      </c>
    </row>
    <row r="165">
      <c r="B165" t="s" s="4413">
        <v>603</v>
      </c>
      <c r="C165" t="s" s="4414">
        <v>68</v>
      </c>
      <c r="D165" t="s" s="4415">
        <v>69</v>
      </c>
      <c r="E165" t="s" s="4416">
        <v>68</v>
      </c>
      <c r="F165" s="4412">
        <v>45568.5</v>
      </c>
      <c r="G165" t="s" s="4417">
        <v>383</v>
      </c>
      <c r="H165" t="s" s="4418">
        <v>68</v>
      </c>
    </row>
    <row r="166">
      <c r="B166" t="s" s="4420">
        <v>604</v>
      </c>
      <c r="C166" t="s" s="4421">
        <v>68</v>
      </c>
      <c r="D166" t="s" s="4422">
        <v>73</v>
      </c>
      <c r="E166" t="s" s="4423">
        <v>68</v>
      </c>
      <c r="F166" s="4419">
        <v>45567.5</v>
      </c>
      <c r="G166" t="s" s="4424">
        <v>89</v>
      </c>
      <c r="H166" t="s" s="4425">
        <v>68</v>
      </c>
    </row>
    <row r="167">
      <c r="B167" t="s" s="4427">
        <v>605</v>
      </c>
      <c r="C167" t="s" s="4428">
        <v>68</v>
      </c>
      <c r="D167" t="s" s="4429">
        <v>69</v>
      </c>
      <c r="E167" t="s" s="4430">
        <v>68</v>
      </c>
      <c r="F167" s="4426">
        <v>45569.5</v>
      </c>
      <c r="G167" t="s" s="4431">
        <v>74</v>
      </c>
      <c r="H167" t="s" s="4432">
        <v>68</v>
      </c>
    </row>
    <row r="168">
      <c r="B168" t="s" s="4434">
        <v>606</v>
      </c>
      <c r="C168" t="s" s="4435">
        <v>68</v>
      </c>
      <c r="D168" t="s" s="4436">
        <v>73</v>
      </c>
      <c r="E168" t="s" s="4437">
        <v>68</v>
      </c>
      <c r="F168" s="4433">
        <v>45571.5</v>
      </c>
      <c r="G168" t="s" s="4438">
        <v>180</v>
      </c>
      <c r="H168" t="s" s="4439">
        <v>68</v>
      </c>
    </row>
    <row r="169">
      <c r="B169" t="s" s="4441">
        <v>607</v>
      </c>
      <c r="C169" t="s" s="4442">
        <v>68</v>
      </c>
      <c r="D169" t="s" s="4443">
        <v>73</v>
      </c>
      <c r="E169" t="s" s="4444">
        <v>68</v>
      </c>
      <c r="F169" s="4440">
        <v>45571.5</v>
      </c>
      <c r="G169" t="s" s="4445">
        <v>180</v>
      </c>
      <c r="H169" t="s" s="4446">
        <v>68</v>
      </c>
    </row>
    <row r="170">
      <c r="B170" t="s" s="4448">
        <v>608</v>
      </c>
      <c r="C170" t="s" s="4449">
        <v>68</v>
      </c>
      <c r="D170" t="s" s="4450">
        <v>73</v>
      </c>
      <c r="E170" t="s" s="4451">
        <v>68</v>
      </c>
      <c r="F170" s="4447">
        <v>45570.5</v>
      </c>
      <c r="G170" t="s" s="4452">
        <v>74</v>
      </c>
      <c r="H170" t="s" s="4453">
        <v>68</v>
      </c>
    </row>
    <row r="171">
      <c r="B171" t="s" s="4455">
        <v>609</v>
      </c>
      <c r="C171" t="s" s="4456">
        <v>68</v>
      </c>
      <c r="D171" t="s" s="4457">
        <v>69</v>
      </c>
      <c r="E171" t="s" s="4458">
        <v>68</v>
      </c>
      <c r="F171" s="4454">
        <v>45573.5</v>
      </c>
      <c r="G171" t="s" s="4459">
        <v>78</v>
      </c>
      <c r="H171" t="s" s="4460">
        <v>68</v>
      </c>
    </row>
    <row r="172">
      <c r="B172" t="s" s="4462">
        <v>610</v>
      </c>
      <c r="C172" t="s" s="4463">
        <v>68</v>
      </c>
      <c r="D172" t="s" s="4464">
        <v>73</v>
      </c>
      <c r="E172" t="s" s="4465">
        <v>68</v>
      </c>
      <c r="F172" s="4461">
        <v>45582.5</v>
      </c>
      <c r="G172" t="s" s="4466">
        <v>89</v>
      </c>
      <c r="H172" t="s" s="4467">
        <v>68</v>
      </c>
    </row>
    <row r="173">
      <c r="B173" t="s" s="4469">
        <v>611</v>
      </c>
      <c r="C173" t="s" s="4470">
        <v>68</v>
      </c>
      <c r="D173" t="s" s="4471">
        <v>73</v>
      </c>
      <c r="E173" t="s" s="4472">
        <v>68</v>
      </c>
      <c r="F173" s="4468">
        <v>45582.5</v>
      </c>
      <c r="G173" t="s" s="4473">
        <v>78</v>
      </c>
      <c r="H173" t="s" s="4474">
        <v>68</v>
      </c>
    </row>
    <row r="174">
      <c r="B174" t="s" s="4476">
        <v>612</v>
      </c>
      <c r="C174" t="s" s="4477">
        <v>68</v>
      </c>
      <c r="D174" t="s" s="4478">
        <v>73</v>
      </c>
      <c r="E174" t="s" s="4479">
        <v>68</v>
      </c>
      <c r="F174" s="4475">
        <v>45582.5</v>
      </c>
      <c r="G174" t="s" s="4480">
        <v>89</v>
      </c>
      <c r="H174" t="s" s="4481">
        <v>68</v>
      </c>
    </row>
    <row r="175">
      <c r="B175" t="s" s="4483">
        <v>613</v>
      </c>
      <c r="C175" t="s" s="4484">
        <v>68</v>
      </c>
      <c r="D175" t="s" s="4485">
        <v>69</v>
      </c>
      <c r="E175" t="s" s="4486">
        <v>68</v>
      </c>
      <c r="F175" s="4482">
        <v>45582.5</v>
      </c>
      <c r="G175" t="s" s="4487">
        <v>89</v>
      </c>
      <c r="H175" t="s" s="4488">
        <v>68</v>
      </c>
    </row>
    <row r="176">
      <c r="B176" t="s" s="4490">
        <v>614</v>
      </c>
      <c r="C176" t="s" s="4491">
        <v>68</v>
      </c>
      <c r="D176" t="s" s="4492">
        <v>68</v>
      </c>
      <c r="E176" t="s" s="4493">
        <v>68</v>
      </c>
      <c r="F176" s="4489">
        <v>45592</v>
      </c>
      <c r="G176" t="s" s="4494">
        <v>68</v>
      </c>
      <c r="H176" t="s" s="4495">
        <v>68</v>
      </c>
    </row>
    <row r="177">
      <c r="B177" t="s" s="4497">
        <v>615</v>
      </c>
      <c r="C177" t="s" s="4498">
        <v>68</v>
      </c>
      <c r="D177" t="s" s="4499">
        <v>69</v>
      </c>
      <c r="E177" t="s" s="4500">
        <v>68</v>
      </c>
      <c r="F177" s="4496">
        <v>45593.5</v>
      </c>
      <c r="G177" t="s" s="4501">
        <v>74</v>
      </c>
      <c r="H177" t="s" s="4502">
        <v>68</v>
      </c>
    </row>
    <row r="178">
      <c r="B178" t="s" s="4504">
        <v>616</v>
      </c>
      <c r="C178" t="s" s="4505">
        <v>68</v>
      </c>
      <c r="D178" t="s" s="4506">
        <v>73</v>
      </c>
      <c r="E178" t="s" s="4507">
        <v>68</v>
      </c>
      <c r="F178" s="4503">
        <v>45596.5</v>
      </c>
      <c r="G178" t="s" s="4508">
        <v>78</v>
      </c>
      <c r="H178" t="s" s="4509">
        <v>68</v>
      </c>
    </row>
    <row r="179">
      <c r="B179" t="s" s="4511">
        <v>617</v>
      </c>
      <c r="C179" t="s" s="4512">
        <v>68</v>
      </c>
      <c r="D179" t="s" s="4513">
        <v>73</v>
      </c>
      <c r="E179" t="s" s="4514">
        <v>68</v>
      </c>
      <c r="F179" s="4510">
        <v>45597.5</v>
      </c>
      <c r="G179" t="s" s="4515">
        <v>74</v>
      </c>
      <c r="H179" t="s" s="4516">
        <v>68</v>
      </c>
    </row>
    <row r="180">
      <c r="B180" t="s" s="4518">
        <v>618</v>
      </c>
      <c r="C180" t="s" s="4519">
        <v>68</v>
      </c>
      <c r="D180" t="s" s="4520">
        <v>73</v>
      </c>
      <c r="E180" t="s" s="4521">
        <v>68</v>
      </c>
      <c r="F180" s="4517">
        <v>45597.5</v>
      </c>
      <c r="G180" t="s" s="4522">
        <v>78</v>
      </c>
      <c r="H180" t="s" s="4523">
        <v>68</v>
      </c>
    </row>
    <row r="181">
      <c r="B181" t="s" s="4525">
        <v>619</v>
      </c>
      <c r="C181" t="s" s="4526">
        <v>68</v>
      </c>
      <c r="D181" t="s" s="4527">
        <v>69</v>
      </c>
      <c r="E181" t="s" s="4528">
        <v>68</v>
      </c>
      <c r="F181" s="4524">
        <v>45599.5</v>
      </c>
      <c r="G181" t="s" s="4529">
        <v>99</v>
      </c>
      <c r="H181" t="s" s="4530">
        <v>68</v>
      </c>
    </row>
    <row r="182">
      <c r="B182" t="s" s="4532">
        <v>620</v>
      </c>
      <c r="C182" t="s" s="4533">
        <v>68</v>
      </c>
      <c r="D182" t="s" s="4534">
        <v>73</v>
      </c>
      <c r="E182" t="s" s="4535">
        <v>68</v>
      </c>
      <c r="F182" s="4531">
        <v>45602.5</v>
      </c>
      <c r="G182" t="s" s="4536">
        <v>99</v>
      </c>
      <c r="H182" t="s" s="4537">
        <v>68</v>
      </c>
    </row>
    <row r="183">
      <c r="B183" t="s" s="4539">
        <v>621</v>
      </c>
      <c r="C183" t="s" s="4540">
        <v>68</v>
      </c>
      <c r="D183" t="s" s="4541">
        <v>73</v>
      </c>
      <c r="E183" t="s" s="4542">
        <v>68</v>
      </c>
      <c r="F183" s="4538">
        <v>45602.5</v>
      </c>
      <c r="G183" t="s" s="4543">
        <v>99</v>
      </c>
      <c r="H183" t="s" s="4544">
        <v>68</v>
      </c>
    </row>
    <row r="184">
      <c r="B184" t="s" s="4546">
        <v>622</v>
      </c>
      <c r="C184" t="s" s="4547">
        <v>68</v>
      </c>
      <c r="D184" t="s" s="4548">
        <v>73</v>
      </c>
      <c r="E184" t="s" s="4549">
        <v>68</v>
      </c>
      <c r="F184" s="4545">
        <v>45602.5</v>
      </c>
      <c r="G184" t="s" s="4550">
        <v>89</v>
      </c>
      <c r="H184" t="s" s="4551">
        <v>68</v>
      </c>
    </row>
    <row r="185">
      <c r="B185" t="s" s="4553">
        <v>623</v>
      </c>
      <c r="C185" t="s" s="4554">
        <v>68</v>
      </c>
      <c r="D185" t="s" s="4555">
        <v>69</v>
      </c>
      <c r="E185" t="s" s="4556">
        <v>68</v>
      </c>
      <c r="F185" s="4552">
        <v>45520.5</v>
      </c>
      <c r="G185" t="s" s="4557">
        <v>272</v>
      </c>
      <c r="H185" t="s" s="4558">
        <v>68</v>
      </c>
    </row>
    <row r="186">
      <c r="B186" t="s" s="4560">
        <v>624</v>
      </c>
      <c r="C186" t="s" s="4561">
        <v>68</v>
      </c>
      <c r="D186" t="s" s="4562">
        <v>69</v>
      </c>
      <c r="E186" t="s" s="4563">
        <v>68</v>
      </c>
      <c r="F186" s="4559">
        <v>45606.5</v>
      </c>
      <c r="G186" t="s" s="4564">
        <v>89</v>
      </c>
      <c r="H186" t="s" s="4565">
        <v>68</v>
      </c>
    </row>
    <row r="187">
      <c r="B187" t="s" s="4567">
        <v>625</v>
      </c>
      <c r="C187" t="s" s="4568">
        <v>68</v>
      </c>
      <c r="D187" t="s" s="4569">
        <v>69</v>
      </c>
      <c r="E187" t="s" s="4570">
        <v>68</v>
      </c>
      <c r="F187" s="4566">
        <v>45606.5</v>
      </c>
      <c r="G187" t="s" s="4571">
        <v>262</v>
      </c>
      <c r="H187" t="s" s="4572">
        <v>68</v>
      </c>
    </row>
    <row r="188">
      <c r="B188" t="s" s="4574">
        <v>626</v>
      </c>
      <c r="C188" t="s" s="4575">
        <v>68</v>
      </c>
      <c r="D188" t="s" s="4576">
        <v>69</v>
      </c>
      <c r="E188" t="s" s="4577">
        <v>68</v>
      </c>
      <c r="F188" s="4573">
        <v>45609.5</v>
      </c>
      <c r="G188" t="s" s="4578">
        <v>180</v>
      </c>
      <c r="H188" t="s" s="4579">
        <v>68</v>
      </c>
    </row>
    <row r="189">
      <c r="B189" t="s" s="4581">
        <v>627</v>
      </c>
      <c r="C189" t="s" s="4582">
        <v>68</v>
      </c>
      <c r="D189" t="s" s="4583">
        <v>69</v>
      </c>
      <c r="E189" t="s" s="4584">
        <v>68</v>
      </c>
      <c r="F189" s="4580">
        <v>45609.5</v>
      </c>
      <c r="G189" t="s" s="4585">
        <v>78</v>
      </c>
      <c r="H189" t="s" s="4586">
        <v>68</v>
      </c>
    </row>
    <row r="190">
      <c r="B190" t="s" s="4588">
        <v>628</v>
      </c>
      <c r="C190" t="s" s="4589">
        <v>68</v>
      </c>
      <c r="D190" t="s" s="4590">
        <v>69</v>
      </c>
      <c r="E190" t="s" s="4591">
        <v>68</v>
      </c>
      <c r="F190" s="4587">
        <v>45607.5</v>
      </c>
      <c r="G190" t="s" s="4592">
        <v>99</v>
      </c>
      <c r="H190" t="s" s="4593">
        <v>68</v>
      </c>
    </row>
    <row r="191">
      <c r="B191" t="s" s="4595">
        <v>629</v>
      </c>
      <c r="C191" t="s" s="4596">
        <v>68</v>
      </c>
      <c r="D191" t="s" s="4597">
        <v>73</v>
      </c>
      <c r="E191" t="s" s="4598">
        <v>68</v>
      </c>
      <c r="F191" s="4594">
        <v>45609.5</v>
      </c>
      <c r="G191" t="s" s="4599">
        <v>89</v>
      </c>
      <c r="H191" t="s" s="4600">
        <v>68</v>
      </c>
    </row>
    <row r="192">
      <c r="B192" t="s" s="4602">
        <v>630</v>
      </c>
      <c r="C192" t="s" s="4603">
        <v>68</v>
      </c>
      <c r="D192" t="s" s="4604">
        <v>73</v>
      </c>
      <c r="E192" t="s" s="4605">
        <v>68</v>
      </c>
      <c r="F192" s="4601">
        <v>45609.5</v>
      </c>
      <c r="G192" t="s" s="4606">
        <v>180</v>
      </c>
      <c r="H192" t="s" s="4607">
        <v>68</v>
      </c>
    </row>
    <row r="193">
      <c r="B193" t="s" s="4609">
        <v>631</v>
      </c>
      <c r="C193" t="s" s="4610">
        <v>68</v>
      </c>
      <c r="D193" t="s" s="4611">
        <v>73</v>
      </c>
      <c r="E193" t="s" s="4612">
        <v>68</v>
      </c>
      <c r="F193" s="4608">
        <v>45610.5</v>
      </c>
      <c r="G193" t="s" s="4613">
        <v>262</v>
      </c>
      <c r="H193" t="s" s="4614">
        <v>68</v>
      </c>
    </row>
    <row r="194">
      <c r="B194" t="s" s="4616">
        <v>632</v>
      </c>
      <c r="C194" t="s" s="4617">
        <v>68</v>
      </c>
      <c r="D194" t="s" s="4618">
        <v>73</v>
      </c>
      <c r="E194" t="s" s="4619">
        <v>68</v>
      </c>
      <c r="F194" s="4615">
        <v>45611.5</v>
      </c>
      <c r="G194" t="s" s="4620">
        <v>180</v>
      </c>
      <c r="H194" t="s" s="4621">
        <v>68</v>
      </c>
    </row>
    <row r="195">
      <c r="B195" t="s" s="4623">
        <v>633</v>
      </c>
      <c r="C195" t="s" s="4624">
        <v>68</v>
      </c>
      <c r="D195" t="s" s="4625">
        <v>73</v>
      </c>
      <c r="E195" t="s" s="4626">
        <v>68</v>
      </c>
      <c r="F195" s="4622">
        <v>45611.5</v>
      </c>
      <c r="G195" t="s" s="4627">
        <v>78</v>
      </c>
      <c r="H195" t="s" s="4628">
        <v>68</v>
      </c>
    </row>
    <row r="196">
      <c r="B196" t="s" s="4630">
        <v>634</v>
      </c>
      <c r="C196" t="s" s="4631">
        <v>68</v>
      </c>
      <c r="D196" t="s" s="4632">
        <v>73</v>
      </c>
      <c r="E196" t="s" s="4633">
        <v>68</v>
      </c>
      <c r="F196" s="4629">
        <v>45611.5</v>
      </c>
      <c r="G196" t="s" s="4634">
        <v>89</v>
      </c>
      <c r="H196" t="s" s="4635">
        <v>68</v>
      </c>
    </row>
    <row r="197">
      <c r="B197" t="s" s="4637">
        <v>635</v>
      </c>
      <c r="C197" t="s" s="4638">
        <v>68</v>
      </c>
      <c r="D197" t="s" s="4639">
        <v>69</v>
      </c>
      <c r="E197" t="s" s="4640">
        <v>68</v>
      </c>
      <c r="F197" s="4636">
        <v>45611.5</v>
      </c>
      <c r="G197" t="s" s="4641">
        <v>171</v>
      </c>
      <c r="H197" t="s" s="4642">
        <v>68</v>
      </c>
    </row>
    <row r="198">
      <c r="B198" t="s" s="4644">
        <v>636</v>
      </c>
      <c r="C198" t="s" s="4645">
        <v>68</v>
      </c>
      <c r="D198" t="s" s="4646">
        <v>69</v>
      </c>
      <c r="E198" t="s" s="4647">
        <v>68</v>
      </c>
      <c r="F198" s="4643">
        <v>45610.5</v>
      </c>
      <c r="G198" t="s" s="4648">
        <v>99</v>
      </c>
      <c r="H198" t="s" s="4649">
        <v>68</v>
      </c>
    </row>
    <row r="199">
      <c r="B199" t="s" s="4651">
        <v>637</v>
      </c>
      <c r="C199" t="s" s="4652">
        <v>68</v>
      </c>
      <c r="D199" t="s" s="4653">
        <v>73</v>
      </c>
      <c r="E199" t="s" s="4654">
        <v>68</v>
      </c>
      <c r="F199" s="4650">
        <v>45612.5</v>
      </c>
      <c r="G199" t="s" s="4655">
        <v>99</v>
      </c>
      <c r="H199" t="s" s="4656">
        <v>68</v>
      </c>
    </row>
    <row r="200">
      <c r="B200" t="s" s="4658">
        <v>638</v>
      </c>
      <c r="C200" t="s" s="4659">
        <v>68</v>
      </c>
      <c r="D200" t="s" s="4660">
        <v>73</v>
      </c>
      <c r="E200" t="s" s="4661">
        <v>68</v>
      </c>
      <c r="F200" s="4657">
        <v>45612.5</v>
      </c>
      <c r="G200" t="s" s="4662">
        <v>74</v>
      </c>
      <c r="H200" t="s" s="4663">
        <v>68</v>
      </c>
    </row>
    <row r="201">
      <c r="B201" t="s" s="4665">
        <v>639</v>
      </c>
      <c r="C201" t="s" s="4666">
        <v>68</v>
      </c>
      <c r="D201" t="s" s="4667">
        <v>73</v>
      </c>
      <c r="E201" t="s" s="4668">
        <v>68</v>
      </c>
      <c r="F201" s="4664">
        <v>45612.5</v>
      </c>
      <c r="G201" t="s" s="4669">
        <v>74</v>
      </c>
      <c r="H201" t="s" s="4670">
        <v>68</v>
      </c>
    </row>
    <row r="202">
      <c r="B202" t="s" s="4672">
        <v>640</v>
      </c>
      <c r="C202" t="s" s="4673">
        <v>68</v>
      </c>
      <c r="D202" t="s" s="4674">
        <v>69</v>
      </c>
      <c r="E202" t="s" s="4675">
        <v>68</v>
      </c>
      <c r="F202" s="4671">
        <v>45612.5</v>
      </c>
      <c r="G202" t="s" s="4676">
        <v>180</v>
      </c>
      <c r="H202" t="s" s="4677">
        <v>68</v>
      </c>
    </row>
    <row r="203">
      <c r="B203" t="s" s="4679">
        <v>641</v>
      </c>
      <c r="C203" t="s" s="4680">
        <v>68</v>
      </c>
      <c r="D203" t="s" s="4681">
        <v>73</v>
      </c>
      <c r="E203" t="s" s="4682">
        <v>68</v>
      </c>
      <c r="F203" s="4678">
        <v>45612.5</v>
      </c>
      <c r="G203" t="s" s="4683">
        <v>99</v>
      </c>
      <c r="H203" t="s" s="4684">
        <v>68</v>
      </c>
    </row>
    <row r="204">
      <c r="B204" t="s" s="4686">
        <v>642</v>
      </c>
      <c r="C204" t="s" s="4687">
        <v>68</v>
      </c>
      <c r="D204" t="s" s="4688">
        <v>73</v>
      </c>
      <c r="E204" t="s" s="4689">
        <v>68</v>
      </c>
      <c r="F204" s="4685">
        <v>45615.5</v>
      </c>
      <c r="G204" t="s" s="4690">
        <v>180</v>
      </c>
      <c r="H204" t="s" s="4691">
        <v>68</v>
      </c>
    </row>
    <row r="205">
      <c r="B205" t="s" s="4693">
        <v>643</v>
      </c>
      <c r="C205" t="s" s="4694">
        <v>68</v>
      </c>
      <c r="D205" t="s" s="4695">
        <v>69</v>
      </c>
      <c r="E205" t="s" s="4696">
        <v>68</v>
      </c>
      <c r="F205" s="4692">
        <v>45617.5</v>
      </c>
      <c r="G205" t="s" s="4697">
        <v>78</v>
      </c>
      <c r="H205" t="s" s="4698">
        <v>68</v>
      </c>
    </row>
    <row r="206">
      <c r="B206" t="s" s="4700">
        <v>644</v>
      </c>
      <c r="C206" t="s" s="4701">
        <v>68</v>
      </c>
      <c r="D206" t="s" s="4702">
        <v>73</v>
      </c>
      <c r="E206" t="s" s="4703">
        <v>68</v>
      </c>
      <c r="F206" s="4699">
        <v>45619</v>
      </c>
      <c r="G206" t="s" s="4704">
        <v>74</v>
      </c>
      <c r="H206" t="s" s="4705">
        <v>68</v>
      </c>
    </row>
    <row r="207">
      <c r="B207" t="s" s="4707">
        <v>645</v>
      </c>
      <c r="C207" t="s" s="4708">
        <v>68</v>
      </c>
      <c r="D207" t="s" s="4709">
        <v>69</v>
      </c>
      <c r="E207" t="s" s="4710">
        <v>68</v>
      </c>
      <c r="F207" s="4706">
        <v>45619.5</v>
      </c>
      <c r="G207" t="s" s="4711">
        <v>180</v>
      </c>
      <c r="H207" t="s" s="4712">
        <v>68</v>
      </c>
    </row>
    <row r="208">
      <c r="B208" t="s" s="4714">
        <v>646</v>
      </c>
      <c r="C208" t="s" s="4715">
        <v>68</v>
      </c>
      <c r="D208" t="s" s="4716">
        <v>69</v>
      </c>
      <c r="E208" t="s" s="4717">
        <v>68</v>
      </c>
      <c r="F208" s="4713">
        <v>45619.5</v>
      </c>
      <c r="G208" t="s" s="4718">
        <v>99</v>
      </c>
      <c r="H208" t="s" s="4719">
        <v>68</v>
      </c>
    </row>
    <row r="209">
      <c r="B209" t="s" s="4721">
        <v>647</v>
      </c>
      <c r="C209" t="s" s="4722">
        <v>68</v>
      </c>
      <c r="D209" t="s" s="4723">
        <v>73</v>
      </c>
      <c r="E209" t="s" s="4724">
        <v>68</v>
      </c>
      <c r="F209" s="4720">
        <v>45619.5</v>
      </c>
      <c r="G209" t="s" s="4725">
        <v>183</v>
      </c>
      <c r="H209" t="s" s="4726">
        <v>68</v>
      </c>
    </row>
    <row r="210">
      <c r="B210" t="s" s="4728">
        <v>648</v>
      </c>
      <c r="C210" t="s" s="4729">
        <v>68</v>
      </c>
      <c r="D210" t="s" s="4730">
        <v>69</v>
      </c>
      <c r="E210" t="s" s="4731">
        <v>68</v>
      </c>
      <c r="F210" s="4727">
        <v>45619.5</v>
      </c>
      <c r="G210" t="s" s="4732">
        <v>74</v>
      </c>
      <c r="H210" t="s" s="4733">
        <v>68</v>
      </c>
    </row>
    <row r="211">
      <c r="B211" t="s" s="4735">
        <v>649</v>
      </c>
      <c r="C211" t="s" s="4736">
        <v>68</v>
      </c>
      <c r="D211" t="s" s="4737">
        <v>73</v>
      </c>
      <c r="E211" t="s" s="4738">
        <v>68</v>
      </c>
      <c r="F211" s="4734">
        <v>45621.5</v>
      </c>
      <c r="G211" t="s" s="4739">
        <v>183</v>
      </c>
      <c r="H211" t="s" s="4740">
        <v>68</v>
      </c>
    </row>
    <row r="212">
      <c r="B212" t="s" s="4742">
        <v>650</v>
      </c>
      <c r="C212" t="s" s="4743">
        <v>68</v>
      </c>
      <c r="D212" t="s" s="4744">
        <v>73</v>
      </c>
      <c r="E212" t="s" s="4745">
        <v>68</v>
      </c>
      <c r="F212" s="4741">
        <v>45621.5</v>
      </c>
      <c r="G212" t="s" s="4746">
        <v>99</v>
      </c>
      <c r="H212" t="s" s="4747">
        <v>68</v>
      </c>
    </row>
    <row r="213">
      <c r="B213" t="s" s="4749">
        <v>651</v>
      </c>
      <c r="C213" t="s" s="4750">
        <v>68</v>
      </c>
      <c r="D213" t="s" s="4751">
        <v>73</v>
      </c>
      <c r="E213" t="s" s="4752">
        <v>68</v>
      </c>
      <c r="F213" s="4748">
        <v>45621.5</v>
      </c>
      <c r="G213" t="s" s="4753">
        <v>74</v>
      </c>
      <c r="H213" t="s" s="4754">
        <v>68</v>
      </c>
    </row>
    <row r="214">
      <c r="B214" t="s" s="4756">
        <v>652</v>
      </c>
      <c r="C214" t="s" s="4757">
        <v>68</v>
      </c>
      <c r="D214" t="s" s="4758">
        <v>73</v>
      </c>
      <c r="E214" t="s" s="4759">
        <v>68</v>
      </c>
      <c r="F214" s="4755">
        <v>45621.5</v>
      </c>
      <c r="G214" t="s" s="4760">
        <v>180</v>
      </c>
      <c r="H214" t="s" s="4761">
        <v>68</v>
      </c>
    </row>
    <row r="215">
      <c r="B215" t="s" s="4763">
        <v>653</v>
      </c>
      <c r="C215" t="s" s="4764">
        <v>68</v>
      </c>
      <c r="D215" t="s" s="4765">
        <v>69</v>
      </c>
      <c r="E215" t="s" s="4766">
        <v>68</v>
      </c>
      <c r="F215" s="4762">
        <v>45622.5</v>
      </c>
      <c r="G215" t="s" s="4767">
        <v>383</v>
      </c>
      <c r="H215" t="s" s="4768">
        <v>68</v>
      </c>
    </row>
    <row r="216">
      <c r="B216" t="s" s="4770">
        <v>654</v>
      </c>
      <c r="C216" t="s" s="4771">
        <v>68</v>
      </c>
      <c r="D216" t="s" s="4772">
        <v>73</v>
      </c>
      <c r="E216" t="s" s="4773">
        <v>68</v>
      </c>
      <c r="F216" s="4769">
        <v>45622.5</v>
      </c>
      <c r="G216" t="s" s="4774">
        <v>78</v>
      </c>
      <c r="H216" t="s" s="4775">
        <v>68</v>
      </c>
    </row>
    <row r="217">
      <c r="B217" t="s" s="4777">
        <v>655</v>
      </c>
      <c r="C217" t="s" s="4778">
        <v>68</v>
      </c>
      <c r="D217" t="s" s="4779">
        <v>73</v>
      </c>
      <c r="E217" t="s" s="4780">
        <v>68</v>
      </c>
      <c r="F217" s="4776">
        <v>45622.5</v>
      </c>
      <c r="G217" t="s" s="4781">
        <v>78</v>
      </c>
      <c r="H217" t="s" s="4782">
        <v>68</v>
      </c>
    </row>
    <row r="218">
      <c r="B218" t="s" s="4784">
        <v>656</v>
      </c>
      <c r="C218" t="s" s="4785">
        <v>68</v>
      </c>
      <c r="D218" t="s" s="4786">
        <v>69</v>
      </c>
      <c r="E218" t="s" s="4787">
        <v>68</v>
      </c>
      <c r="F218" s="4783">
        <v>45623.5</v>
      </c>
      <c r="G218" t="s" s="4788">
        <v>376</v>
      </c>
      <c r="H218" t="s" s="4789">
        <v>68</v>
      </c>
    </row>
    <row r="219">
      <c r="B219" t="s" s="4791">
        <v>657</v>
      </c>
      <c r="C219" t="s" s="4792">
        <v>68</v>
      </c>
      <c r="D219" t="s" s="4793">
        <v>73</v>
      </c>
      <c r="E219" t="s" s="4794">
        <v>68</v>
      </c>
      <c r="F219" s="4790">
        <v>45623.5</v>
      </c>
      <c r="G219" t="s" s="4795">
        <v>89</v>
      </c>
      <c r="H219" t="s" s="4796">
        <v>68</v>
      </c>
    </row>
    <row r="220">
      <c r="B220" t="s" s="4798">
        <v>658</v>
      </c>
      <c r="C220" t="s" s="4799">
        <v>68</v>
      </c>
      <c r="D220" t="s" s="4800">
        <v>69</v>
      </c>
      <c r="E220" t="s" s="4801">
        <v>68</v>
      </c>
      <c r="F220" s="4797">
        <v>45623.5</v>
      </c>
      <c r="G220" t="s" s="4802">
        <v>78</v>
      </c>
      <c r="H220" t="s" s="4803">
        <v>68</v>
      </c>
    </row>
    <row r="221">
      <c r="B221" t="s" s="4805">
        <v>659</v>
      </c>
      <c r="C221" t="s" s="4806">
        <v>68</v>
      </c>
      <c r="D221" t="s" s="4807">
        <v>69</v>
      </c>
      <c r="E221" t="s" s="4808">
        <v>68</v>
      </c>
      <c r="F221" s="4804">
        <v>45628</v>
      </c>
      <c r="G221" t="s" s="4809">
        <v>70</v>
      </c>
      <c r="H221" t="s" s="4810">
        <v>68</v>
      </c>
    </row>
    <row r="222">
      <c r="B222" t="s" s="4812">
        <v>660</v>
      </c>
      <c r="C222" t="s" s="4813">
        <v>68</v>
      </c>
      <c r="D222" t="s" s="4814">
        <v>73</v>
      </c>
      <c r="E222" t="s" s="4815">
        <v>68</v>
      </c>
      <c r="F222" s="4811">
        <v>45625.5</v>
      </c>
      <c r="G222" t="s" s="4816">
        <v>74</v>
      </c>
      <c r="H222" t="s" s="4817">
        <v>68</v>
      </c>
    </row>
    <row r="223">
      <c r="B223" t="s" s="4819">
        <v>661</v>
      </c>
      <c r="C223" t="s" s="4820">
        <v>68</v>
      </c>
      <c r="D223" t="s" s="4821">
        <v>69</v>
      </c>
      <c r="E223" t="s" s="4822">
        <v>68</v>
      </c>
      <c r="F223" s="4818">
        <v>45625.5</v>
      </c>
      <c r="G223" t="s" s="4823">
        <v>99</v>
      </c>
      <c r="H223" t="s" s="4824">
        <v>68</v>
      </c>
    </row>
    <row r="224">
      <c r="B224" t="s" s="4826">
        <v>662</v>
      </c>
      <c r="C224" t="s" s="4827">
        <v>68</v>
      </c>
      <c r="D224" t="s" s="4828">
        <v>73</v>
      </c>
      <c r="E224" t="s" s="4829">
        <v>68</v>
      </c>
      <c r="F224" s="4825">
        <v>45624.5</v>
      </c>
      <c r="G224" t="s" s="4830">
        <v>183</v>
      </c>
      <c r="H224" t="s" s="4831">
        <v>68</v>
      </c>
    </row>
    <row r="225">
      <c r="B225" t="s" s="4833">
        <v>663</v>
      </c>
      <c r="C225" t="s" s="4834">
        <v>68</v>
      </c>
      <c r="D225" t="s" s="4835">
        <v>73</v>
      </c>
      <c r="E225" t="s" s="4836">
        <v>68</v>
      </c>
      <c r="F225" s="4832">
        <v>45624.5</v>
      </c>
      <c r="G225" t="s" s="4837">
        <v>99</v>
      </c>
      <c r="H225" t="s" s="4838">
        <v>68</v>
      </c>
    </row>
    <row r="226">
      <c r="B226" t="s" s="4840">
        <v>664</v>
      </c>
      <c r="C226" t="s" s="4841">
        <v>68</v>
      </c>
      <c r="D226" t="s" s="4842">
        <v>73</v>
      </c>
      <c r="E226" t="s" s="4843">
        <v>68</v>
      </c>
      <c r="F226" s="4839">
        <v>45624.5</v>
      </c>
      <c r="G226" t="s" s="4844">
        <v>180</v>
      </c>
      <c r="H226" t="s" s="4845">
        <v>68</v>
      </c>
    </row>
    <row r="227">
      <c r="B227" t="s" s="4847">
        <v>665</v>
      </c>
      <c r="C227" t="s" s="4848">
        <v>68</v>
      </c>
      <c r="D227" t="s" s="4849">
        <v>73</v>
      </c>
      <c r="E227" t="s" s="4850">
        <v>68</v>
      </c>
      <c r="F227" s="4846">
        <v>45625.5</v>
      </c>
      <c r="G227" t="s" s="4851">
        <v>372</v>
      </c>
      <c r="H227" t="s" s="4852">
        <v>68</v>
      </c>
    </row>
    <row r="228">
      <c r="B228" t="s" s="4854">
        <v>666</v>
      </c>
      <c r="C228" t="s" s="4855">
        <v>68</v>
      </c>
      <c r="D228" t="s" s="4856">
        <v>73</v>
      </c>
      <c r="E228" t="s" s="4857">
        <v>68</v>
      </c>
      <c r="F228" s="4853">
        <v>45625.5</v>
      </c>
      <c r="G228" t="s" s="4858">
        <v>376</v>
      </c>
      <c r="H228" t="s" s="4859">
        <v>68</v>
      </c>
    </row>
    <row r="229">
      <c r="B229" t="s" s="4861">
        <v>667</v>
      </c>
      <c r="C229" t="s" s="4862">
        <v>68</v>
      </c>
      <c r="D229" t="s" s="4863">
        <v>73</v>
      </c>
      <c r="E229" t="s" s="4864">
        <v>68</v>
      </c>
      <c r="F229" s="4860">
        <v>45625.5</v>
      </c>
      <c r="G229" t="s" s="4865">
        <v>99</v>
      </c>
      <c r="H229" t="s" s="4866">
        <v>68</v>
      </c>
    </row>
    <row r="230">
      <c r="B230" t="s" s="4868">
        <v>668</v>
      </c>
      <c r="C230" t="s" s="4869">
        <v>68</v>
      </c>
      <c r="D230" t="s" s="4870">
        <v>73</v>
      </c>
      <c r="E230" t="s" s="4871">
        <v>68</v>
      </c>
      <c r="F230" s="4867">
        <v>45626.5</v>
      </c>
      <c r="G230" t="s" s="4872">
        <v>78</v>
      </c>
      <c r="H230" t="s" s="4873">
        <v>68</v>
      </c>
    </row>
    <row r="231">
      <c r="B231" t="s" s="4875">
        <v>669</v>
      </c>
      <c r="C231" t="s" s="4876">
        <v>68</v>
      </c>
      <c r="D231" t="s" s="4877">
        <v>69</v>
      </c>
      <c r="E231" t="s" s="4878">
        <v>68</v>
      </c>
      <c r="F231" s="4874">
        <v>45626.5</v>
      </c>
      <c r="G231" t="s" s="4879">
        <v>78</v>
      </c>
      <c r="H231" t="s" s="4880">
        <v>68</v>
      </c>
    </row>
    <row r="232">
      <c r="B232" t="s" s="4882">
        <v>670</v>
      </c>
      <c r="C232" t="s" s="4883">
        <v>68</v>
      </c>
      <c r="D232" t="s" s="4884">
        <v>73</v>
      </c>
      <c r="E232" t="s" s="4885">
        <v>68</v>
      </c>
      <c r="F232" s="4881">
        <v>45626.5</v>
      </c>
      <c r="G232" t="s" s="4886">
        <v>376</v>
      </c>
      <c r="H232" t="s" s="4887">
        <v>68</v>
      </c>
    </row>
    <row r="233">
      <c r="B233" t="s" s="4889">
        <v>671</v>
      </c>
      <c r="C233" t="s" s="4890">
        <v>68</v>
      </c>
      <c r="D233" t="s" s="4891">
        <v>73</v>
      </c>
      <c r="E233" t="s" s="4892">
        <v>68</v>
      </c>
      <c r="F233" s="4888">
        <v>45627.5</v>
      </c>
      <c r="G233" t="s" s="4893">
        <v>78</v>
      </c>
      <c r="H233" t="s" s="4894">
        <v>68</v>
      </c>
    </row>
    <row r="234">
      <c r="B234" t="s" s="4896">
        <v>672</v>
      </c>
      <c r="C234" t="s" s="4897">
        <v>68</v>
      </c>
      <c r="D234" t="s" s="4898">
        <v>68</v>
      </c>
      <c r="E234" t="s" s="4899">
        <v>68</v>
      </c>
      <c r="F234" s="4895">
        <v>45629</v>
      </c>
      <c r="G234" t="s" s="4900">
        <v>183</v>
      </c>
      <c r="H234" t="s" s="4901">
        <v>68</v>
      </c>
    </row>
    <row r="235">
      <c r="B235" t="s" s="4903">
        <v>673</v>
      </c>
      <c r="C235" t="s" s="4904">
        <v>68</v>
      </c>
      <c r="D235" t="s" s="4905">
        <v>73</v>
      </c>
      <c r="E235" t="s" s="4906">
        <v>68</v>
      </c>
      <c r="F235" s="4902">
        <v>45629</v>
      </c>
      <c r="G235" t="s" s="4907">
        <v>180</v>
      </c>
      <c r="H235" t="s" s="4908">
        <v>68</v>
      </c>
    </row>
    <row r="236">
      <c r="B236" t="s" s="4910">
        <v>674</v>
      </c>
      <c r="C236" t="s" s="4911">
        <v>68</v>
      </c>
      <c r="D236" t="s" s="4912">
        <v>69</v>
      </c>
      <c r="E236" t="s" s="4913">
        <v>68</v>
      </c>
      <c r="F236" s="4909">
        <v>45635</v>
      </c>
      <c r="G236" t="s" s="4914">
        <v>383</v>
      </c>
      <c r="H236" t="s" s="4915">
        <v>675</v>
      </c>
    </row>
    <row r="237">
      <c r="B237" t="s" s="4917">
        <v>676</v>
      </c>
      <c r="C237" t="s" s="4918">
        <v>68</v>
      </c>
      <c r="D237" t="s" s="4919">
        <v>69</v>
      </c>
      <c r="E237" t="s" s="4920">
        <v>68</v>
      </c>
      <c r="F237" s="4916">
        <v>45632</v>
      </c>
      <c r="G237" t="s" s="4921">
        <v>468</v>
      </c>
      <c r="H237" t="s" s="4922">
        <v>205</v>
      </c>
    </row>
    <row r="238">
      <c r="B238" t="s" s="4924">
        <v>677</v>
      </c>
      <c r="C238" t="s" s="4925">
        <v>68</v>
      </c>
      <c r="D238" t="s" s="4926">
        <v>73</v>
      </c>
      <c r="E238" t="s" s="4927">
        <v>68</v>
      </c>
      <c r="F238" s="4923">
        <v>45632</v>
      </c>
      <c r="G238" t="s" s="4928">
        <v>78</v>
      </c>
      <c r="H238" t="s" s="4929">
        <v>205</v>
      </c>
    </row>
    <row r="239">
      <c r="B239" t="s" s="4931">
        <v>678</v>
      </c>
      <c r="C239" t="s" s="4932">
        <v>68</v>
      </c>
      <c r="D239" t="s" s="4933">
        <v>69</v>
      </c>
      <c r="E239" t="s" s="4934">
        <v>68</v>
      </c>
      <c r="F239" s="4930">
        <v>45634</v>
      </c>
      <c r="G239" t="s" s="4935">
        <v>99</v>
      </c>
      <c r="H239" t="s" s="4936">
        <v>205</v>
      </c>
    </row>
    <row r="240">
      <c r="B240" t="s" s="4938">
        <v>679</v>
      </c>
      <c r="C240" t="s" s="4939">
        <v>68</v>
      </c>
      <c r="D240" t="s" s="4940">
        <v>69</v>
      </c>
      <c r="E240" t="s" s="4941">
        <v>68</v>
      </c>
      <c r="F240" s="4937">
        <v>45639</v>
      </c>
      <c r="G240" t="s" s="4942">
        <v>74</v>
      </c>
      <c r="H240" t="s" s="4943">
        <v>205</v>
      </c>
    </row>
    <row r="241">
      <c r="B241" t="s" s="4945">
        <v>680</v>
      </c>
      <c r="C241" t="s" s="4946">
        <v>68</v>
      </c>
      <c r="D241" t="s" s="4947">
        <v>69</v>
      </c>
      <c r="E241" t="s" s="4948">
        <v>68</v>
      </c>
      <c r="F241" s="4944">
        <v>45641</v>
      </c>
      <c r="G241" t="s" s="4949">
        <v>78</v>
      </c>
      <c r="H241" t="s" s="4950">
        <v>441</v>
      </c>
    </row>
    <row r="242">
      <c r="B242" t="s" s="4952">
        <v>681</v>
      </c>
      <c r="C242" t="s" s="4953">
        <v>68</v>
      </c>
      <c r="D242" t="s" s="4954">
        <v>69</v>
      </c>
      <c r="E242" t="s" s="4955">
        <v>68</v>
      </c>
      <c r="F242" s="4951">
        <v>45645</v>
      </c>
      <c r="G242" t="s" s="4956">
        <v>80</v>
      </c>
      <c r="H242" t="s" s="4957">
        <v>675</v>
      </c>
    </row>
    <row r="243">
      <c r="B243" t="s" s="4959">
        <v>682</v>
      </c>
      <c r="C243" t="s" s="4960">
        <v>68</v>
      </c>
      <c r="D243" t="s" s="4961">
        <v>69</v>
      </c>
      <c r="E243" t="s" s="4962">
        <v>68</v>
      </c>
      <c r="F243" s="4958">
        <v>45645</v>
      </c>
      <c r="G243" t="s" s="4963">
        <v>78</v>
      </c>
      <c r="H243" t="s" s="4964">
        <v>205</v>
      </c>
    </row>
    <row r="244">
      <c r="B244" t="s" s="4966">
        <v>683</v>
      </c>
      <c r="C244" t="s" s="4967">
        <v>68</v>
      </c>
      <c r="D244" t="s" s="4968">
        <v>73</v>
      </c>
      <c r="E244" t="s" s="4969">
        <v>68</v>
      </c>
      <c r="F244" s="4965">
        <v>45661</v>
      </c>
      <c r="G244" t="s" s="4970">
        <v>74</v>
      </c>
      <c r="H244" t="s" s="4971">
        <v>675</v>
      </c>
    </row>
    <row r="245">
      <c r="B245" t="s" s="4973">
        <v>684</v>
      </c>
      <c r="C245" t="s" s="4974">
        <v>68</v>
      </c>
      <c r="D245" t="s" s="4975">
        <v>73</v>
      </c>
      <c r="E245" t="s" s="4976">
        <v>68</v>
      </c>
      <c r="F245" s="4972">
        <v>45657</v>
      </c>
      <c r="G245" t="s" s="4977">
        <v>99</v>
      </c>
      <c r="H245" t="s" s="4978">
        <v>205</v>
      </c>
    </row>
    <row r="246">
      <c r="B246" t="s" s="4980">
        <v>685</v>
      </c>
      <c r="C246" t="s" s="4981">
        <v>68</v>
      </c>
      <c r="D246" t="s" s="4982">
        <v>69</v>
      </c>
      <c r="E246" t="s" s="4983">
        <v>68</v>
      </c>
      <c r="F246" s="4979">
        <v>45659</v>
      </c>
      <c r="G246" t="s" s="4984">
        <v>180</v>
      </c>
      <c r="H246" t="s" s="4985">
        <v>686</v>
      </c>
    </row>
    <row r="247">
      <c r="B247" t="s" s="4987">
        <v>687</v>
      </c>
      <c r="C247" t="s" s="4988">
        <v>68</v>
      </c>
      <c r="D247" t="s" s="4989">
        <v>73</v>
      </c>
      <c r="E247" t="s" s="4990">
        <v>68</v>
      </c>
      <c r="F247" s="4986">
        <v>45659</v>
      </c>
      <c r="G247" t="s" s="4991">
        <v>74</v>
      </c>
      <c r="H247" t="s" s="4992">
        <v>686</v>
      </c>
    </row>
    <row r="248">
      <c r="B248" t="s" s="4994">
        <v>688</v>
      </c>
      <c r="C248" t="s" s="4995">
        <v>68</v>
      </c>
      <c r="D248" t="s" s="4996">
        <v>73</v>
      </c>
      <c r="E248" t="s" s="4997">
        <v>68</v>
      </c>
      <c r="F248" s="4993">
        <v>45664</v>
      </c>
      <c r="G248" t="s" s="4998">
        <v>74</v>
      </c>
      <c r="H248" t="s" s="4999">
        <v>686</v>
      </c>
    </row>
    <row r="249">
      <c r="B249" t="s" s="5001">
        <v>689</v>
      </c>
      <c r="C249" t="s" s="5002">
        <v>68</v>
      </c>
      <c r="D249" t="s" s="5003">
        <v>73</v>
      </c>
      <c r="E249" t="s" s="5004">
        <v>68</v>
      </c>
      <c r="F249" s="5000">
        <v>45662</v>
      </c>
      <c r="G249" t="s" s="5005">
        <v>78</v>
      </c>
      <c r="H249" t="s" s="5006">
        <v>441</v>
      </c>
    </row>
    <row r="250">
      <c r="B250" t="s" s="5008">
        <v>690</v>
      </c>
      <c r="C250" t="s" s="5009">
        <v>68</v>
      </c>
      <c r="D250" t="s" s="5010">
        <v>69</v>
      </c>
      <c r="E250" t="s" s="5011">
        <v>68</v>
      </c>
      <c r="F250" s="5007">
        <v>45670</v>
      </c>
      <c r="G250" t="s" s="5012">
        <v>180</v>
      </c>
      <c r="H250" t="s" s="5013">
        <v>691</v>
      </c>
    </row>
    <row r="251">
      <c r="B251" t="s" s="5015">
        <v>692</v>
      </c>
      <c r="C251" t="s" s="5016">
        <v>68</v>
      </c>
      <c r="D251" t="s" s="5017">
        <v>69</v>
      </c>
      <c r="E251" t="s" s="5018">
        <v>68</v>
      </c>
      <c r="F251" s="5014">
        <v>45664</v>
      </c>
      <c r="G251" t="s" s="5019">
        <v>70</v>
      </c>
      <c r="H251" t="s" s="5020">
        <v>675</v>
      </c>
    </row>
    <row r="252">
      <c r="B252" t="s" s="5022">
        <v>693</v>
      </c>
      <c r="C252" t="s" s="5023">
        <v>68</v>
      </c>
      <c r="D252" t="s" s="5024">
        <v>73</v>
      </c>
      <c r="E252" t="s" s="5025">
        <v>68</v>
      </c>
      <c r="F252" s="5021">
        <v>45668</v>
      </c>
      <c r="G252" t="s" s="5026">
        <v>74</v>
      </c>
      <c r="H252" t="s" s="5027">
        <v>686</v>
      </c>
    </row>
    <row r="253">
      <c r="B253" t="s" s="5029">
        <v>694</v>
      </c>
      <c r="C253" t="s" s="5030">
        <v>68</v>
      </c>
      <c r="D253" t="s" s="5031">
        <v>73</v>
      </c>
      <c r="E253" t="s" s="5032">
        <v>68</v>
      </c>
      <c r="F253" s="5028">
        <v>45670</v>
      </c>
      <c r="G253" t="s" s="5033">
        <v>171</v>
      </c>
      <c r="H253" t="s" s="5034">
        <v>686</v>
      </c>
    </row>
    <row r="254">
      <c r="B254" t="s" s="5036">
        <v>695</v>
      </c>
      <c r="C254" t="s" s="5037">
        <v>68</v>
      </c>
      <c r="D254" t="s" s="5038">
        <v>69</v>
      </c>
      <c r="E254" t="s" s="5039">
        <v>68</v>
      </c>
      <c r="F254" s="5035">
        <v>45672.5</v>
      </c>
      <c r="G254" t="s" s="5040">
        <v>74</v>
      </c>
      <c r="H254" t="s" s="5041">
        <v>68</v>
      </c>
    </row>
    <row r="255">
      <c r="B255" t="s" s="5043">
        <v>696</v>
      </c>
      <c r="C255" t="s" s="5044">
        <v>68</v>
      </c>
      <c r="D255" t="s" s="5045">
        <v>73</v>
      </c>
      <c r="E255" t="s" s="5046">
        <v>68</v>
      </c>
      <c r="F255" s="5042">
        <v>45673.5</v>
      </c>
      <c r="G255" t="s" s="5047">
        <v>78</v>
      </c>
      <c r="H255" t="s" s="5048">
        <v>68</v>
      </c>
    </row>
    <row r="256">
      <c r="B256" t="s" s="5050">
        <v>697</v>
      </c>
      <c r="C256" t="s" s="5051">
        <v>68</v>
      </c>
      <c r="D256" t="s" s="5052">
        <v>73</v>
      </c>
      <c r="E256" t="s" s="5053">
        <v>68</v>
      </c>
      <c r="F256" s="5049">
        <v>45676.5</v>
      </c>
      <c r="G256" t="s" s="5054">
        <v>171</v>
      </c>
      <c r="H256" t="s" s="5055">
        <v>68</v>
      </c>
    </row>
    <row r="257">
      <c r="B257" t="s" s="5057">
        <v>698</v>
      </c>
      <c r="C257" t="s" s="5058">
        <v>68</v>
      </c>
      <c r="D257" t="s" s="5059">
        <v>69</v>
      </c>
      <c r="E257" t="s" s="5060">
        <v>68</v>
      </c>
      <c r="F257" s="5056">
        <v>45676.5</v>
      </c>
      <c r="G257" t="s" s="5061">
        <v>70</v>
      </c>
      <c r="H257" t="s" s="5062">
        <v>68</v>
      </c>
    </row>
    <row r="258">
      <c r="B258" t="s" s="5064">
        <v>699</v>
      </c>
      <c r="C258" t="s" s="5065">
        <v>68</v>
      </c>
      <c r="D258" t="s" s="5066">
        <v>73</v>
      </c>
      <c r="E258" t="s" s="5067">
        <v>68</v>
      </c>
      <c r="F258" s="5063">
        <v>45664.5</v>
      </c>
      <c r="G258" t="s" s="5068">
        <v>78</v>
      </c>
      <c r="H258" t="s" s="5069">
        <v>68</v>
      </c>
    </row>
    <row r="259">
      <c r="B259" t="s" s="5071">
        <v>700</v>
      </c>
      <c r="C259" t="s" s="5072">
        <v>68</v>
      </c>
      <c r="D259" t="s" s="5073">
        <v>73</v>
      </c>
      <c r="E259" t="s" s="5074">
        <v>68</v>
      </c>
      <c r="F259" s="5070">
        <v>45667.5</v>
      </c>
      <c r="G259" t="s" s="5075">
        <v>74</v>
      </c>
      <c r="H259" t="s" s="5076">
        <v>68</v>
      </c>
    </row>
    <row r="260">
      <c r="B260" t="s" s="5078">
        <v>701</v>
      </c>
      <c r="C260" t="s" s="5079">
        <v>68</v>
      </c>
      <c r="D260" t="s" s="5080">
        <v>73</v>
      </c>
      <c r="E260" t="s" s="5081">
        <v>68</v>
      </c>
      <c r="F260" s="5077">
        <v>45667.5</v>
      </c>
      <c r="G260" t="s" s="5082">
        <v>80</v>
      </c>
      <c r="H260" t="s" s="5083">
        <v>68</v>
      </c>
    </row>
    <row r="261">
      <c r="B261" t="s" s="5085">
        <v>702</v>
      </c>
      <c r="C261" t="s" s="5086">
        <v>68</v>
      </c>
      <c r="D261" t="s" s="5087">
        <v>73</v>
      </c>
      <c r="E261" t="s" s="5088">
        <v>68</v>
      </c>
      <c r="F261" s="5084">
        <v>45670.5</v>
      </c>
      <c r="G261" t="s" s="5089">
        <v>80</v>
      </c>
      <c r="H261" t="s" s="5090">
        <v>68</v>
      </c>
    </row>
    <row r="262">
      <c r="B262" t="s" s="5092">
        <v>703</v>
      </c>
      <c r="C262" t="s" s="5093">
        <v>68</v>
      </c>
      <c r="D262" t="s" s="5094">
        <v>73</v>
      </c>
      <c r="E262" t="s" s="5095">
        <v>68</v>
      </c>
      <c r="F262" s="5091">
        <v>45670.5</v>
      </c>
      <c r="G262" t="s" s="5096">
        <v>78</v>
      </c>
      <c r="H262" t="s" s="5097">
        <v>68</v>
      </c>
    </row>
    <row r="263">
      <c r="B263" t="s" s="5099">
        <v>704</v>
      </c>
      <c r="C263" t="s" s="5100">
        <v>68</v>
      </c>
      <c r="D263" t="s" s="5101">
        <v>73</v>
      </c>
      <c r="E263" t="s" s="5102">
        <v>68</v>
      </c>
      <c r="F263" s="5098">
        <v>45671.5</v>
      </c>
      <c r="G263" t="s" s="5103">
        <v>70</v>
      </c>
      <c r="H263" t="s" s="5104">
        <v>68</v>
      </c>
    </row>
    <row r="264">
      <c r="B264" t="s" s="5106">
        <v>705</v>
      </c>
      <c r="C264" t="s" s="5107">
        <v>68</v>
      </c>
      <c r="D264" t="s" s="5108">
        <v>73</v>
      </c>
      <c r="E264" t="s" s="5109">
        <v>68</v>
      </c>
      <c r="F264" s="5105">
        <v>45672.5</v>
      </c>
      <c r="G264" t="s" s="5110">
        <v>78</v>
      </c>
      <c r="H264" t="s" s="5111">
        <v>68</v>
      </c>
    </row>
    <row r="265">
      <c r="B265" t="s" s="5113">
        <v>706</v>
      </c>
      <c r="C265" t="s" s="5114">
        <v>68</v>
      </c>
      <c r="D265" t="s" s="5115">
        <v>73</v>
      </c>
      <c r="E265" t="s" s="5116">
        <v>68</v>
      </c>
      <c r="F265" s="5112">
        <v>45672.5</v>
      </c>
      <c r="G265" t="s" s="5117">
        <v>78</v>
      </c>
      <c r="H265" t="s" s="5118">
        <v>68</v>
      </c>
    </row>
    <row r="266">
      <c r="B266" t="s" s="5120">
        <v>707</v>
      </c>
      <c r="C266" t="s" s="5121">
        <v>68</v>
      </c>
      <c r="D266" t="s" s="5122">
        <v>73</v>
      </c>
      <c r="E266" t="s" s="5123">
        <v>68</v>
      </c>
      <c r="F266" s="5119">
        <v>45673.5</v>
      </c>
      <c r="G266" t="s" s="5124">
        <v>78</v>
      </c>
      <c r="H266" t="s" s="5125">
        <v>68</v>
      </c>
    </row>
    <row r="267">
      <c r="B267" t="s" s="5127">
        <v>708</v>
      </c>
      <c r="C267" t="s" s="5128">
        <v>68</v>
      </c>
      <c r="D267" t="s" s="5129">
        <v>73</v>
      </c>
      <c r="E267" t="s" s="5130">
        <v>68</v>
      </c>
      <c r="F267" s="5126">
        <v>45673.5</v>
      </c>
      <c r="G267" t="s" s="5131">
        <v>78</v>
      </c>
      <c r="H267" t="s" s="5132">
        <v>68</v>
      </c>
    </row>
    <row r="268">
      <c r="B268" t="s" s="5134">
        <v>709</v>
      </c>
      <c r="C268" t="s" s="5135">
        <v>68</v>
      </c>
      <c r="D268" t="s" s="5136">
        <v>69</v>
      </c>
      <c r="E268" t="s" s="5137">
        <v>68</v>
      </c>
      <c r="F268" s="5133">
        <v>45676.5</v>
      </c>
      <c r="G268" t="s" s="5138">
        <v>78</v>
      </c>
      <c r="H268" t="s" s="5139">
        <v>68</v>
      </c>
    </row>
    <row r="269">
      <c r="B269" t="s" s="5141">
        <v>710</v>
      </c>
      <c r="C269" t="s" s="5142">
        <v>68</v>
      </c>
      <c r="D269" t="s" s="5143">
        <v>73</v>
      </c>
      <c r="E269" t="s" s="5144">
        <v>68</v>
      </c>
      <c r="F269" s="5140">
        <v>45677.5</v>
      </c>
      <c r="G269" t="s" s="5145">
        <v>78</v>
      </c>
      <c r="H269" t="s" s="5146">
        <v>68</v>
      </c>
    </row>
    <row r="270">
      <c r="B270" t="s" s="5148">
        <v>711</v>
      </c>
      <c r="C270" t="s" s="5149">
        <v>68</v>
      </c>
      <c r="D270" t="s" s="5150">
        <v>73</v>
      </c>
      <c r="E270" t="s" s="5151">
        <v>68</v>
      </c>
      <c r="F270" s="5147">
        <v>45679.5</v>
      </c>
      <c r="G270" t="s" s="5152">
        <v>376</v>
      </c>
      <c r="H270" t="s" s="5153">
        <v>68</v>
      </c>
    </row>
    <row r="271">
      <c r="B271" t="s" s="5155">
        <v>712</v>
      </c>
      <c r="C271" t="s" s="5156">
        <v>68</v>
      </c>
      <c r="D271" t="s" s="5157">
        <v>73</v>
      </c>
      <c r="E271" t="s" s="5158">
        <v>68</v>
      </c>
      <c r="F271" s="5154">
        <v>45679.5</v>
      </c>
      <c r="G271" t="s" s="5159">
        <v>99</v>
      </c>
      <c r="H271" t="s" s="5160">
        <v>68</v>
      </c>
    </row>
    <row r="272">
      <c r="B272" t="s" s="5162">
        <v>713</v>
      </c>
      <c r="C272" t="s" s="5163">
        <v>68</v>
      </c>
      <c r="D272" t="s" s="5164">
        <v>73</v>
      </c>
      <c r="E272" t="s" s="5165">
        <v>68</v>
      </c>
      <c r="F272" s="5161">
        <v>45679.5</v>
      </c>
      <c r="G272" t="s" s="5166">
        <v>99</v>
      </c>
      <c r="H272" t="s" s="5167">
        <v>68</v>
      </c>
    </row>
    <row r="273">
      <c r="B273" t="s" s="5169">
        <v>714</v>
      </c>
      <c r="C273" t="s" s="5170">
        <v>68</v>
      </c>
      <c r="D273" t="s" s="5171">
        <v>69</v>
      </c>
      <c r="E273" t="s" s="5172">
        <v>68</v>
      </c>
      <c r="F273" s="5168">
        <v>45684.5</v>
      </c>
      <c r="G273" t="s" s="5173">
        <v>80</v>
      </c>
      <c r="H273" t="s" s="5174">
        <v>68</v>
      </c>
    </row>
    <row r="274">
      <c r="B274" t="s" s="5176">
        <v>715</v>
      </c>
      <c r="C274" t="s" s="5177">
        <v>68</v>
      </c>
      <c r="D274" t="s" s="5178">
        <v>73</v>
      </c>
      <c r="E274" t="s" s="5179">
        <v>68</v>
      </c>
      <c r="F274" s="5175">
        <v>45679.5</v>
      </c>
      <c r="G274" t="s" s="5180">
        <v>78</v>
      </c>
      <c r="H274" t="s" s="5181">
        <v>68</v>
      </c>
    </row>
    <row r="275">
      <c r="B275" t="s" s="5183">
        <v>716</v>
      </c>
      <c r="C275" t="s" s="5184">
        <v>68</v>
      </c>
      <c r="D275" t="s" s="5185">
        <v>73</v>
      </c>
      <c r="E275" t="s" s="5186">
        <v>68</v>
      </c>
      <c r="F275" s="5182">
        <v>45680.5</v>
      </c>
      <c r="G275" t="s" s="5187">
        <v>78</v>
      </c>
      <c r="H275" t="s" s="5188">
        <v>68</v>
      </c>
    </row>
    <row r="276">
      <c r="B276" t="s" s="5190">
        <v>717</v>
      </c>
      <c r="C276" t="s" s="5191">
        <v>68</v>
      </c>
      <c r="D276" t="s" s="5192">
        <v>69</v>
      </c>
      <c r="E276" t="s" s="5193">
        <v>68</v>
      </c>
      <c r="F276" s="5189">
        <v>45680.5</v>
      </c>
      <c r="G276" t="s" s="5194">
        <v>718</v>
      </c>
      <c r="H276" t="s" s="5195">
        <v>68</v>
      </c>
    </row>
    <row r="277">
      <c r="B277" t="s" s="5197">
        <v>719</v>
      </c>
      <c r="C277" t="s" s="5198">
        <v>68</v>
      </c>
      <c r="D277" t="s" s="5199">
        <v>73</v>
      </c>
      <c r="E277" t="s" s="5200">
        <v>68</v>
      </c>
      <c r="F277" s="5196">
        <v>45680.5</v>
      </c>
      <c r="G277" t="s" s="5201">
        <v>376</v>
      </c>
      <c r="H277" t="s" s="5202">
        <v>68</v>
      </c>
    </row>
    <row r="278">
      <c r="B278" t="s" s="5204">
        <v>720</v>
      </c>
      <c r="C278" t="s" s="5205">
        <v>68</v>
      </c>
      <c r="D278" t="s" s="5206">
        <v>73</v>
      </c>
      <c r="E278" t="s" s="5207">
        <v>68</v>
      </c>
      <c r="F278" s="5203">
        <v>45682.5</v>
      </c>
      <c r="G278" t="s" s="5208">
        <v>78</v>
      </c>
      <c r="H278" t="s" s="5209">
        <v>68</v>
      </c>
    </row>
    <row r="279">
      <c r="B279" t="s" s="5211">
        <v>721</v>
      </c>
      <c r="C279" t="s" s="5212">
        <v>68</v>
      </c>
      <c r="D279" t="s" s="5213">
        <v>73</v>
      </c>
      <c r="E279" t="s" s="5214">
        <v>68</v>
      </c>
      <c r="F279" s="5210">
        <v>45682.5</v>
      </c>
      <c r="G279" t="s" s="5215">
        <v>70</v>
      </c>
      <c r="H279" t="s" s="5216">
        <v>68</v>
      </c>
    </row>
    <row r="280">
      <c r="B280" t="s" s="5218">
        <v>722</v>
      </c>
      <c r="C280" t="s" s="5219">
        <v>68</v>
      </c>
      <c r="D280" t="s" s="5220">
        <v>69</v>
      </c>
      <c r="E280" t="s" s="5221">
        <v>68</v>
      </c>
      <c r="F280" s="5217">
        <v>45683.5</v>
      </c>
      <c r="G280" t="s" s="5222">
        <v>325</v>
      </c>
      <c r="H280" t="s" s="5223">
        <v>68</v>
      </c>
    </row>
    <row r="281">
      <c r="B281" t="s" s="5225">
        <v>723</v>
      </c>
      <c r="C281" t="s" s="5226">
        <v>68</v>
      </c>
      <c r="D281" t="s" s="5227">
        <v>73</v>
      </c>
      <c r="E281" t="s" s="5228">
        <v>68</v>
      </c>
      <c r="F281" s="5224">
        <v>45683.5</v>
      </c>
      <c r="G281" t="s" s="5229">
        <v>262</v>
      </c>
      <c r="H281" t="s" s="5230">
        <v>68</v>
      </c>
    </row>
    <row r="282">
      <c r="B282" t="s" s="5232">
        <v>724</v>
      </c>
      <c r="C282" t="s" s="5233">
        <v>68</v>
      </c>
      <c r="D282" t="s" s="5234">
        <v>73</v>
      </c>
      <c r="E282" t="s" s="5235">
        <v>68</v>
      </c>
      <c r="F282" s="5231">
        <v>45685.5</v>
      </c>
      <c r="G282" t="s" s="5236">
        <v>70</v>
      </c>
      <c r="H282" t="s" s="5237">
        <v>68</v>
      </c>
    </row>
    <row r="283">
      <c r="B283" t="s" s="5239">
        <v>725</v>
      </c>
      <c r="C283" t="s" s="5240">
        <v>68</v>
      </c>
      <c r="D283" t="s" s="5241">
        <v>73</v>
      </c>
      <c r="E283" t="s" s="5242">
        <v>68</v>
      </c>
      <c r="F283" s="5238">
        <v>45685.5</v>
      </c>
      <c r="G283" t="s" s="5243">
        <v>78</v>
      </c>
      <c r="H283" t="s" s="5244">
        <v>68</v>
      </c>
    </row>
    <row r="284">
      <c r="B284" t="s" s="5246">
        <v>726</v>
      </c>
      <c r="C284" t="s" s="5247">
        <v>68</v>
      </c>
      <c r="D284" t="s" s="5248">
        <v>73</v>
      </c>
      <c r="E284" t="s" s="5249">
        <v>68</v>
      </c>
      <c r="F284" s="5245">
        <v>45685.5</v>
      </c>
      <c r="G284" t="s" s="5250">
        <v>78</v>
      </c>
      <c r="H284" t="s" s="5251">
        <v>68</v>
      </c>
    </row>
    <row r="285">
      <c r="B285" t="s" s="5253">
        <v>727</v>
      </c>
      <c r="C285" t="s" s="5254">
        <v>68</v>
      </c>
      <c r="D285" t="s" s="5255">
        <v>69</v>
      </c>
      <c r="E285" t="s" s="5256">
        <v>68</v>
      </c>
      <c r="F285" s="5252">
        <v>45685.5</v>
      </c>
      <c r="G285" t="s" s="5257">
        <v>80</v>
      </c>
      <c r="H285" t="s" s="5258">
        <v>68</v>
      </c>
    </row>
    <row r="286">
      <c r="B286" t="s" s="5260">
        <v>728</v>
      </c>
      <c r="C286" t="s" s="5261">
        <v>68</v>
      </c>
      <c r="D286" t="s" s="5262">
        <v>69</v>
      </c>
      <c r="E286" t="s" s="5263">
        <v>68</v>
      </c>
      <c r="F286" s="5259">
        <v>45688.5</v>
      </c>
      <c r="G286" t="s" s="5264">
        <v>78</v>
      </c>
      <c r="H286" t="s" s="5265">
        <v>68</v>
      </c>
    </row>
    <row r="287">
      <c r="B287" t="s" s="5267">
        <v>729</v>
      </c>
      <c r="C287" t="s" s="5268">
        <v>68</v>
      </c>
      <c r="D287" t="s" s="5269">
        <v>69</v>
      </c>
      <c r="E287" t="s" s="5270">
        <v>68</v>
      </c>
      <c r="F287" s="5266">
        <v>45688.5</v>
      </c>
      <c r="G287" t="s" s="5271">
        <v>70</v>
      </c>
      <c r="H287" t="s" s="5272">
        <v>68</v>
      </c>
    </row>
    <row r="288">
      <c r="B288" t="s" s="5274">
        <v>730</v>
      </c>
      <c r="C288" t="s" s="5275">
        <v>68</v>
      </c>
      <c r="D288" t="s" s="5276">
        <v>69</v>
      </c>
      <c r="E288" t="s" s="5277">
        <v>68</v>
      </c>
      <c r="F288" s="5273">
        <v>45685.5</v>
      </c>
      <c r="G288" t="s" s="5278">
        <v>376</v>
      </c>
      <c r="H288" t="s" s="5279">
        <v>68</v>
      </c>
    </row>
    <row r="289">
      <c r="B289" t="s" s="5281">
        <v>731</v>
      </c>
      <c r="C289" t="s" s="5282">
        <v>68</v>
      </c>
      <c r="D289" t="s" s="5283">
        <v>69</v>
      </c>
      <c r="E289" t="s" s="5284">
        <v>68</v>
      </c>
      <c r="F289" s="5280">
        <v>45686.5</v>
      </c>
      <c r="G289" t="s" s="5285">
        <v>70</v>
      </c>
      <c r="H289" t="s" s="5286">
        <v>68</v>
      </c>
    </row>
    <row r="290">
      <c r="B290" t="s" s="5288">
        <v>732</v>
      </c>
      <c r="C290" t="s" s="5289">
        <v>68</v>
      </c>
      <c r="D290" t="s" s="5290">
        <v>73</v>
      </c>
      <c r="E290" t="s" s="5291">
        <v>68</v>
      </c>
      <c r="F290" s="5287">
        <v>45686.5</v>
      </c>
      <c r="G290" t="s" s="5292">
        <v>171</v>
      </c>
      <c r="H290" t="s" s="5293">
        <v>68</v>
      </c>
    </row>
    <row r="291">
      <c r="B291" t="s" s="5295">
        <v>733</v>
      </c>
      <c r="C291" t="s" s="5296">
        <v>68</v>
      </c>
      <c r="D291" t="s" s="5297">
        <v>69</v>
      </c>
      <c r="E291" t="s" s="5298">
        <v>68</v>
      </c>
      <c r="F291" s="5294">
        <v>45686.5</v>
      </c>
      <c r="G291" t="s" s="5299">
        <v>78</v>
      </c>
      <c r="H291" t="s" s="5300">
        <v>68</v>
      </c>
    </row>
    <row r="292">
      <c r="B292" t="s" s="5302">
        <v>734</v>
      </c>
      <c r="C292" t="s" s="5303">
        <v>68</v>
      </c>
      <c r="D292" t="s" s="5304">
        <v>69</v>
      </c>
      <c r="E292" t="s" s="5305">
        <v>68</v>
      </c>
      <c r="F292" s="5301">
        <v>45687.5</v>
      </c>
      <c r="G292" t="s" s="5306">
        <v>80</v>
      </c>
      <c r="H292" t="s" s="5307">
        <v>68</v>
      </c>
    </row>
    <row r="293">
      <c r="B293" t="s" s="5309">
        <v>735</v>
      </c>
      <c r="C293" t="s" s="5310">
        <v>68</v>
      </c>
      <c r="D293" t="s" s="5311">
        <v>73</v>
      </c>
      <c r="E293" t="s" s="5312">
        <v>68</v>
      </c>
      <c r="F293" s="5308">
        <v>45688.5</v>
      </c>
      <c r="G293" t="s" s="5313">
        <v>78</v>
      </c>
      <c r="H293" t="s" s="5314">
        <v>68</v>
      </c>
    </row>
    <row r="294">
      <c r="B294" t="s" s="5316">
        <v>736</v>
      </c>
      <c r="C294" t="s" s="5317">
        <v>68</v>
      </c>
      <c r="D294" t="s" s="5318">
        <v>73</v>
      </c>
      <c r="E294" t="s" s="5319">
        <v>68</v>
      </c>
      <c r="F294" s="5315">
        <v>45689.5</v>
      </c>
      <c r="G294" t="s" s="5320">
        <v>78</v>
      </c>
      <c r="H294" t="s" s="5321">
        <v>68</v>
      </c>
    </row>
    <row r="295">
      <c r="B295" t="s" s="5323">
        <v>737</v>
      </c>
      <c r="C295" t="s" s="5324">
        <v>68</v>
      </c>
      <c r="D295" t="s" s="5325">
        <v>73</v>
      </c>
      <c r="E295" t="s" s="5326">
        <v>68</v>
      </c>
      <c r="F295" s="5322">
        <v>45691.5</v>
      </c>
      <c r="G295" t="s" s="5327">
        <v>74</v>
      </c>
      <c r="H295" t="s" s="5328">
        <v>68</v>
      </c>
    </row>
    <row r="296">
      <c r="B296" t="s" s="5330">
        <v>738</v>
      </c>
      <c r="C296" t="s" s="5331">
        <v>68</v>
      </c>
      <c r="D296" t="s" s="5332">
        <v>69</v>
      </c>
      <c r="E296" t="s" s="5333">
        <v>68</v>
      </c>
      <c r="F296" s="5329">
        <v>45693.5</v>
      </c>
      <c r="G296" t="s" s="5334">
        <v>74</v>
      </c>
      <c r="H296" t="s" s="5335">
        <v>68</v>
      </c>
    </row>
    <row r="297">
      <c r="B297" t="s" s="5337">
        <v>739</v>
      </c>
      <c r="C297" t="s" s="5338">
        <v>68</v>
      </c>
      <c r="D297" t="s" s="5339">
        <v>73</v>
      </c>
      <c r="E297" t="s" s="5340">
        <v>68</v>
      </c>
      <c r="F297" s="5336">
        <v>45693.5</v>
      </c>
      <c r="G297" t="s" s="5341">
        <v>74</v>
      </c>
      <c r="H297" t="s" s="5342">
        <v>68</v>
      </c>
    </row>
    <row r="298">
      <c r="B298" t="s" s="5344">
        <v>740</v>
      </c>
      <c r="C298" t="s" s="5345">
        <v>68</v>
      </c>
      <c r="D298" t="s" s="5346">
        <v>69</v>
      </c>
      <c r="E298" t="s" s="5347">
        <v>68</v>
      </c>
      <c r="F298" s="5343">
        <v>45694.5</v>
      </c>
      <c r="G298" t="s" s="5348">
        <v>70</v>
      </c>
      <c r="H298" t="s" s="5349">
        <v>68</v>
      </c>
    </row>
    <row r="299">
      <c r="B299" t="s" s="5351">
        <v>741</v>
      </c>
      <c r="C299" t="s" s="5352">
        <v>68</v>
      </c>
      <c r="D299" t="s" s="5353">
        <v>73</v>
      </c>
      <c r="E299" t="s" s="5354">
        <v>68</v>
      </c>
      <c r="F299" s="5350">
        <v>45694.5</v>
      </c>
      <c r="G299" t="s" s="5355">
        <v>74</v>
      </c>
      <c r="H299" t="s" s="5356">
        <v>68</v>
      </c>
    </row>
    <row r="300">
      <c r="B300" t="s" s="5358">
        <v>742</v>
      </c>
      <c r="C300" t="s" s="5359">
        <v>68</v>
      </c>
      <c r="D300" t="s" s="5360">
        <v>73</v>
      </c>
      <c r="E300" t="s" s="5361">
        <v>68</v>
      </c>
      <c r="F300" s="5357">
        <v>45694.5</v>
      </c>
      <c r="G300" t="s" s="5362">
        <v>78</v>
      </c>
      <c r="H300" t="s" s="5363">
        <v>68</v>
      </c>
    </row>
    <row r="301">
      <c r="B301" t="s" s="5365">
        <v>743</v>
      </c>
      <c r="C301" t="s" s="5366">
        <v>68</v>
      </c>
      <c r="D301" t="s" s="5367">
        <v>69</v>
      </c>
      <c r="E301" t="s" s="5368">
        <v>68</v>
      </c>
      <c r="F301" s="5364">
        <v>45694.5</v>
      </c>
      <c r="G301" t="s" s="5369">
        <v>78</v>
      </c>
      <c r="H301" t="s" s="5370">
        <v>68</v>
      </c>
    </row>
    <row r="302">
      <c r="B302" t="s" s="5372">
        <v>744</v>
      </c>
      <c r="C302" t="s" s="5373">
        <v>68</v>
      </c>
      <c r="D302" t="s" s="5374">
        <v>73</v>
      </c>
      <c r="E302" t="s" s="5375">
        <v>68</v>
      </c>
      <c r="F302" s="5371">
        <v>45694.5</v>
      </c>
      <c r="G302" t="s" s="5376">
        <v>80</v>
      </c>
      <c r="H302" t="s" s="5377">
        <v>68</v>
      </c>
    </row>
    <row r="303">
      <c r="B303" t="s" s="5379">
        <v>745</v>
      </c>
      <c r="C303" t="s" s="5380">
        <v>68</v>
      </c>
      <c r="D303" t="s" s="5381">
        <v>69</v>
      </c>
      <c r="E303" t="s" s="5382">
        <v>68</v>
      </c>
      <c r="F303" s="5378">
        <v>45697.5</v>
      </c>
      <c r="G303" t="s" s="5383">
        <v>78</v>
      </c>
      <c r="H303" t="s" s="5384">
        <v>68</v>
      </c>
    </row>
    <row r="304">
      <c r="B304" t="s" s="5386">
        <v>746</v>
      </c>
      <c r="C304" t="s" s="5387">
        <v>68</v>
      </c>
      <c r="D304" t="s" s="5388">
        <v>73</v>
      </c>
      <c r="E304" t="s" s="5389">
        <v>68</v>
      </c>
      <c r="F304" s="5385">
        <v>45697.5</v>
      </c>
      <c r="G304" t="s" s="5390">
        <v>78</v>
      </c>
      <c r="H304" t="s" s="5391">
        <v>68</v>
      </c>
    </row>
    <row r="305">
      <c r="B305" t="s" s="5393">
        <v>747</v>
      </c>
      <c r="C305" t="s" s="5394">
        <v>68</v>
      </c>
      <c r="D305" t="s" s="5395">
        <v>73</v>
      </c>
      <c r="E305" t="s" s="5396">
        <v>68</v>
      </c>
      <c r="F305" s="5392">
        <v>45698.5</v>
      </c>
      <c r="G305" t="s" s="5397">
        <v>70</v>
      </c>
      <c r="H305" t="s" s="5398">
        <v>68</v>
      </c>
    </row>
    <row r="306">
      <c r="B306" t="s" s="5400">
        <v>748</v>
      </c>
      <c r="C306" t="s" s="5401">
        <v>68</v>
      </c>
      <c r="D306" t="s" s="5402">
        <v>73</v>
      </c>
      <c r="E306" t="s" s="5403">
        <v>68</v>
      </c>
      <c r="F306" s="5399">
        <v>45691.5</v>
      </c>
      <c r="G306" t="s" s="5404">
        <v>70</v>
      </c>
      <c r="H306" t="s" s="5405">
        <v>68</v>
      </c>
    </row>
    <row r="307">
      <c r="B307" t="s" s="5407">
        <v>749</v>
      </c>
      <c r="C307" t="s" s="5408">
        <v>68</v>
      </c>
      <c r="D307" t="s" s="5409">
        <v>73</v>
      </c>
      <c r="E307" t="s" s="5410">
        <v>68</v>
      </c>
      <c r="F307" s="5406">
        <v>45691.5</v>
      </c>
      <c r="G307" t="s" s="5411">
        <v>78</v>
      </c>
      <c r="H307" t="s" s="5412">
        <v>68</v>
      </c>
    </row>
    <row r="308">
      <c r="B308" t="s" s="5414">
        <v>750</v>
      </c>
      <c r="C308" t="s" s="5415">
        <v>68</v>
      </c>
      <c r="D308" t="s" s="5416">
        <v>73</v>
      </c>
      <c r="E308" t="s" s="5417">
        <v>68</v>
      </c>
      <c r="F308" s="5413">
        <v>45694.5</v>
      </c>
      <c r="G308" t="s" s="5418">
        <v>74</v>
      </c>
      <c r="H308" t="s" s="5419">
        <v>68</v>
      </c>
    </row>
    <row r="309">
      <c r="B309" t="s" s="5421">
        <v>751</v>
      </c>
      <c r="C309" t="s" s="5422">
        <v>68</v>
      </c>
      <c r="D309" t="s" s="5423">
        <v>73</v>
      </c>
      <c r="E309" t="s" s="5424">
        <v>68</v>
      </c>
      <c r="F309" s="5420">
        <v>45694.5</v>
      </c>
      <c r="G309" t="s" s="5425">
        <v>78</v>
      </c>
      <c r="H309" t="s" s="5426">
        <v>68</v>
      </c>
    </row>
    <row r="310">
      <c r="B310" t="s" s="5428">
        <v>752</v>
      </c>
      <c r="C310" t="s" s="5429">
        <v>68</v>
      </c>
      <c r="D310" t="s" s="5430">
        <v>73</v>
      </c>
      <c r="E310" t="s" s="5431">
        <v>68</v>
      </c>
      <c r="F310" s="5427">
        <v>45694.5</v>
      </c>
      <c r="G310" t="s" s="5432">
        <v>70</v>
      </c>
      <c r="H310" t="s" s="5433">
        <v>68</v>
      </c>
    </row>
    <row r="311">
      <c r="B311" t="s" s="5435">
        <v>753</v>
      </c>
      <c r="C311" t="s" s="5436">
        <v>68</v>
      </c>
      <c r="D311" t="s" s="5437">
        <v>69</v>
      </c>
      <c r="E311" t="s" s="5438">
        <v>68</v>
      </c>
      <c r="F311" s="5434">
        <v>45694.5</v>
      </c>
      <c r="G311" t="s" s="5439">
        <v>80</v>
      </c>
      <c r="H311" t="s" s="5440">
        <v>68</v>
      </c>
    </row>
    <row r="312">
      <c r="B312" t="s" s="5442">
        <v>754</v>
      </c>
      <c r="C312" t="s" s="5443">
        <v>68</v>
      </c>
      <c r="D312" t="s" s="5444">
        <v>73</v>
      </c>
      <c r="E312" t="s" s="5445">
        <v>68</v>
      </c>
      <c r="F312" s="5441">
        <v>45698.5</v>
      </c>
      <c r="G312" t="s" s="5446">
        <v>78</v>
      </c>
      <c r="H312" t="s" s="5447">
        <v>68</v>
      </c>
    </row>
    <row r="313">
      <c r="B313" t="s" s="5449">
        <v>755</v>
      </c>
      <c r="C313" t="s" s="5450">
        <v>68</v>
      </c>
      <c r="D313" t="s" s="5451">
        <v>73</v>
      </c>
      <c r="E313" t="s" s="5452">
        <v>68</v>
      </c>
      <c r="F313" s="5448">
        <v>45698.5</v>
      </c>
      <c r="G313" t="s" s="5453">
        <v>78</v>
      </c>
      <c r="H313" t="s" s="5454">
        <v>68</v>
      </c>
    </row>
    <row r="314">
      <c r="B314" t="s" s="5456">
        <v>756</v>
      </c>
      <c r="C314" t="s" s="5457">
        <v>68</v>
      </c>
      <c r="D314" t="s" s="5458">
        <v>73</v>
      </c>
      <c r="E314" t="s" s="5459">
        <v>68</v>
      </c>
      <c r="F314" s="5455">
        <v>45700</v>
      </c>
      <c r="G314" t="s" s="5460">
        <v>74</v>
      </c>
      <c r="H314" t="s" s="5461">
        <v>675</v>
      </c>
    </row>
    <row r="315">
      <c r="B315" t="s" s="5463">
        <v>757</v>
      </c>
      <c r="C315" t="s" s="5464">
        <v>68</v>
      </c>
      <c r="D315" t="s" s="5465">
        <v>69</v>
      </c>
      <c r="E315" t="s" s="5466">
        <v>68</v>
      </c>
      <c r="F315" s="5462">
        <v>45702</v>
      </c>
      <c r="G315" t="s" s="5467">
        <v>78</v>
      </c>
      <c r="H315" t="s" s="5468">
        <v>68</v>
      </c>
    </row>
    <row r="316">
      <c r="B316" t="s" s="5470">
        <v>758</v>
      </c>
      <c r="C316" t="s" s="5471">
        <v>68</v>
      </c>
      <c r="D316" t="s" s="5472">
        <v>69</v>
      </c>
      <c r="E316" t="s" s="5473">
        <v>68</v>
      </c>
      <c r="F316" s="5469">
        <v>45703</v>
      </c>
      <c r="G316" t="s" s="5474">
        <v>74</v>
      </c>
      <c r="H316" t="s" s="5475">
        <v>205</v>
      </c>
    </row>
    <row r="317">
      <c r="B317" t="s" s="5477">
        <v>759</v>
      </c>
      <c r="C317" t="s" s="5478">
        <v>68</v>
      </c>
      <c r="D317" t="s" s="5479">
        <v>73</v>
      </c>
      <c r="E317" t="s" s="5480">
        <v>68</v>
      </c>
      <c r="F317" s="5476">
        <v>45705</v>
      </c>
      <c r="G317" t="s" s="5481">
        <v>74</v>
      </c>
      <c r="H317" t="s" s="5482">
        <v>205</v>
      </c>
    </row>
    <row r="318">
      <c r="B318" t="s" s="5484">
        <v>760</v>
      </c>
      <c r="C318" t="s" s="5485">
        <v>68</v>
      </c>
      <c r="D318" t="s" s="5486">
        <v>73</v>
      </c>
      <c r="E318" t="s" s="5487">
        <v>68</v>
      </c>
      <c r="F318" s="5483">
        <v>45711</v>
      </c>
      <c r="G318" t="s" s="5488">
        <v>761</v>
      </c>
      <c r="H318" t="s" s="5489">
        <v>762</v>
      </c>
    </row>
    <row r="319">
      <c r="B319" t="s" s="5491">
        <v>763</v>
      </c>
      <c r="C319" t="s" s="5492">
        <v>68</v>
      </c>
      <c r="D319" t="s" s="5493">
        <v>69</v>
      </c>
      <c r="E319" t="s" s="5494">
        <v>68</v>
      </c>
      <c r="F319" s="5490">
        <v>45714</v>
      </c>
      <c r="G319" t="s" s="5495">
        <v>78</v>
      </c>
      <c r="H319" t="s" s="5496">
        <v>691</v>
      </c>
    </row>
    <row r="320">
      <c r="B320" t="s" s="5498">
        <v>764</v>
      </c>
      <c r="C320" t="s" s="5499">
        <v>68</v>
      </c>
      <c r="D320" t="s" s="5500">
        <v>69</v>
      </c>
      <c r="E320" t="s" s="5501">
        <v>68</v>
      </c>
      <c r="F320" s="5497">
        <v>45705</v>
      </c>
      <c r="G320" t="s" s="5502">
        <v>78</v>
      </c>
      <c r="H320" t="s" s="5503">
        <v>762</v>
      </c>
    </row>
    <row r="321">
      <c r="B321" t="s" s="5505">
        <v>765</v>
      </c>
      <c r="C321" t="s" s="5506">
        <v>68</v>
      </c>
      <c r="D321" t="s" s="5507">
        <v>69</v>
      </c>
      <c r="E321" t="s" s="5508">
        <v>68</v>
      </c>
      <c r="F321" s="5504">
        <v>45708</v>
      </c>
      <c r="G321" t="s" s="5509">
        <v>78</v>
      </c>
      <c r="H321" t="s" s="5510">
        <v>762</v>
      </c>
    </row>
    <row r="322">
      <c r="B322" t="s" s="5512">
        <v>766</v>
      </c>
      <c r="C322" t="s" s="5513">
        <v>68</v>
      </c>
      <c r="D322" t="s" s="5514">
        <v>69</v>
      </c>
      <c r="E322" t="s" s="5515">
        <v>68</v>
      </c>
      <c r="F322" s="5511">
        <v>45706.5</v>
      </c>
      <c r="G322" t="s" s="5516">
        <v>70</v>
      </c>
      <c r="H322" t="s" s="5517">
        <v>68</v>
      </c>
    </row>
    <row r="323">
      <c r="B323" t="s" s="5519">
        <v>767</v>
      </c>
      <c r="C323" t="s" s="5520">
        <v>68</v>
      </c>
      <c r="D323" t="s" s="5521">
        <v>69</v>
      </c>
      <c r="E323" t="s" s="5522">
        <v>68</v>
      </c>
      <c r="F323" s="5518">
        <v>45706.5</v>
      </c>
      <c r="G323" t="s" s="5523">
        <v>78</v>
      </c>
      <c r="H323" t="s" s="5524">
        <v>68</v>
      </c>
    </row>
    <row r="324">
      <c r="B324" t="s" s="5526">
        <v>768</v>
      </c>
      <c r="C324" t="s" s="5527">
        <v>68</v>
      </c>
      <c r="D324" t="s" s="5528">
        <v>73</v>
      </c>
      <c r="E324" t="s" s="5529">
        <v>68</v>
      </c>
      <c r="F324" s="5525">
        <v>45708.5</v>
      </c>
      <c r="G324" t="s" s="5530">
        <v>70</v>
      </c>
      <c r="H324" t="s" s="5531">
        <v>68</v>
      </c>
    </row>
    <row r="325">
      <c r="B325" t="s" s="5533">
        <v>769</v>
      </c>
      <c r="C325" t="s" s="5534">
        <v>68</v>
      </c>
      <c r="D325" t="s" s="5535">
        <v>69</v>
      </c>
      <c r="E325" t="s" s="5536">
        <v>68</v>
      </c>
      <c r="F325" s="5532">
        <v>45710.5</v>
      </c>
      <c r="G325" t="s" s="5537">
        <v>80</v>
      </c>
      <c r="H325" t="s" s="5538">
        <v>68</v>
      </c>
    </row>
    <row r="326">
      <c r="B326" t="s" s="5540">
        <v>770</v>
      </c>
      <c r="C326" t="s" s="5541">
        <v>68</v>
      </c>
      <c r="D326" t="s" s="5542">
        <v>73</v>
      </c>
      <c r="E326" t="s" s="5543">
        <v>68</v>
      </c>
      <c r="F326" s="5539">
        <v>45711.5</v>
      </c>
      <c r="G326" t="s" s="5544">
        <v>78</v>
      </c>
      <c r="H326" t="s" s="5545">
        <v>68</v>
      </c>
    </row>
    <row r="327">
      <c r="B327" t="s" s="5547">
        <v>771</v>
      </c>
      <c r="C327" t="s" s="5548">
        <v>68</v>
      </c>
      <c r="D327" t="s" s="5549">
        <v>73</v>
      </c>
      <c r="E327" t="s" s="5550">
        <v>68</v>
      </c>
      <c r="F327" s="5546">
        <v>45700.5</v>
      </c>
      <c r="G327" t="s" s="5551">
        <v>78</v>
      </c>
      <c r="H327" t="s" s="5552">
        <v>68</v>
      </c>
    </row>
    <row r="328">
      <c r="B328" t="s" s="5554">
        <v>772</v>
      </c>
      <c r="C328" t="s" s="5555">
        <v>68</v>
      </c>
      <c r="D328" t="s" s="5556">
        <v>73</v>
      </c>
      <c r="E328" t="s" s="5557">
        <v>68</v>
      </c>
      <c r="F328" s="5553">
        <v>45705.5</v>
      </c>
      <c r="G328" t="s" s="5558">
        <v>376</v>
      </c>
      <c r="H328" t="s" s="5559">
        <v>68</v>
      </c>
    </row>
    <row r="329">
      <c r="B329" t="s" s="5561">
        <v>773</v>
      </c>
      <c r="C329" t="s" s="5562">
        <v>68</v>
      </c>
      <c r="D329" t="s" s="5563">
        <v>69</v>
      </c>
      <c r="E329" t="s" s="5564">
        <v>68</v>
      </c>
      <c r="F329" s="5560">
        <v>45706.5</v>
      </c>
      <c r="G329" t="s" s="5565">
        <v>99</v>
      </c>
      <c r="H329" t="s" s="5566">
        <v>68</v>
      </c>
    </row>
    <row r="330">
      <c r="B330" t="s" s="5568">
        <v>774</v>
      </c>
      <c r="C330" t="s" s="5569">
        <v>68</v>
      </c>
      <c r="D330" t="s" s="5570">
        <v>69</v>
      </c>
      <c r="E330" t="s" s="5571">
        <v>68</v>
      </c>
      <c r="F330" s="5567">
        <v>45706.5</v>
      </c>
      <c r="G330" t="s" s="5572">
        <v>376</v>
      </c>
      <c r="H330" t="s" s="5573">
        <v>68</v>
      </c>
    </row>
    <row r="331">
      <c r="B331" t="s" s="5575">
        <v>775</v>
      </c>
      <c r="C331" t="s" s="5576">
        <v>68</v>
      </c>
      <c r="D331" t="s" s="5577">
        <v>73</v>
      </c>
      <c r="E331" t="s" s="5578">
        <v>68</v>
      </c>
      <c r="F331" s="5574">
        <v>45707.5</v>
      </c>
      <c r="G331" t="s" s="5579">
        <v>776</v>
      </c>
      <c r="H331" t="s" s="5580">
        <v>68</v>
      </c>
    </row>
    <row r="332">
      <c r="B332" t="s" s="5582">
        <v>777</v>
      </c>
      <c r="C332" t="s" s="5583">
        <v>68</v>
      </c>
      <c r="D332" t="s" s="5584">
        <v>73</v>
      </c>
      <c r="E332" t="s" s="5585">
        <v>68</v>
      </c>
      <c r="F332" s="5581">
        <v>45708.5</v>
      </c>
      <c r="G332" t="s" s="5586">
        <v>74</v>
      </c>
      <c r="H332" t="s" s="5587">
        <v>68</v>
      </c>
    </row>
    <row r="333">
      <c r="B333" t="s" s="5589">
        <v>778</v>
      </c>
      <c r="C333" t="s" s="5590">
        <v>68</v>
      </c>
      <c r="D333" t="s" s="5591">
        <v>73</v>
      </c>
      <c r="E333" t="s" s="5592">
        <v>68</v>
      </c>
      <c r="F333" s="5588">
        <v>45710.5</v>
      </c>
      <c r="G333" t="s" s="5593">
        <v>78</v>
      </c>
      <c r="H333" t="s" s="5594">
        <v>68</v>
      </c>
    </row>
    <row r="334">
      <c r="B334" t="s" s="5596">
        <v>779</v>
      </c>
      <c r="C334" t="s" s="5597">
        <v>68</v>
      </c>
      <c r="D334" t="s" s="5598">
        <v>73</v>
      </c>
      <c r="E334" t="s" s="5599">
        <v>68</v>
      </c>
      <c r="F334" s="5595">
        <v>45711.5</v>
      </c>
      <c r="G334" t="s" s="5600">
        <v>78</v>
      </c>
      <c r="H334" t="s" s="5601">
        <v>68</v>
      </c>
    </row>
    <row r="335">
      <c r="B335" t="s" s="5603">
        <v>780</v>
      </c>
      <c r="C335" t="s" s="5604">
        <v>68</v>
      </c>
      <c r="D335" t="s" s="5605">
        <v>69</v>
      </c>
      <c r="E335" t="s" s="5606">
        <v>68</v>
      </c>
      <c r="F335" s="5602">
        <v>45711.5</v>
      </c>
      <c r="G335" t="s" s="5607">
        <v>70</v>
      </c>
      <c r="H335" t="s" s="5608">
        <v>68</v>
      </c>
    </row>
    <row r="336">
      <c r="B336" t="s" s="5610">
        <v>781</v>
      </c>
      <c r="C336" t="s" s="5611">
        <v>68</v>
      </c>
      <c r="D336" t="s" s="5612">
        <v>69</v>
      </c>
      <c r="E336" t="s" s="5613">
        <v>68</v>
      </c>
      <c r="F336" s="5609">
        <v>45713.5</v>
      </c>
      <c r="G336" t="s" s="5614">
        <v>74</v>
      </c>
      <c r="H336" t="s" s="5615">
        <v>68</v>
      </c>
    </row>
    <row r="337">
      <c r="B337" t="s" s="5617">
        <v>782</v>
      </c>
      <c r="C337" t="s" s="5618">
        <v>68</v>
      </c>
      <c r="D337" t="s" s="5619">
        <v>69</v>
      </c>
      <c r="E337" t="s" s="5620">
        <v>68</v>
      </c>
      <c r="F337" s="5616">
        <v>45713.5</v>
      </c>
      <c r="G337" t="s" s="5621">
        <v>78</v>
      </c>
      <c r="H337" t="s" s="5622">
        <v>68</v>
      </c>
    </row>
    <row r="338">
      <c r="B338" t="s" s="5624">
        <v>783</v>
      </c>
      <c r="C338" t="s" s="5625">
        <v>68</v>
      </c>
      <c r="D338" t="s" s="5626">
        <v>69</v>
      </c>
      <c r="E338" t="s" s="5627">
        <v>68</v>
      </c>
      <c r="F338" s="5623">
        <v>45714.5</v>
      </c>
      <c r="G338" t="s" s="5628">
        <v>78</v>
      </c>
      <c r="H338" t="s" s="5629">
        <v>68</v>
      </c>
    </row>
    <row r="339">
      <c r="B339" t="s" s="5631">
        <v>784</v>
      </c>
      <c r="C339" t="s" s="5632">
        <v>68</v>
      </c>
      <c r="D339" t="s" s="5633">
        <v>73</v>
      </c>
      <c r="E339" t="s" s="5634">
        <v>68</v>
      </c>
      <c r="F339" s="5630">
        <v>45714.5</v>
      </c>
      <c r="G339" t="s" s="5635">
        <v>78</v>
      </c>
      <c r="H339" t="s" s="5636">
        <v>68</v>
      </c>
    </row>
    <row r="340">
      <c r="B340" t="s" s="5638">
        <v>785</v>
      </c>
      <c r="C340" t="s" s="5639">
        <v>68</v>
      </c>
      <c r="D340" t="s" s="5640">
        <v>73</v>
      </c>
      <c r="E340" t="s" s="5641">
        <v>68</v>
      </c>
      <c r="F340" s="5637">
        <v>45716.5</v>
      </c>
      <c r="G340" t="s" s="5642">
        <v>80</v>
      </c>
      <c r="H340" t="s" s="5643">
        <v>68</v>
      </c>
    </row>
    <row r="341">
      <c r="B341" t="s" s="5645">
        <v>786</v>
      </c>
      <c r="C341" t="s" s="5646">
        <v>68</v>
      </c>
      <c r="D341" t="s" s="5647">
        <v>73</v>
      </c>
      <c r="E341" t="s" s="5648">
        <v>68</v>
      </c>
      <c r="F341" s="5644">
        <v>45718.5</v>
      </c>
      <c r="G341" t="s" s="5649">
        <v>74</v>
      </c>
      <c r="H341" t="s" s="5650">
        <v>68</v>
      </c>
    </row>
    <row r="342">
      <c r="B342" t="s" s="5652">
        <v>787</v>
      </c>
      <c r="C342" t="s" s="5653">
        <v>68</v>
      </c>
      <c r="D342" t="s" s="5654">
        <v>73</v>
      </c>
      <c r="E342" t="s" s="5655">
        <v>68</v>
      </c>
      <c r="F342" s="5651">
        <v>45719.5</v>
      </c>
      <c r="G342" t="s" s="5656">
        <v>372</v>
      </c>
      <c r="H342" t="s" s="5657">
        <v>68</v>
      </c>
    </row>
    <row r="343">
      <c r="B343" t="s" s="5659">
        <v>788</v>
      </c>
      <c r="C343" t="s" s="5660">
        <v>68</v>
      </c>
      <c r="D343" t="s" s="5661">
        <v>69</v>
      </c>
      <c r="E343" t="s" s="5662">
        <v>68</v>
      </c>
      <c r="F343" s="5658">
        <v>45720.5</v>
      </c>
      <c r="G343" t="s" s="5663">
        <v>70</v>
      </c>
      <c r="H343" t="s" s="5664">
        <v>68</v>
      </c>
    </row>
    <row r="344">
      <c r="B344" t="s" s="5666">
        <v>789</v>
      </c>
      <c r="C344" t="s" s="5667">
        <v>68</v>
      </c>
      <c r="D344" t="s" s="5668">
        <v>73</v>
      </c>
      <c r="E344" t="s" s="5669">
        <v>68</v>
      </c>
      <c r="F344" s="5665">
        <v>45720.5</v>
      </c>
      <c r="G344" t="s" s="5670">
        <v>78</v>
      </c>
      <c r="H344" t="s" s="5671">
        <v>68</v>
      </c>
    </row>
    <row r="345">
      <c r="B345" t="s" s="5673">
        <v>790</v>
      </c>
      <c r="C345" t="s" s="5674">
        <v>68</v>
      </c>
      <c r="D345" t="s" s="5675">
        <v>73</v>
      </c>
      <c r="E345" t="s" s="5676">
        <v>68</v>
      </c>
      <c r="F345" s="5672">
        <v>45726</v>
      </c>
      <c r="G345" t="s" s="5677">
        <v>78</v>
      </c>
      <c r="H345" t="s" s="5678">
        <v>205</v>
      </c>
    </row>
    <row r="346">
      <c r="B346" t="s" s="5680">
        <v>791</v>
      </c>
      <c r="C346" t="s" s="5681">
        <v>68</v>
      </c>
      <c r="D346" t="s" s="5682">
        <v>73</v>
      </c>
      <c r="E346" t="s" s="5683">
        <v>77</v>
      </c>
      <c r="F346" s="5679">
        <v>45721</v>
      </c>
      <c r="G346" t="s" s="5684">
        <v>78</v>
      </c>
      <c r="H346" t="s" s="5685">
        <v>68</v>
      </c>
    </row>
    <row r="347">
      <c r="B347" t="s" s="5687">
        <v>792</v>
      </c>
      <c r="C347" t="s" s="5688">
        <v>68</v>
      </c>
      <c r="D347" t="s" s="5689">
        <v>69</v>
      </c>
      <c r="E347" t="s" s="5690">
        <v>68</v>
      </c>
      <c r="F347" s="5686">
        <v>45722</v>
      </c>
      <c r="G347" t="s" s="5691">
        <v>78</v>
      </c>
      <c r="H347" t="s" s="5692">
        <v>762</v>
      </c>
    </row>
    <row r="348">
      <c r="B348" t="s" s="5694">
        <v>793</v>
      </c>
      <c r="C348" t="s" s="5695">
        <v>68</v>
      </c>
      <c r="D348" t="s" s="5696">
        <v>73</v>
      </c>
      <c r="E348" t="s" s="5697">
        <v>68</v>
      </c>
      <c r="F348" s="5693">
        <v>45721</v>
      </c>
      <c r="G348" t="s" s="5698">
        <v>74</v>
      </c>
      <c r="H348" t="s" s="5699">
        <v>794</v>
      </c>
    </row>
    <row r="349">
      <c r="B349" t="s" s="5701">
        <v>795</v>
      </c>
      <c r="C349" t="s" s="5702">
        <v>68</v>
      </c>
      <c r="D349" t="s" s="5703">
        <v>69</v>
      </c>
      <c r="E349" t="s" s="5704">
        <v>68</v>
      </c>
      <c r="F349" s="5700">
        <v>45722</v>
      </c>
      <c r="G349" t="s" s="5705">
        <v>70</v>
      </c>
      <c r="H349" t="s" s="5706">
        <v>762</v>
      </c>
    </row>
    <row r="350">
      <c r="B350" t="s" s="5708">
        <v>796</v>
      </c>
      <c r="C350" t="s" s="5709">
        <v>68</v>
      </c>
      <c r="D350" t="s" s="5710">
        <v>73</v>
      </c>
      <c r="E350" t="s" s="5711">
        <v>68</v>
      </c>
      <c r="F350" s="5707">
        <v>45722</v>
      </c>
      <c r="G350" t="s" s="5712">
        <v>78</v>
      </c>
      <c r="H350" t="s" s="5713">
        <v>691</v>
      </c>
    </row>
    <row r="351">
      <c r="B351" t="s" s="5715">
        <v>797</v>
      </c>
      <c r="C351" t="s" s="5716">
        <v>68</v>
      </c>
      <c r="D351" t="s" s="5717">
        <v>73</v>
      </c>
      <c r="E351" t="s" s="5718">
        <v>68</v>
      </c>
      <c r="F351" s="5714">
        <v>45721</v>
      </c>
      <c r="G351" t="s" s="5719">
        <v>80</v>
      </c>
      <c r="H351" t="s" s="5720">
        <v>798</v>
      </c>
    </row>
    <row r="352">
      <c r="B352" t="s" s="5722">
        <v>799</v>
      </c>
      <c r="C352" t="s" s="5723">
        <v>68</v>
      </c>
      <c r="D352" t="s" s="5724">
        <v>73</v>
      </c>
      <c r="E352" t="s" s="5725">
        <v>68</v>
      </c>
      <c r="F352" s="5721">
        <v>45722</v>
      </c>
      <c r="G352" t="s" s="5726">
        <v>78</v>
      </c>
      <c r="H352" t="s" s="5727">
        <v>675</v>
      </c>
    </row>
    <row r="353">
      <c r="B353" t="s" s="5729">
        <v>800</v>
      </c>
      <c r="C353" t="s" s="5730">
        <v>68</v>
      </c>
      <c r="D353" t="s" s="5731">
        <v>73</v>
      </c>
      <c r="E353" t="s" s="5732">
        <v>68</v>
      </c>
      <c r="F353" s="5728">
        <v>45721</v>
      </c>
      <c r="G353" t="s" s="5733">
        <v>78</v>
      </c>
      <c r="H353" t="s" s="5734">
        <v>205</v>
      </c>
    </row>
    <row r="354">
      <c r="B354" t="s" s="5736">
        <v>801</v>
      </c>
      <c r="C354" t="s" s="5737">
        <v>68</v>
      </c>
      <c r="D354" t="s" s="5738">
        <v>69</v>
      </c>
      <c r="E354" t="s" s="5739">
        <v>68</v>
      </c>
      <c r="F354" s="5735">
        <v>45727</v>
      </c>
      <c r="G354" t="s" s="5740">
        <v>80</v>
      </c>
      <c r="H354" t="s" s="5741">
        <v>68</v>
      </c>
    </row>
    <row r="355">
      <c r="B355" t="s" s="5743">
        <v>802</v>
      </c>
      <c r="C355" t="s" s="5744">
        <v>68</v>
      </c>
      <c r="D355" t="s" s="5745">
        <v>73</v>
      </c>
      <c r="E355" t="s" s="5746">
        <v>68</v>
      </c>
      <c r="F355" s="5742">
        <v>45725</v>
      </c>
      <c r="G355" t="s" s="5747">
        <v>78</v>
      </c>
      <c r="H355" t="s" s="5748">
        <v>691</v>
      </c>
    </row>
    <row r="356">
      <c r="B356" t="s" s="5750">
        <v>803</v>
      </c>
      <c r="C356" t="s" s="5751">
        <v>68</v>
      </c>
      <c r="D356" t="s" s="5752">
        <v>73</v>
      </c>
      <c r="E356" t="s" s="5753">
        <v>68</v>
      </c>
      <c r="F356" s="5749">
        <v>45722</v>
      </c>
      <c r="G356" t="s" s="5754">
        <v>78</v>
      </c>
      <c r="H356" t="s" s="5755">
        <v>205</v>
      </c>
    </row>
    <row r="357">
      <c r="B357" t="s" s="5757">
        <v>804</v>
      </c>
      <c r="C357" t="s" s="5758">
        <v>68</v>
      </c>
      <c r="D357" t="s" s="5759">
        <v>73</v>
      </c>
      <c r="E357" t="s" s="5760">
        <v>68</v>
      </c>
      <c r="F357" s="5756">
        <v>45725</v>
      </c>
      <c r="G357" t="s" s="5761">
        <v>78</v>
      </c>
      <c r="H357" t="s" s="5762">
        <v>762</v>
      </c>
    </row>
    <row r="358">
      <c r="B358" t="s" s="5764">
        <v>805</v>
      </c>
      <c r="C358" t="s" s="5765">
        <v>68</v>
      </c>
      <c r="D358" t="s" s="5766">
        <v>73</v>
      </c>
      <c r="E358" t="s" s="5767">
        <v>68</v>
      </c>
      <c r="F358" s="5763">
        <v>45725</v>
      </c>
      <c r="G358" t="s" s="5768">
        <v>70</v>
      </c>
      <c r="H358" t="s" s="5769">
        <v>806</v>
      </c>
    </row>
    <row r="359">
      <c r="B359" t="s" s="5771">
        <v>807</v>
      </c>
      <c r="C359" t="s" s="5772">
        <v>68</v>
      </c>
      <c r="D359" t="s" s="5773">
        <v>73</v>
      </c>
      <c r="E359" t="s" s="5774">
        <v>68</v>
      </c>
      <c r="F359" s="5770">
        <v>45725</v>
      </c>
      <c r="G359" t="s" s="5775">
        <v>78</v>
      </c>
      <c r="H359" t="s" s="5776">
        <v>762</v>
      </c>
    </row>
    <row r="360">
      <c r="B360" t="s" s="5778">
        <v>808</v>
      </c>
      <c r="C360" t="s" s="5779">
        <v>68</v>
      </c>
      <c r="D360" t="s" s="5780">
        <v>73</v>
      </c>
      <c r="E360" t="s" s="5781">
        <v>68</v>
      </c>
      <c r="F360" s="5777">
        <v>45726</v>
      </c>
      <c r="G360" t="s" s="5782">
        <v>78</v>
      </c>
      <c r="H360" t="s" s="5783">
        <v>809</v>
      </c>
    </row>
    <row r="361">
      <c r="B361" t="s" s="5785">
        <v>810</v>
      </c>
      <c r="C361" t="s" s="5786">
        <v>68</v>
      </c>
      <c r="D361" t="s" s="5787">
        <v>73</v>
      </c>
      <c r="E361" t="s" s="5788">
        <v>77</v>
      </c>
      <c r="F361" s="5784">
        <v>45736</v>
      </c>
      <c r="G361" t="s" s="5789">
        <v>78</v>
      </c>
      <c r="H361" t="s" s="5790">
        <v>68</v>
      </c>
    </row>
    <row r="362">
      <c r="B362" t="s" s="5792">
        <v>811</v>
      </c>
      <c r="C362" t="s" s="5793">
        <v>68</v>
      </c>
      <c r="D362" t="s" s="5794">
        <v>73</v>
      </c>
      <c r="E362" t="s" s="5795">
        <v>68</v>
      </c>
      <c r="F362" s="5791">
        <v>45725</v>
      </c>
      <c r="G362" t="s" s="5796">
        <v>80</v>
      </c>
      <c r="H362" t="s" s="5797">
        <v>809</v>
      </c>
    </row>
    <row r="363">
      <c r="B363" t="s" s="5799">
        <v>812</v>
      </c>
      <c r="C363" t="s" s="5800">
        <v>68</v>
      </c>
      <c r="D363" t="s" s="5801">
        <v>69</v>
      </c>
      <c r="E363" t="s" s="5802">
        <v>77</v>
      </c>
      <c r="F363" s="5798">
        <v>45736</v>
      </c>
      <c r="G363" t="s" s="5803">
        <v>78</v>
      </c>
      <c r="H363" t="s" s="5804">
        <v>205</v>
      </c>
    </row>
    <row r="364">
      <c r="B364" t="s" s="5806">
        <v>813</v>
      </c>
      <c r="C364" t="s" s="5807">
        <v>68</v>
      </c>
      <c r="D364" t="s" s="5808">
        <v>73</v>
      </c>
      <c r="E364" t="s" s="5809">
        <v>68</v>
      </c>
      <c r="F364" s="5805">
        <v>45729</v>
      </c>
      <c r="G364" t="s" s="5810">
        <v>78</v>
      </c>
      <c r="H364" t="s" s="5811">
        <v>814</v>
      </c>
    </row>
    <row r="365">
      <c r="B365" t="s" s="5813">
        <v>815</v>
      </c>
      <c r="C365" t="s" s="5814">
        <v>68</v>
      </c>
      <c r="D365" t="s" s="5815">
        <v>73</v>
      </c>
      <c r="E365" t="s" s="5816">
        <v>68</v>
      </c>
      <c r="F365" s="5812">
        <v>45729</v>
      </c>
      <c r="G365" t="s" s="5817">
        <v>74</v>
      </c>
      <c r="H365" t="s" s="5818">
        <v>205</v>
      </c>
    </row>
    <row r="366">
      <c r="B366" t="s" s="5820">
        <v>816</v>
      </c>
      <c r="C366" t="s" s="5821">
        <v>68</v>
      </c>
      <c r="D366" t="s" s="5822">
        <v>73</v>
      </c>
      <c r="E366" t="s" s="5823">
        <v>68</v>
      </c>
      <c r="F366" s="5819">
        <v>45729</v>
      </c>
      <c r="G366" t="s" s="5824">
        <v>70</v>
      </c>
      <c r="H366" t="s" s="5825">
        <v>691</v>
      </c>
    </row>
    <row r="367">
      <c r="B367" t="s" s="5827">
        <v>817</v>
      </c>
      <c r="C367" t="s" s="5828">
        <v>68</v>
      </c>
      <c r="D367" t="s" s="5829">
        <v>73</v>
      </c>
      <c r="E367" t="s" s="5830">
        <v>68</v>
      </c>
      <c r="F367" s="5826">
        <v>45730</v>
      </c>
      <c r="G367" t="s" s="5831">
        <v>74</v>
      </c>
      <c r="H367" t="s" s="5832">
        <v>691</v>
      </c>
    </row>
    <row r="368">
      <c r="B368" t="s" s="5834">
        <v>818</v>
      </c>
      <c r="C368" t="s" s="5835">
        <v>68</v>
      </c>
      <c r="D368" t="s" s="5836">
        <v>73</v>
      </c>
      <c r="E368" t="s" s="5837">
        <v>68</v>
      </c>
      <c r="F368" s="5833">
        <v>45729</v>
      </c>
      <c r="G368" t="s" s="5838">
        <v>78</v>
      </c>
      <c r="H368" t="s" s="5839">
        <v>691</v>
      </c>
    </row>
    <row r="369">
      <c r="B369" t="s" s="5841">
        <v>819</v>
      </c>
      <c r="C369" t="s" s="5842">
        <v>68</v>
      </c>
      <c r="D369" t="s" s="5843">
        <v>73</v>
      </c>
      <c r="E369" t="s" s="5844">
        <v>68</v>
      </c>
      <c r="F369" s="5840">
        <v>45731</v>
      </c>
      <c r="G369" t="s" s="5845">
        <v>820</v>
      </c>
      <c r="H369" t="s" s="5846">
        <v>821</v>
      </c>
    </row>
    <row r="370">
      <c r="B370" t="s" s="5848">
        <v>822</v>
      </c>
      <c r="C370" t="s" s="5849">
        <v>68</v>
      </c>
      <c r="D370" t="s" s="5850">
        <v>69</v>
      </c>
      <c r="E370" t="s" s="5851">
        <v>68</v>
      </c>
      <c r="F370" s="5847">
        <v>45731</v>
      </c>
      <c r="G370" t="s" s="5852">
        <v>376</v>
      </c>
      <c r="H370" t="s" s="5853">
        <v>823</v>
      </c>
    </row>
    <row r="371">
      <c r="B371" t="s" s="5855">
        <v>824</v>
      </c>
      <c r="C371" t="s" s="5856">
        <v>68</v>
      </c>
      <c r="D371" t="s" s="5857">
        <v>73</v>
      </c>
      <c r="E371" t="s" s="5858">
        <v>68</v>
      </c>
      <c r="F371" s="5854">
        <v>45731</v>
      </c>
      <c r="G371" t="s" s="5859">
        <v>78</v>
      </c>
      <c r="H371" t="s" s="5860">
        <v>825</v>
      </c>
    </row>
    <row r="372">
      <c r="B372" t="s" s="5862">
        <v>826</v>
      </c>
      <c r="C372" t="s" s="5863">
        <v>68</v>
      </c>
      <c r="D372" t="s" s="5864">
        <v>73</v>
      </c>
      <c r="E372" t="s" s="5865">
        <v>68</v>
      </c>
      <c r="F372" s="5861">
        <v>45731</v>
      </c>
      <c r="G372" t="s" s="5866">
        <v>183</v>
      </c>
      <c r="H372" t="s" s="5867">
        <v>827</v>
      </c>
    </row>
    <row r="373">
      <c r="B373" t="s" s="5869">
        <v>828</v>
      </c>
      <c r="C373" t="s" s="5870">
        <v>68</v>
      </c>
      <c r="D373" t="s" s="5871">
        <v>73</v>
      </c>
      <c r="E373" t="s" s="5872">
        <v>68</v>
      </c>
      <c r="F373" s="5868">
        <v>45737</v>
      </c>
      <c r="G373" t="s" s="5873">
        <v>183</v>
      </c>
      <c r="H373" t="s" s="5874">
        <v>205</v>
      </c>
    </row>
    <row r="374">
      <c r="B374" t="s" s="5876">
        <v>829</v>
      </c>
      <c r="C374" t="s" s="5877">
        <v>68</v>
      </c>
      <c r="D374" t="s" s="5878">
        <v>69</v>
      </c>
      <c r="E374" t="s" s="5879">
        <v>68</v>
      </c>
      <c r="F374" s="5875">
        <v>45740</v>
      </c>
      <c r="G374" t="s" s="5880">
        <v>70</v>
      </c>
      <c r="H374" t="s" s="5881">
        <v>68</v>
      </c>
    </row>
    <row r="375">
      <c r="B375" t="s" s="5883">
        <v>830</v>
      </c>
      <c r="C375" t="s" s="5884">
        <v>68</v>
      </c>
      <c r="D375" t="s" s="5885">
        <v>69</v>
      </c>
      <c r="E375" t="s" s="5886">
        <v>68</v>
      </c>
      <c r="F375" s="5882">
        <v>45738</v>
      </c>
      <c r="G375" t="s" s="5887">
        <v>376</v>
      </c>
      <c r="H375" t="s" s="5888">
        <v>205</v>
      </c>
    </row>
    <row r="376">
      <c r="B376" t="s" s="5890">
        <v>831</v>
      </c>
      <c r="C376" t="s" s="5891">
        <v>68</v>
      </c>
      <c r="D376" t="s" s="5892">
        <v>73</v>
      </c>
      <c r="E376" t="s" s="5893">
        <v>68</v>
      </c>
      <c r="F376" s="5889">
        <v>45734</v>
      </c>
      <c r="G376" t="s" s="5894">
        <v>78</v>
      </c>
      <c r="H376" t="s" s="5895">
        <v>205</v>
      </c>
    </row>
    <row r="377">
      <c r="B377" t="s" s="5897">
        <v>832</v>
      </c>
      <c r="C377" t="s" s="5898">
        <v>68</v>
      </c>
      <c r="D377" t="s" s="5899">
        <v>73</v>
      </c>
      <c r="E377" t="s" s="5900">
        <v>68</v>
      </c>
      <c r="F377" s="5896">
        <v>45733</v>
      </c>
      <c r="G377" t="s" s="5901">
        <v>74</v>
      </c>
      <c r="H377" t="s" s="5902">
        <v>823</v>
      </c>
    </row>
    <row r="378">
      <c r="B378" t="s" s="5904">
        <v>833</v>
      </c>
      <c r="C378" t="s" s="5905">
        <v>68</v>
      </c>
      <c r="D378" t="s" s="5906">
        <v>73</v>
      </c>
      <c r="E378" t="s" s="5907">
        <v>68</v>
      </c>
      <c r="F378" s="5903">
        <v>45733</v>
      </c>
      <c r="G378" t="s" s="5908">
        <v>376</v>
      </c>
      <c r="H378" t="s" s="5909">
        <v>827</v>
      </c>
    </row>
    <row r="379">
      <c r="B379" t="s" s="5911">
        <v>834</v>
      </c>
      <c r="C379" t="s" s="5912">
        <v>68</v>
      </c>
      <c r="D379" t="s" s="5913">
        <v>69</v>
      </c>
      <c r="E379" t="s" s="5914">
        <v>68</v>
      </c>
      <c r="F379" s="5910">
        <v>45731</v>
      </c>
      <c r="G379" t="s" s="5915">
        <v>70</v>
      </c>
      <c r="H379" t="s" s="5916">
        <v>835</v>
      </c>
    </row>
    <row r="380">
      <c r="B380" t="s" s="5918">
        <v>836</v>
      </c>
      <c r="C380" t="s" s="5919">
        <v>68</v>
      </c>
      <c r="D380" t="s" s="5920">
        <v>69</v>
      </c>
      <c r="E380" t="s" s="5921">
        <v>68</v>
      </c>
      <c r="F380" s="5917">
        <v>45731</v>
      </c>
      <c r="G380" t="s" s="5922">
        <v>74</v>
      </c>
      <c r="H380" t="s" s="5923">
        <v>441</v>
      </c>
    </row>
    <row r="381">
      <c r="B381" t="s" s="5925">
        <v>837</v>
      </c>
      <c r="C381" t="s" s="5926">
        <v>68</v>
      </c>
      <c r="D381" t="s" s="5927">
        <v>73</v>
      </c>
      <c r="E381" t="s" s="5928">
        <v>68</v>
      </c>
      <c r="F381" s="5924">
        <v>45731</v>
      </c>
      <c r="G381" t="s" s="5929">
        <v>288</v>
      </c>
      <c r="H381" t="s" s="5930">
        <v>838</v>
      </c>
    </row>
    <row r="382">
      <c r="B382" t="s" s="5932">
        <v>839</v>
      </c>
      <c r="C382" t="s" s="5933">
        <v>68</v>
      </c>
      <c r="D382" t="s" s="5934">
        <v>69</v>
      </c>
      <c r="E382" t="s" s="5935">
        <v>68</v>
      </c>
      <c r="F382" s="5931">
        <v>45738</v>
      </c>
      <c r="G382" t="s" s="5936">
        <v>376</v>
      </c>
      <c r="H382" t="s" s="5937">
        <v>762</v>
      </c>
    </row>
    <row r="383">
      <c r="B383" t="s" s="5939">
        <v>840</v>
      </c>
      <c r="C383" t="s" s="5940">
        <v>68</v>
      </c>
      <c r="D383" t="s" s="5941">
        <v>73</v>
      </c>
      <c r="E383" t="s" s="5942">
        <v>77</v>
      </c>
      <c r="F383" s="5938">
        <v>45742</v>
      </c>
      <c r="G383" t="s" s="5943">
        <v>99</v>
      </c>
      <c r="H383" t="s" s="5944">
        <v>205</v>
      </c>
    </row>
    <row r="384">
      <c r="B384" t="s" s="5946">
        <v>841</v>
      </c>
      <c r="C384" t="s" s="5947">
        <v>68</v>
      </c>
      <c r="D384" t="s" s="5948">
        <v>73</v>
      </c>
      <c r="E384" t="s" s="5949">
        <v>68</v>
      </c>
      <c r="F384" s="5945">
        <v>45742</v>
      </c>
      <c r="G384" t="s" s="5950">
        <v>74</v>
      </c>
      <c r="H384" t="s" s="5951">
        <v>68</v>
      </c>
    </row>
    <row r="385">
      <c r="B385" t="s" s="5953">
        <v>842</v>
      </c>
      <c r="C385" t="s" s="5954">
        <v>68</v>
      </c>
      <c r="D385" t="s" s="5955">
        <v>73</v>
      </c>
      <c r="E385" t="s" s="5956">
        <v>68</v>
      </c>
      <c r="F385" s="5952">
        <v>45742</v>
      </c>
      <c r="G385" t="s" s="5957">
        <v>74</v>
      </c>
      <c r="H385" t="s" s="5958">
        <v>68</v>
      </c>
    </row>
    <row r="386">
      <c r="B386" t="s" s="5960">
        <v>843</v>
      </c>
      <c r="C386" t="s" s="5961">
        <v>68</v>
      </c>
      <c r="D386" t="s" s="5962">
        <v>73</v>
      </c>
      <c r="E386" t="s" s="5963">
        <v>68</v>
      </c>
      <c r="F386" s="5959">
        <v>45735</v>
      </c>
      <c r="G386" t="s" s="5964">
        <v>78</v>
      </c>
      <c r="H386" t="s" s="5965">
        <v>762</v>
      </c>
    </row>
    <row r="387">
      <c r="B387" t="s" s="5967">
        <v>844</v>
      </c>
      <c r="C387" t="s" s="5968">
        <v>68</v>
      </c>
      <c r="D387" t="s" s="5969">
        <v>69</v>
      </c>
      <c r="E387" t="s" s="5970">
        <v>68</v>
      </c>
      <c r="F387" s="5966">
        <v>45730</v>
      </c>
      <c r="G387" t="s" s="5971">
        <v>78</v>
      </c>
      <c r="H387" t="s" s="5972">
        <v>675</v>
      </c>
    </row>
    <row r="388">
      <c r="B388" t="s" s="5974">
        <v>845</v>
      </c>
      <c r="C388" t="s" s="5975">
        <v>68</v>
      </c>
      <c r="D388" t="s" s="5976">
        <v>73</v>
      </c>
      <c r="E388" t="s" s="5977">
        <v>68</v>
      </c>
      <c r="F388" s="5973">
        <v>45731</v>
      </c>
      <c r="G388" t="s" s="5978">
        <v>99</v>
      </c>
      <c r="H388" t="s" s="5979">
        <v>205</v>
      </c>
    </row>
    <row r="389">
      <c r="B389" t="s" s="5981">
        <v>846</v>
      </c>
      <c r="C389" t="s" s="5982">
        <v>68</v>
      </c>
      <c r="D389" t="s" s="5983">
        <v>69</v>
      </c>
      <c r="E389" t="s" s="5984">
        <v>68</v>
      </c>
      <c r="F389" s="5980">
        <v>45731</v>
      </c>
      <c r="G389" t="s" s="5985">
        <v>78</v>
      </c>
      <c r="H389" t="s" s="5986">
        <v>205</v>
      </c>
    </row>
    <row r="390">
      <c r="B390" t="s" s="5988">
        <v>847</v>
      </c>
      <c r="C390" t="s" s="5989">
        <v>68</v>
      </c>
      <c r="D390" t="s" s="5990">
        <v>73</v>
      </c>
      <c r="E390" t="s" s="5991">
        <v>68</v>
      </c>
      <c r="F390" s="5987">
        <v>45729</v>
      </c>
      <c r="G390" t="s" s="5992">
        <v>70</v>
      </c>
      <c r="H390" t="s" s="5993">
        <v>794</v>
      </c>
    </row>
    <row r="391">
      <c r="B391" t="s" s="5995">
        <v>848</v>
      </c>
      <c r="C391" t="s" s="5996">
        <v>68</v>
      </c>
      <c r="D391" t="s" s="5997">
        <v>73</v>
      </c>
      <c r="E391" t="s" s="5998">
        <v>68</v>
      </c>
      <c r="F391" s="5994">
        <v>45730</v>
      </c>
      <c r="G391" t="s" s="5999">
        <v>70</v>
      </c>
      <c r="H391" t="s" s="6000">
        <v>849</v>
      </c>
    </row>
    <row r="392">
      <c r="B392" t="s" s="6002">
        <v>850</v>
      </c>
      <c r="C392" t="s" s="6003">
        <v>68</v>
      </c>
      <c r="D392" t="s" s="6004">
        <v>73</v>
      </c>
      <c r="E392" t="s" s="6005">
        <v>68</v>
      </c>
      <c r="F392" s="6001">
        <v>45743</v>
      </c>
      <c r="G392" t="s" s="6006">
        <v>183</v>
      </c>
      <c r="H392" t="s" s="6007">
        <v>577</v>
      </c>
    </row>
    <row r="393">
      <c r="B393" t="s" s="6009">
        <v>851</v>
      </c>
      <c r="C393" t="s" s="6010">
        <v>68</v>
      </c>
      <c r="D393" t="s" s="6011">
        <v>69</v>
      </c>
      <c r="E393" t="s" s="6012">
        <v>68</v>
      </c>
      <c r="F393" s="6008">
        <v>45745</v>
      </c>
      <c r="G393" t="s" s="6013">
        <v>376</v>
      </c>
      <c r="H393" t="s" s="6014">
        <v>68</v>
      </c>
    </row>
    <row r="394">
      <c r="B394" t="s" s="6016">
        <v>852</v>
      </c>
      <c r="C394" t="s" s="6017">
        <v>68</v>
      </c>
      <c r="D394" t="s" s="6018">
        <v>73</v>
      </c>
      <c r="E394" t="s" s="6019">
        <v>68</v>
      </c>
      <c r="F394" s="6015">
        <v>45743</v>
      </c>
      <c r="G394" t="s" s="6020">
        <v>74</v>
      </c>
      <c r="H394" t="s" s="6021">
        <v>205</v>
      </c>
    </row>
    <row r="395">
      <c r="B395" t="s" s="6023">
        <v>853</v>
      </c>
      <c r="C395" t="s" s="6024">
        <v>68</v>
      </c>
      <c r="D395" t="s" s="6025">
        <v>73</v>
      </c>
      <c r="E395" t="s" s="6026">
        <v>68</v>
      </c>
      <c r="F395" s="6022">
        <v>45737</v>
      </c>
      <c r="G395" t="s" s="6027">
        <v>183</v>
      </c>
      <c r="H395" t="s" s="6028">
        <v>691</v>
      </c>
    </row>
    <row r="396">
      <c r="B396" t="s" s="6030">
        <v>854</v>
      </c>
      <c r="C396" t="s" s="6031">
        <v>68</v>
      </c>
      <c r="D396" t="s" s="6032">
        <v>73</v>
      </c>
      <c r="E396" t="s" s="6033">
        <v>68</v>
      </c>
      <c r="F396" s="6029">
        <v>45740</v>
      </c>
      <c r="G396" t="s" s="6034">
        <v>78</v>
      </c>
      <c r="H396" t="s" s="6035">
        <v>68</v>
      </c>
    </row>
    <row r="397">
      <c r="B397" t="s" s="6037">
        <v>855</v>
      </c>
      <c r="C397" t="s" s="6038">
        <v>68</v>
      </c>
      <c r="D397" t="s" s="6039">
        <v>69</v>
      </c>
      <c r="E397" t="s" s="6040">
        <v>68</v>
      </c>
      <c r="F397" s="6036">
        <v>45733</v>
      </c>
      <c r="G397" t="s" s="6041">
        <v>70</v>
      </c>
      <c r="H397" t="s" s="6042">
        <v>838</v>
      </c>
    </row>
    <row r="398">
      <c r="B398" t="s" s="6044">
        <v>856</v>
      </c>
      <c r="C398" t="s" s="6045">
        <v>68</v>
      </c>
      <c r="D398" t="s" s="6046">
        <v>73</v>
      </c>
      <c r="E398" t="s" s="6047">
        <v>68</v>
      </c>
      <c r="F398" s="6043">
        <v>45735</v>
      </c>
      <c r="G398" t="s" s="6048">
        <v>78</v>
      </c>
      <c r="H398" t="s" s="6049">
        <v>675</v>
      </c>
    </row>
    <row r="399">
      <c r="B399" t="s" s="6051">
        <v>857</v>
      </c>
      <c r="C399" t="s" s="6052">
        <v>68</v>
      </c>
      <c r="D399" t="s" s="6053">
        <v>73</v>
      </c>
      <c r="E399" t="s" s="6054">
        <v>68</v>
      </c>
      <c r="F399" s="6050">
        <v>45735</v>
      </c>
      <c r="G399" t="s" s="6055">
        <v>78</v>
      </c>
      <c r="H399" t="s" s="6056">
        <v>205</v>
      </c>
    </row>
    <row r="400">
      <c r="B400" t="s" s="6058">
        <v>858</v>
      </c>
      <c r="C400" t="s" s="6059">
        <v>68</v>
      </c>
      <c r="D400" t="s" s="6060">
        <v>73</v>
      </c>
      <c r="E400" t="s" s="6061">
        <v>68</v>
      </c>
      <c r="F400" s="6057">
        <v>45735</v>
      </c>
      <c r="G400" t="s" s="6062">
        <v>74</v>
      </c>
      <c r="H400" t="s" s="6063">
        <v>205</v>
      </c>
    </row>
    <row r="401">
      <c r="B401" t="s" s="6065">
        <v>859</v>
      </c>
      <c r="C401" t="s" s="6066">
        <v>68</v>
      </c>
      <c r="D401" t="s" s="6067">
        <v>73</v>
      </c>
      <c r="E401" t="s" s="6068">
        <v>68</v>
      </c>
      <c r="F401" s="6064">
        <v>45737</v>
      </c>
      <c r="G401" t="s" s="6069">
        <v>74</v>
      </c>
      <c r="H401" t="s" s="6070">
        <v>675</v>
      </c>
    </row>
    <row r="402">
      <c r="B402" t="s" s="6072">
        <v>860</v>
      </c>
      <c r="C402" t="s" s="6073">
        <v>68</v>
      </c>
      <c r="D402" t="s" s="6074">
        <v>73</v>
      </c>
      <c r="E402" t="s" s="6075">
        <v>68</v>
      </c>
      <c r="F402" s="6071">
        <v>45734</v>
      </c>
      <c r="G402" t="s" s="6076">
        <v>70</v>
      </c>
      <c r="H402" t="s" s="6077">
        <v>691</v>
      </c>
    </row>
    <row r="403">
      <c r="B403" t="s" s="6079">
        <v>861</v>
      </c>
      <c r="C403" t="s" s="6080">
        <v>68</v>
      </c>
      <c r="D403" t="s" s="6081">
        <v>73</v>
      </c>
      <c r="E403" t="s" s="6082">
        <v>68</v>
      </c>
      <c r="F403" s="6078">
        <v>45735</v>
      </c>
      <c r="G403" t="s" s="6083">
        <v>180</v>
      </c>
      <c r="H403" t="s" s="6084">
        <v>205</v>
      </c>
    </row>
    <row r="404">
      <c r="B404" t="s" s="6086">
        <v>862</v>
      </c>
      <c r="C404" t="s" s="6087">
        <v>68</v>
      </c>
      <c r="D404" t="s" s="6088">
        <v>73</v>
      </c>
      <c r="E404" t="s" s="6089">
        <v>77</v>
      </c>
      <c r="F404" s="6085">
        <v>45743</v>
      </c>
      <c r="G404" t="s" s="6090">
        <v>78</v>
      </c>
      <c r="H404" t="s" s="6091">
        <v>205</v>
      </c>
    </row>
    <row r="405">
      <c r="B405" t="s" s="6093">
        <v>863</v>
      </c>
      <c r="C405" t="s" s="6094">
        <v>68</v>
      </c>
      <c r="D405" t="s" s="6095">
        <v>73</v>
      </c>
      <c r="E405" t="s" s="6096">
        <v>77</v>
      </c>
      <c r="F405" s="6092">
        <v>45742</v>
      </c>
      <c r="G405" t="s" s="6097">
        <v>99</v>
      </c>
      <c r="H405" t="s" s="6098">
        <v>762</v>
      </c>
    </row>
    <row r="406">
      <c r="B406" t="s" s="6100">
        <v>864</v>
      </c>
      <c r="C406" t="s" s="6101">
        <v>68</v>
      </c>
      <c r="D406" t="s" s="6102">
        <v>69</v>
      </c>
      <c r="E406" t="s" s="6103">
        <v>68</v>
      </c>
      <c r="F406" s="6099">
        <v>45742</v>
      </c>
      <c r="G406" t="s" s="6104">
        <v>376</v>
      </c>
      <c r="H406" t="s" s="6105">
        <v>205</v>
      </c>
    </row>
    <row r="407">
      <c r="B407" t="s" s="6107">
        <v>865</v>
      </c>
      <c r="C407" t="s" s="6108">
        <v>68</v>
      </c>
      <c r="D407" t="s" s="6109">
        <v>69</v>
      </c>
      <c r="E407" t="s" s="6110">
        <v>68</v>
      </c>
      <c r="F407" s="6106">
        <v>45742</v>
      </c>
      <c r="G407" t="s" s="6111">
        <v>80</v>
      </c>
      <c r="H407" t="s" s="6112">
        <v>675</v>
      </c>
    </row>
    <row r="408">
      <c r="B408" t="s" s="6114">
        <v>866</v>
      </c>
      <c r="C408" t="s" s="6115">
        <v>68</v>
      </c>
      <c r="D408" t="s" s="6116">
        <v>73</v>
      </c>
      <c r="E408" t="s" s="6117">
        <v>77</v>
      </c>
      <c r="F408" s="6113">
        <v>45737</v>
      </c>
      <c r="G408" t="s" s="6118">
        <v>288</v>
      </c>
      <c r="H408" t="s" s="6119">
        <v>68</v>
      </c>
    </row>
    <row r="409">
      <c r="B409" t="s" s="6121">
        <v>867</v>
      </c>
      <c r="C409" t="s" s="6122">
        <v>68</v>
      </c>
      <c r="D409" t="s" s="6123">
        <v>73</v>
      </c>
      <c r="E409" t="s" s="6124">
        <v>77</v>
      </c>
      <c r="F409" s="6120">
        <v>45740</v>
      </c>
      <c r="G409" t="s" s="6125">
        <v>74</v>
      </c>
      <c r="H409" t="s" s="6126">
        <v>205</v>
      </c>
    </row>
    <row r="410">
      <c r="B410" t="s" s="6128">
        <v>868</v>
      </c>
      <c r="C410" t="s" s="6129">
        <v>68</v>
      </c>
      <c r="D410" t="s" s="6130">
        <v>69</v>
      </c>
      <c r="E410" t="s" s="6131">
        <v>77</v>
      </c>
      <c r="F410" s="6127">
        <v>45739</v>
      </c>
      <c r="G410" t="s" s="6132">
        <v>78</v>
      </c>
      <c r="H410" t="s" s="6133">
        <v>68</v>
      </c>
    </row>
    <row r="411">
      <c r="B411" t="s" s="6135">
        <v>869</v>
      </c>
      <c r="C411" t="s" s="6136">
        <v>68</v>
      </c>
      <c r="D411" t="s" s="6137">
        <v>69</v>
      </c>
      <c r="E411" t="s" s="6138">
        <v>77</v>
      </c>
      <c r="F411" s="6134">
        <v>45749</v>
      </c>
      <c r="G411" t="s" s="6139">
        <v>78</v>
      </c>
      <c r="H411" t="s" s="6140">
        <v>870</v>
      </c>
    </row>
    <row r="412">
      <c r="B412" t="s" s="6142">
        <v>871</v>
      </c>
      <c r="C412" t="s" s="6143">
        <v>68</v>
      </c>
      <c r="D412" t="s" s="6144">
        <v>69</v>
      </c>
      <c r="E412" t="s" s="6145">
        <v>77</v>
      </c>
      <c r="F412" s="6141">
        <v>45749</v>
      </c>
      <c r="G412" t="s" s="6146">
        <v>180</v>
      </c>
      <c r="H412" t="s" s="6147">
        <v>872</v>
      </c>
    </row>
    <row r="413">
      <c r="B413" t="s" s="6149">
        <v>873</v>
      </c>
      <c r="C413" t="s" s="6150">
        <v>68</v>
      </c>
      <c r="D413" t="s" s="6151">
        <v>73</v>
      </c>
      <c r="E413" t="s" s="6152">
        <v>68</v>
      </c>
      <c r="F413" s="6148">
        <v>45742</v>
      </c>
      <c r="G413" t="s" s="6153">
        <v>99</v>
      </c>
      <c r="H413" t="s" s="6154">
        <v>762</v>
      </c>
    </row>
    <row r="414">
      <c r="B414" t="s" s="6156">
        <v>874</v>
      </c>
      <c r="C414" t="s" s="6157">
        <v>68</v>
      </c>
      <c r="D414" t="s" s="6158">
        <v>73</v>
      </c>
      <c r="E414" t="s" s="6159">
        <v>68</v>
      </c>
      <c r="F414" s="6155">
        <v>45742</v>
      </c>
      <c r="G414" t="s" s="6160">
        <v>78</v>
      </c>
      <c r="H414" t="s" s="6161">
        <v>762</v>
      </c>
    </row>
    <row r="415">
      <c r="B415" t="s" s="6163">
        <v>875</v>
      </c>
      <c r="C415" t="s" s="6164">
        <v>68</v>
      </c>
      <c r="D415" t="s" s="6165">
        <v>73</v>
      </c>
      <c r="E415" t="s" s="6166">
        <v>68</v>
      </c>
      <c r="F415" s="6162">
        <v>45746</v>
      </c>
      <c r="G415" t="s" s="6167">
        <v>183</v>
      </c>
      <c r="H415" t="s" s="6168">
        <v>205</v>
      </c>
    </row>
    <row r="416">
      <c r="B416" t="s" s="6170">
        <v>876</v>
      </c>
      <c r="C416" t="s" s="6171">
        <v>68</v>
      </c>
      <c r="D416" t="s" s="6172">
        <v>69</v>
      </c>
      <c r="E416" t="s" s="6173">
        <v>68</v>
      </c>
      <c r="F416" s="6169">
        <v>45744</v>
      </c>
      <c r="G416" t="s" s="6174">
        <v>376</v>
      </c>
      <c r="H416" t="s" s="6175">
        <v>205</v>
      </c>
    </row>
    <row r="417">
      <c r="B417" t="s" s="6177">
        <v>877</v>
      </c>
      <c r="C417" t="s" s="6178">
        <v>68</v>
      </c>
      <c r="D417" t="s" s="6179">
        <v>69</v>
      </c>
      <c r="E417" t="s" s="6180">
        <v>68</v>
      </c>
      <c r="F417" s="6176">
        <v>45744</v>
      </c>
      <c r="G417" t="s" s="6181">
        <v>180</v>
      </c>
      <c r="H417" t="s" s="6182">
        <v>205</v>
      </c>
    </row>
    <row r="418">
      <c r="B418" t="s" s="6184">
        <v>878</v>
      </c>
      <c r="C418" t="s" s="6185">
        <v>68</v>
      </c>
      <c r="D418" t="s" s="6186">
        <v>73</v>
      </c>
      <c r="E418" t="s" s="6187">
        <v>68</v>
      </c>
      <c r="F418" s="6183">
        <v>45745</v>
      </c>
      <c r="G418" t="s" s="6188">
        <v>74</v>
      </c>
      <c r="H418" t="s" s="6189">
        <v>68</v>
      </c>
    </row>
    <row r="419">
      <c r="B419" t="s" s="6191">
        <v>879</v>
      </c>
      <c r="C419" t="s" s="6192">
        <v>68</v>
      </c>
      <c r="D419" t="s" s="6193">
        <v>73</v>
      </c>
      <c r="E419" t="s" s="6194">
        <v>68</v>
      </c>
      <c r="F419" s="6190">
        <v>45746</v>
      </c>
      <c r="G419" t="s" s="6195">
        <v>99</v>
      </c>
      <c r="H419" t="s" s="6196">
        <v>806</v>
      </c>
    </row>
    <row r="420">
      <c r="B420" t="s" s="6198">
        <v>880</v>
      </c>
      <c r="C420" t="s" s="6199">
        <v>68</v>
      </c>
      <c r="D420" t="s" s="6200">
        <v>73</v>
      </c>
      <c r="E420" t="s" s="6201">
        <v>68</v>
      </c>
      <c r="F420" s="6197">
        <v>45744</v>
      </c>
      <c r="G420" t="s" s="6202">
        <v>99</v>
      </c>
      <c r="H420" t="s" s="6203">
        <v>205</v>
      </c>
    </row>
    <row r="421">
      <c r="B421" t="s" s="6205">
        <v>881</v>
      </c>
      <c r="C421" t="s" s="6206">
        <v>68</v>
      </c>
      <c r="D421" t="s" s="6207">
        <v>73</v>
      </c>
      <c r="E421" t="s" s="6208">
        <v>68</v>
      </c>
      <c r="F421" s="6204">
        <v>45743</v>
      </c>
      <c r="G421" t="s" s="6209">
        <v>99</v>
      </c>
      <c r="H421" t="s" s="6210">
        <v>762</v>
      </c>
    </row>
    <row r="422">
      <c r="B422" t="s" s="6212">
        <v>882</v>
      </c>
      <c r="C422" t="s" s="6213">
        <v>68</v>
      </c>
      <c r="D422" t="s" s="6214">
        <v>69</v>
      </c>
      <c r="E422" t="s" s="6215">
        <v>68</v>
      </c>
      <c r="F422" s="6211">
        <v>45749</v>
      </c>
      <c r="G422" t="s" s="6216">
        <v>183</v>
      </c>
      <c r="H422" t="s" s="6217">
        <v>883</v>
      </c>
    </row>
    <row r="423">
      <c r="B423" t="s" s="6219">
        <v>884</v>
      </c>
      <c r="C423" t="s" s="6220">
        <v>68</v>
      </c>
      <c r="D423" t="s" s="6221">
        <v>73</v>
      </c>
      <c r="E423" t="s" s="6222">
        <v>68</v>
      </c>
      <c r="F423" s="6218">
        <v>45746</v>
      </c>
      <c r="G423" t="s" s="6223">
        <v>74</v>
      </c>
      <c r="H423" t="s" s="6224">
        <v>762</v>
      </c>
    </row>
    <row r="424">
      <c r="B424" t="s" s="6226">
        <v>885</v>
      </c>
      <c r="C424" t="s" s="6227">
        <v>68</v>
      </c>
      <c r="D424" t="s" s="6228">
        <v>73</v>
      </c>
      <c r="E424" t="s" s="6229">
        <v>68</v>
      </c>
      <c r="F424" s="6225">
        <v>45752</v>
      </c>
      <c r="G424" t="s" s="6230">
        <v>80</v>
      </c>
      <c r="H424" t="s" s="6231">
        <v>577</v>
      </c>
    </row>
    <row r="425">
      <c r="B425" t="s" s="6233">
        <v>886</v>
      </c>
      <c r="C425" t="s" s="6234">
        <v>68</v>
      </c>
      <c r="D425" t="s" s="6235">
        <v>69</v>
      </c>
      <c r="E425" t="s" s="6236">
        <v>77</v>
      </c>
      <c r="F425" s="6232">
        <v>45746</v>
      </c>
      <c r="G425" t="s" s="6237">
        <v>180</v>
      </c>
      <c r="H425" t="s" s="6238">
        <v>205</v>
      </c>
    </row>
    <row r="426">
      <c r="B426" t="s" s="6240">
        <v>887</v>
      </c>
      <c r="C426" t="s" s="6241">
        <v>68</v>
      </c>
      <c r="D426" t="s" s="6242">
        <v>73</v>
      </c>
      <c r="E426" t="s" s="6243">
        <v>68</v>
      </c>
      <c r="F426" s="6239">
        <v>45746</v>
      </c>
      <c r="G426" t="s" s="6244">
        <v>272</v>
      </c>
      <c r="H426" t="s" s="6245">
        <v>806</v>
      </c>
    </row>
    <row r="427">
      <c r="B427" t="s" s="6247">
        <v>888</v>
      </c>
      <c r="C427" t="s" s="6248">
        <v>68</v>
      </c>
      <c r="D427" t="s" s="6249">
        <v>73</v>
      </c>
      <c r="E427" t="s" s="6250">
        <v>68</v>
      </c>
      <c r="F427" s="6246">
        <v>45745</v>
      </c>
      <c r="G427" t="s" s="6251">
        <v>78</v>
      </c>
      <c r="H427" t="s" s="6252">
        <v>68</v>
      </c>
    </row>
    <row r="428">
      <c r="B428" t="s" s="6254">
        <v>889</v>
      </c>
      <c r="C428" t="s" s="6255">
        <v>68</v>
      </c>
      <c r="D428" t="s" s="6256">
        <v>73</v>
      </c>
      <c r="E428" t="s" s="6257">
        <v>68</v>
      </c>
      <c r="F428" s="6253">
        <v>45748</v>
      </c>
      <c r="G428" t="s" s="6258">
        <v>70</v>
      </c>
      <c r="H428" t="s" s="6259">
        <v>890</v>
      </c>
    </row>
    <row r="429">
      <c r="B429" t="s" s="6261">
        <v>891</v>
      </c>
      <c r="C429" t="s" s="6262">
        <v>68</v>
      </c>
      <c r="D429" t="s" s="6263">
        <v>73</v>
      </c>
      <c r="E429" t="s" s="6264">
        <v>68</v>
      </c>
      <c r="F429" s="6260">
        <v>45735</v>
      </c>
      <c r="G429" t="s" s="6265">
        <v>270</v>
      </c>
      <c r="H429" t="s" s="6266">
        <v>762</v>
      </c>
    </row>
    <row r="430">
      <c r="B430" t="s" s="6268">
        <v>892</v>
      </c>
      <c r="C430" t="s" s="6269">
        <v>68</v>
      </c>
      <c r="D430" t="s" s="6270">
        <v>73</v>
      </c>
      <c r="E430" t="s" s="6271">
        <v>68</v>
      </c>
      <c r="F430" s="6267">
        <v>45758</v>
      </c>
      <c r="G430" t="s" s="6272">
        <v>74</v>
      </c>
      <c r="H430" t="s" s="6273">
        <v>68</v>
      </c>
    </row>
    <row r="431">
      <c r="B431" t="s" s="6275">
        <v>893</v>
      </c>
      <c r="C431" t="s" s="6276">
        <v>68</v>
      </c>
      <c r="D431" t="s" s="6277">
        <v>73</v>
      </c>
      <c r="E431" t="s" s="6278">
        <v>68</v>
      </c>
      <c r="F431" s="6274">
        <v>45758</v>
      </c>
      <c r="G431" t="s" s="6279">
        <v>78</v>
      </c>
      <c r="H431" t="s" s="6280">
        <v>68</v>
      </c>
    </row>
    <row r="432">
      <c r="B432" t="s" s="6282">
        <v>894</v>
      </c>
      <c r="C432" t="s" s="6283">
        <v>68</v>
      </c>
      <c r="D432" t="s" s="6284">
        <v>73</v>
      </c>
      <c r="E432" t="s" s="6285">
        <v>68</v>
      </c>
      <c r="F432" s="6281">
        <v>45756</v>
      </c>
      <c r="G432" t="s" s="6286">
        <v>70</v>
      </c>
      <c r="H432" t="s" s="6287">
        <v>205</v>
      </c>
    </row>
    <row r="433">
      <c r="B433" t="s" s="6289">
        <v>895</v>
      </c>
      <c r="C433" t="s" s="6290">
        <v>68</v>
      </c>
      <c r="D433" t="s" s="6291">
        <v>69</v>
      </c>
      <c r="E433" t="s" s="6292">
        <v>68</v>
      </c>
      <c r="F433" s="6288">
        <v>45751</v>
      </c>
      <c r="G433" t="s" s="6293">
        <v>70</v>
      </c>
      <c r="H433" t="s" s="6294">
        <v>896</v>
      </c>
    </row>
    <row r="434">
      <c r="B434" t="s" s="6296">
        <v>897</v>
      </c>
      <c r="C434" t="s" s="6297">
        <v>68</v>
      </c>
      <c r="D434" t="s" s="6298">
        <v>69</v>
      </c>
      <c r="E434" t="s" s="6299">
        <v>77</v>
      </c>
      <c r="F434" s="6295">
        <v>45751</v>
      </c>
      <c r="G434" t="s" s="6300">
        <v>80</v>
      </c>
      <c r="H434" t="s" s="6301">
        <v>835</v>
      </c>
    </row>
    <row r="435">
      <c r="B435" t="s" s="6303">
        <v>898</v>
      </c>
      <c r="C435" t="s" s="6304">
        <v>68</v>
      </c>
      <c r="D435" t="s" s="6305">
        <v>73</v>
      </c>
      <c r="E435" t="s" s="6306">
        <v>68</v>
      </c>
      <c r="F435" s="6302">
        <v>45721</v>
      </c>
      <c r="G435" t="s" s="6307">
        <v>78</v>
      </c>
      <c r="H435" t="s" s="6308">
        <v>899</v>
      </c>
    </row>
    <row r="436">
      <c r="B436" t="s" s="6310">
        <v>900</v>
      </c>
      <c r="C436" t="s" s="6311">
        <v>68</v>
      </c>
      <c r="D436" t="s" s="6312">
        <v>69</v>
      </c>
      <c r="E436" t="s" s="6313">
        <v>68</v>
      </c>
      <c r="F436" s="6309">
        <v>45754</v>
      </c>
      <c r="G436" t="s" s="6314">
        <v>70</v>
      </c>
      <c r="H436" t="s" s="6315">
        <v>686</v>
      </c>
    </row>
    <row r="437">
      <c r="B437" t="s" s="6317">
        <v>901</v>
      </c>
      <c r="C437" t="s" s="6318">
        <v>68</v>
      </c>
      <c r="D437" t="s" s="6319">
        <v>73</v>
      </c>
      <c r="E437" t="s" s="6320">
        <v>68</v>
      </c>
      <c r="F437" s="6316">
        <v>45747</v>
      </c>
      <c r="G437" t="s" s="6321">
        <v>74</v>
      </c>
      <c r="H437" t="s" s="6322">
        <v>205</v>
      </c>
    </row>
    <row r="438">
      <c r="B438" t="s" s="6324">
        <v>902</v>
      </c>
      <c r="C438" t="s" s="6325">
        <v>68</v>
      </c>
      <c r="D438" t="s" s="6326">
        <v>73</v>
      </c>
      <c r="E438" t="s" s="6327">
        <v>68</v>
      </c>
      <c r="F438" s="6323">
        <v>45725</v>
      </c>
      <c r="G438" t="s" s="6328">
        <v>70</v>
      </c>
      <c r="H438" t="s" s="6329">
        <v>762</v>
      </c>
    </row>
    <row r="439">
      <c r="B439" t="s" s="6331">
        <v>903</v>
      </c>
      <c r="C439" t="s" s="6332">
        <v>68</v>
      </c>
      <c r="D439" t="s" s="6333">
        <v>69</v>
      </c>
      <c r="E439" t="s" s="6334">
        <v>68</v>
      </c>
      <c r="F439" s="6330">
        <v>45760</v>
      </c>
      <c r="G439" t="s" s="6335">
        <v>70</v>
      </c>
      <c r="H439" t="s" s="6336">
        <v>68</v>
      </c>
    </row>
    <row r="440">
      <c r="B440" t="s" s="6338">
        <v>904</v>
      </c>
      <c r="C440" t="s" s="6339">
        <v>68</v>
      </c>
      <c r="D440" t="s" s="6340">
        <v>69</v>
      </c>
      <c r="E440" t="s" s="6341">
        <v>68</v>
      </c>
      <c r="F440" s="6337">
        <v>45755</v>
      </c>
      <c r="G440" t="s" s="6342">
        <v>78</v>
      </c>
      <c r="H440" t="s" s="6343">
        <v>675</v>
      </c>
    </row>
    <row r="441">
      <c r="B441" t="s" s="6345">
        <v>905</v>
      </c>
      <c r="C441" t="s" s="6346">
        <v>68</v>
      </c>
      <c r="D441" t="s" s="6347">
        <v>73</v>
      </c>
      <c r="E441" t="s" s="6348">
        <v>68</v>
      </c>
      <c r="F441" s="6344">
        <v>45752</v>
      </c>
      <c r="G441" t="s" s="6349">
        <v>78</v>
      </c>
      <c r="H441" t="s" s="6350">
        <v>849</v>
      </c>
    </row>
    <row r="442">
      <c r="B442" t="s" s="6352">
        <v>906</v>
      </c>
      <c r="C442" t="s" s="6353">
        <v>68</v>
      </c>
      <c r="D442" t="s" s="6354">
        <v>69</v>
      </c>
      <c r="E442" t="s" s="6355">
        <v>68</v>
      </c>
      <c r="F442" s="6351">
        <v>45750</v>
      </c>
      <c r="G442" t="s" s="6356">
        <v>761</v>
      </c>
      <c r="H442" t="s" s="6357">
        <v>835</v>
      </c>
    </row>
    <row r="443">
      <c r="B443" t="s" s="6359">
        <v>907</v>
      </c>
      <c r="C443" t="s" s="6360">
        <v>68</v>
      </c>
      <c r="D443" t="s" s="6361">
        <v>73</v>
      </c>
      <c r="E443" t="s" s="6362">
        <v>68</v>
      </c>
      <c r="F443" s="6358">
        <v>45751</v>
      </c>
      <c r="G443" t="s" s="6363">
        <v>80</v>
      </c>
      <c r="H443" t="s" s="6364">
        <v>896</v>
      </c>
    </row>
    <row r="444">
      <c r="B444" t="s" s="6366">
        <v>908</v>
      </c>
      <c r="C444" t="s" s="6367">
        <v>68</v>
      </c>
      <c r="D444" t="s" s="6368">
        <v>69</v>
      </c>
      <c r="E444" t="s" s="6369">
        <v>68</v>
      </c>
      <c r="F444" s="6365">
        <v>45748</v>
      </c>
      <c r="G444" t="s" s="6370">
        <v>78</v>
      </c>
      <c r="H444" t="s" s="6371">
        <v>909</v>
      </c>
    </row>
    <row r="445">
      <c r="B445" t="s" s="6373">
        <v>910</v>
      </c>
      <c r="C445" t="s" s="6374">
        <v>68</v>
      </c>
      <c r="D445" t="s" s="6375">
        <v>69</v>
      </c>
      <c r="E445" t="s" s="6376">
        <v>68</v>
      </c>
      <c r="F445" s="6372">
        <v>45755</v>
      </c>
      <c r="G445" t="s" s="6377">
        <v>78</v>
      </c>
      <c r="H445" t="s" s="6378">
        <v>686</v>
      </c>
    </row>
    <row r="446">
      <c r="B446" t="s" s="6380">
        <v>911</v>
      </c>
      <c r="C446" t="s" s="6381">
        <v>68</v>
      </c>
      <c r="D446" t="s" s="6382">
        <v>69</v>
      </c>
      <c r="E446" t="s" s="6383">
        <v>68</v>
      </c>
      <c r="F446" s="6379">
        <v>45755</v>
      </c>
      <c r="G446" t="s" s="6384">
        <v>70</v>
      </c>
      <c r="H446" t="s" s="6385">
        <v>686</v>
      </c>
    </row>
    <row r="447">
      <c r="B447" t="s" s="6387">
        <v>912</v>
      </c>
      <c r="C447" t="s" s="6388">
        <v>68</v>
      </c>
      <c r="D447" t="s" s="6389">
        <v>69</v>
      </c>
      <c r="E447" t="s" s="6390">
        <v>68</v>
      </c>
      <c r="F447" s="6386">
        <v>45755</v>
      </c>
      <c r="G447" t="s" s="6391">
        <v>78</v>
      </c>
      <c r="H447" t="s" s="6392">
        <v>691</v>
      </c>
    </row>
    <row r="448">
      <c r="B448" t="s" s="6394">
        <v>913</v>
      </c>
      <c r="C448" t="s" s="6395">
        <v>68</v>
      </c>
      <c r="D448" t="s" s="6396">
        <v>69</v>
      </c>
      <c r="E448" t="s" s="6397">
        <v>68</v>
      </c>
      <c r="F448" s="6393">
        <v>45762</v>
      </c>
      <c r="G448" t="s" s="6398">
        <v>89</v>
      </c>
      <c r="H448" t="s" s="6399">
        <v>205</v>
      </c>
    </row>
    <row r="449">
      <c r="B449" t="s" s="6401">
        <v>914</v>
      </c>
      <c r="C449" t="s" s="6402">
        <v>68</v>
      </c>
      <c r="D449" t="s" s="6403">
        <v>73</v>
      </c>
      <c r="E449" t="s" s="6404">
        <v>68</v>
      </c>
      <c r="F449" s="6400">
        <v>45755</v>
      </c>
      <c r="G449" t="s" s="6405">
        <v>80</v>
      </c>
      <c r="H449" t="s" s="6406">
        <v>205</v>
      </c>
    </row>
    <row r="450">
      <c r="B450" t="s" s="6408">
        <v>915</v>
      </c>
      <c r="C450" t="s" s="6409">
        <v>68</v>
      </c>
      <c r="D450" t="s" s="6410">
        <v>73</v>
      </c>
      <c r="E450" t="s" s="6411">
        <v>68</v>
      </c>
      <c r="F450" s="6407">
        <v>45755</v>
      </c>
      <c r="G450" t="s" s="6412">
        <v>78</v>
      </c>
      <c r="H450" t="s" s="6413">
        <v>205</v>
      </c>
    </row>
    <row r="451">
      <c r="B451" t="s" s="6415">
        <v>916</v>
      </c>
      <c r="C451" t="s" s="6416">
        <v>68</v>
      </c>
      <c r="D451" t="s" s="6417">
        <v>69</v>
      </c>
      <c r="E451" t="s" s="6418">
        <v>68</v>
      </c>
      <c r="F451" s="6414">
        <v>45763</v>
      </c>
      <c r="G451" t="s" s="6419">
        <v>70</v>
      </c>
      <c r="H451" t="s" s="6420">
        <v>577</v>
      </c>
    </row>
    <row r="452">
      <c r="B452" t="s" s="6422">
        <v>917</v>
      </c>
      <c r="C452" t="s" s="6423">
        <v>68</v>
      </c>
      <c r="D452" t="s" s="6424">
        <v>69</v>
      </c>
      <c r="E452" t="s" s="6425">
        <v>68</v>
      </c>
      <c r="F452" s="6421">
        <v>45754</v>
      </c>
      <c r="G452" t="s" s="6426">
        <v>74</v>
      </c>
      <c r="H452" t="s" s="6427">
        <v>205</v>
      </c>
    </row>
    <row r="453">
      <c r="B453" t="s" s="6429">
        <v>918</v>
      </c>
      <c r="C453" t="s" s="6430">
        <v>68</v>
      </c>
      <c r="D453" t="s" s="6431">
        <v>73</v>
      </c>
      <c r="E453" t="s" s="6432">
        <v>68</v>
      </c>
      <c r="F453" s="6428">
        <v>45758</v>
      </c>
      <c r="G453" t="s" s="6433">
        <v>78</v>
      </c>
      <c r="H453" t="s" s="6434">
        <v>205</v>
      </c>
    </row>
    <row r="454">
      <c r="B454" t="s" s="6436">
        <v>919</v>
      </c>
      <c r="C454" t="s" s="6437">
        <v>68</v>
      </c>
      <c r="D454" t="s" s="6438">
        <v>73</v>
      </c>
      <c r="E454" t="s" s="6439">
        <v>68</v>
      </c>
      <c r="F454" s="6435">
        <v>45755</v>
      </c>
      <c r="G454" t="s" s="6440">
        <v>78</v>
      </c>
      <c r="H454" t="s" s="6441">
        <v>762</v>
      </c>
    </row>
    <row r="455">
      <c r="B455" t="s" s="6443">
        <v>920</v>
      </c>
      <c r="C455" t="s" s="6444">
        <v>68</v>
      </c>
      <c r="D455" t="s" s="6445">
        <v>73</v>
      </c>
      <c r="E455" t="s" s="6446">
        <v>68</v>
      </c>
      <c r="F455" s="6442">
        <v>45758</v>
      </c>
      <c r="G455" t="s" s="6447">
        <v>70</v>
      </c>
      <c r="H455" t="s" s="6448">
        <v>675</v>
      </c>
    </row>
    <row r="456">
      <c r="B456" t="s" s="6450">
        <v>921</v>
      </c>
      <c r="C456" t="s" s="6451">
        <v>68</v>
      </c>
      <c r="D456" t="s" s="6452">
        <v>73</v>
      </c>
      <c r="E456" t="s" s="6453">
        <v>68</v>
      </c>
      <c r="F456" s="6449">
        <v>45755</v>
      </c>
      <c r="G456" t="s" s="6454">
        <v>74</v>
      </c>
      <c r="H456" t="s" s="6455">
        <v>675</v>
      </c>
    </row>
    <row r="457">
      <c r="B457" t="s" s="6457">
        <v>922</v>
      </c>
      <c r="C457" t="s" s="6458">
        <v>68</v>
      </c>
      <c r="D457" t="s" s="6459">
        <v>69</v>
      </c>
      <c r="E457" t="s" s="6460">
        <v>68</v>
      </c>
      <c r="F457" s="6456">
        <v>45765</v>
      </c>
      <c r="G457" t="s" s="6461">
        <v>80</v>
      </c>
      <c r="H457" t="s" s="6462">
        <v>577</v>
      </c>
    </row>
    <row r="458">
      <c r="B458" t="s" s="6464">
        <v>923</v>
      </c>
      <c r="C458" t="s" s="6465">
        <v>68</v>
      </c>
      <c r="D458" t="s" s="6466">
        <v>73</v>
      </c>
      <c r="E458" t="s" s="6467">
        <v>77</v>
      </c>
      <c r="F458" s="6463">
        <v>45722</v>
      </c>
      <c r="G458" t="s" s="6468">
        <v>78</v>
      </c>
      <c r="H458" t="s" s="6469">
        <v>68</v>
      </c>
    </row>
    <row r="459">
      <c r="B459" t="s" s="6471">
        <v>924</v>
      </c>
      <c r="C459" t="s" s="6472">
        <v>68</v>
      </c>
      <c r="D459" t="s" s="6473">
        <v>73</v>
      </c>
      <c r="E459" t="s" s="6474">
        <v>68</v>
      </c>
      <c r="F459" s="6470">
        <v>45758</v>
      </c>
      <c r="G459" t="s" s="6475">
        <v>78</v>
      </c>
      <c r="H459" t="s" s="6476">
        <v>205</v>
      </c>
    </row>
    <row r="460">
      <c r="B460" t="s" s="6478">
        <v>67</v>
      </c>
      <c r="C460" t="s" s="6479">
        <v>68</v>
      </c>
      <c r="D460" t="s" s="6480">
        <v>69</v>
      </c>
      <c r="E460" t="s" s="6481">
        <v>68</v>
      </c>
      <c r="F460" s="6477">
        <v>45765</v>
      </c>
      <c r="G460" t="s" s="6482">
        <v>70</v>
      </c>
      <c r="H460" t="s" s="6483">
        <v>68</v>
      </c>
    </row>
    <row r="461">
      <c r="B461" t="s" s="6485">
        <v>925</v>
      </c>
      <c r="C461" t="s" s="6486">
        <v>68</v>
      </c>
      <c r="D461" t="s" s="6487">
        <v>69</v>
      </c>
      <c r="E461" t="s" s="6488">
        <v>68</v>
      </c>
      <c r="F461" s="6484">
        <v>45760</v>
      </c>
      <c r="G461" t="s" s="6489">
        <v>78</v>
      </c>
      <c r="H461" t="s" s="6490">
        <v>68</v>
      </c>
    </row>
    <row r="462">
      <c r="B462" t="s" s="6492">
        <v>926</v>
      </c>
      <c r="C462" t="s" s="6493">
        <v>68</v>
      </c>
      <c r="D462" t="s" s="6494">
        <v>73</v>
      </c>
      <c r="E462" t="s" s="6495">
        <v>68</v>
      </c>
      <c r="F462" s="6491">
        <v>45766</v>
      </c>
      <c r="G462" t="s" s="6496">
        <v>74</v>
      </c>
      <c r="H462" t="s" s="6497">
        <v>441</v>
      </c>
    </row>
    <row r="463">
      <c r="B463" t="s" s="6499">
        <v>927</v>
      </c>
      <c r="C463" t="s" s="6500">
        <v>68</v>
      </c>
      <c r="D463" t="s" s="6501">
        <v>68</v>
      </c>
      <c r="E463" t="s" s="6502">
        <v>68</v>
      </c>
      <c r="F463" s="6498">
        <v>45765</v>
      </c>
      <c r="G463" t="s" s="6503">
        <v>74</v>
      </c>
      <c r="H463" t="s" s="6504">
        <v>441</v>
      </c>
    </row>
    <row r="464">
      <c r="B464" t="s" s="6506">
        <v>928</v>
      </c>
      <c r="C464" t="s" s="6507">
        <v>68</v>
      </c>
      <c r="D464" t="s" s="6508">
        <v>73</v>
      </c>
      <c r="E464" t="s" s="6509">
        <v>68</v>
      </c>
      <c r="F464" s="6505">
        <v>45743</v>
      </c>
      <c r="G464" t="s" s="6510">
        <v>180</v>
      </c>
      <c r="H464" t="s" s="6511">
        <v>68</v>
      </c>
    </row>
    <row r="465">
      <c r="B465" t="s" s="6513">
        <v>929</v>
      </c>
      <c r="C465" t="s" s="6514">
        <v>68</v>
      </c>
      <c r="D465" t="s" s="6515">
        <v>73</v>
      </c>
      <c r="E465" t="s" s="6516">
        <v>68</v>
      </c>
      <c r="F465" s="6512">
        <v>45737</v>
      </c>
      <c r="G465" t="s" s="6517">
        <v>74</v>
      </c>
      <c r="H465" t="s" s="6518">
        <v>205</v>
      </c>
    </row>
    <row r="466">
      <c r="B466" t="s" s="6520">
        <v>930</v>
      </c>
      <c r="C466" t="s" s="6521">
        <v>68</v>
      </c>
      <c r="D466" t="s" s="6522">
        <v>73</v>
      </c>
      <c r="E466" t="s" s="6523">
        <v>68</v>
      </c>
      <c r="F466" s="6519">
        <v>45731</v>
      </c>
      <c r="G466" t="s" s="6524">
        <v>80</v>
      </c>
      <c r="H466" t="s" s="6525">
        <v>675</v>
      </c>
    </row>
    <row r="467">
      <c r="B467" t="s" s="6527">
        <v>931</v>
      </c>
      <c r="C467" t="s" s="6528">
        <v>68</v>
      </c>
      <c r="D467" t="s" s="6529">
        <v>69</v>
      </c>
      <c r="E467" t="s" s="6530">
        <v>68</v>
      </c>
      <c r="F467" s="6526">
        <v>45762</v>
      </c>
      <c r="G467" t="s" s="6531">
        <v>932</v>
      </c>
      <c r="H467" t="s" s="6532">
        <v>933</v>
      </c>
    </row>
    <row r="468">
      <c r="B468" t="s" s="6534">
        <v>934</v>
      </c>
      <c r="C468" t="s" s="6535">
        <v>68</v>
      </c>
      <c r="D468" t="s" s="6536">
        <v>69</v>
      </c>
      <c r="E468" t="s" s="6537">
        <v>68</v>
      </c>
      <c r="F468" s="6533">
        <v>45762</v>
      </c>
      <c r="G468" t="s" s="6538">
        <v>78</v>
      </c>
      <c r="H468" t="s" s="6539">
        <v>441</v>
      </c>
    </row>
    <row r="469">
      <c r="B469" t="s" s="6541">
        <v>935</v>
      </c>
      <c r="C469" t="s" s="6542">
        <v>68</v>
      </c>
      <c r="D469" t="s" s="6543">
        <v>73</v>
      </c>
      <c r="E469" t="s" s="6544">
        <v>68</v>
      </c>
      <c r="F469" s="6540">
        <v>45763</v>
      </c>
      <c r="G469" t="s" s="6545">
        <v>80</v>
      </c>
      <c r="H469" t="s" s="6546">
        <v>205</v>
      </c>
    </row>
    <row r="470">
      <c r="B470" t="s" s="6548">
        <v>201</v>
      </c>
      <c r="C470" t="s" s="6549">
        <v>68</v>
      </c>
      <c r="D470" t="s" s="6550">
        <v>69</v>
      </c>
      <c r="E470" t="s" s="6551">
        <v>77</v>
      </c>
      <c r="F470" s="6547">
        <v>45768</v>
      </c>
      <c r="G470" t="s" s="6552">
        <v>70</v>
      </c>
      <c r="H470" t="s" s="6553">
        <v>68</v>
      </c>
    </row>
    <row r="471">
      <c r="B471" t="s" s="6555">
        <v>936</v>
      </c>
      <c r="C471" t="s" s="6556">
        <v>68</v>
      </c>
      <c r="D471" t="s" s="6557">
        <v>73</v>
      </c>
      <c r="E471" t="s" s="6558">
        <v>68</v>
      </c>
      <c r="F471" s="6554">
        <v>45762</v>
      </c>
      <c r="G471" t="s" s="6559">
        <v>80</v>
      </c>
      <c r="H471" t="s" s="6560">
        <v>937</v>
      </c>
    </row>
    <row r="472">
      <c r="B472" t="s" s="6562">
        <v>938</v>
      </c>
      <c r="C472" t="s" s="6563">
        <v>68</v>
      </c>
      <c r="D472" t="s" s="6564">
        <v>73</v>
      </c>
      <c r="E472" t="s" s="6565">
        <v>68</v>
      </c>
      <c r="F472" s="6561">
        <v>45762</v>
      </c>
      <c r="G472" t="s" s="6566">
        <v>78</v>
      </c>
      <c r="H472" t="s" s="6567">
        <v>814</v>
      </c>
    </row>
    <row r="473">
      <c r="B473" t="s" s="6569">
        <v>939</v>
      </c>
      <c r="C473" t="s" s="6570">
        <v>68</v>
      </c>
      <c r="D473" t="s" s="6571">
        <v>73</v>
      </c>
      <c r="E473" t="s" s="6572">
        <v>68</v>
      </c>
      <c r="F473" s="6568">
        <v>45763</v>
      </c>
      <c r="G473" t="s" s="6573">
        <v>74</v>
      </c>
      <c r="H473" t="s" s="6574">
        <v>441</v>
      </c>
    </row>
    <row r="474">
      <c r="B474" t="s" s="6576">
        <v>940</v>
      </c>
      <c r="C474" t="s" s="6577">
        <v>68</v>
      </c>
      <c r="D474" t="s" s="6578">
        <v>69</v>
      </c>
      <c r="E474" t="s" s="6579">
        <v>68</v>
      </c>
      <c r="F474" s="6575">
        <v>45765</v>
      </c>
      <c r="G474" t="s" s="6580">
        <v>80</v>
      </c>
      <c r="H474" t="s" s="6581">
        <v>686</v>
      </c>
    </row>
    <row r="475">
      <c r="B475" t="s" s="6583">
        <v>941</v>
      </c>
      <c r="C475" t="s" s="6584">
        <v>68</v>
      </c>
      <c r="D475" t="s" s="6585">
        <v>73</v>
      </c>
      <c r="E475" t="s" s="6586">
        <v>68</v>
      </c>
      <c r="F475" s="6582">
        <v>45771</v>
      </c>
      <c r="G475" t="s" s="6587">
        <v>99</v>
      </c>
      <c r="H475" t="s" s="6588">
        <v>675</v>
      </c>
    </row>
    <row r="476">
      <c r="B476" t="s" s="6590">
        <v>942</v>
      </c>
      <c r="C476" t="s" s="6591">
        <v>68</v>
      </c>
      <c r="D476" t="s" s="6592">
        <v>73</v>
      </c>
      <c r="E476" t="s" s="6593">
        <v>68</v>
      </c>
      <c r="F476" s="6589">
        <v>45765</v>
      </c>
      <c r="G476" t="s" s="6594">
        <v>74</v>
      </c>
      <c r="H476" t="s" s="6595">
        <v>675</v>
      </c>
    </row>
    <row r="477">
      <c r="B477" t="s" s="6597">
        <v>943</v>
      </c>
      <c r="C477" t="s" s="6598">
        <v>68</v>
      </c>
      <c r="D477" t="s" s="6599">
        <v>73</v>
      </c>
      <c r="E477" t="s" s="6600">
        <v>68</v>
      </c>
      <c r="F477" s="6596">
        <v>45768</v>
      </c>
      <c r="G477" t="s" s="6601">
        <v>78</v>
      </c>
      <c r="H477" t="s" s="6602">
        <v>686</v>
      </c>
    </row>
    <row r="478">
      <c r="B478" t="s" s="6604">
        <v>944</v>
      </c>
      <c r="C478" t="s" s="6605">
        <v>68</v>
      </c>
      <c r="D478" t="s" s="6606">
        <v>73</v>
      </c>
      <c r="E478" t="s" s="6607">
        <v>68</v>
      </c>
      <c r="F478" s="6603">
        <v>45768</v>
      </c>
      <c r="G478" t="s" s="6608">
        <v>78</v>
      </c>
      <c r="H478" t="s" s="6609">
        <v>686</v>
      </c>
    </row>
    <row r="479">
      <c r="B479" t="s" s="6611">
        <v>945</v>
      </c>
      <c r="C479" t="s" s="6612">
        <v>68</v>
      </c>
      <c r="D479" t="s" s="6613">
        <v>69</v>
      </c>
      <c r="E479" t="s" s="6614">
        <v>68</v>
      </c>
      <c r="F479" s="6610">
        <v>45765</v>
      </c>
      <c r="G479" t="s" s="6615">
        <v>376</v>
      </c>
      <c r="H479" t="s" s="6616">
        <v>675</v>
      </c>
    </row>
    <row r="480">
      <c r="B480" t="s" s="6618">
        <v>946</v>
      </c>
      <c r="C480" t="s" s="6619">
        <v>68</v>
      </c>
      <c r="D480" t="s" s="6620">
        <v>73</v>
      </c>
      <c r="E480" t="s" s="6621">
        <v>68</v>
      </c>
      <c r="F480" s="6617">
        <v>45773</v>
      </c>
      <c r="G480" t="s" s="6622">
        <v>78</v>
      </c>
      <c r="H480" t="s" s="6623">
        <v>68</v>
      </c>
    </row>
    <row r="481">
      <c r="B481" t="s" s="6625">
        <v>947</v>
      </c>
      <c r="C481" t="s" s="6626">
        <v>68</v>
      </c>
      <c r="D481" t="s" s="6627">
        <v>73</v>
      </c>
      <c r="E481" t="s" s="6628">
        <v>68</v>
      </c>
      <c r="F481" s="6624">
        <v>45773</v>
      </c>
      <c r="G481" t="s" s="6629">
        <v>68</v>
      </c>
      <c r="H481" t="s" s="6630">
        <v>68</v>
      </c>
    </row>
    <row r="482">
      <c r="B482" t="s" s="6632">
        <v>948</v>
      </c>
      <c r="C482" t="s" s="6633">
        <v>68</v>
      </c>
      <c r="D482" t="s" s="6634">
        <v>73</v>
      </c>
      <c r="E482" t="s" s="6635">
        <v>68</v>
      </c>
      <c r="F482" s="6631">
        <v>45771</v>
      </c>
      <c r="G482" t="s" s="6636">
        <v>70</v>
      </c>
      <c r="H482" t="s" s="6637">
        <v>68</v>
      </c>
    </row>
    <row r="483">
      <c r="B483" t="s" s="6639">
        <v>949</v>
      </c>
      <c r="C483" t="s" s="6640">
        <v>68</v>
      </c>
      <c r="D483" t="s" s="6641">
        <v>73</v>
      </c>
      <c r="E483" t="s" s="6642">
        <v>68</v>
      </c>
      <c r="F483" s="6638">
        <v>45737</v>
      </c>
      <c r="G483" t="s" s="6643">
        <v>180</v>
      </c>
      <c r="H483" t="s" s="6644">
        <v>205</v>
      </c>
    </row>
    <row r="484">
      <c r="B484" t="s" s="6646">
        <v>950</v>
      </c>
      <c r="C484" t="s" s="6647">
        <v>68</v>
      </c>
      <c r="D484" t="s" s="6648">
        <v>69</v>
      </c>
      <c r="E484" t="s" s="6649">
        <v>68</v>
      </c>
      <c r="F484" s="6645">
        <v>45767</v>
      </c>
      <c r="G484" t="s" s="6650">
        <v>80</v>
      </c>
      <c r="H484" t="s" s="6651">
        <v>686</v>
      </c>
    </row>
    <row r="485">
      <c r="B485" t="s" s="6653">
        <v>951</v>
      </c>
      <c r="C485" t="s" s="6654">
        <v>68</v>
      </c>
      <c r="D485" t="s" s="6655">
        <v>73</v>
      </c>
      <c r="E485" t="s" s="6656">
        <v>68</v>
      </c>
      <c r="F485" s="6652">
        <v>45768</v>
      </c>
      <c r="G485" t="s" s="6657">
        <v>74</v>
      </c>
      <c r="H485" t="s" s="6658">
        <v>577</v>
      </c>
    </row>
    <row r="486">
      <c r="B486" t="s" s="6660">
        <v>952</v>
      </c>
      <c r="C486" t="s" s="6661">
        <v>68</v>
      </c>
      <c r="D486" t="s" s="6662">
        <v>73</v>
      </c>
      <c r="E486" t="s" s="6663">
        <v>68</v>
      </c>
      <c r="F486" s="6659">
        <v>45768</v>
      </c>
      <c r="G486" t="s" s="6664">
        <v>78</v>
      </c>
      <c r="H486" t="s" s="6665">
        <v>686</v>
      </c>
    </row>
    <row r="487">
      <c r="B487" t="s" s="6667">
        <v>953</v>
      </c>
      <c r="C487" t="s" s="6668">
        <v>68</v>
      </c>
      <c r="D487" t="s" s="6669">
        <v>73</v>
      </c>
      <c r="E487" t="s" s="6670">
        <v>68</v>
      </c>
      <c r="F487" s="6666">
        <v>45768</v>
      </c>
      <c r="G487" t="s" s="6671">
        <v>78</v>
      </c>
      <c r="H487" t="s" s="6672">
        <v>686</v>
      </c>
    </row>
    <row r="488">
      <c r="B488" t="s" s="6674">
        <v>954</v>
      </c>
      <c r="C488" t="s" s="6675">
        <v>68</v>
      </c>
      <c r="D488" t="s" s="6676">
        <v>73</v>
      </c>
      <c r="E488" t="s" s="6677">
        <v>68</v>
      </c>
      <c r="F488" s="6673">
        <v>45768</v>
      </c>
      <c r="G488" t="s" s="6678">
        <v>78</v>
      </c>
      <c r="H488" t="s" s="6679">
        <v>205</v>
      </c>
    </row>
    <row r="489">
      <c r="B489" t="s" s="6681">
        <v>955</v>
      </c>
      <c r="C489" t="s" s="6682">
        <v>68</v>
      </c>
      <c r="D489" t="s" s="6683">
        <v>73</v>
      </c>
      <c r="E489" t="s" s="6684">
        <v>68</v>
      </c>
      <c r="F489" s="6680">
        <v>45775</v>
      </c>
      <c r="G489" t="s" s="6685">
        <v>74</v>
      </c>
      <c r="H489" t="s" s="6686">
        <v>68</v>
      </c>
    </row>
    <row r="490">
      <c r="B490" t="s" s="6688">
        <v>956</v>
      </c>
      <c r="C490" t="s" s="6689">
        <v>68</v>
      </c>
      <c r="D490" t="s" s="6690">
        <v>69</v>
      </c>
      <c r="E490" t="s" s="6691">
        <v>68</v>
      </c>
      <c r="F490" s="6687">
        <v>45775</v>
      </c>
      <c r="G490" t="s" s="6692">
        <v>78</v>
      </c>
      <c r="H490" t="s" s="6693">
        <v>68</v>
      </c>
    </row>
    <row r="491">
      <c r="B491" t="s" s="6695">
        <v>957</v>
      </c>
      <c r="C491" t="s" s="6696">
        <v>68</v>
      </c>
      <c r="D491" t="s" s="6697">
        <v>69</v>
      </c>
      <c r="E491" t="s" s="6698">
        <v>68</v>
      </c>
      <c r="F491" s="6694">
        <v>45775</v>
      </c>
      <c r="G491" t="s" s="6699">
        <v>78</v>
      </c>
      <c r="H491" t="s" s="6700">
        <v>68</v>
      </c>
    </row>
    <row r="492">
      <c r="B492" t="s" s="6702">
        <v>958</v>
      </c>
      <c r="C492" t="s" s="6703">
        <v>68</v>
      </c>
      <c r="D492" t="s" s="6704">
        <v>69</v>
      </c>
      <c r="E492" t="s" s="6705">
        <v>68</v>
      </c>
      <c r="F492" s="6701">
        <v>45774</v>
      </c>
      <c r="G492" t="s" s="6706">
        <v>80</v>
      </c>
      <c r="H492" t="s" s="6707">
        <v>68</v>
      </c>
    </row>
    <row r="493">
      <c r="B493" t="s" s="6709">
        <v>959</v>
      </c>
      <c r="C493" t="s" s="6710">
        <v>68</v>
      </c>
      <c r="D493" t="s" s="6711">
        <v>73</v>
      </c>
      <c r="E493" t="s" s="6712">
        <v>68</v>
      </c>
      <c r="F493" s="6708">
        <v>45768</v>
      </c>
      <c r="G493" t="s" s="6713">
        <v>78</v>
      </c>
      <c r="H493" t="s" s="6714">
        <v>577</v>
      </c>
    </row>
    <row r="494">
      <c r="B494" t="s" s="6716">
        <v>960</v>
      </c>
      <c r="C494" t="s" s="6717">
        <v>68</v>
      </c>
      <c r="D494" t="s" s="6718">
        <v>73</v>
      </c>
      <c r="E494" t="s" s="6719">
        <v>68</v>
      </c>
      <c r="F494" s="6715">
        <v>45770</v>
      </c>
      <c r="G494" t="s" s="6720">
        <v>80</v>
      </c>
      <c r="H494" t="s" s="6721">
        <v>961</v>
      </c>
    </row>
    <row r="495">
      <c r="B495" t="s" s="6723">
        <v>962</v>
      </c>
      <c r="C495" t="s" s="6724">
        <v>68</v>
      </c>
      <c r="D495" t="s" s="6725">
        <v>69</v>
      </c>
      <c r="E495" t="s" s="6726">
        <v>68</v>
      </c>
      <c r="F495" s="6722">
        <v>45770</v>
      </c>
      <c r="G495" t="s" s="6727">
        <v>325</v>
      </c>
      <c r="H495" t="s" s="6728">
        <v>441</v>
      </c>
    </row>
    <row r="496">
      <c r="B496" t="s" s="6730">
        <v>963</v>
      </c>
      <c r="C496" t="s" s="6731">
        <v>68</v>
      </c>
      <c r="D496" t="s" s="6732">
        <v>69</v>
      </c>
      <c r="E496" t="s" s="6733">
        <v>68</v>
      </c>
      <c r="F496" s="6729">
        <v>45769</v>
      </c>
      <c r="G496" t="s" s="6734">
        <v>78</v>
      </c>
      <c r="H496" t="s" s="6735">
        <v>441</v>
      </c>
    </row>
    <row r="497">
      <c r="B497" t="s" s="6737">
        <v>964</v>
      </c>
      <c r="C497" t="s" s="6738">
        <v>68</v>
      </c>
      <c r="D497" t="s" s="6739">
        <v>73</v>
      </c>
      <c r="E497" t="s" s="6740">
        <v>68</v>
      </c>
      <c r="F497" s="6736">
        <v>45768</v>
      </c>
      <c r="G497" t="s" s="6741">
        <v>74</v>
      </c>
      <c r="H497" t="s" s="6742">
        <v>675</v>
      </c>
    </row>
    <row r="498">
      <c r="B498" t="s" s="6744">
        <v>965</v>
      </c>
      <c r="C498" t="s" s="6745">
        <v>68</v>
      </c>
      <c r="D498" t="s" s="6746">
        <v>73</v>
      </c>
      <c r="E498" t="s" s="6747">
        <v>68</v>
      </c>
      <c r="F498" s="6743">
        <v>45775</v>
      </c>
      <c r="G498" t="s" s="6748">
        <v>74</v>
      </c>
      <c r="H498" t="s" s="6749">
        <v>68</v>
      </c>
    </row>
    <row r="499">
      <c r="B499" t="s" s="6751">
        <v>966</v>
      </c>
      <c r="C499" t="s" s="6752">
        <v>68</v>
      </c>
      <c r="D499" t="s" s="6753">
        <v>73</v>
      </c>
      <c r="E499" t="s" s="6754">
        <v>68</v>
      </c>
      <c r="F499" s="6750">
        <v>45776</v>
      </c>
      <c r="G499" t="s" s="6755">
        <v>70</v>
      </c>
      <c r="H499" t="s" s="6756">
        <v>68</v>
      </c>
    </row>
    <row r="500">
      <c r="B500" t="s" s="6758">
        <v>967</v>
      </c>
      <c r="C500" t="s" s="6759">
        <v>68</v>
      </c>
      <c r="D500" t="s" s="6760">
        <v>73</v>
      </c>
      <c r="E500" t="s" s="6761">
        <v>68</v>
      </c>
      <c r="F500" s="6757">
        <v>45776</v>
      </c>
      <c r="G500" t="s" s="6762">
        <v>78</v>
      </c>
      <c r="H500" t="s" s="6763">
        <v>68</v>
      </c>
    </row>
    <row r="501">
      <c r="B501" t="s" s="6765">
        <v>968</v>
      </c>
      <c r="C501" t="s" s="6766">
        <v>68</v>
      </c>
      <c r="D501" t="s" s="6767">
        <v>73</v>
      </c>
      <c r="E501" t="s" s="6768">
        <v>68</v>
      </c>
      <c r="F501" s="6764">
        <v>45733</v>
      </c>
      <c r="G501" t="s" s="6769">
        <v>74</v>
      </c>
      <c r="H501" t="s" s="6770">
        <v>896</v>
      </c>
    </row>
    <row r="502">
      <c r="B502" t="s" s="6772">
        <v>202</v>
      </c>
      <c r="C502" t="s" s="6773">
        <v>68</v>
      </c>
      <c r="D502" t="s" s="6774">
        <v>73</v>
      </c>
      <c r="E502" t="s" s="6775">
        <v>77</v>
      </c>
      <c r="F502" s="6771">
        <v>45777.5</v>
      </c>
      <c r="G502" t="s" s="6776">
        <v>74</v>
      </c>
      <c r="H502" t="s" s="6777">
        <v>68</v>
      </c>
    </row>
    <row r="503">
      <c r="B503" t="s" s="6779">
        <v>969</v>
      </c>
      <c r="C503" t="s" s="6780">
        <v>68</v>
      </c>
      <c r="D503" t="s" s="6781">
        <v>73</v>
      </c>
      <c r="E503" t="s" s="6782">
        <v>77</v>
      </c>
      <c r="F503" s="6778">
        <v>45776.5</v>
      </c>
      <c r="G503" t="s" s="6783">
        <v>78</v>
      </c>
      <c r="H503" t="s" s="6784">
        <v>68</v>
      </c>
    </row>
    <row r="504">
      <c r="B504" t="s" s="6786">
        <v>970</v>
      </c>
      <c r="C504" t="s" s="6787">
        <v>68</v>
      </c>
      <c r="D504" t="s" s="6788">
        <v>69</v>
      </c>
      <c r="E504" t="s" s="6789">
        <v>77</v>
      </c>
      <c r="F504" s="6785">
        <v>45776.5</v>
      </c>
      <c r="G504" t="s" s="6790">
        <v>78</v>
      </c>
      <c r="H504" t="s" s="6791">
        <v>68</v>
      </c>
    </row>
    <row r="505">
      <c r="B505" t="s" s="6793">
        <v>971</v>
      </c>
      <c r="C505" t="s" s="6794">
        <v>68</v>
      </c>
      <c r="D505" t="s" s="6795">
        <v>73</v>
      </c>
      <c r="E505" t="s" s="6796">
        <v>77</v>
      </c>
      <c r="F505" s="6792">
        <v>45776.5</v>
      </c>
      <c r="G505" t="s" s="6797">
        <v>78</v>
      </c>
      <c r="H505" t="s" s="6798">
        <v>68</v>
      </c>
    </row>
    <row r="506">
      <c r="B506" t="s" s="6800">
        <v>972</v>
      </c>
      <c r="C506" t="s" s="6801">
        <v>68</v>
      </c>
      <c r="D506" t="s" s="6802">
        <v>69</v>
      </c>
      <c r="E506" t="s" s="6803">
        <v>77</v>
      </c>
      <c r="F506" s="6799">
        <v>45775.5</v>
      </c>
      <c r="G506" t="s" s="6804">
        <v>376</v>
      </c>
      <c r="H506" t="s" s="6805">
        <v>68</v>
      </c>
    </row>
    <row r="507">
      <c r="B507" t="s" s="6807">
        <v>973</v>
      </c>
      <c r="C507" t="s" s="6808">
        <v>68</v>
      </c>
      <c r="D507" t="s" s="6809">
        <v>73</v>
      </c>
      <c r="E507" t="s" s="6810">
        <v>77</v>
      </c>
      <c r="F507" s="6806">
        <v>45774.5</v>
      </c>
      <c r="G507" t="s" s="6811">
        <v>78</v>
      </c>
      <c r="H507" t="s" s="6812">
        <v>68</v>
      </c>
    </row>
    <row r="508">
      <c r="B508" t="s" s="6814">
        <v>974</v>
      </c>
      <c r="C508" t="s" s="6815">
        <v>68</v>
      </c>
      <c r="D508" t="s" s="6816">
        <v>69</v>
      </c>
      <c r="E508" t="s" s="6817">
        <v>77</v>
      </c>
      <c r="F508" s="6813">
        <v>45773.5</v>
      </c>
      <c r="G508" t="s" s="6818">
        <v>78</v>
      </c>
      <c r="H508" t="s" s="6819">
        <v>68</v>
      </c>
    </row>
    <row r="509">
      <c r="B509" t="s" s="6821">
        <v>975</v>
      </c>
      <c r="C509" t="s" s="6822">
        <v>68</v>
      </c>
      <c r="D509" t="s" s="6823">
        <v>73</v>
      </c>
      <c r="E509" t="s" s="6824">
        <v>77</v>
      </c>
      <c r="F509" s="6820">
        <v>45773.5</v>
      </c>
      <c r="G509" t="s" s="6825">
        <v>70</v>
      </c>
      <c r="H509" t="s" s="6826">
        <v>68</v>
      </c>
    </row>
    <row r="510">
      <c r="B510" t="s" s="6828">
        <v>976</v>
      </c>
      <c r="C510" t="s" s="6829">
        <v>68</v>
      </c>
      <c r="D510" t="s" s="6830">
        <v>73</v>
      </c>
      <c r="E510" t="s" s="6831">
        <v>77</v>
      </c>
      <c r="F510" s="6827">
        <v>45773.5</v>
      </c>
      <c r="G510" t="s" s="6832">
        <v>78</v>
      </c>
      <c r="H510" t="s" s="6833">
        <v>68</v>
      </c>
    </row>
    <row r="511">
      <c r="B511" t="s" s="6835">
        <v>977</v>
      </c>
      <c r="C511" t="s" s="6836">
        <v>68</v>
      </c>
      <c r="D511" t="s" s="6837">
        <v>73</v>
      </c>
      <c r="E511" t="s" s="6838">
        <v>77</v>
      </c>
      <c r="F511" s="6834">
        <v>45772.5</v>
      </c>
      <c r="G511" t="s" s="6839">
        <v>78</v>
      </c>
      <c r="H511" t="s" s="6840">
        <v>68</v>
      </c>
    </row>
    <row r="512">
      <c r="B512" t="s" s="6842">
        <v>978</v>
      </c>
      <c r="C512" t="s" s="6843">
        <v>68</v>
      </c>
      <c r="D512" t="s" s="6844">
        <v>69</v>
      </c>
      <c r="E512" t="s" s="6845">
        <v>77</v>
      </c>
      <c r="F512" s="6841">
        <v>45771</v>
      </c>
      <c r="G512" t="s" s="6846">
        <v>78</v>
      </c>
      <c r="H512" t="s" s="6847">
        <v>68</v>
      </c>
    </row>
    <row r="513">
      <c r="B513" t="s" s="6849">
        <v>979</v>
      </c>
      <c r="C513" t="s" s="6850">
        <v>68</v>
      </c>
      <c r="D513" t="s" s="6851">
        <v>69</v>
      </c>
      <c r="E513" t="s" s="6852">
        <v>77</v>
      </c>
      <c r="F513" s="6848">
        <v>45771.5</v>
      </c>
      <c r="G513" t="s" s="6853">
        <v>80</v>
      </c>
      <c r="H513" t="s" s="6854">
        <v>68</v>
      </c>
    </row>
    <row r="514">
      <c r="B514" t="s" s="6856">
        <v>980</v>
      </c>
      <c r="C514" t="s" s="6857">
        <v>68</v>
      </c>
      <c r="D514" t="s" s="6858">
        <v>73</v>
      </c>
      <c r="E514" t="s" s="6859">
        <v>77</v>
      </c>
      <c r="F514" s="6855">
        <v>45771.5</v>
      </c>
      <c r="G514" t="s" s="6860">
        <v>99</v>
      </c>
      <c r="H514" t="s" s="6861">
        <v>68</v>
      </c>
    </row>
    <row r="515">
      <c r="B515" t="s" s="6863">
        <v>981</v>
      </c>
      <c r="C515" t="s" s="6864">
        <v>68</v>
      </c>
      <c r="D515" t="s" s="6865">
        <v>73</v>
      </c>
      <c r="E515" t="s" s="6866">
        <v>77</v>
      </c>
      <c r="F515" s="6862">
        <v>45770.5</v>
      </c>
      <c r="G515" t="s" s="6867">
        <v>80</v>
      </c>
      <c r="H515" t="s" s="6868">
        <v>68</v>
      </c>
    </row>
    <row r="516">
      <c r="B516" t="s" s="6870">
        <v>982</v>
      </c>
      <c r="C516" t="s" s="6871">
        <v>68</v>
      </c>
      <c r="D516" t="s" s="6872">
        <v>73</v>
      </c>
      <c r="E516" t="s" s="6873">
        <v>77</v>
      </c>
      <c r="F516" s="6869">
        <v>45770.5</v>
      </c>
      <c r="G516" t="s" s="6874">
        <v>183</v>
      </c>
      <c r="H516" t="s" s="6875">
        <v>68</v>
      </c>
    </row>
    <row r="517">
      <c r="B517" t="s" s="6877">
        <v>983</v>
      </c>
      <c r="C517" t="s" s="6878">
        <v>68</v>
      </c>
      <c r="D517" t="s" s="6879">
        <v>73</v>
      </c>
      <c r="E517" t="s" s="6880">
        <v>77</v>
      </c>
      <c r="F517" s="6876">
        <v>45768.5</v>
      </c>
      <c r="G517" t="s" s="6881">
        <v>74</v>
      </c>
      <c r="H517" t="s" s="6882">
        <v>68</v>
      </c>
    </row>
    <row r="518">
      <c r="B518" t="s" s="6884">
        <v>984</v>
      </c>
      <c r="C518" t="s" s="6885">
        <v>68</v>
      </c>
      <c r="D518" t="s" s="6886">
        <v>73</v>
      </c>
      <c r="E518" t="s" s="6887">
        <v>68</v>
      </c>
      <c r="F518" s="6883">
        <v>45776</v>
      </c>
      <c r="G518" t="s" s="6888">
        <v>78</v>
      </c>
      <c r="H518" t="s" s="6889">
        <v>68</v>
      </c>
    </row>
    <row r="519">
      <c r="B519" t="s" s="6891">
        <v>72</v>
      </c>
      <c r="C519" t="s" s="6892">
        <v>68</v>
      </c>
      <c r="D519" t="s" s="6893">
        <v>73</v>
      </c>
      <c r="E519" t="s" s="6894">
        <v>68</v>
      </c>
      <c r="F519" s="6890">
        <v>45777</v>
      </c>
      <c r="G519" t="s" s="6895">
        <v>74</v>
      </c>
      <c r="H519" t="s" s="6896">
        <v>68</v>
      </c>
    </row>
    <row r="520">
      <c r="B520" t="s" s="6898">
        <v>985</v>
      </c>
      <c r="C520" t="s" s="6899">
        <v>68</v>
      </c>
      <c r="D520" t="s" s="6900">
        <v>69</v>
      </c>
      <c r="E520" t="s" s="6901">
        <v>68</v>
      </c>
      <c r="F520" s="6897">
        <v>45771</v>
      </c>
      <c r="G520" t="s" s="6902">
        <v>80</v>
      </c>
      <c r="H520" t="s" s="6903">
        <v>686</v>
      </c>
    </row>
    <row r="521">
      <c r="B521" t="s" s="6905">
        <v>986</v>
      </c>
      <c r="C521" t="s" s="6906">
        <v>68</v>
      </c>
      <c r="D521" t="s" s="6907">
        <v>73</v>
      </c>
      <c r="E521" t="s" s="6908">
        <v>68</v>
      </c>
      <c r="F521" s="6904">
        <v>45780</v>
      </c>
      <c r="G521" t="s" s="6909">
        <v>78</v>
      </c>
      <c r="H521" t="s" s="6910">
        <v>686</v>
      </c>
    </row>
    <row r="522">
      <c r="B522" t="s" s="6912">
        <v>987</v>
      </c>
      <c r="C522" t="s" s="6913">
        <v>68</v>
      </c>
      <c r="D522" t="s" s="6914">
        <v>73</v>
      </c>
      <c r="E522" t="s" s="6915">
        <v>68</v>
      </c>
      <c r="F522" s="6911">
        <v>45777</v>
      </c>
      <c r="G522" t="s" s="6916">
        <v>78</v>
      </c>
      <c r="H522" t="s" s="6917">
        <v>68</v>
      </c>
    </row>
    <row r="523">
      <c r="B523" t="s" s="6919">
        <v>988</v>
      </c>
      <c r="C523" t="s" s="6920">
        <v>68</v>
      </c>
      <c r="D523" t="s" s="6921">
        <v>73</v>
      </c>
      <c r="E523" t="s" s="6922">
        <v>68</v>
      </c>
      <c r="F523" s="6918">
        <v>45779</v>
      </c>
      <c r="G523" t="s" s="6923">
        <v>74</v>
      </c>
      <c r="H523" t="s" s="6924">
        <v>675</v>
      </c>
    </row>
    <row r="524">
      <c r="B524" t="s" s="6926">
        <v>989</v>
      </c>
      <c r="C524" t="s" s="6927">
        <v>68</v>
      </c>
      <c r="D524" t="s" s="6928">
        <v>73</v>
      </c>
      <c r="E524" t="s" s="6929">
        <v>68</v>
      </c>
      <c r="F524" s="6925">
        <v>45777</v>
      </c>
      <c r="G524" t="s" s="6930">
        <v>80</v>
      </c>
      <c r="H524" t="s" s="6931">
        <v>68</v>
      </c>
    </row>
    <row r="525">
      <c r="B525" t="s" s="6933">
        <v>990</v>
      </c>
      <c r="C525" t="s" s="6934">
        <v>68</v>
      </c>
      <c r="D525" t="s" s="6935">
        <v>73</v>
      </c>
      <c r="E525" t="s" s="6936">
        <v>68</v>
      </c>
      <c r="F525" s="6932">
        <v>45777</v>
      </c>
      <c r="G525" t="s" s="6937">
        <v>78</v>
      </c>
      <c r="H525" t="s" s="6938">
        <v>68</v>
      </c>
    </row>
    <row r="526">
      <c r="B526" t="s" s="6940">
        <v>991</v>
      </c>
      <c r="C526" t="s" s="6941">
        <v>68</v>
      </c>
      <c r="D526" t="s" s="6942">
        <v>73</v>
      </c>
      <c r="E526" t="s" s="6943">
        <v>68</v>
      </c>
      <c r="F526" s="6939">
        <v>45780</v>
      </c>
      <c r="G526" t="s" s="6944">
        <v>78</v>
      </c>
      <c r="H526" t="s" s="6945">
        <v>205</v>
      </c>
    </row>
    <row r="527">
      <c r="B527" t="s" s="6947">
        <v>992</v>
      </c>
      <c r="C527" t="s" s="6948">
        <v>68</v>
      </c>
      <c r="D527" t="s" s="6949">
        <v>69</v>
      </c>
      <c r="E527" t="s" s="6950">
        <v>68</v>
      </c>
      <c r="F527" s="6946">
        <v>45781</v>
      </c>
      <c r="G527" t="s" s="6951">
        <v>78</v>
      </c>
      <c r="H527" t="s" s="6952">
        <v>205</v>
      </c>
    </row>
    <row r="528">
      <c r="B528" t="s" s="6954">
        <v>993</v>
      </c>
      <c r="C528" t="s" s="6955">
        <v>68</v>
      </c>
      <c r="D528" t="s" s="6956">
        <v>73</v>
      </c>
      <c r="E528" t="s" s="6957">
        <v>68</v>
      </c>
      <c r="F528" s="6953">
        <v>45783</v>
      </c>
      <c r="G528" t="s" s="6958">
        <v>70</v>
      </c>
      <c r="H528" t="s" s="6959">
        <v>68</v>
      </c>
    </row>
    <row r="529">
      <c r="B529" t="s" s="6961">
        <v>994</v>
      </c>
      <c r="C529" t="s" s="6962">
        <v>68</v>
      </c>
      <c r="D529" t="s" s="6963">
        <v>69</v>
      </c>
      <c r="E529" t="s" s="6964">
        <v>68</v>
      </c>
      <c r="F529" s="6960">
        <v>45773</v>
      </c>
      <c r="G529" t="s" s="6965">
        <v>376</v>
      </c>
      <c r="H529" t="s" s="6966">
        <v>205</v>
      </c>
    </row>
    <row r="530">
      <c r="B530" t="s" s="6968">
        <v>995</v>
      </c>
      <c r="C530" t="s" s="6969">
        <v>68</v>
      </c>
      <c r="D530" t="s" s="6970">
        <v>73</v>
      </c>
      <c r="E530" t="s" s="6971">
        <v>68</v>
      </c>
      <c r="F530" s="6967">
        <v>45777</v>
      </c>
      <c r="G530" t="s" s="6972">
        <v>80</v>
      </c>
      <c r="H530" t="s" s="6973">
        <v>577</v>
      </c>
    </row>
    <row r="531">
      <c r="B531" t="s" s="6975">
        <v>996</v>
      </c>
      <c r="C531" t="s" s="6976">
        <v>68</v>
      </c>
      <c r="D531" t="s" s="6977">
        <v>73</v>
      </c>
      <c r="E531" t="s" s="6978">
        <v>68</v>
      </c>
      <c r="F531" s="6974">
        <v>45777</v>
      </c>
      <c r="G531" t="s" s="6979">
        <v>99</v>
      </c>
      <c r="H531" t="s" s="6980">
        <v>686</v>
      </c>
    </row>
    <row r="532">
      <c r="B532" t="s" s="6982">
        <v>997</v>
      </c>
      <c r="C532" t="s" s="6983">
        <v>68</v>
      </c>
      <c r="D532" t="s" s="6984">
        <v>73</v>
      </c>
      <c r="E532" t="s" s="6985">
        <v>68</v>
      </c>
      <c r="F532" s="6981">
        <v>45783</v>
      </c>
      <c r="G532" t="s" s="6986">
        <v>78</v>
      </c>
      <c r="H532" t="s" s="6987">
        <v>441</v>
      </c>
    </row>
    <row r="533">
      <c r="B533" t="s" s="6989">
        <v>998</v>
      </c>
      <c r="C533" t="s" s="6990">
        <v>68</v>
      </c>
      <c r="D533" t="s" s="6991">
        <v>73</v>
      </c>
      <c r="E533" t="s" s="6992">
        <v>68</v>
      </c>
      <c r="F533" s="6988">
        <v>45780</v>
      </c>
      <c r="G533" t="s" s="6993">
        <v>70</v>
      </c>
      <c r="H533" t="s" s="6994">
        <v>686</v>
      </c>
    </row>
    <row r="534">
      <c r="B534" t="s" s="6996">
        <v>999</v>
      </c>
      <c r="C534" t="s" s="6997">
        <v>68</v>
      </c>
      <c r="D534" t="s" s="6998">
        <v>73</v>
      </c>
      <c r="E534" t="s" s="6999">
        <v>68</v>
      </c>
      <c r="F534" s="6995">
        <v>45779</v>
      </c>
      <c r="G534" t="s" s="7000">
        <v>372</v>
      </c>
      <c r="H534" t="s" s="7001">
        <v>205</v>
      </c>
    </row>
    <row r="535">
      <c r="B535" t="s" s="7003">
        <v>1000</v>
      </c>
      <c r="C535" t="s" s="7004">
        <v>68</v>
      </c>
      <c r="D535" t="s" s="7005">
        <v>73</v>
      </c>
      <c r="E535" t="s" s="7006">
        <v>68</v>
      </c>
      <c r="F535" s="7002">
        <v>45780</v>
      </c>
      <c r="G535" t="s" s="7007">
        <v>78</v>
      </c>
      <c r="H535" t="s" s="7008">
        <v>686</v>
      </c>
    </row>
    <row r="536">
      <c r="B536" t="s" s="7010">
        <v>1001</v>
      </c>
      <c r="C536" t="s" s="7011">
        <v>68</v>
      </c>
      <c r="D536" t="s" s="7012">
        <v>73</v>
      </c>
      <c r="E536" t="s" s="7013">
        <v>68</v>
      </c>
      <c r="F536" s="7009">
        <v>45742</v>
      </c>
      <c r="G536" t="s" s="7014">
        <v>78</v>
      </c>
      <c r="H536" t="s" s="7015">
        <v>68</v>
      </c>
    </row>
    <row r="537">
      <c r="B537" t="s" s="7017">
        <v>1002</v>
      </c>
      <c r="C537" t="s" s="7018">
        <v>68</v>
      </c>
      <c r="D537" t="s" s="7019">
        <v>69</v>
      </c>
      <c r="E537" t="s" s="7020">
        <v>68</v>
      </c>
      <c r="F537" s="7016">
        <v>45784</v>
      </c>
      <c r="G537" t="s" s="7021">
        <v>78</v>
      </c>
      <c r="H537" t="s" s="7022">
        <v>686</v>
      </c>
    </row>
    <row r="538">
      <c r="B538" t="s" s="7024">
        <v>1003</v>
      </c>
      <c r="C538" t="s" s="7025">
        <v>68</v>
      </c>
      <c r="D538" t="s" s="7026">
        <v>73</v>
      </c>
      <c r="E538" t="s" s="7027">
        <v>68</v>
      </c>
      <c r="F538" s="7023">
        <v>45784</v>
      </c>
      <c r="G538" t="s" s="7028">
        <v>78</v>
      </c>
      <c r="H538" t="s" s="7029">
        <v>441</v>
      </c>
    </row>
    <row r="539">
      <c r="B539" t="s" s="7031">
        <v>1004</v>
      </c>
      <c r="C539" t="s" s="7032">
        <v>68</v>
      </c>
      <c r="D539" t="s" s="7033">
        <v>69</v>
      </c>
      <c r="E539" t="s" s="7034">
        <v>68</v>
      </c>
      <c r="F539" s="7030">
        <v>45779</v>
      </c>
      <c r="G539" t="s" s="7035">
        <v>80</v>
      </c>
      <c r="H539" t="s" s="7036">
        <v>577</v>
      </c>
    </row>
    <row r="540">
      <c r="B540" t="s" s="7038">
        <v>1005</v>
      </c>
      <c r="C540" t="s" s="7039">
        <v>68</v>
      </c>
      <c r="D540" t="s" s="7040">
        <v>69</v>
      </c>
      <c r="E540" t="s" s="7041">
        <v>68</v>
      </c>
      <c r="F540" s="7037">
        <v>45783</v>
      </c>
      <c r="G540" t="s" s="7042">
        <v>99</v>
      </c>
      <c r="H540" t="s" s="7043">
        <v>68</v>
      </c>
    </row>
    <row r="541">
      <c r="B541" t="s" s="7045">
        <v>1006</v>
      </c>
      <c r="C541" t="s" s="7046">
        <v>68</v>
      </c>
      <c r="D541" t="s" s="7047">
        <v>69</v>
      </c>
      <c r="E541" t="s" s="7048">
        <v>68</v>
      </c>
      <c r="F541" s="7044">
        <v>45784</v>
      </c>
      <c r="G541" t="s" s="7049">
        <v>78</v>
      </c>
      <c r="H541" t="s" s="7050">
        <v>686</v>
      </c>
    </row>
    <row r="542">
      <c r="B542" t="s" s="7052">
        <v>1007</v>
      </c>
      <c r="C542" t="s" s="7053">
        <v>68</v>
      </c>
      <c r="D542" t="s" s="7054">
        <v>69</v>
      </c>
      <c r="E542" t="s" s="7055">
        <v>68</v>
      </c>
      <c r="F542" s="7051">
        <v>45784</v>
      </c>
      <c r="G542" t="s" s="7056">
        <v>99</v>
      </c>
      <c r="H542" t="s" s="7057">
        <v>441</v>
      </c>
    </row>
    <row r="543">
      <c r="B543" t="s" s="7059">
        <v>1008</v>
      </c>
      <c r="C543" t="s" s="7060">
        <v>68</v>
      </c>
      <c r="D543" t="s" s="7061">
        <v>73</v>
      </c>
      <c r="E543" t="s" s="7062">
        <v>68</v>
      </c>
      <c r="F543" s="7058">
        <v>45785</v>
      </c>
      <c r="G543" t="s" s="7063">
        <v>74</v>
      </c>
      <c r="H543" t="s" s="7064">
        <v>686</v>
      </c>
    </row>
    <row r="544">
      <c r="B544" t="s" s="7066">
        <v>1009</v>
      </c>
      <c r="C544" t="s" s="7067">
        <v>68</v>
      </c>
      <c r="D544" t="s" s="7068">
        <v>73</v>
      </c>
      <c r="E544" t="s" s="7069">
        <v>68</v>
      </c>
      <c r="F544" s="7065">
        <v>45784</v>
      </c>
      <c r="G544" t="s" s="7070">
        <v>74</v>
      </c>
      <c r="H544" t="s" s="7071">
        <v>68</v>
      </c>
    </row>
    <row r="545">
      <c r="B545" t="s" s="7073">
        <v>1010</v>
      </c>
      <c r="C545" t="s" s="7074">
        <v>68</v>
      </c>
      <c r="D545" t="s" s="7075">
        <v>73</v>
      </c>
      <c r="E545" t="s" s="7076">
        <v>68</v>
      </c>
      <c r="F545" s="7072">
        <v>45784</v>
      </c>
      <c r="G545" t="s" s="7077">
        <v>262</v>
      </c>
      <c r="H545" t="s" s="7078">
        <v>577</v>
      </c>
    </row>
    <row r="546">
      <c r="B546" t="s" s="7080">
        <v>1011</v>
      </c>
      <c r="C546" t="s" s="7081">
        <v>68</v>
      </c>
      <c r="D546" t="s" s="7082">
        <v>69</v>
      </c>
      <c r="E546" t="s" s="7083">
        <v>68</v>
      </c>
      <c r="F546" s="7079">
        <v>45780</v>
      </c>
      <c r="G546" t="s" s="7084">
        <v>70</v>
      </c>
      <c r="H546" t="s" s="7085">
        <v>686</v>
      </c>
    </row>
    <row r="547">
      <c r="B547" t="s" s="7087">
        <v>1012</v>
      </c>
      <c r="C547" t="s" s="7088">
        <v>68</v>
      </c>
      <c r="D547" t="s" s="7089">
        <v>73</v>
      </c>
      <c r="E547" t="s" s="7090">
        <v>68</v>
      </c>
      <c r="F547" s="7086">
        <v>45780</v>
      </c>
      <c r="G547" t="s" s="7091">
        <v>78</v>
      </c>
      <c r="H547" t="s" s="7092">
        <v>686</v>
      </c>
    </row>
    <row r="548">
      <c r="B548" t="s" s="7094">
        <v>1013</v>
      </c>
      <c r="C548" t="s" s="7095">
        <v>68</v>
      </c>
      <c r="D548" t="s" s="7096">
        <v>73</v>
      </c>
      <c r="E548" t="s" s="7097">
        <v>68</v>
      </c>
      <c r="F548" s="7093">
        <v>45780</v>
      </c>
      <c r="G548" t="s" s="7098">
        <v>78</v>
      </c>
      <c r="H548" t="s" s="7099">
        <v>675</v>
      </c>
    </row>
    <row r="549">
      <c r="B549" t="s" s="7101">
        <v>1014</v>
      </c>
      <c r="C549" t="s" s="7102">
        <v>68</v>
      </c>
      <c r="D549" t="s" s="7103">
        <v>73</v>
      </c>
      <c r="E549" t="s" s="7104">
        <v>68</v>
      </c>
      <c r="F549" s="7100">
        <v>45781</v>
      </c>
      <c r="G549" t="s" s="7105">
        <v>78</v>
      </c>
      <c r="H549" t="s" s="7106">
        <v>686</v>
      </c>
    </row>
    <row r="550">
      <c r="B550" t="s" s="7108">
        <v>1015</v>
      </c>
      <c r="C550" t="s" s="7109">
        <v>68</v>
      </c>
      <c r="D550" t="s" s="7110">
        <v>73</v>
      </c>
      <c r="E550" t="s" s="7111">
        <v>68</v>
      </c>
      <c r="F550" s="7107">
        <v>45755</v>
      </c>
      <c r="G550" t="s" s="7112">
        <v>78</v>
      </c>
      <c r="H550" t="s" s="7113">
        <v>675</v>
      </c>
    </row>
    <row r="551">
      <c r="B551" t="s" s="7115">
        <v>1016</v>
      </c>
      <c r="C551" t="s" s="7116">
        <v>68</v>
      </c>
      <c r="D551" t="s" s="7117">
        <v>73</v>
      </c>
      <c r="E551" t="s" s="7118">
        <v>68</v>
      </c>
      <c r="F551" s="7114">
        <v>45781</v>
      </c>
      <c r="G551" t="s" s="7119">
        <v>74</v>
      </c>
      <c r="H551" t="s" s="7120">
        <v>205</v>
      </c>
    </row>
    <row r="552">
      <c r="B552" t="s" s="7122">
        <v>1017</v>
      </c>
      <c r="C552" t="s" s="7123">
        <v>68</v>
      </c>
      <c r="D552" t="s" s="7124">
        <v>73</v>
      </c>
      <c r="E552" t="s" s="7125">
        <v>68</v>
      </c>
      <c r="F552" s="7121">
        <v>45781</v>
      </c>
      <c r="G552" t="s" s="7126">
        <v>78</v>
      </c>
      <c r="H552" t="s" s="7127">
        <v>686</v>
      </c>
    </row>
    <row r="553">
      <c r="B553" t="s" s="7129">
        <v>1018</v>
      </c>
      <c r="C553" t="s" s="7130">
        <v>68</v>
      </c>
      <c r="D553" t="s" s="7131">
        <v>73</v>
      </c>
      <c r="E553" t="s" s="7132">
        <v>68</v>
      </c>
      <c r="F553" s="7128">
        <v>45783</v>
      </c>
      <c r="G553" t="s" s="7133">
        <v>78</v>
      </c>
      <c r="H553" t="s" s="7134">
        <v>675</v>
      </c>
    </row>
    <row r="554">
      <c r="B554" t="s" s="7136">
        <v>1019</v>
      </c>
      <c r="C554" t="s" s="7137">
        <v>68</v>
      </c>
      <c r="D554" t="s" s="7138">
        <v>73</v>
      </c>
      <c r="E554" t="s" s="7139">
        <v>68</v>
      </c>
      <c r="F554" s="7135">
        <v>45782</v>
      </c>
      <c r="G554" t="s" s="7140">
        <v>78</v>
      </c>
      <c r="H554" t="s" s="7141">
        <v>686</v>
      </c>
    </row>
    <row r="555">
      <c r="B555" t="s" s="7143">
        <v>1020</v>
      </c>
      <c r="C555" t="s" s="7144">
        <v>68</v>
      </c>
      <c r="D555" t="s" s="7145">
        <v>73</v>
      </c>
      <c r="E555" t="s" s="7146">
        <v>68</v>
      </c>
      <c r="F555" s="7142">
        <v>45781</v>
      </c>
      <c r="G555" t="s" s="7147">
        <v>78</v>
      </c>
      <c r="H555" t="s" s="7148">
        <v>577</v>
      </c>
    </row>
    <row r="556">
      <c r="B556" t="s" s="7150">
        <v>1021</v>
      </c>
      <c r="C556" t="s" s="7151">
        <v>68</v>
      </c>
      <c r="D556" t="s" s="7152">
        <v>69</v>
      </c>
      <c r="E556" t="s" s="7153">
        <v>68</v>
      </c>
      <c r="F556" s="7149">
        <v>45781</v>
      </c>
      <c r="G556" t="s" s="7154">
        <v>78</v>
      </c>
      <c r="H556" t="s" s="7155">
        <v>686</v>
      </c>
    </row>
    <row r="557">
      <c r="B557" t="s" s="7157">
        <v>1022</v>
      </c>
      <c r="C557" t="s" s="7158">
        <v>68</v>
      </c>
      <c r="D557" t="s" s="7159">
        <v>73</v>
      </c>
      <c r="E557" t="s" s="7160">
        <v>68</v>
      </c>
      <c r="F557" s="7156">
        <v>45779</v>
      </c>
      <c r="G557" t="s" s="7161">
        <v>78</v>
      </c>
      <c r="H557" t="s" s="7162">
        <v>686</v>
      </c>
    </row>
    <row r="558">
      <c r="B558" t="s" s="7164">
        <v>1023</v>
      </c>
      <c r="C558" t="s" s="7165">
        <v>68</v>
      </c>
      <c r="D558" t="s" s="7166">
        <v>73</v>
      </c>
      <c r="E558" t="s" s="7167">
        <v>68</v>
      </c>
      <c r="F558" s="7163">
        <v>45783</v>
      </c>
      <c r="G558" t="s" s="7168">
        <v>78</v>
      </c>
      <c r="H558" t="s" s="7169">
        <v>68</v>
      </c>
    </row>
    <row r="559">
      <c r="B559" t="s" s="7171">
        <v>1024</v>
      </c>
      <c r="C559" t="s" s="7172">
        <v>68</v>
      </c>
      <c r="D559" t="s" s="7173">
        <v>73</v>
      </c>
      <c r="E559" t="s" s="7174">
        <v>68</v>
      </c>
      <c r="F559" s="7170">
        <v>45783</v>
      </c>
      <c r="G559" t="s" s="7175">
        <v>325</v>
      </c>
      <c r="H559" t="s" s="7176">
        <v>68</v>
      </c>
    </row>
    <row r="560">
      <c r="B560" t="s" s="7178">
        <v>1025</v>
      </c>
      <c r="C560" t="s" s="7179">
        <v>68</v>
      </c>
      <c r="D560" t="s" s="7180">
        <v>69</v>
      </c>
      <c r="E560" t="s" s="7181">
        <v>68</v>
      </c>
      <c r="F560" s="7177">
        <v>45751</v>
      </c>
      <c r="G560" t="s" s="7182">
        <v>70</v>
      </c>
      <c r="H560" t="s" s="7183">
        <v>794</v>
      </c>
    </row>
    <row r="561">
      <c r="B561" t="s" s="7185">
        <v>1026</v>
      </c>
      <c r="C561" t="s" s="7186">
        <v>68</v>
      </c>
      <c r="D561" t="s" s="7187">
        <v>69</v>
      </c>
      <c r="E561" t="s" s="7188">
        <v>68</v>
      </c>
      <c r="F561" s="7184">
        <v>45783</v>
      </c>
      <c r="G561" t="s" s="7189">
        <v>70</v>
      </c>
      <c r="H561" t="s" s="7190">
        <v>68</v>
      </c>
    </row>
    <row r="562">
      <c r="B562" t="s" s="7192">
        <v>1027</v>
      </c>
      <c r="C562" t="s" s="7193">
        <v>68</v>
      </c>
      <c r="D562" t="s" s="7194">
        <v>69</v>
      </c>
      <c r="E562" t="s" s="7195">
        <v>68</v>
      </c>
      <c r="F562" s="7191">
        <v>45783</v>
      </c>
      <c r="G562" t="s" s="7196">
        <v>80</v>
      </c>
      <c r="H562" t="s" s="7197">
        <v>68</v>
      </c>
    </row>
    <row r="563">
      <c r="B563" t="s" s="7199">
        <v>1028</v>
      </c>
      <c r="C563" t="s" s="7200">
        <v>68</v>
      </c>
      <c r="D563" t="s" s="7201">
        <v>69</v>
      </c>
      <c r="E563" t="s" s="7202">
        <v>68</v>
      </c>
      <c r="F563" s="7198">
        <v>45787</v>
      </c>
      <c r="G563" t="s" s="7203">
        <v>70</v>
      </c>
      <c r="H563" t="s" s="7204">
        <v>205</v>
      </c>
    </row>
    <row r="564">
      <c r="B564" t="s" s="7206">
        <v>1029</v>
      </c>
      <c r="C564" t="s" s="7207">
        <v>68</v>
      </c>
      <c r="D564" t="s" s="7208">
        <v>73</v>
      </c>
      <c r="E564" t="s" s="7209">
        <v>68</v>
      </c>
      <c r="F564" s="7205">
        <v>45787</v>
      </c>
      <c r="G564" t="s" s="7210">
        <v>80</v>
      </c>
      <c r="H564" t="s" s="7211">
        <v>762</v>
      </c>
    </row>
    <row r="565">
      <c r="B565" t="s" s="7213">
        <v>1030</v>
      </c>
      <c r="C565" t="s" s="7214">
        <v>68</v>
      </c>
      <c r="D565" t="s" s="7215">
        <v>73</v>
      </c>
      <c r="E565" t="s" s="7216">
        <v>68</v>
      </c>
      <c r="F565" s="7212">
        <v>45782</v>
      </c>
      <c r="G565" t="s" s="7217">
        <v>78</v>
      </c>
      <c r="H565" t="s" s="7218">
        <v>675</v>
      </c>
    </row>
    <row r="566">
      <c r="B566" t="s" s="7220">
        <v>1031</v>
      </c>
      <c r="C566" t="s" s="7221">
        <v>68</v>
      </c>
      <c r="D566" t="s" s="7222">
        <v>73</v>
      </c>
      <c r="E566" t="s" s="7223">
        <v>68</v>
      </c>
      <c r="F566" s="7219">
        <v>45788</v>
      </c>
      <c r="G566" t="s" s="7224">
        <v>78</v>
      </c>
      <c r="H566" t="s" s="7225">
        <v>762</v>
      </c>
    </row>
    <row r="567">
      <c r="B567" t="s" s="7227">
        <v>1032</v>
      </c>
      <c r="C567" t="s" s="7228">
        <v>68</v>
      </c>
      <c r="D567" t="s" s="7229">
        <v>73</v>
      </c>
      <c r="E567" t="s" s="7230">
        <v>68</v>
      </c>
      <c r="F567" s="7226">
        <v>45781</v>
      </c>
      <c r="G567" t="s" s="7231">
        <v>74</v>
      </c>
      <c r="H567" t="s" s="7232">
        <v>675</v>
      </c>
    </row>
    <row r="568">
      <c r="B568" t="s" s="7234">
        <v>204</v>
      </c>
      <c r="C568" t="s" s="7235">
        <v>68</v>
      </c>
      <c r="D568" t="s" s="7236">
        <v>69</v>
      </c>
      <c r="E568" t="s" s="7237">
        <v>68</v>
      </c>
      <c r="F568" s="7233">
        <v>45788</v>
      </c>
      <c r="G568" t="s" s="7238">
        <v>99</v>
      </c>
      <c r="H568" t="s" s="7239">
        <v>205</v>
      </c>
    </row>
    <row r="569">
      <c r="B569" t="s" s="7241">
        <v>1033</v>
      </c>
      <c r="C569" t="s" s="7242">
        <v>68</v>
      </c>
      <c r="D569" t="s" s="7243">
        <v>69</v>
      </c>
      <c r="E569" t="s" s="7244">
        <v>68</v>
      </c>
      <c r="F569" s="7240">
        <v>45788</v>
      </c>
      <c r="G569" t="s" s="7245">
        <v>80</v>
      </c>
      <c r="H569" t="s" s="7246">
        <v>205</v>
      </c>
    </row>
    <row r="570">
      <c r="B570" t="s" s="7248">
        <v>1034</v>
      </c>
      <c r="C570" t="s" s="7249">
        <v>68</v>
      </c>
      <c r="D570" t="s" s="7250">
        <v>73</v>
      </c>
      <c r="E570" t="s" s="7251">
        <v>68</v>
      </c>
      <c r="F570" s="7247">
        <v>45789</v>
      </c>
      <c r="G570" t="s" s="7252">
        <v>80</v>
      </c>
      <c r="H570" t="s" s="7253">
        <v>205</v>
      </c>
    </row>
    <row r="571">
      <c r="B571" t="s" s="7255">
        <v>1035</v>
      </c>
      <c r="C571" t="s" s="7256">
        <v>68</v>
      </c>
      <c r="D571" t="s" s="7257">
        <v>73</v>
      </c>
      <c r="E571" t="s" s="7258">
        <v>68</v>
      </c>
      <c r="F571" s="7254">
        <v>45788</v>
      </c>
      <c r="G571" t="s" s="7259">
        <v>80</v>
      </c>
      <c r="H571" t="s" s="7260">
        <v>205</v>
      </c>
    </row>
    <row r="572">
      <c r="B572" t="s" s="7262">
        <v>1036</v>
      </c>
      <c r="C572" t="s" s="7263">
        <v>68</v>
      </c>
      <c r="D572" t="s" s="7264">
        <v>73</v>
      </c>
      <c r="E572" t="s" s="7265">
        <v>68</v>
      </c>
      <c r="F572" s="7261">
        <v>45782</v>
      </c>
      <c r="G572" t="s" s="7266">
        <v>78</v>
      </c>
      <c r="H572" t="s" s="7267">
        <v>205</v>
      </c>
    </row>
    <row r="573">
      <c r="B573" t="s" s="7269">
        <v>1037</v>
      </c>
      <c r="C573" t="s" s="7270">
        <v>68</v>
      </c>
      <c r="D573" t="s" s="7271">
        <v>73</v>
      </c>
      <c r="E573" t="s" s="7272">
        <v>68</v>
      </c>
      <c r="F573" s="7268">
        <v>45781</v>
      </c>
      <c r="G573" t="s" s="7273">
        <v>74</v>
      </c>
      <c r="H573" t="s" s="7274">
        <v>686</v>
      </c>
    </row>
    <row r="574">
      <c r="B574" t="s" s="7276">
        <v>1038</v>
      </c>
      <c r="C574" t="s" s="7277">
        <v>68</v>
      </c>
      <c r="D574" t="s" s="7278">
        <v>73</v>
      </c>
      <c r="E574" t="s" s="7279">
        <v>68</v>
      </c>
      <c r="F574" s="7275">
        <v>45785</v>
      </c>
      <c r="G574" t="s" s="7280">
        <v>78</v>
      </c>
      <c r="H574" t="s" s="7281">
        <v>68</v>
      </c>
    </row>
    <row r="575">
      <c r="B575" t="s" s="7283">
        <v>1039</v>
      </c>
      <c r="C575" t="s" s="7284">
        <v>68</v>
      </c>
      <c r="D575" t="s" s="7285">
        <v>73</v>
      </c>
      <c r="E575" t="s" s="7286">
        <v>68</v>
      </c>
      <c r="F575" s="7282">
        <v>45784</v>
      </c>
      <c r="G575" t="s" s="7287">
        <v>80</v>
      </c>
      <c r="H575" t="s" s="7288">
        <v>577</v>
      </c>
    </row>
    <row r="576">
      <c r="B576" t="s" s="7290">
        <v>1040</v>
      </c>
      <c r="C576" t="s" s="7291">
        <v>68</v>
      </c>
      <c r="D576" t="s" s="7292">
        <v>73</v>
      </c>
      <c r="E576" t="s" s="7293">
        <v>68</v>
      </c>
      <c r="F576" s="7289">
        <v>45785</v>
      </c>
      <c r="G576" t="s" s="7294">
        <v>80</v>
      </c>
      <c r="H576" t="s" s="7295">
        <v>68</v>
      </c>
    </row>
    <row r="577">
      <c r="B577" t="s" s="7297">
        <v>1041</v>
      </c>
      <c r="C577" t="s" s="7298">
        <v>68</v>
      </c>
      <c r="D577" t="s" s="7299">
        <v>69</v>
      </c>
      <c r="E577" t="s" s="7300">
        <v>68</v>
      </c>
      <c r="F577" s="7296">
        <v>45785</v>
      </c>
      <c r="G577" t="s" s="7301">
        <v>99</v>
      </c>
      <c r="H577" t="s" s="7302">
        <v>675</v>
      </c>
    </row>
    <row r="578">
      <c r="B578" t="s" s="7304">
        <v>1042</v>
      </c>
      <c r="C578" t="s" s="7305">
        <v>68</v>
      </c>
      <c r="D578" t="s" s="7306">
        <v>73</v>
      </c>
      <c r="E578" t="s" s="7307">
        <v>68</v>
      </c>
      <c r="F578" s="7303">
        <v>45784</v>
      </c>
      <c r="G578" t="s" s="7308">
        <v>99</v>
      </c>
      <c r="H578" t="s" s="7309">
        <v>68</v>
      </c>
    </row>
    <row r="579">
      <c r="B579" t="s" s="7311">
        <v>1043</v>
      </c>
      <c r="C579" t="s" s="7312">
        <v>68</v>
      </c>
      <c r="D579" t="s" s="7313">
        <v>73</v>
      </c>
      <c r="E579" t="s" s="7314">
        <v>68</v>
      </c>
      <c r="F579" s="7310">
        <v>45790</v>
      </c>
      <c r="G579" t="s" s="7315">
        <v>74</v>
      </c>
      <c r="H579" t="s" s="7316">
        <v>675</v>
      </c>
    </row>
    <row r="580">
      <c r="B580" t="s" s="7318">
        <v>1044</v>
      </c>
      <c r="C580" t="s" s="7319">
        <v>68</v>
      </c>
      <c r="D580" t="s" s="7320">
        <v>73</v>
      </c>
      <c r="E580" t="s" s="7321">
        <v>68</v>
      </c>
      <c r="F580" s="7317">
        <v>45783</v>
      </c>
      <c r="G580" t="s" s="7322">
        <v>70</v>
      </c>
      <c r="H580" t="s" s="7323">
        <v>68</v>
      </c>
    </row>
    <row r="581">
      <c r="B581" t="s" s="7325">
        <v>1045</v>
      </c>
      <c r="C581" t="s" s="7326">
        <v>68</v>
      </c>
      <c r="D581" t="s" s="7327">
        <v>69</v>
      </c>
      <c r="E581" t="s" s="7328">
        <v>68</v>
      </c>
      <c r="F581" s="7324">
        <v>45792</v>
      </c>
      <c r="G581" t="s" s="7329">
        <v>78</v>
      </c>
      <c r="H581" t="s" s="7330">
        <v>68</v>
      </c>
    </row>
    <row r="582">
      <c r="B582" t="s" s="7332">
        <v>1046</v>
      </c>
      <c r="C582" t="s" s="7333">
        <v>68</v>
      </c>
      <c r="D582" t="s" s="7334">
        <v>69</v>
      </c>
      <c r="E582" t="s" s="7335">
        <v>68</v>
      </c>
      <c r="F582" s="7331">
        <v>45790</v>
      </c>
      <c r="G582" t="s" s="7336">
        <v>80</v>
      </c>
      <c r="H582" t="s" s="7337">
        <v>68</v>
      </c>
    </row>
    <row r="583">
      <c r="B583" t="s" s="7339">
        <v>1047</v>
      </c>
      <c r="C583" t="s" s="7340">
        <v>68</v>
      </c>
      <c r="D583" t="s" s="7341">
        <v>73</v>
      </c>
      <c r="E583" t="s" s="7342">
        <v>68</v>
      </c>
      <c r="F583" s="7338">
        <v>45782</v>
      </c>
      <c r="G583" t="s" s="7343">
        <v>376</v>
      </c>
      <c r="H583" t="s" s="7344">
        <v>686</v>
      </c>
    </row>
    <row r="584">
      <c r="B584" t="s" s="7346">
        <v>1048</v>
      </c>
      <c r="C584" t="s" s="7347">
        <v>68</v>
      </c>
      <c r="D584" t="s" s="7348">
        <v>69</v>
      </c>
      <c r="E584" t="s" s="7349">
        <v>68</v>
      </c>
      <c r="F584" s="7345">
        <v>45783</v>
      </c>
      <c r="G584" t="s" s="7350">
        <v>99</v>
      </c>
      <c r="H584" t="s" s="7351">
        <v>68</v>
      </c>
    </row>
    <row r="585">
      <c r="B585" t="s" s="7353">
        <v>1049</v>
      </c>
      <c r="C585" t="s" s="7354">
        <v>68</v>
      </c>
      <c r="D585" t="s" s="7355">
        <v>73</v>
      </c>
      <c r="E585" t="s" s="7356">
        <v>68</v>
      </c>
      <c r="F585" s="7352">
        <v>45785</v>
      </c>
      <c r="G585" t="s" s="7357">
        <v>78</v>
      </c>
      <c r="H585" t="s" s="7358">
        <v>68</v>
      </c>
    </row>
    <row r="586">
      <c r="B586" t="s" s="7360">
        <v>1050</v>
      </c>
      <c r="C586" t="s" s="7361">
        <v>68</v>
      </c>
      <c r="D586" t="s" s="7362">
        <v>73</v>
      </c>
      <c r="E586" t="s" s="7363">
        <v>68</v>
      </c>
      <c r="F586" s="7359">
        <v>45785</v>
      </c>
      <c r="G586" t="s" s="7364">
        <v>183</v>
      </c>
      <c r="H586" t="s" s="7365">
        <v>686</v>
      </c>
    </row>
    <row r="587">
      <c r="B587" t="s" s="7367">
        <v>203</v>
      </c>
      <c r="C587" t="s" s="7368">
        <v>68</v>
      </c>
      <c r="D587" t="s" s="7369">
        <v>69</v>
      </c>
      <c r="E587" t="s" s="7370">
        <v>68</v>
      </c>
      <c r="F587" s="7366">
        <v>45787</v>
      </c>
      <c r="G587" t="s" s="7371">
        <v>78</v>
      </c>
      <c r="H587" t="s" s="7372">
        <v>68</v>
      </c>
    </row>
    <row r="588">
      <c r="B588" t="s" s="7374">
        <v>1051</v>
      </c>
      <c r="C588" t="s" s="7375">
        <v>68</v>
      </c>
      <c r="D588" t="s" s="7376">
        <v>73</v>
      </c>
      <c r="E588" t="s" s="7377">
        <v>68</v>
      </c>
      <c r="F588" s="7373">
        <v>45789</v>
      </c>
      <c r="G588" t="s" s="7378">
        <v>80</v>
      </c>
      <c r="H588" t="s" s="7379">
        <v>68</v>
      </c>
    </row>
    <row r="589">
      <c r="B589" t="s" s="7381">
        <v>1052</v>
      </c>
      <c r="C589" t="s" s="7382">
        <v>68</v>
      </c>
      <c r="D589" t="s" s="7383">
        <v>73</v>
      </c>
      <c r="E589" t="s" s="7384">
        <v>68</v>
      </c>
      <c r="F589" s="7380">
        <v>45785</v>
      </c>
      <c r="G589" t="s" s="7385">
        <v>78</v>
      </c>
      <c r="H589" t="s" s="7386">
        <v>205</v>
      </c>
    </row>
    <row r="590">
      <c r="B590" t="s" s="7388">
        <v>1053</v>
      </c>
      <c r="C590" t="s" s="7389">
        <v>68</v>
      </c>
      <c r="D590" t="s" s="7390">
        <v>73</v>
      </c>
      <c r="E590" t="s" s="7391">
        <v>68</v>
      </c>
      <c r="F590" s="7387">
        <v>45783</v>
      </c>
      <c r="G590" t="s" s="7392">
        <v>80</v>
      </c>
      <c r="H590" t="s" s="7393">
        <v>691</v>
      </c>
    </row>
    <row r="591">
      <c r="B591" t="s" s="7395">
        <v>1054</v>
      </c>
      <c r="C591" t="s" s="7396">
        <v>68</v>
      </c>
      <c r="D591" t="s" s="7397">
        <v>73</v>
      </c>
      <c r="E591" t="s" s="7398">
        <v>68</v>
      </c>
      <c r="F591" s="7394">
        <v>45792</v>
      </c>
      <c r="G591" t="s" s="7399">
        <v>78</v>
      </c>
      <c r="H591" t="s" s="7400">
        <v>68</v>
      </c>
    </row>
    <row r="592">
      <c r="B592" t="s" s="7402">
        <v>1055</v>
      </c>
      <c r="C592" t="s" s="7403">
        <v>68</v>
      </c>
      <c r="D592" t="s" s="7404">
        <v>69</v>
      </c>
      <c r="E592" t="s" s="7405">
        <v>68</v>
      </c>
      <c r="F592" s="7401">
        <v>45786</v>
      </c>
      <c r="G592" t="s" s="7406">
        <v>78</v>
      </c>
      <c r="H592" t="s" s="7407">
        <v>205</v>
      </c>
    </row>
    <row r="593">
      <c r="B593" t="s" s="7409">
        <v>1056</v>
      </c>
      <c r="C593" t="s" s="7410">
        <v>68</v>
      </c>
      <c r="D593" t="s" s="7411">
        <v>69</v>
      </c>
      <c r="E593" t="s" s="7412">
        <v>68</v>
      </c>
      <c r="F593" s="7408">
        <v>45786</v>
      </c>
      <c r="G593" t="s" s="7413">
        <v>78</v>
      </c>
      <c r="H593" t="s" s="7414">
        <v>68</v>
      </c>
    </row>
    <row r="594">
      <c r="B594" t="s" s="7416">
        <v>1057</v>
      </c>
      <c r="C594" t="s" s="7417">
        <v>68</v>
      </c>
      <c r="D594" t="s" s="7418">
        <v>69</v>
      </c>
      <c r="E594" t="s" s="7419">
        <v>68</v>
      </c>
      <c r="F594" s="7415">
        <v>45786</v>
      </c>
      <c r="G594" t="s" s="7420">
        <v>78</v>
      </c>
      <c r="H594" t="s" s="7421">
        <v>205</v>
      </c>
    </row>
    <row r="595">
      <c r="B595" t="s" s="7423">
        <v>1058</v>
      </c>
      <c r="C595" t="s" s="7424">
        <v>68</v>
      </c>
      <c r="D595" t="s" s="7425">
        <v>73</v>
      </c>
      <c r="E595" t="s" s="7426">
        <v>68</v>
      </c>
      <c r="F595" s="7422">
        <v>45790</v>
      </c>
      <c r="G595" t="s" s="7427">
        <v>70</v>
      </c>
      <c r="H595" t="s" s="7428">
        <v>762</v>
      </c>
    </row>
    <row r="596">
      <c r="B596" t="s" s="7430">
        <v>1059</v>
      </c>
      <c r="C596" t="s" s="7431">
        <v>68</v>
      </c>
      <c r="D596" t="s" s="7432">
        <v>73</v>
      </c>
      <c r="E596" t="s" s="7433">
        <v>68</v>
      </c>
      <c r="F596" s="7429">
        <v>45792</v>
      </c>
      <c r="G596" t="s" s="7434">
        <v>70</v>
      </c>
      <c r="H596" t="s" s="7435">
        <v>68</v>
      </c>
    </row>
    <row r="597">
      <c r="B597" t="s" s="7437">
        <v>1060</v>
      </c>
      <c r="C597" t="s" s="7438">
        <v>68</v>
      </c>
      <c r="D597" t="s" s="7439">
        <v>73</v>
      </c>
      <c r="E597" t="s" s="7440">
        <v>68</v>
      </c>
      <c r="F597" s="7436">
        <v>45789</v>
      </c>
      <c r="G597" t="s" s="7441">
        <v>99</v>
      </c>
      <c r="H597" t="s" s="7442">
        <v>675</v>
      </c>
    </row>
    <row r="598">
      <c r="B598" t="s" s="7444">
        <v>1061</v>
      </c>
      <c r="C598" t="s" s="7445">
        <v>68</v>
      </c>
      <c r="D598" t="s" s="7446">
        <v>73</v>
      </c>
      <c r="E598" t="s" s="7447">
        <v>68</v>
      </c>
      <c r="F598" s="7443">
        <v>45789</v>
      </c>
      <c r="G598" t="s" s="7448">
        <v>78</v>
      </c>
      <c r="H598" t="s" s="7449">
        <v>762</v>
      </c>
    </row>
    <row r="599">
      <c r="B599" t="s" s="7451">
        <v>1062</v>
      </c>
      <c r="C599" t="s" s="7452">
        <v>68</v>
      </c>
      <c r="D599" t="s" s="7453">
        <v>73</v>
      </c>
      <c r="E599" t="s" s="7454">
        <v>68</v>
      </c>
      <c r="F599" s="7450">
        <v>45796</v>
      </c>
      <c r="G599" t="s" s="7455">
        <v>70</v>
      </c>
      <c r="H599" t="s" s="7456">
        <v>68</v>
      </c>
    </row>
    <row r="600">
      <c r="B600" t="s" s="7458">
        <v>1063</v>
      </c>
      <c r="C600" t="s" s="7459">
        <v>68</v>
      </c>
      <c r="D600" t="s" s="7460">
        <v>69</v>
      </c>
      <c r="E600" t="s" s="7461">
        <v>68</v>
      </c>
      <c r="F600" s="7457">
        <v>45795</v>
      </c>
      <c r="G600" t="s" s="7462">
        <v>74</v>
      </c>
      <c r="H600" t="s" s="7463">
        <v>68</v>
      </c>
    </row>
    <row r="601">
      <c r="B601" t="s" s="7465">
        <v>1064</v>
      </c>
      <c r="C601" t="s" s="7466">
        <v>68</v>
      </c>
      <c r="D601" t="s" s="7467">
        <v>69</v>
      </c>
      <c r="E601" t="s" s="7468">
        <v>68</v>
      </c>
      <c r="F601" s="7464">
        <v>45795</v>
      </c>
      <c r="G601" t="s" s="7469">
        <v>99</v>
      </c>
      <c r="H601" t="s" s="7470">
        <v>68</v>
      </c>
    </row>
    <row r="602">
      <c r="B602" t="s" s="7472">
        <v>1065</v>
      </c>
      <c r="C602" t="s" s="7473">
        <v>68</v>
      </c>
      <c r="D602" t="s" s="7474">
        <v>73</v>
      </c>
      <c r="E602" t="s" s="7475">
        <v>68</v>
      </c>
      <c r="F602" s="7471">
        <v>45792</v>
      </c>
      <c r="G602" t="s" s="7476">
        <v>68</v>
      </c>
      <c r="H602" t="s" s="7477">
        <v>68</v>
      </c>
    </row>
    <row r="603">
      <c r="B603" t="s" s="7479">
        <v>1066</v>
      </c>
      <c r="C603" t="s" s="7480">
        <v>68</v>
      </c>
      <c r="D603" t="s" s="7481">
        <v>73</v>
      </c>
      <c r="E603" t="s" s="7482">
        <v>68</v>
      </c>
      <c r="F603" s="7478">
        <v>45789</v>
      </c>
      <c r="G603" t="s" s="7483">
        <v>78</v>
      </c>
      <c r="H603" t="s" s="7484">
        <v>762</v>
      </c>
    </row>
    <row r="604">
      <c r="B604" t="s" s="7486">
        <v>1067</v>
      </c>
      <c r="C604" t="s" s="7487">
        <v>68</v>
      </c>
      <c r="D604" t="s" s="7488">
        <v>69</v>
      </c>
      <c r="E604" t="s" s="7489">
        <v>68</v>
      </c>
      <c r="F604" s="7485">
        <v>45790</v>
      </c>
      <c r="G604" t="s" s="7490">
        <v>376</v>
      </c>
      <c r="H604" t="s" s="7491">
        <v>68</v>
      </c>
    </row>
    <row r="605">
      <c r="B605" t="s" s="7493">
        <v>1068</v>
      </c>
      <c r="C605" t="s" s="7494">
        <v>68</v>
      </c>
      <c r="D605" t="s" s="7495">
        <v>73</v>
      </c>
      <c r="E605" t="s" s="7496">
        <v>68</v>
      </c>
      <c r="F605" s="7492">
        <v>45793</v>
      </c>
      <c r="G605" t="s" s="7497">
        <v>80</v>
      </c>
      <c r="H605" t="s" s="7498">
        <v>68</v>
      </c>
    </row>
    <row r="606">
      <c r="B606" t="s" s="7500">
        <v>1069</v>
      </c>
      <c r="C606" t="s" s="7501">
        <v>68</v>
      </c>
      <c r="D606" t="s" s="7502">
        <v>69</v>
      </c>
      <c r="E606" t="s" s="7503">
        <v>68</v>
      </c>
      <c r="F606" s="7499">
        <v>45789</v>
      </c>
      <c r="G606" t="s" s="7504">
        <v>78</v>
      </c>
      <c r="H606" t="s" s="7505">
        <v>205</v>
      </c>
    </row>
    <row r="607">
      <c r="B607" t="s" s="7507">
        <v>1070</v>
      </c>
      <c r="C607" t="s" s="7508">
        <v>68</v>
      </c>
      <c r="D607" t="s" s="7509">
        <v>73</v>
      </c>
      <c r="E607" t="s" s="7510">
        <v>68</v>
      </c>
      <c r="F607" s="7506">
        <v>45793</v>
      </c>
      <c r="G607" t="s" s="7511">
        <v>78</v>
      </c>
      <c r="H607" t="s" s="7512">
        <v>68</v>
      </c>
    </row>
    <row r="608">
      <c r="B608" t="s" s="7514">
        <v>1071</v>
      </c>
      <c r="C608" t="s" s="7515">
        <v>68</v>
      </c>
      <c r="D608" t="s" s="7516">
        <v>69</v>
      </c>
      <c r="E608" t="s" s="7517">
        <v>68</v>
      </c>
      <c r="F608" s="7513">
        <v>45784</v>
      </c>
      <c r="G608" t="s" s="7518">
        <v>70</v>
      </c>
      <c r="H608" t="s" s="7519">
        <v>68</v>
      </c>
    </row>
    <row r="609">
      <c r="B609" t="s" s="7521">
        <v>82</v>
      </c>
      <c r="C609" t="s" s="7522">
        <v>68</v>
      </c>
      <c r="D609" t="s" s="7523">
        <v>69</v>
      </c>
      <c r="E609" t="s" s="7524">
        <v>77</v>
      </c>
      <c r="F609" s="7520">
        <v>45797.5</v>
      </c>
      <c r="G609" t="s" s="7525">
        <v>78</v>
      </c>
      <c r="H609" t="s" s="7526">
        <v>68</v>
      </c>
    </row>
    <row r="610">
      <c r="B610" t="s" s="7528">
        <v>79</v>
      </c>
      <c r="C610" t="s" s="7529">
        <v>68</v>
      </c>
      <c r="D610" t="s" s="7530">
        <v>69</v>
      </c>
      <c r="E610" t="s" s="7531">
        <v>77</v>
      </c>
      <c r="F610" s="7527">
        <v>45797.5</v>
      </c>
      <c r="G610" t="s" s="7532">
        <v>80</v>
      </c>
      <c r="H610" t="s" s="7533">
        <v>68</v>
      </c>
    </row>
    <row r="611">
      <c r="B611" t="s" s="7535">
        <v>76</v>
      </c>
      <c r="C611" t="s" s="7536">
        <v>68</v>
      </c>
      <c r="D611" t="s" s="7537">
        <v>73</v>
      </c>
      <c r="E611" t="s" s="7538">
        <v>77</v>
      </c>
      <c r="F611" s="7534">
        <v>45796.5</v>
      </c>
      <c r="G611" t="s" s="7539">
        <v>78</v>
      </c>
      <c r="H611" t="s" s="7540">
        <v>68</v>
      </c>
    </row>
    <row r="612">
      <c r="B612" t="s" s="7542">
        <v>1072</v>
      </c>
      <c r="C612" t="s" s="7543">
        <v>68</v>
      </c>
      <c r="D612" t="s" s="7544">
        <v>73</v>
      </c>
      <c r="E612" t="s" s="7545">
        <v>77</v>
      </c>
      <c r="F612" s="7541">
        <v>45784.5</v>
      </c>
      <c r="G612" t="s" s="7546">
        <v>80</v>
      </c>
      <c r="H612" t="s" s="7547">
        <v>675</v>
      </c>
    </row>
    <row r="613">
      <c r="B613" t="s" s="7549">
        <v>1073</v>
      </c>
      <c r="C613" t="s" s="7550">
        <v>68</v>
      </c>
      <c r="D613" t="s" s="7551">
        <v>73</v>
      </c>
      <c r="E613" t="s" s="7552">
        <v>77</v>
      </c>
      <c r="F613" s="7548">
        <v>45784.5</v>
      </c>
      <c r="G613" t="s" s="7553">
        <v>932</v>
      </c>
      <c r="H613" t="s" s="7554">
        <v>686</v>
      </c>
    </row>
    <row r="614">
      <c r="B614" t="s" s="7556">
        <v>1074</v>
      </c>
      <c r="C614" t="s" s="7557">
        <v>68</v>
      </c>
      <c r="D614" t="s" s="7558">
        <v>73</v>
      </c>
      <c r="E614" t="s" s="7559">
        <v>77</v>
      </c>
      <c r="F614" s="7555">
        <v>45783.5</v>
      </c>
      <c r="G614" t="s" s="7560">
        <v>70</v>
      </c>
      <c r="H614" t="s" s="7561">
        <v>68</v>
      </c>
    </row>
    <row r="615">
      <c r="B615" t="s" s="7563">
        <v>1075</v>
      </c>
      <c r="C615" t="s" s="7564">
        <v>68</v>
      </c>
      <c r="D615" t="s" s="7565">
        <v>73</v>
      </c>
      <c r="E615" t="s" s="7566">
        <v>77</v>
      </c>
      <c r="F615" s="7562">
        <v>45783.5</v>
      </c>
      <c r="G615" t="s" s="7567">
        <v>78</v>
      </c>
      <c r="H615" t="s" s="7568">
        <v>686</v>
      </c>
    </row>
    <row r="616">
      <c r="B616" t="s" s="7570">
        <v>1076</v>
      </c>
      <c r="C616" t="s" s="7571">
        <v>68</v>
      </c>
      <c r="D616" t="s" s="7572">
        <v>73</v>
      </c>
      <c r="E616" t="s" s="7573">
        <v>77</v>
      </c>
      <c r="F616" s="7569">
        <v>45771.5</v>
      </c>
      <c r="G616" t="s" s="7574">
        <v>376</v>
      </c>
      <c r="H616" t="s" s="7575">
        <v>675</v>
      </c>
    </row>
    <row r="617">
      <c r="B617" t="s" s="7577">
        <v>1077</v>
      </c>
      <c r="C617" t="s" s="7578">
        <v>68</v>
      </c>
      <c r="D617" t="s" s="7579">
        <v>73</v>
      </c>
      <c r="E617" t="s" s="7580">
        <v>77</v>
      </c>
      <c r="F617" s="7576">
        <v>45768.5</v>
      </c>
      <c r="G617" t="s" s="7581">
        <v>70</v>
      </c>
      <c r="H617" t="s" s="7582">
        <v>675</v>
      </c>
    </row>
    <row r="618">
      <c r="B618" t="s" s="7584">
        <v>208</v>
      </c>
      <c r="C618" t="s" s="7585">
        <v>68</v>
      </c>
      <c r="D618" t="s" s="7586">
        <v>69</v>
      </c>
      <c r="E618" t="s" s="7587">
        <v>77</v>
      </c>
      <c r="F618" s="7583">
        <v>45797.5</v>
      </c>
      <c r="G618" t="s" s="7588">
        <v>78</v>
      </c>
      <c r="H618" t="s" s="7589">
        <v>68</v>
      </c>
    </row>
    <row r="619">
      <c r="B619" t="s" s="7591">
        <v>1078</v>
      </c>
      <c r="C619" t="s" s="7592">
        <v>68</v>
      </c>
      <c r="D619" t="s" s="7593">
        <v>73</v>
      </c>
      <c r="E619" t="s" s="7594">
        <v>77</v>
      </c>
      <c r="F619" s="7590">
        <v>45797.5</v>
      </c>
      <c r="G619" t="s" s="7595">
        <v>70</v>
      </c>
      <c r="H619" t="s" s="7596">
        <v>68</v>
      </c>
    </row>
    <row r="620">
      <c r="B620" t="s" s="7598">
        <v>1079</v>
      </c>
      <c r="C620" t="s" s="7599">
        <v>68</v>
      </c>
      <c r="D620" t="s" s="7600">
        <v>73</v>
      </c>
      <c r="E620" t="s" s="7601">
        <v>77</v>
      </c>
      <c r="F620" s="7597">
        <v>45796.5</v>
      </c>
      <c r="G620" t="s" s="7602">
        <v>78</v>
      </c>
      <c r="H620" t="s" s="7603">
        <v>68</v>
      </c>
    </row>
    <row r="621">
      <c r="B621" t="s" s="7605">
        <v>1080</v>
      </c>
      <c r="C621" t="s" s="7606">
        <v>68</v>
      </c>
      <c r="D621" t="s" s="7607">
        <v>73</v>
      </c>
      <c r="E621" t="s" s="7608">
        <v>77</v>
      </c>
      <c r="F621" s="7604">
        <v>45796.5</v>
      </c>
      <c r="G621" t="s" s="7609">
        <v>80</v>
      </c>
      <c r="H621" t="s" s="7610">
        <v>68</v>
      </c>
    </row>
    <row r="622">
      <c r="B622" t="s" s="7612">
        <v>1081</v>
      </c>
      <c r="C622" t="s" s="7613">
        <v>68</v>
      </c>
      <c r="D622" t="s" s="7614">
        <v>69</v>
      </c>
      <c r="E622" t="s" s="7615">
        <v>77</v>
      </c>
      <c r="F622" s="7611">
        <v>45796.5</v>
      </c>
      <c r="G622" t="s" s="7616">
        <v>74</v>
      </c>
      <c r="H622" t="s" s="7617">
        <v>68</v>
      </c>
    </row>
    <row r="623">
      <c r="B623" t="s" s="7619">
        <v>207</v>
      </c>
      <c r="C623" t="s" s="7620">
        <v>68</v>
      </c>
      <c r="D623" t="s" s="7621">
        <v>69</v>
      </c>
      <c r="E623" t="s" s="7622">
        <v>77</v>
      </c>
      <c r="F623" s="7618">
        <v>45795.5</v>
      </c>
      <c r="G623" t="s" s="7623">
        <v>78</v>
      </c>
      <c r="H623" t="s" s="7624">
        <v>68</v>
      </c>
    </row>
    <row r="624">
      <c r="B624" t="s" s="7626">
        <v>1082</v>
      </c>
      <c r="C624" t="s" s="7627">
        <v>68</v>
      </c>
      <c r="D624" t="s" s="7628">
        <v>73</v>
      </c>
      <c r="E624" t="s" s="7629">
        <v>77</v>
      </c>
      <c r="F624" s="7625">
        <v>45795.5</v>
      </c>
      <c r="G624" t="s" s="7630">
        <v>70</v>
      </c>
      <c r="H624" t="s" s="7631">
        <v>68</v>
      </c>
    </row>
    <row r="625">
      <c r="B625" t="s" s="7633">
        <v>1083</v>
      </c>
      <c r="C625" t="s" s="7634">
        <v>68</v>
      </c>
      <c r="D625" t="s" s="7635">
        <v>69</v>
      </c>
      <c r="E625" t="s" s="7636">
        <v>77</v>
      </c>
      <c r="F625" s="7632">
        <v>45795</v>
      </c>
      <c r="G625" t="s" s="7637">
        <v>80</v>
      </c>
      <c r="H625" t="s" s="7638">
        <v>68</v>
      </c>
    </row>
    <row r="626">
      <c r="B626" t="s" s="7640">
        <v>1084</v>
      </c>
      <c r="C626" t="s" s="7641">
        <v>68</v>
      </c>
      <c r="D626" t="s" s="7642">
        <v>69</v>
      </c>
      <c r="E626" t="s" s="7643">
        <v>77</v>
      </c>
      <c r="F626" s="7639">
        <v>45795.5</v>
      </c>
      <c r="G626" t="s" s="7644">
        <v>78</v>
      </c>
      <c r="H626" t="s" s="7645">
        <v>68</v>
      </c>
    </row>
    <row r="627">
      <c r="B627" t="s" s="7647">
        <v>1085</v>
      </c>
      <c r="C627" t="s" s="7648">
        <v>68</v>
      </c>
      <c r="D627" t="s" s="7649">
        <v>73</v>
      </c>
      <c r="E627" t="s" s="7650">
        <v>77</v>
      </c>
      <c r="F627" s="7646">
        <v>45795.5</v>
      </c>
      <c r="G627" t="s" s="7651">
        <v>78</v>
      </c>
      <c r="H627" t="s" s="7652">
        <v>68</v>
      </c>
    </row>
    <row r="628">
      <c r="B628" t="s" s="7654">
        <v>1086</v>
      </c>
      <c r="C628" t="s" s="7655">
        <v>68</v>
      </c>
      <c r="D628" t="s" s="7656">
        <v>69</v>
      </c>
      <c r="E628" t="s" s="7657">
        <v>77</v>
      </c>
      <c r="F628" s="7653">
        <v>45794.5</v>
      </c>
      <c r="G628" t="s" s="7658">
        <v>99</v>
      </c>
      <c r="H628" t="s" s="7659">
        <v>68</v>
      </c>
    </row>
    <row r="629">
      <c r="B629" t="s" s="7661">
        <v>1087</v>
      </c>
      <c r="C629" t="s" s="7662">
        <v>68</v>
      </c>
      <c r="D629" t="s" s="7663">
        <v>69</v>
      </c>
      <c r="E629" t="s" s="7664">
        <v>77</v>
      </c>
      <c r="F629" s="7660">
        <v>45794.5</v>
      </c>
      <c r="G629" t="s" s="7665">
        <v>80</v>
      </c>
      <c r="H629" t="s" s="7666">
        <v>68</v>
      </c>
    </row>
    <row r="630">
      <c r="B630" t="s" s="7668">
        <v>206</v>
      </c>
      <c r="C630" t="s" s="7669">
        <v>68</v>
      </c>
      <c r="D630" t="s" s="7670">
        <v>73</v>
      </c>
      <c r="E630" t="s" s="7671">
        <v>77</v>
      </c>
      <c r="F630" s="7667">
        <v>45794.5</v>
      </c>
      <c r="G630" t="s" s="7672">
        <v>70</v>
      </c>
      <c r="H630" t="s" s="7673">
        <v>68</v>
      </c>
    </row>
    <row r="631">
      <c r="B631" t="s" s="7675">
        <v>1088</v>
      </c>
      <c r="C631" t="s" s="7676">
        <v>68</v>
      </c>
      <c r="D631" t="s" s="7677">
        <v>73</v>
      </c>
      <c r="E631" t="s" s="7678">
        <v>77</v>
      </c>
      <c r="F631" s="7674">
        <v>45793.5</v>
      </c>
      <c r="G631" t="s" s="7679">
        <v>70</v>
      </c>
      <c r="H631" t="s" s="7680">
        <v>68</v>
      </c>
    </row>
    <row r="632">
      <c r="B632" t="s" s="7682">
        <v>1089</v>
      </c>
      <c r="C632" t="s" s="7683">
        <v>68</v>
      </c>
      <c r="D632" t="s" s="7684">
        <v>73</v>
      </c>
      <c r="E632" t="s" s="7685">
        <v>77</v>
      </c>
      <c r="F632" s="7681">
        <v>45792.5</v>
      </c>
      <c r="G632" t="s" s="7686">
        <v>78</v>
      </c>
      <c r="H632" t="s" s="7687">
        <v>68</v>
      </c>
    </row>
    <row r="633">
      <c r="B633" t="s" s="7689">
        <v>1090</v>
      </c>
      <c r="C633" t="s" s="7690">
        <v>68</v>
      </c>
      <c r="D633" t="s" s="7691">
        <v>69</v>
      </c>
      <c r="E633" t="s" s="7692">
        <v>77</v>
      </c>
      <c r="F633" s="7688">
        <v>45783.5</v>
      </c>
      <c r="G633" t="s" s="7693">
        <v>262</v>
      </c>
      <c r="H633" t="s" s="7694">
        <v>686</v>
      </c>
    </row>
    <row r="634">
      <c r="B634" t="s" s="7696">
        <v>1091</v>
      </c>
      <c r="C634" t="s" s="7697">
        <v>68</v>
      </c>
      <c r="D634" t="s" s="7698">
        <v>73</v>
      </c>
      <c r="E634" t="s" s="7699">
        <v>77</v>
      </c>
      <c r="F634" s="7695">
        <v>45783.5</v>
      </c>
      <c r="G634" t="s" s="7700">
        <v>78</v>
      </c>
      <c r="H634" t="s" s="7701">
        <v>686</v>
      </c>
    </row>
    <row r="635">
      <c r="B635" t="s" s="7703">
        <v>1092</v>
      </c>
      <c r="C635" t="s" s="7704">
        <v>68</v>
      </c>
      <c r="D635" t="s" s="7705">
        <v>73</v>
      </c>
      <c r="E635" t="s" s="7706">
        <v>77</v>
      </c>
      <c r="F635" s="7702">
        <v>45783.5</v>
      </c>
      <c r="G635" t="s" s="7707">
        <v>70</v>
      </c>
      <c r="H635" t="s" s="7708">
        <v>68</v>
      </c>
    </row>
    <row r="636">
      <c r="B636" t="s" s="7710">
        <v>1093</v>
      </c>
      <c r="C636" t="s" s="7711">
        <v>68</v>
      </c>
      <c r="D636" t="s" s="7712">
        <v>73</v>
      </c>
      <c r="E636" t="s" s="7713">
        <v>77</v>
      </c>
      <c r="F636" s="7709">
        <v>45783.5</v>
      </c>
      <c r="G636" t="s" s="7714">
        <v>74</v>
      </c>
      <c r="H636" t="s" s="7715">
        <v>961</v>
      </c>
    </row>
    <row r="637">
      <c r="B637" t="s" s="7717">
        <v>209</v>
      </c>
      <c r="C637" t="s" s="7718">
        <v>68</v>
      </c>
      <c r="D637" t="s" s="7719">
        <v>69</v>
      </c>
      <c r="E637" t="s" s="7720">
        <v>77</v>
      </c>
      <c r="F637" s="7716">
        <v>45798</v>
      </c>
      <c r="G637" t="s" s="7721">
        <v>78</v>
      </c>
      <c r="H637" t="s" s="7722">
        <v>68</v>
      </c>
    </row>
    <row r="638">
      <c r="B638" t="s" s="7724">
        <v>1094</v>
      </c>
      <c r="C638" t="s" s="7725">
        <v>68</v>
      </c>
      <c r="D638" t="s" s="7726">
        <v>73</v>
      </c>
      <c r="E638" t="s" s="7727">
        <v>77</v>
      </c>
      <c r="F638" s="7723">
        <v>45798.5</v>
      </c>
      <c r="G638" t="s" s="7728">
        <v>80</v>
      </c>
      <c r="H638" t="s" s="7729">
        <v>68</v>
      </c>
    </row>
    <row r="639">
      <c r="B639" t="s" s="7731">
        <v>210</v>
      </c>
      <c r="C639" t="s" s="7732">
        <v>68</v>
      </c>
      <c r="D639" t="s" s="7733">
        <v>69</v>
      </c>
      <c r="E639" t="s" s="7734">
        <v>77</v>
      </c>
      <c r="F639" s="7730">
        <v>45798.5</v>
      </c>
      <c r="G639" t="s" s="7735">
        <v>74</v>
      </c>
      <c r="H639" t="s" s="7736">
        <v>68</v>
      </c>
    </row>
    <row r="640">
      <c r="B640" t="s" s="7738">
        <v>1095</v>
      </c>
      <c r="C640" t="s" s="7739">
        <v>68</v>
      </c>
      <c r="D640" t="s" s="7740">
        <v>73</v>
      </c>
      <c r="E640" t="s" s="7741">
        <v>77</v>
      </c>
      <c r="F640" s="7737">
        <v>45798.5</v>
      </c>
      <c r="G640" t="s" s="7742">
        <v>78</v>
      </c>
      <c r="H640" t="s" s="7743">
        <v>68</v>
      </c>
    </row>
    <row r="641">
      <c r="B641" t="s" s="7745">
        <v>1096</v>
      </c>
      <c r="C641" t="s" s="7746">
        <v>68</v>
      </c>
      <c r="D641" t="s" s="7747">
        <v>69</v>
      </c>
      <c r="E641" t="s" s="7748">
        <v>77</v>
      </c>
      <c r="F641" s="7744">
        <v>45798.5</v>
      </c>
      <c r="G641" t="s" s="7749">
        <v>99</v>
      </c>
      <c r="H641" t="s" s="7750">
        <v>68</v>
      </c>
    </row>
    <row r="642">
      <c r="B642" t="s" s="7752">
        <v>1097</v>
      </c>
      <c r="C642" t="s" s="7753">
        <v>68</v>
      </c>
      <c r="D642" t="s" s="7754">
        <v>73</v>
      </c>
      <c r="E642" t="s" s="7755">
        <v>77</v>
      </c>
      <c r="F642" s="7751">
        <v>45798.5</v>
      </c>
      <c r="G642" t="s" s="7756">
        <v>80</v>
      </c>
      <c r="H642" t="s" s="7757">
        <v>68</v>
      </c>
    </row>
    <row r="643">
      <c r="B643" t="s" s="7759">
        <v>1098</v>
      </c>
      <c r="C643" t="s" s="7760">
        <v>68</v>
      </c>
      <c r="D643" t="s" s="7761">
        <v>73</v>
      </c>
      <c r="E643" t="s" s="7762">
        <v>77</v>
      </c>
      <c r="F643" s="7758">
        <v>45798.5</v>
      </c>
      <c r="G643" t="s" s="7763">
        <v>80</v>
      </c>
      <c r="H643" t="s" s="7764">
        <v>68</v>
      </c>
    </row>
    <row r="644">
      <c r="B644" t="s" s="7766">
        <v>1099</v>
      </c>
      <c r="C644" t="s" s="7767">
        <v>68</v>
      </c>
      <c r="D644" t="s" s="7768">
        <v>73</v>
      </c>
      <c r="E644" t="s" s="7769">
        <v>77</v>
      </c>
      <c r="F644" s="7765">
        <v>45798.5</v>
      </c>
      <c r="G644" t="s" s="7770">
        <v>325</v>
      </c>
      <c r="H644" t="s" s="7771">
        <v>68</v>
      </c>
    </row>
    <row r="645">
      <c r="B645" t="s" s="7773">
        <v>1100</v>
      </c>
      <c r="C645" t="s" s="7774">
        <v>68</v>
      </c>
      <c r="D645" t="s" s="7775">
        <v>73</v>
      </c>
      <c r="E645" t="s" s="7776">
        <v>77</v>
      </c>
      <c r="F645" s="7772">
        <v>45798.5</v>
      </c>
      <c r="G645" t="s" s="7777">
        <v>74</v>
      </c>
      <c r="H645" t="s" s="7778">
        <v>68</v>
      </c>
    </row>
    <row r="646">
      <c r="B646" t="s" s="7780">
        <v>1101</v>
      </c>
      <c r="C646" t="s" s="7781">
        <v>68</v>
      </c>
      <c r="D646" t="s" s="7782">
        <v>69</v>
      </c>
      <c r="E646" t="s" s="7783">
        <v>77</v>
      </c>
      <c r="F646" s="7779">
        <v>45698.5</v>
      </c>
      <c r="G646" t="s" s="7784">
        <v>80</v>
      </c>
      <c r="H646" t="s" s="7785">
        <v>762</v>
      </c>
    </row>
    <row r="647">
      <c r="B647" t="s" s="7787">
        <v>1102</v>
      </c>
      <c r="C647" t="s" s="7788">
        <v>68</v>
      </c>
      <c r="D647" t="s" s="7789">
        <v>73</v>
      </c>
      <c r="E647" t="s" s="7790">
        <v>77</v>
      </c>
      <c r="F647" s="7786">
        <v>45717.5</v>
      </c>
      <c r="G647" t="s" s="7791">
        <v>74</v>
      </c>
      <c r="H647" t="s" s="7792">
        <v>1103</v>
      </c>
    </row>
    <row r="648">
      <c r="B648" t="s" s="7794">
        <v>1104</v>
      </c>
      <c r="C648" t="s" s="7795">
        <v>68</v>
      </c>
      <c r="D648" t="s" s="7796">
        <v>69</v>
      </c>
      <c r="E648" t="s" s="7797">
        <v>77</v>
      </c>
      <c r="F648" s="7793">
        <v>45716.5</v>
      </c>
      <c r="G648" t="s" s="7798">
        <v>78</v>
      </c>
      <c r="H648" t="s" s="7799">
        <v>686</v>
      </c>
    </row>
    <row r="649">
      <c r="B649" t="s" s="7801">
        <v>1105</v>
      </c>
      <c r="C649" t="s" s="7802">
        <v>68</v>
      </c>
      <c r="D649" t="s" s="7803">
        <v>73</v>
      </c>
      <c r="E649" t="s" s="7804">
        <v>77</v>
      </c>
      <c r="F649" s="7800">
        <v>45718.5</v>
      </c>
      <c r="G649" t="s" s="7805">
        <v>78</v>
      </c>
      <c r="H649" t="s" s="7806">
        <v>870</v>
      </c>
    </row>
    <row r="650">
      <c r="B650" t="s" s="7808">
        <v>1106</v>
      </c>
      <c r="C650" t="s" s="7809">
        <v>68</v>
      </c>
      <c r="D650" t="s" s="7810">
        <v>73</v>
      </c>
      <c r="E650" t="s" s="7811">
        <v>77</v>
      </c>
      <c r="F650" s="7807">
        <v>45718.5</v>
      </c>
      <c r="G650" t="s" s="7812">
        <v>74</v>
      </c>
      <c r="H650" t="s" s="7813">
        <v>1107</v>
      </c>
    </row>
    <row r="651">
      <c r="B651" t="s" s="7815">
        <v>1108</v>
      </c>
      <c r="C651" t="s" s="7816">
        <v>68</v>
      </c>
      <c r="D651" t="s" s="7817">
        <v>73</v>
      </c>
      <c r="E651" t="s" s="7818">
        <v>77</v>
      </c>
      <c r="F651" s="7814">
        <v>45716.5</v>
      </c>
      <c r="G651" t="s" s="7819">
        <v>74</v>
      </c>
      <c r="H651" t="s" s="7820">
        <v>205</v>
      </c>
    </row>
    <row r="652">
      <c r="B652" t="s" s="7822">
        <v>1109</v>
      </c>
      <c r="C652" t="s" s="7823">
        <v>68</v>
      </c>
      <c r="D652" t="s" s="7824">
        <v>69</v>
      </c>
      <c r="E652" t="s" s="7825">
        <v>77</v>
      </c>
      <c r="F652" s="7821">
        <v>45719.5</v>
      </c>
      <c r="G652" t="s" s="7826">
        <v>78</v>
      </c>
      <c r="H652" t="s" s="7827">
        <v>1110</v>
      </c>
    </row>
    <row r="653">
      <c r="B653" t="s" s="7829">
        <v>1111</v>
      </c>
      <c r="C653" t="s" s="7830">
        <v>68</v>
      </c>
      <c r="D653" t="s" s="7831">
        <v>73</v>
      </c>
      <c r="E653" t="s" s="7832">
        <v>77</v>
      </c>
      <c r="F653" s="7828">
        <v>45722.5</v>
      </c>
      <c r="G653" t="s" s="7833">
        <v>80</v>
      </c>
      <c r="H653" t="s" s="7834">
        <v>1112</v>
      </c>
    </row>
    <row r="654">
      <c r="B654" t="s" s="7836">
        <v>1113</v>
      </c>
      <c r="C654" t="s" s="7837">
        <v>68</v>
      </c>
      <c r="D654" t="s" s="7838">
        <v>69</v>
      </c>
      <c r="E654" t="s" s="7839">
        <v>77</v>
      </c>
      <c r="F654" s="7835">
        <v>45719.5</v>
      </c>
      <c r="G654" t="s" s="7840">
        <v>78</v>
      </c>
      <c r="H654" t="s" s="7841">
        <v>1114</v>
      </c>
    </row>
    <row r="655">
      <c r="B655" t="s" s="7843">
        <v>1115</v>
      </c>
      <c r="C655" t="s" s="7844">
        <v>68</v>
      </c>
      <c r="D655" t="s" s="7845">
        <v>73</v>
      </c>
      <c r="E655" t="s" s="7846">
        <v>77</v>
      </c>
      <c r="F655" s="7842">
        <v>45709.5</v>
      </c>
      <c r="G655" t="s" s="7847">
        <v>74</v>
      </c>
      <c r="H655" t="s" s="7848">
        <v>762</v>
      </c>
    </row>
    <row r="656">
      <c r="B656" t="s" s="7850">
        <v>1116</v>
      </c>
      <c r="C656" t="s" s="7851">
        <v>68</v>
      </c>
      <c r="D656" t="s" s="7852">
        <v>73</v>
      </c>
      <c r="E656" t="s" s="7853">
        <v>77</v>
      </c>
      <c r="F656" s="7849">
        <v>45721.5</v>
      </c>
      <c r="G656" t="s" s="7854">
        <v>78</v>
      </c>
      <c r="H656" t="s" s="7855">
        <v>1117</v>
      </c>
    </row>
    <row r="657">
      <c r="B657" t="s" s="7857">
        <v>1118</v>
      </c>
      <c r="C657" t="s" s="7858">
        <v>68</v>
      </c>
      <c r="D657" t="s" s="7859">
        <v>69</v>
      </c>
      <c r="E657" t="s" s="7860">
        <v>77</v>
      </c>
      <c r="F657" s="7856">
        <v>45718.5</v>
      </c>
      <c r="G657" t="s" s="7861">
        <v>80</v>
      </c>
      <c r="H657" t="s" s="7862">
        <v>1103</v>
      </c>
    </row>
    <row r="658">
      <c r="B658" t="s" s="7864">
        <v>1119</v>
      </c>
      <c r="C658" t="s" s="7865">
        <v>68</v>
      </c>
      <c r="D658" t="s" s="7866">
        <v>69</v>
      </c>
      <c r="E658" t="s" s="7867">
        <v>77</v>
      </c>
      <c r="F658" s="7863">
        <v>45722.5</v>
      </c>
      <c r="G658" t="s" s="7868">
        <v>78</v>
      </c>
      <c r="H658" t="s" s="7869">
        <v>1112</v>
      </c>
    </row>
    <row r="659">
      <c r="B659" t="s" s="7871">
        <v>1120</v>
      </c>
      <c r="C659" t="s" s="7872">
        <v>68</v>
      </c>
      <c r="D659" t="s" s="7873">
        <v>73</v>
      </c>
      <c r="E659" t="s" s="7874">
        <v>77</v>
      </c>
      <c r="F659" s="7870">
        <v>45799.5</v>
      </c>
      <c r="G659" t="s" s="7875">
        <v>78</v>
      </c>
      <c r="H659" t="s" s="7876">
        <v>68</v>
      </c>
    </row>
    <row r="660">
      <c r="B660" t="s" s="7878">
        <v>211</v>
      </c>
      <c r="C660" t="s" s="7879">
        <v>68</v>
      </c>
      <c r="D660" t="s" s="7880">
        <v>69</v>
      </c>
      <c r="E660" t="s" s="7881">
        <v>77</v>
      </c>
      <c r="F660" s="7877">
        <v>45799.5</v>
      </c>
      <c r="G660" t="s" s="7882">
        <v>78</v>
      </c>
      <c r="H660" t="s" s="7883">
        <v>68</v>
      </c>
    </row>
    <row r="661">
      <c r="B661" t="s" s="7885">
        <v>1121</v>
      </c>
      <c r="C661" t="s" s="7886">
        <v>68</v>
      </c>
      <c r="D661" t="s" s="7887">
        <v>73</v>
      </c>
      <c r="E661" t="s" s="7888">
        <v>77</v>
      </c>
      <c r="F661" s="7884">
        <v>45799.5</v>
      </c>
      <c r="G661" t="s" s="7889">
        <v>70</v>
      </c>
      <c r="H661" t="s" s="7890">
        <v>68</v>
      </c>
    </row>
    <row r="662">
      <c r="B662" t="s" s="7892">
        <v>1122</v>
      </c>
      <c r="C662" t="s" s="7893">
        <v>68</v>
      </c>
      <c r="D662" t="s" s="7894">
        <v>73</v>
      </c>
      <c r="E662" t="s" s="7895">
        <v>77</v>
      </c>
      <c r="F662" s="7891">
        <v>45800.5</v>
      </c>
      <c r="G662" t="s" s="7896">
        <v>78</v>
      </c>
      <c r="H662" t="s" s="7897">
        <v>68</v>
      </c>
    </row>
    <row r="663">
      <c r="B663" t="s" s="7899">
        <v>212</v>
      </c>
      <c r="C663" t="s" s="7900">
        <v>68</v>
      </c>
      <c r="D663" t="s" s="7901">
        <v>69</v>
      </c>
      <c r="E663" t="s" s="7902">
        <v>77</v>
      </c>
      <c r="F663" s="7898">
        <v>45800.5</v>
      </c>
      <c r="G663" t="s" s="7903">
        <v>70</v>
      </c>
      <c r="H663" t="s" s="7904">
        <v>68</v>
      </c>
    </row>
    <row r="664">
      <c r="B664" t="s" s="7906">
        <v>213</v>
      </c>
      <c r="C664" t="s" s="7907">
        <v>68</v>
      </c>
      <c r="D664" t="s" s="7908">
        <v>69</v>
      </c>
      <c r="E664" t="s" s="7909">
        <v>77</v>
      </c>
      <c r="F664" s="7905">
        <v>45801.5</v>
      </c>
      <c r="G664" t="s" s="7910">
        <v>78</v>
      </c>
      <c r="H664" t="s" s="7911">
        <v>68</v>
      </c>
    </row>
    <row r="665">
      <c r="B665" t="s" s="7913">
        <v>1123</v>
      </c>
      <c r="C665" t="s" s="7914">
        <v>68</v>
      </c>
      <c r="D665" t="s" s="7915">
        <v>73</v>
      </c>
      <c r="E665" t="s" s="7916">
        <v>77</v>
      </c>
      <c r="F665" s="7912">
        <v>45801.5</v>
      </c>
      <c r="G665" t="s" s="7917">
        <v>78</v>
      </c>
      <c r="H665" t="s" s="7918">
        <v>68</v>
      </c>
    </row>
    <row r="666">
      <c r="B666" t="s" s="7920">
        <v>1124</v>
      </c>
      <c r="C666" t="s" s="7921">
        <v>68</v>
      </c>
      <c r="D666" t="s" s="7922">
        <v>69</v>
      </c>
      <c r="E666" t="s" s="7923">
        <v>77</v>
      </c>
      <c r="F666" s="7919">
        <v>45801</v>
      </c>
      <c r="G666" t="s" s="7924">
        <v>78</v>
      </c>
      <c r="H666" t="s" s="7925">
        <v>1112</v>
      </c>
    </row>
    <row r="667">
      <c r="B667" t="s" s="7927">
        <v>83</v>
      </c>
      <c r="C667" t="s" s="7928">
        <v>68</v>
      </c>
      <c r="D667" t="s" s="7929">
        <v>69</v>
      </c>
      <c r="E667" t="s" s="7930">
        <v>77</v>
      </c>
      <c r="F667" s="7926">
        <v>45804.5</v>
      </c>
      <c r="G667" t="s" s="7931">
        <v>80</v>
      </c>
      <c r="H667" t="s" s="7932">
        <v>68</v>
      </c>
    </row>
    <row r="668">
      <c r="B668" t="s" s="7934">
        <v>214</v>
      </c>
      <c r="C668" t="s" s="7935">
        <v>68</v>
      </c>
      <c r="D668" t="s" s="7936">
        <v>69</v>
      </c>
      <c r="E668" t="s" s="7937">
        <v>77</v>
      </c>
      <c r="F668" s="7933">
        <v>45803.5</v>
      </c>
      <c r="G668" t="s" s="7938">
        <v>78</v>
      </c>
      <c r="H668" t="s" s="7939">
        <v>68</v>
      </c>
    </row>
    <row r="669">
      <c r="B669" t="s" s="7941">
        <v>215</v>
      </c>
      <c r="C669" t="s" s="7942">
        <v>68</v>
      </c>
      <c r="D669" t="s" s="7943">
        <v>69</v>
      </c>
      <c r="E669" t="s" s="7944">
        <v>77</v>
      </c>
      <c r="F669" s="7940">
        <v>45803.5</v>
      </c>
      <c r="G669" t="s" s="7945">
        <v>70</v>
      </c>
      <c r="H669" t="s" s="7946">
        <v>68</v>
      </c>
    </row>
    <row r="670">
      <c r="B670" t="s" s="7948">
        <v>216</v>
      </c>
      <c r="C670" t="s" s="7949">
        <v>68</v>
      </c>
      <c r="D670" t="s" s="7950">
        <v>69</v>
      </c>
      <c r="E670" t="s" s="7951">
        <v>77</v>
      </c>
      <c r="F670" s="7947">
        <v>45803.5</v>
      </c>
      <c r="G670" t="s" s="7952">
        <v>70</v>
      </c>
      <c r="H670" t="s" s="7953">
        <v>68</v>
      </c>
    </row>
    <row r="671">
      <c r="B671" t="s" s="7955">
        <v>217</v>
      </c>
      <c r="C671" t="s" s="7956">
        <v>68</v>
      </c>
      <c r="D671" t="s" s="7957">
        <v>69</v>
      </c>
      <c r="E671" t="s" s="7958">
        <v>77</v>
      </c>
      <c r="F671" s="7954">
        <v>45803.5</v>
      </c>
      <c r="G671" t="s" s="7959">
        <v>70</v>
      </c>
      <c r="H671" t="s" s="7960">
        <v>68</v>
      </c>
    </row>
    <row r="672">
      <c r="B672" t="s" s="7962">
        <v>219</v>
      </c>
      <c r="C672" t="s" s="7963">
        <v>68</v>
      </c>
      <c r="D672" t="s" s="7964">
        <v>69</v>
      </c>
      <c r="E672" t="s" s="7965">
        <v>77</v>
      </c>
      <c r="F672" s="7961">
        <v>45803.5</v>
      </c>
      <c r="G672" t="s" s="7966">
        <v>78</v>
      </c>
      <c r="H672" t="s" s="7967">
        <v>68</v>
      </c>
    </row>
    <row r="673">
      <c r="B673" t="s" s="7969">
        <v>220</v>
      </c>
      <c r="C673" t="s" s="7970">
        <v>68</v>
      </c>
      <c r="D673" t="s" s="7971">
        <v>69</v>
      </c>
      <c r="E673" t="s" s="7972">
        <v>77</v>
      </c>
      <c r="F673" s="7968">
        <v>45804.5</v>
      </c>
      <c r="G673" t="s" s="7973">
        <v>80</v>
      </c>
      <c r="H673" t="s" s="7974">
        <v>68</v>
      </c>
    </row>
    <row r="674">
      <c r="B674" t="s" s="7976">
        <v>221</v>
      </c>
      <c r="C674" t="s" s="7977">
        <v>68</v>
      </c>
      <c r="D674" t="s" s="7978">
        <v>69</v>
      </c>
      <c r="E674" t="s" s="7979">
        <v>77</v>
      </c>
      <c r="F674" s="7975">
        <v>45804.5</v>
      </c>
      <c r="G674" t="s" s="7980">
        <v>99</v>
      </c>
      <c r="H674" t="s" s="7981">
        <v>68</v>
      </c>
    </row>
    <row r="675">
      <c r="B675" t="s" s="7983">
        <v>1125</v>
      </c>
      <c r="C675" t="s" s="7984">
        <v>68</v>
      </c>
      <c r="D675" t="s" s="7985">
        <v>69</v>
      </c>
      <c r="E675" t="s" s="7986">
        <v>77</v>
      </c>
      <c r="F675" s="7982">
        <v>45705.5</v>
      </c>
      <c r="G675" t="s" s="7987">
        <v>74</v>
      </c>
      <c r="H675" t="s" s="7988">
        <v>205</v>
      </c>
    </row>
    <row r="676">
      <c r="B676" t="s" s="7990">
        <v>1126</v>
      </c>
      <c r="C676" t="s" s="7991">
        <v>68</v>
      </c>
      <c r="D676" t="s" s="7992">
        <v>73</v>
      </c>
      <c r="E676" t="s" s="7993">
        <v>77</v>
      </c>
      <c r="F676" s="7989">
        <v>45805.5</v>
      </c>
      <c r="G676" t="s" s="7994">
        <v>78</v>
      </c>
      <c r="H676" t="s" s="7995">
        <v>68</v>
      </c>
    </row>
    <row r="677">
      <c r="B677" t="s" s="7997">
        <v>1127</v>
      </c>
      <c r="C677" t="s" s="7998">
        <v>68</v>
      </c>
      <c r="D677" t="s" s="7999">
        <v>73</v>
      </c>
      <c r="E677" t="s" s="8000">
        <v>77</v>
      </c>
      <c r="F677" s="7996">
        <v>45805.5</v>
      </c>
      <c r="G677" t="s" s="8001">
        <v>80</v>
      </c>
      <c r="H677" t="s" s="8002">
        <v>68</v>
      </c>
    </row>
    <row r="678">
      <c r="B678" t="s" s="8004">
        <v>85</v>
      </c>
      <c r="C678" t="s" s="8005">
        <v>68</v>
      </c>
      <c r="D678" t="s" s="8006">
        <v>69</v>
      </c>
      <c r="E678" t="s" s="8007">
        <v>77</v>
      </c>
      <c r="F678" s="8003">
        <v>45805.5</v>
      </c>
      <c r="G678" t="s" s="8008">
        <v>70</v>
      </c>
      <c r="H678" t="s" s="8009">
        <v>68</v>
      </c>
    </row>
    <row r="679">
      <c r="B679" t="s" s="8011">
        <v>222</v>
      </c>
      <c r="C679" t="s" s="8012">
        <v>68</v>
      </c>
      <c r="D679" t="s" s="8013">
        <v>69</v>
      </c>
      <c r="E679" t="s" s="8014">
        <v>77</v>
      </c>
      <c r="F679" s="8010">
        <v>45805.5</v>
      </c>
      <c r="G679" t="s" s="8015">
        <v>70</v>
      </c>
      <c r="H679" t="s" s="8016">
        <v>68</v>
      </c>
    </row>
    <row r="680">
      <c r="B680" t="s" s="8018">
        <v>223</v>
      </c>
      <c r="C680" t="s" s="8019">
        <v>68</v>
      </c>
      <c r="D680" t="s" s="8020">
        <v>73</v>
      </c>
      <c r="E680" t="s" s="8021">
        <v>77</v>
      </c>
      <c r="F680" s="8017">
        <v>45805.5</v>
      </c>
      <c r="G680" t="s" s="8022">
        <v>78</v>
      </c>
      <c r="H680" t="s" s="8023">
        <v>68</v>
      </c>
    </row>
    <row r="681">
      <c r="B681" t="s" s="8025">
        <v>1128</v>
      </c>
      <c r="C681" t="s" s="8026">
        <v>68</v>
      </c>
      <c r="D681" t="s" s="8027">
        <v>73</v>
      </c>
      <c r="E681" t="s" s="8028">
        <v>77</v>
      </c>
      <c r="F681" s="8024">
        <v>45806.5</v>
      </c>
      <c r="G681" t="s" s="8029">
        <v>70</v>
      </c>
      <c r="H681" t="s" s="8030">
        <v>68</v>
      </c>
    </row>
    <row r="682">
      <c r="B682" t="s" s="8032">
        <v>86</v>
      </c>
      <c r="C682" t="s" s="8033">
        <v>68</v>
      </c>
      <c r="D682" t="s" s="8034">
        <v>69</v>
      </c>
      <c r="E682" t="s" s="8035">
        <v>77</v>
      </c>
      <c r="F682" s="8031">
        <v>45808.5</v>
      </c>
      <c r="G682" t="s" s="8036">
        <v>70</v>
      </c>
      <c r="H682" t="s" s="8037">
        <v>68</v>
      </c>
    </row>
    <row r="683">
      <c r="B683" t="s" s="8039">
        <v>1129</v>
      </c>
      <c r="C683" t="s" s="8040">
        <v>68</v>
      </c>
      <c r="D683" t="s" s="8041">
        <v>73</v>
      </c>
      <c r="E683" t="s" s="8042">
        <v>77</v>
      </c>
      <c r="F683" s="8038">
        <v>45809.5</v>
      </c>
      <c r="G683" t="s" s="8043">
        <v>99</v>
      </c>
      <c r="H683" t="s" s="8044">
        <v>68</v>
      </c>
    </row>
    <row r="684">
      <c r="B684" t="s" s="8046">
        <v>1130</v>
      </c>
      <c r="C684" t="s" s="8047">
        <v>68</v>
      </c>
      <c r="D684" t="s" s="8048">
        <v>73</v>
      </c>
      <c r="E684" t="s" s="8049">
        <v>77</v>
      </c>
      <c r="F684" s="8045">
        <v>45810.5</v>
      </c>
      <c r="G684" t="s" s="8050">
        <v>70</v>
      </c>
      <c r="H684" t="s" s="8051">
        <v>68</v>
      </c>
    </row>
    <row r="685">
      <c r="B685" t="s" s="8053">
        <v>224</v>
      </c>
      <c r="C685" t="s" s="8054">
        <v>68</v>
      </c>
      <c r="D685" t="s" s="8055">
        <v>69</v>
      </c>
      <c r="E685" t="s" s="8056">
        <v>77</v>
      </c>
      <c r="F685" s="8052">
        <v>45810.5</v>
      </c>
      <c r="G685" t="s" s="8057">
        <v>80</v>
      </c>
      <c r="H685" t="s" s="8058">
        <v>68</v>
      </c>
    </row>
    <row r="686">
      <c r="B686" t="s" s="8060">
        <v>1131</v>
      </c>
      <c r="C686" t="s" s="8061">
        <v>68</v>
      </c>
      <c r="D686" t="s" s="8062">
        <v>73</v>
      </c>
      <c r="E686" t="s" s="8063">
        <v>77</v>
      </c>
      <c r="F686" s="8059">
        <v>45810.5</v>
      </c>
      <c r="G686" t="s" s="8064">
        <v>70</v>
      </c>
      <c r="H686" t="s" s="8065">
        <v>68</v>
      </c>
    </row>
    <row r="687">
      <c r="B687" t="s" s="8067">
        <v>225</v>
      </c>
      <c r="C687" t="s" s="8068">
        <v>68</v>
      </c>
      <c r="D687" t="s" s="8069">
        <v>69</v>
      </c>
      <c r="E687" t="s" s="8070">
        <v>77</v>
      </c>
      <c r="F687" s="8066">
        <v>45810.5</v>
      </c>
      <c r="G687" t="s" s="8071">
        <v>70</v>
      </c>
      <c r="H687" t="s" s="8072">
        <v>68</v>
      </c>
    </row>
    <row r="688">
      <c r="B688" t="s" s="8074">
        <v>226</v>
      </c>
      <c r="C688" t="s" s="8075">
        <v>68</v>
      </c>
      <c r="D688" t="s" s="8076">
        <v>69</v>
      </c>
      <c r="E688" t="s" s="8077">
        <v>77</v>
      </c>
      <c r="F688" s="8073">
        <v>45810.5</v>
      </c>
      <c r="G688" t="s" s="8078">
        <v>80</v>
      </c>
      <c r="H688" t="s" s="8079">
        <v>68</v>
      </c>
    </row>
    <row r="689">
      <c r="B689" t="s" s="8081">
        <v>88</v>
      </c>
      <c r="C689" t="s" s="8082">
        <v>68</v>
      </c>
      <c r="D689" t="s" s="8083">
        <v>69</v>
      </c>
      <c r="E689" t="s" s="8084">
        <v>77</v>
      </c>
      <c r="F689" s="8080">
        <v>45810</v>
      </c>
      <c r="G689" t="s" s="8085">
        <v>89</v>
      </c>
      <c r="H689" t="s" s="8086">
        <v>90</v>
      </c>
    </row>
    <row r="690">
      <c r="B690" t="s" s="8088">
        <v>1132</v>
      </c>
      <c r="C690" t="s" s="8089">
        <v>68</v>
      </c>
      <c r="D690" t="s" s="8090">
        <v>73</v>
      </c>
      <c r="E690" t="s" s="8091">
        <v>77</v>
      </c>
      <c r="F690" s="8087">
        <v>45810.5</v>
      </c>
      <c r="G690" t="s" s="8092">
        <v>78</v>
      </c>
      <c r="H690" t="s" s="8093">
        <v>68</v>
      </c>
    </row>
    <row r="691">
      <c r="B691" t="s" s="8095">
        <v>91</v>
      </c>
      <c r="C691" t="s" s="8096">
        <v>68</v>
      </c>
      <c r="D691" t="s" s="8097">
        <v>69</v>
      </c>
      <c r="E691" t="s" s="8098">
        <v>77</v>
      </c>
      <c r="F691" s="8094">
        <v>45811.5</v>
      </c>
      <c r="G691" t="s" s="8099">
        <v>78</v>
      </c>
      <c r="H691" t="s" s="8100">
        <v>68</v>
      </c>
    </row>
    <row r="692">
      <c r="B692" t="s" s="8102">
        <v>93</v>
      </c>
      <c r="C692" t="s" s="8103">
        <v>68</v>
      </c>
      <c r="D692" t="s" s="8104">
        <v>69</v>
      </c>
      <c r="E692" t="s" s="8105">
        <v>77</v>
      </c>
      <c r="F692" s="8101">
        <v>45811.5</v>
      </c>
      <c r="G692" t="s" s="8106">
        <v>70</v>
      </c>
      <c r="H692" t="s" s="8107">
        <v>68</v>
      </c>
    </row>
    <row r="693">
      <c r="B693" t="s" s="8109">
        <v>94</v>
      </c>
      <c r="C693" t="s" s="8110">
        <v>68</v>
      </c>
      <c r="D693" t="s" s="8111">
        <v>73</v>
      </c>
      <c r="E693" t="s" s="8112">
        <v>77</v>
      </c>
      <c r="F693" s="8108">
        <v>45811.5</v>
      </c>
      <c r="G693" t="s" s="8113">
        <v>80</v>
      </c>
      <c r="H693" t="s" s="8114">
        <v>68</v>
      </c>
    </row>
    <row r="694">
      <c r="B694" t="s" s="8116">
        <v>1133</v>
      </c>
      <c r="C694" t="s" s="8117">
        <v>68</v>
      </c>
      <c r="D694" t="s" s="8118">
        <v>73</v>
      </c>
      <c r="E694" t="s" s="8119">
        <v>77</v>
      </c>
      <c r="F694" s="8115">
        <v>45811.5</v>
      </c>
      <c r="G694" t="s" s="8120">
        <v>80</v>
      </c>
      <c r="H694" t="s" s="8121">
        <v>68</v>
      </c>
    </row>
    <row r="695">
      <c r="B695" t="s" s="8123">
        <v>227</v>
      </c>
      <c r="C695" t="s" s="8124">
        <v>68</v>
      </c>
      <c r="D695" t="s" s="8125">
        <v>69</v>
      </c>
      <c r="E695" t="s" s="8126">
        <v>77</v>
      </c>
      <c r="F695" s="8122">
        <v>45811.5</v>
      </c>
      <c r="G695" t="s" s="8127">
        <v>99</v>
      </c>
      <c r="H695" t="s" s="8128">
        <v>68</v>
      </c>
    </row>
    <row r="696">
      <c r="B696" t="s" s="8130">
        <v>228</v>
      </c>
      <c r="C696" t="s" s="8131">
        <v>68</v>
      </c>
      <c r="D696" t="s" s="8132">
        <v>69</v>
      </c>
      <c r="E696" t="s" s="8133">
        <v>77</v>
      </c>
      <c r="F696" s="8129">
        <v>45811.5</v>
      </c>
      <c r="G696" t="s" s="8134">
        <v>70</v>
      </c>
      <c r="H696" t="s" s="8135">
        <v>68</v>
      </c>
    </row>
    <row r="697">
      <c r="B697" t="s" s="8137">
        <v>95</v>
      </c>
      <c r="C697" t="s" s="8138">
        <v>68</v>
      </c>
      <c r="D697" t="s" s="8139">
        <v>69</v>
      </c>
      <c r="E697" t="s" s="8140">
        <v>77</v>
      </c>
      <c r="F697" s="8136">
        <v>45813.5</v>
      </c>
      <c r="G697" t="s" s="8141">
        <v>80</v>
      </c>
      <c r="H697" t="s" s="8142">
        <v>68</v>
      </c>
    </row>
    <row r="698">
      <c r="B698" t="s" s="8144">
        <v>1134</v>
      </c>
      <c r="C698" t="s" s="8145">
        <v>68</v>
      </c>
      <c r="D698" t="s" s="8146">
        <v>73</v>
      </c>
      <c r="E698" t="s" s="8147">
        <v>77</v>
      </c>
      <c r="F698" s="8143">
        <v>45813.5</v>
      </c>
      <c r="G698" t="s" s="8148">
        <v>78</v>
      </c>
      <c r="H698" t="s" s="8149">
        <v>68</v>
      </c>
    </row>
    <row r="699">
      <c r="B699" t="s" s="8151">
        <v>96</v>
      </c>
      <c r="C699" t="s" s="8152">
        <v>68</v>
      </c>
      <c r="D699" t="s" s="8153">
        <v>69</v>
      </c>
      <c r="E699" t="s" s="8154">
        <v>77</v>
      </c>
      <c r="F699" s="8150">
        <v>45813.5</v>
      </c>
      <c r="G699" t="s" s="8155">
        <v>78</v>
      </c>
      <c r="H699" t="s" s="8156">
        <v>68</v>
      </c>
    </row>
    <row r="700">
      <c r="B700" t="s" s="8158">
        <v>98</v>
      </c>
      <c r="C700" t="s" s="8159">
        <v>68</v>
      </c>
      <c r="D700" t="s" s="8160">
        <v>73</v>
      </c>
      <c r="E700" t="s" s="8161">
        <v>77</v>
      </c>
      <c r="F700" s="8157">
        <v>45813.5</v>
      </c>
      <c r="G700" t="s" s="8162">
        <v>99</v>
      </c>
      <c r="H700" t="s" s="8163">
        <v>68</v>
      </c>
    </row>
    <row r="701">
      <c r="B701" t="s" s="8165">
        <v>1135</v>
      </c>
      <c r="C701" t="s" s="8166">
        <v>68</v>
      </c>
      <c r="D701" t="s" s="8167">
        <v>69</v>
      </c>
      <c r="E701" t="s" s="8168">
        <v>77</v>
      </c>
      <c r="F701" s="8164">
        <v>45744</v>
      </c>
      <c r="G701" t="s" s="8169">
        <v>761</v>
      </c>
      <c r="H701" t="s" s="8170">
        <v>205</v>
      </c>
    </row>
    <row r="702">
      <c r="B702" t="s" s="8172">
        <v>229</v>
      </c>
      <c r="C702" t="s" s="8173">
        <v>68</v>
      </c>
      <c r="D702" t="s" s="8174">
        <v>69</v>
      </c>
      <c r="E702" t="s" s="8175">
        <v>77</v>
      </c>
      <c r="F702" s="8171">
        <v>45814.5</v>
      </c>
      <c r="G702" t="s" s="8176">
        <v>78</v>
      </c>
      <c r="H702" t="s" s="8177">
        <v>68</v>
      </c>
    </row>
    <row r="703">
      <c r="B703" t="s" s="8179">
        <v>230</v>
      </c>
      <c r="C703" t="s" s="8180">
        <v>68</v>
      </c>
      <c r="D703" t="s" s="8181">
        <v>73</v>
      </c>
      <c r="E703" t="s" s="8182">
        <v>77</v>
      </c>
      <c r="F703" s="8178">
        <v>45815.5</v>
      </c>
      <c r="G703" t="s" s="8183">
        <v>70</v>
      </c>
      <c r="H703" t="s" s="8184">
        <v>68</v>
      </c>
    </row>
    <row r="704">
      <c r="B704" t="s" s="8186">
        <v>231</v>
      </c>
      <c r="C704" t="s" s="8187">
        <v>68</v>
      </c>
      <c r="D704" t="s" s="8188">
        <v>69</v>
      </c>
      <c r="E704" t="s" s="8189">
        <v>77</v>
      </c>
      <c r="F704" s="8185">
        <v>45815.5</v>
      </c>
      <c r="G704" t="s" s="8190">
        <v>78</v>
      </c>
      <c r="H704" t="s" s="8191">
        <v>68</v>
      </c>
    </row>
    <row r="705">
      <c r="B705" t="s" s="8193">
        <v>232</v>
      </c>
      <c r="C705" t="s" s="8194">
        <v>68</v>
      </c>
      <c r="D705" t="s" s="8195">
        <v>73</v>
      </c>
      <c r="E705" t="s" s="8196">
        <v>77</v>
      </c>
      <c r="F705" s="8192">
        <v>45816.5</v>
      </c>
      <c r="G705" t="s" s="8197">
        <v>70</v>
      </c>
      <c r="H705" t="s" s="8198">
        <v>68</v>
      </c>
    </row>
    <row r="706">
      <c r="B706" t="s" s="8200">
        <v>233</v>
      </c>
      <c r="C706" t="s" s="8201">
        <v>68</v>
      </c>
      <c r="D706" t="s" s="8202">
        <v>73</v>
      </c>
      <c r="E706" t="s" s="8203">
        <v>77</v>
      </c>
      <c r="F706" s="8199">
        <v>45816.5</v>
      </c>
      <c r="G706" t="s" s="8204">
        <v>80</v>
      </c>
      <c r="H706" t="s" s="8205">
        <v>68</v>
      </c>
    </row>
    <row r="707">
      <c r="B707" t="s" s="8207">
        <v>234</v>
      </c>
      <c r="C707" t="s" s="8208">
        <v>68</v>
      </c>
      <c r="D707" t="s" s="8209">
        <v>73</v>
      </c>
      <c r="E707" t="s" s="8210">
        <v>77</v>
      </c>
      <c r="F707" s="8206">
        <v>45816.5</v>
      </c>
      <c r="G707" t="s" s="8211">
        <v>80</v>
      </c>
      <c r="H707" t="s" s="8212">
        <v>68</v>
      </c>
    </row>
    <row r="708">
      <c r="B708" t="s" s="8214">
        <v>100</v>
      </c>
      <c r="C708" t="s" s="8215">
        <v>68</v>
      </c>
      <c r="D708" t="s" s="8216">
        <v>69</v>
      </c>
      <c r="E708" t="s" s="8217">
        <v>77</v>
      </c>
      <c r="F708" s="8213">
        <v>45817.5</v>
      </c>
      <c r="G708" t="s" s="8218">
        <v>70</v>
      </c>
      <c r="H708" t="s" s="8219">
        <v>68</v>
      </c>
    </row>
    <row r="709">
      <c r="B709" t="s" s="8221">
        <v>104</v>
      </c>
      <c r="C709" t="s" s="8222">
        <v>68</v>
      </c>
      <c r="D709" t="s" s="8223">
        <v>73</v>
      </c>
      <c r="E709" t="s" s="8224">
        <v>77</v>
      </c>
      <c r="F709" s="8220">
        <v>45817.5</v>
      </c>
      <c r="G709" t="s" s="8225">
        <v>78</v>
      </c>
      <c r="H709" t="s" s="8226">
        <v>68</v>
      </c>
    </row>
    <row r="710">
      <c r="B710" t="s" s="8228">
        <v>105</v>
      </c>
      <c r="C710" t="s" s="8229">
        <v>68</v>
      </c>
      <c r="D710" t="s" s="8230">
        <v>69</v>
      </c>
      <c r="E710" t="s" s="8231">
        <v>77</v>
      </c>
      <c r="F710" s="8227">
        <v>45817.5</v>
      </c>
      <c r="G710" t="s" s="8232">
        <v>99</v>
      </c>
      <c r="H710" t="s" s="8233">
        <v>68</v>
      </c>
    </row>
    <row r="711">
      <c r="B711" t="s" s="8235">
        <v>103</v>
      </c>
      <c r="C711" t="s" s="8236">
        <v>68</v>
      </c>
      <c r="D711" t="s" s="8237">
        <v>69</v>
      </c>
      <c r="E711" t="s" s="8238">
        <v>77</v>
      </c>
      <c r="F711" s="8234">
        <v>45817.5</v>
      </c>
      <c r="G711" t="s" s="8239">
        <v>78</v>
      </c>
      <c r="H711" t="s" s="8240">
        <v>68</v>
      </c>
    </row>
    <row r="712">
      <c r="B712" t="s" s="8242">
        <v>107</v>
      </c>
      <c r="C712" t="s" s="8243">
        <v>68</v>
      </c>
      <c r="D712" t="s" s="8244">
        <v>73</v>
      </c>
      <c r="E712" t="s" s="8245">
        <v>77</v>
      </c>
      <c r="F712" s="8241">
        <v>45817.5</v>
      </c>
      <c r="G712" t="s" s="8246">
        <v>78</v>
      </c>
      <c r="H712" t="s" s="8247">
        <v>68</v>
      </c>
    </row>
    <row r="713">
      <c r="B713" t="s" s="8249">
        <v>1136</v>
      </c>
      <c r="C713" t="s" s="8250">
        <v>68</v>
      </c>
      <c r="D713" t="s" s="8251">
        <v>69</v>
      </c>
      <c r="E713" t="s" s="8252">
        <v>77</v>
      </c>
      <c r="F713" s="8248">
        <v>45817.5</v>
      </c>
      <c r="G713" t="s" s="8253">
        <v>376</v>
      </c>
      <c r="H713" t="s" s="8254">
        <v>68</v>
      </c>
    </row>
    <row r="714">
      <c r="B714" t="s" s="8256">
        <v>106</v>
      </c>
      <c r="C714" t="s" s="8257">
        <v>68</v>
      </c>
      <c r="D714" t="s" s="8258">
        <v>69</v>
      </c>
      <c r="E714" t="s" s="8259">
        <v>77</v>
      </c>
      <c r="F714" s="8255">
        <v>45817.5</v>
      </c>
      <c r="G714" t="s" s="8260">
        <v>78</v>
      </c>
      <c r="H714" t="s" s="8261">
        <v>68</v>
      </c>
    </row>
    <row r="715">
      <c r="B715" t="s" s="8263">
        <v>101</v>
      </c>
      <c r="C715" t="s" s="8264">
        <v>68</v>
      </c>
      <c r="D715" t="s" s="8265">
        <v>73</v>
      </c>
      <c r="E715" t="s" s="8266">
        <v>77</v>
      </c>
      <c r="F715" s="8262">
        <v>45817.5</v>
      </c>
      <c r="G715" t="s" s="8267">
        <v>80</v>
      </c>
      <c r="H715" t="s" s="8268">
        <v>68</v>
      </c>
    </row>
    <row r="716">
      <c r="B716" t="s" s="8270">
        <v>102</v>
      </c>
      <c r="C716" t="s" s="8271">
        <v>68</v>
      </c>
      <c r="D716" t="s" s="8272">
        <v>69</v>
      </c>
      <c r="E716" t="s" s="8273">
        <v>77</v>
      </c>
      <c r="F716" s="8269">
        <v>45817.5</v>
      </c>
      <c r="G716" t="s" s="8274">
        <v>99</v>
      </c>
      <c r="H716" t="s" s="8275">
        <v>68</v>
      </c>
    </row>
    <row r="717">
      <c r="B717" t="s" s="8277">
        <v>235</v>
      </c>
      <c r="C717" t="s" s="8278">
        <v>68</v>
      </c>
      <c r="D717" t="s" s="8279">
        <v>73</v>
      </c>
      <c r="E717" t="s" s="8280">
        <v>77</v>
      </c>
      <c r="F717" s="8276">
        <v>45818.5</v>
      </c>
      <c r="G717" t="s" s="8281">
        <v>78</v>
      </c>
      <c r="H717" t="s" s="8282">
        <v>68</v>
      </c>
    </row>
    <row r="718">
      <c r="B718" t="s" s="8284">
        <v>236</v>
      </c>
      <c r="C718" t="s" s="8285">
        <v>68</v>
      </c>
      <c r="D718" t="s" s="8286">
        <v>73</v>
      </c>
      <c r="E718" t="s" s="8287">
        <v>77</v>
      </c>
      <c r="F718" s="8283">
        <v>45818.5</v>
      </c>
      <c r="G718" t="s" s="8288">
        <v>70</v>
      </c>
      <c r="H718" t="s" s="8289">
        <v>68</v>
      </c>
    </row>
    <row r="719">
      <c r="B719" t="s" s="8291">
        <v>237</v>
      </c>
      <c r="C719" t="s" s="8292">
        <v>68</v>
      </c>
      <c r="D719" t="s" s="8293">
        <v>69</v>
      </c>
      <c r="E719" t="s" s="8294">
        <v>77</v>
      </c>
      <c r="F719" s="8290">
        <v>45818.5</v>
      </c>
      <c r="G719" t="s" s="8295">
        <v>78</v>
      </c>
      <c r="H719" t="s" s="8296">
        <v>68</v>
      </c>
    </row>
    <row r="720">
      <c r="B720" t="s" s="8298">
        <v>238</v>
      </c>
      <c r="C720" t="s" s="8299">
        <v>68</v>
      </c>
      <c r="D720" t="s" s="8300">
        <v>69</v>
      </c>
      <c r="E720" t="s" s="8301">
        <v>77</v>
      </c>
      <c r="F720" s="8297">
        <v>45818.5</v>
      </c>
      <c r="G720" t="s" s="8302">
        <v>78</v>
      </c>
      <c r="H720" t="s" s="8303">
        <v>68</v>
      </c>
    </row>
    <row r="721">
      <c r="B721" t="s" s="8305">
        <v>239</v>
      </c>
      <c r="C721" t="s" s="8306">
        <v>68</v>
      </c>
      <c r="D721" t="s" s="8307">
        <v>73</v>
      </c>
      <c r="E721" t="s" s="8308">
        <v>77</v>
      </c>
      <c r="F721" s="8304">
        <v>45819.5</v>
      </c>
      <c r="G721" t="s" s="8309">
        <v>70</v>
      </c>
      <c r="H721" t="s" s="8310">
        <v>68</v>
      </c>
    </row>
    <row r="722">
      <c r="B722" t="s" s="8312">
        <v>240</v>
      </c>
      <c r="C722" t="s" s="8313">
        <v>68</v>
      </c>
      <c r="D722" t="s" s="8314">
        <v>73</v>
      </c>
      <c r="E722" t="s" s="8315">
        <v>77</v>
      </c>
      <c r="F722" s="8311">
        <v>45819.5</v>
      </c>
      <c r="G722" t="s" s="8316">
        <v>80</v>
      </c>
      <c r="H722" t="s" s="8317">
        <v>68</v>
      </c>
    </row>
    <row r="723">
      <c r="B723" t="s" s="8319">
        <v>241</v>
      </c>
      <c r="C723" t="s" s="8320">
        <v>68</v>
      </c>
      <c r="D723" t="s" s="8321">
        <v>73</v>
      </c>
      <c r="E723" t="s" s="8322">
        <v>77</v>
      </c>
      <c r="F723" s="8318">
        <v>45819.5</v>
      </c>
      <c r="G723" t="s" s="8323">
        <v>70</v>
      </c>
      <c r="H723" t="s" s="8324">
        <v>68</v>
      </c>
    </row>
    <row r="724">
      <c r="B724" t="s" s="8326">
        <v>242</v>
      </c>
      <c r="C724" t="s" s="8327">
        <v>68</v>
      </c>
      <c r="D724" t="s" s="8328">
        <v>73</v>
      </c>
      <c r="E724" t="s" s="8329">
        <v>77</v>
      </c>
      <c r="F724" s="8325">
        <v>45819.5</v>
      </c>
      <c r="G724" t="s" s="8330">
        <v>78</v>
      </c>
      <c r="H724" t="s" s="8331">
        <v>68</v>
      </c>
    </row>
    <row r="725">
      <c r="B725" t="s" s="8333">
        <v>243</v>
      </c>
      <c r="C725" t="s" s="8334">
        <v>68</v>
      </c>
      <c r="D725" t="s" s="8335">
        <v>69</v>
      </c>
      <c r="E725" t="s" s="8336">
        <v>77</v>
      </c>
      <c r="F725" s="8332">
        <v>45819.5</v>
      </c>
      <c r="G725" t="s" s="8337">
        <v>78</v>
      </c>
      <c r="H725" t="s" s="8338">
        <v>68</v>
      </c>
    </row>
    <row r="726">
      <c r="B726" t="s" s="8340">
        <v>244</v>
      </c>
      <c r="C726" t="s" s="8341">
        <v>68</v>
      </c>
      <c r="D726" t="s" s="8342">
        <v>73</v>
      </c>
      <c r="E726" t="s" s="8343">
        <v>77</v>
      </c>
      <c r="F726" s="8339">
        <v>45819.5</v>
      </c>
      <c r="G726" t="s" s="8344">
        <v>70</v>
      </c>
      <c r="H726" t="s" s="8345">
        <v>68</v>
      </c>
    </row>
    <row r="727">
      <c r="B727" t="s" s="8347">
        <v>245</v>
      </c>
      <c r="C727" t="s" s="8348">
        <v>68</v>
      </c>
      <c r="D727" t="s" s="8349">
        <v>69</v>
      </c>
      <c r="E727" t="s" s="8350">
        <v>77</v>
      </c>
      <c r="F727" s="8346">
        <v>45819.5</v>
      </c>
      <c r="G727" t="s" s="8351">
        <v>78</v>
      </c>
      <c r="H727" t="s" s="8352">
        <v>68</v>
      </c>
    </row>
    <row r="728">
      <c r="B728" t="s" s="8354">
        <v>246</v>
      </c>
      <c r="C728" t="s" s="8355">
        <v>68</v>
      </c>
      <c r="D728" t="s" s="8356">
        <v>73</v>
      </c>
      <c r="E728" t="s" s="8357">
        <v>77</v>
      </c>
      <c r="F728" s="8353">
        <v>45819.5</v>
      </c>
      <c r="G728" t="s" s="8358">
        <v>70</v>
      </c>
      <c r="H728" t="s" s="8359">
        <v>68</v>
      </c>
    </row>
    <row r="729">
      <c r="B729" t="s" s="8361">
        <v>108</v>
      </c>
      <c r="C729" t="s" s="8362">
        <v>68</v>
      </c>
      <c r="D729" t="s" s="8363">
        <v>69</v>
      </c>
      <c r="E729" t="s" s="8364">
        <v>77</v>
      </c>
      <c r="F729" s="8360">
        <v>45818.5</v>
      </c>
      <c r="G729" t="s" s="8365">
        <v>70</v>
      </c>
      <c r="H729" t="s" s="8366">
        <v>68</v>
      </c>
    </row>
    <row r="730">
      <c r="B730" t="s" s="8368">
        <v>109</v>
      </c>
      <c r="C730" t="s" s="8369">
        <v>68</v>
      </c>
      <c r="D730" t="s" s="8370">
        <v>73</v>
      </c>
      <c r="E730" t="s" s="8371">
        <v>77</v>
      </c>
      <c r="F730" s="8367">
        <v>45819.5</v>
      </c>
      <c r="G730" t="s" s="8372">
        <v>78</v>
      </c>
      <c r="H730" t="s" s="8373">
        <v>68</v>
      </c>
    </row>
    <row r="731">
      <c r="B731" t="s" s="8375">
        <v>110</v>
      </c>
      <c r="C731" t="s" s="8376">
        <v>68</v>
      </c>
      <c r="D731" t="s" s="8377">
        <v>73</v>
      </c>
      <c r="E731" t="s" s="8378">
        <v>77</v>
      </c>
      <c r="F731" s="8374">
        <v>45818.5</v>
      </c>
      <c r="G731" t="s" s="8379">
        <v>78</v>
      </c>
      <c r="H731" t="s" s="8380">
        <v>68</v>
      </c>
    </row>
    <row r="732">
      <c r="B732" t="s" s="8382">
        <v>247</v>
      </c>
      <c r="C732" t="s" s="8383">
        <v>68</v>
      </c>
      <c r="D732" t="s" s="8384">
        <v>73</v>
      </c>
      <c r="E732" t="s" s="8385">
        <v>77</v>
      </c>
      <c r="F732" s="8381">
        <v>45820.5</v>
      </c>
      <c r="G732" t="s" s="8386">
        <v>78</v>
      </c>
      <c r="H732" t="s" s="8387">
        <v>68</v>
      </c>
    </row>
    <row r="733">
      <c r="B733" t="s" s="8389">
        <v>248</v>
      </c>
      <c r="C733" t="s" s="8390">
        <v>68</v>
      </c>
      <c r="D733" t="s" s="8391">
        <v>69</v>
      </c>
      <c r="E733" t="s" s="8392">
        <v>77</v>
      </c>
      <c r="F733" s="8388">
        <v>45820.5</v>
      </c>
      <c r="G733" t="s" s="8393">
        <v>74</v>
      </c>
      <c r="H733" t="s" s="8394">
        <v>68</v>
      </c>
    </row>
    <row r="734">
      <c r="B734" t="s" s="8396">
        <v>111</v>
      </c>
      <c r="C734" t="s" s="8397">
        <v>68</v>
      </c>
      <c r="D734" t="s" s="8398">
        <v>69</v>
      </c>
      <c r="E734" t="s" s="8399">
        <v>77</v>
      </c>
      <c r="F734" s="8395">
        <v>45821.5</v>
      </c>
      <c r="G734" t="s" s="8400">
        <v>70</v>
      </c>
      <c r="H734" t="s" s="8401">
        <v>68</v>
      </c>
    </row>
    <row r="735">
      <c r="B735" t="s" s="8403">
        <v>112</v>
      </c>
      <c r="C735" t="s" s="8404">
        <v>68</v>
      </c>
      <c r="D735" t="s" s="8405">
        <v>73</v>
      </c>
      <c r="E735" t="s" s="8406">
        <v>77</v>
      </c>
      <c r="F735" s="8402">
        <v>45820.5</v>
      </c>
      <c r="G735" t="s" s="8407">
        <v>78</v>
      </c>
      <c r="H735" t="s" s="8408">
        <v>68</v>
      </c>
    </row>
    <row r="736">
      <c r="B736" t="s" s="8410">
        <v>113</v>
      </c>
      <c r="C736" t="s" s="8411">
        <v>68</v>
      </c>
      <c r="D736" t="s" s="8412">
        <v>73</v>
      </c>
      <c r="E736" t="s" s="8413">
        <v>77</v>
      </c>
      <c r="F736" s="8409">
        <v>45820.5</v>
      </c>
      <c r="G736" t="s" s="8414">
        <v>78</v>
      </c>
      <c r="H736" t="s" s="8415">
        <v>68</v>
      </c>
    </row>
    <row r="737">
      <c r="B737" t="s" s="8417">
        <v>114</v>
      </c>
      <c r="C737" t="s" s="8418">
        <v>68</v>
      </c>
      <c r="D737" t="s" s="8419">
        <v>73</v>
      </c>
      <c r="E737" t="s" s="8420">
        <v>77</v>
      </c>
      <c r="F737" s="8416">
        <v>45820.5</v>
      </c>
      <c r="G737" t="s" s="8421">
        <v>70</v>
      </c>
      <c r="H737" t="s" s="8422">
        <v>68</v>
      </c>
    </row>
    <row r="738">
      <c r="B738" t="s" s="8424">
        <v>115</v>
      </c>
      <c r="C738" t="s" s="8425">
        <v>68</v>
      </c>
      <c r="D738" t="s" s="8426">
        <v>73</v>
      </c>
      <c r="E738" t="s" s="8427">
        <v>77</v>
      </c>
      <c r="F738" s="8423">
        <v>45820.5</v>
      </c>
      <c r="G738" t="s" s="8428">
        <v>78</v>
      </c>
      <c r="H738" t="s" s="8429">
        <v>68</v>
      </c>
    </row>
    <row r="739">
      <c r="B739" t="s" s="8431">
        <v>116</v>
      </c>
      <c r="C739" t="s" s="8432">
        <v>68</v>
      </c>
      <c r="D739" t="s" s="8433">
        <v>69</v>
      </c>
      <c r="E739" t="s" s="8434">
        <v>77</v>
      </c>
      <c r="F739" s="8430">
        <v>45820.5</v>
      </c>
      <c r="G739" t="s" s="8435">
        <v>78</v>
      </c>
      <c r="H739" t="s" s="8436">
        <v>68</v>
      </c>
    </row>
    <row r="740">
      <c r="B740" t="s" s="8438">
        <v>117</v>
      </c>
      <c r="C740" t="s" s="8439">
        <v>68</v>
      </c>
      <c r="D740" t="s" s="8440">
        <v>69</v>
      </c>
      <c r="E740" t="s" s="8441">
        <v>77</v>
      </c>
      <c r="F740" s="8437">
        <v>45821.5</v>
      </c>
      <c r="G740" t="s" s="8442">
        <v>78</v>
      </c>
      <c r="H740" t="s" s="8443">
        <v>68</v>
      </c>
    </row>
    <row r="741">
      <c r="B741" t="s" s="8445">
        <v>118</v>
      </c>
      <c r="C741" t="s" s="8446">
        <v>68</v>
      </c>
      <c r="D741" t="s" s="8447">
        <v>69</v>
      </c>
      <c r="E741" t="s" s="8448">
        <v>77</v>
      </c>
      <c r="F741" s="8444">
        <v>45821.5</v>
      </c>
      <c r="G741" t="s" s="8449">
        <v>78</v>
      </c>
      <c r="H741" t="s" s="8450">
        <v>68</v>
      </c>
    </row>
    <row r="742">
      <c r="B742" t="s" s="8452">
        <v>119</v>
      </c>
      <c r="C742" t="s" s="8453">
        <v>68</v>
      </c>
      <c r="D742" t="s" s="8454">
        <v>73</v>
      </c>
      <c r="E742" t="s" s="8455">
        <v>77</v>
      </c>
      <c r="F742" s="8451">
        <v>45822.5</v>
      </c>
      <c r="G742" t="s" s="8456">
        <v>70</v>
      </c>
      <c r="H742" t="s" s="8457">
        <v>68</v>
      </c>
    </row>
    <row r="743">
      <c r="B743" t="s" s="8459">
        <v>120</v>
      </c>
      <c r="C743" t="s" s="8460">
        <v>68</v>
      </c>
      <c r="D743" t="s" s="8461">
        <v>73</v>
      </c>
      <c r="E743" t="s" s="8462">
        <v>77</v>
      </c>
      <c r="F743" s="8458">
        <v>45822</v>
      </c>
      <c r="G743" t="s" s="8463">
        <v>78</v>
      </c>
      <c r="H743" t="s" s="8464">
        <v>68</v>
      </c>
    </row>
    <row r="744">
      <c r="B744" t="s" s="8466">
        <v>121</v>
      </c>
      <c r="C744" t="s" s="8467">
        <v>68</v>
      </c>
      <c r="D744" t="s" s="8468">
        <v>69</v>
      </c>
      <c r="E744" t="s" s="8469">
        <v>77</v>
      </c>
      <c r="F744" s="8465">
        <v>45822.5</v>
      </c>
      <c r="G744" t="s" s="8470">
        <v>78</v>
      </c>
      <c r="H744" t="s" s="8471">
        <v>68</v>
      </c>
    </row>
    <row r="745">
      <c r="B745" t="s" s="8473">
        <v>122</v>
      </c>
      <c r="C745" t="s" s="8474">
        <v>68</v>
      </c>
      <c r="D745" t="s" s="8475">
        <v>73</v>
      </c>
      <c r="E745" t="s" s="8476">
        <v>77</v>
      </c>
      <c r="F745" s="8472">
        <v>45822.5</v>
      </c>
      <c r="G745" t="s" s="8477">
        <v>78</v>
      </c>
      <c r="H745" t="s" s="8478">
        <v>68</v>
      </c>
    </row>
    <row r="746">
      <c r="B746" t="s" s="8480">
        <v>123</v>
      </c>
      <c r="C746" t="s" s="8481">
        <v>68</v>
      </c>
      <c r="D746" t="s" s="8482">
        <v>73</v>
      </c>
      <c r="E746" t="s" s="8483">
        <v>77</v>
      </c>
      <c r="F746" s="8479">
        <v>45823.5</v>
      </c>
      <c r="G746" t="s" s="8484">
        <v>70</v>
      </c>
      <c r="H746" t="s" s="8485">
        <v>68</v>
      </c>
    </row>
    <row r="747">
      <c r="B747" t="s" s="8487">
        <v>124</v>
      </c>
      <c r="C747" t="s" s="8488">
        <v>68</v>
      </c>
      <c r="D747" t="s" s="8489">
        <v>69</v>
      </c>
      <c r="E747" t="s" s="8490">
        <v>77</v>
      </c>
      <c r="F747" s="8486">
        <v>45823.5</v>
      </c>
      <c r="G747" t="s" s="8491">
        <v>80</v>
      </c>
      <c r="H747" t="s" s="8492">
        <v>68</v>
      </c>
    </row>
    <row r="748">
      <c r="B748" t="s" s="8494">
        <v>125</v>
      </c>
      <c r="C748" t="s" s="8495">
        <v>68</v>
      </c>
      <c r="D748" t="s" s="8496">
        <v>73</v>
      </c>
      <c r="E748" t="s" s="8497">
        <v>77</v>
      </c>
      <c r="F748" s="8493">
        <v>45823.5</v>
      </c>
      <c r="G748" t="s" s="8498">
        <v>78</v>
      </c>
      <c r="H748" t="s" s="8499">
        <v>68</v>
      </c>
    </row>
    <row r="749">
      <c r="B749" t="s" s="8501">
        <v>126</v>
      </c>
      <c r="C749" t="s" s="8502">
        <v>68</v>
      </c>
      <c r="D749" t="s" s="8503">
        <v>73</v>
      </c>
      <c r="E749" t="s" s="8504">
        <v>77</v>
      </c>
      <c r="F749" s="8500">
        <v>45823.5</v>
      </c>
      <c r="G749" t="s" s="8505">
        <v>78</v>
      </c>
      <c r="H749" t="s" s="8506">
        <v>68</v>
      </c>
    </row>
    <row r="750">
      <c r="B750" t="s" s="8508">
        <v>127</v>
      </c>
      <c r="C750" t="s" s="8509">
        <v>68</v>
      </c>
      <c r="D750" t="s" s="8510">
        <v>73</v>
      </c>
      <c r="E750" t="s" s="8511">
        <v>77</v>
      </c>
      <c r="F750" s="8507">
        <v>45823.5</v>
      </c>
      <c r="G750" t="s" s="8512">
        <v>99</v>
      </c>
      <c r="H750" t="s" s="8513">
        <v>68</v>
      </c>
    </row>
    <row r="751">
      <c r="B751" t="s" s="8515">
        <v>128</v>
      </c>
      <c r="C751" t="s" s="8516">
        <v>68</v>
      </c>
      <c r="D751" t="s" s="8517">
        <v>73</v>
      </c>
      <c r="E751" t="s" s="8518">
        <v>77</v>
      </c>
      <c r="F751" s="8514">
        <v>45823.5</v>
      </c>
      <c r="G751" t="s" s="8519">
        <v>80</v>
      </c>
      <c r="H751" t="s" s="8520">
        <v>68</v>
      </c>
    </row>
    <row r="752">
      <c r="B752" t="s" s="8522">
        <v>249</v>
      </c>
      <c r="C752" t="s" s="8523">
        <v>68</v>
      </c>
      <c r="D752" t="s" s="8524">
        <v>73</v>
      </c>
      <c r="E752" t="s" s="8525">
        <v>77</v>
      </c>
      <c r="F752" s="8521">
        <v>45823.5</v>
      </c>
      <c r="G752" t="s" s="8526">
        <v>70</v>
      </c>
      <c r="H752" t="s" s="8527">
        <v>68</v>
      </c>
    </row>
    <row r="753">
      <c r="B753" t="s" s="8529">
        <v>250</v>
      </c>
      <c r="C753" t="s" s="8530">
        <v>68</v>
      </c>
      <c r="D753" t="s" s="8531">
        <v>69</v>
      </c>
      <c r="E753" t="s" s="8532">
        <v>77</v>
      </c>
      <c r="F753" s="8528">
        <v>45822.5</v>
      </c>
      <c r="G753" t="s" s="8533">
        <v>78</v>
      </c>
      <c r="H753" t="s" s="8534">
        <v>68</v>
      </c>
    </row>
    <row r="754">
      <c r="B754" t="s" s="8536">
        <v>251</v>
      </c>
      <c r="C754" t="s" s="8537">
        <v>68</v>
      </c>
      <c r="D754" t="s" s="8538">
        <v>69</v>
      </c>
      <c r="E754" t="s" s="8539">
        <v>77</v>
      </c>
      <c r="F754" s="8535">
        <v>45822.5</v>
      </c>
      <c r="G754" t="s" s="8540">
        <v>70</v>
      </c>
      <c r="H754" t="s" s="8541">
        <v>68</v>
      </c>
    </row>
    <row r="755">
      <c r="B755" t="s" s="8543">
        <v>252</v>
      </c>
      <c r="C755" t="s" s="8544">
        <v>68</v>
      </c>
      <c r="D755" t="s" s="8545">
        <v>73</v>
      </c>
      <c r="E755" t="s" s="8546">
        <v>77</v>
      </c>
      <c r="F755" s="8542">
        <v>45823.5</v>
      </c>
      <c r="G755" t="s" s="8547">
        <v>70</v>
      </c>
      <c r="H755" t="s" s="8548">
        <v>68</v>
      </c>
    </row>
    <row r="756">
      <c r="B756" t="s" s="8550">
        <v>253</v>
      </c>
      <c r="C756" t="s" s="8551">
        <v>68</v>
      </c>
      <c r="D756" t="s" s="8552">
        <v>73</v>
      </c>
      <c r="E756" t="s" s="8553">
        <v>77</v>
      </c>
      <c r="F756" s="8549">
        <v>45823.5</v>
      </c>
      <c r="G756" t="s" s="8554">
        <v>78</v>
      </c>
      <c r="H756" t="s" s="8555">
        <v>68</v>
      </c>
    </row>
    <row r="757">
      <c r="B757" t="s" s="8557">
        <v>1137</v>
      </c>
      <c r="C757" t="s" s="8558">
        <v>68</v>
      </c>
      <c r="D757" t="s" s="8559">
        <v>69</v>
      </c>
      <c r="E757" t="s" s="8560">
        <v>77</v>
      </c>
      <c r="F757" s="8556">
        <v>45823.5</v>
      </c>
      <c r="G757" t="s" s="8561">
        <v>70</v>
      </c>
      <c r="H757" t="s" s="8562">
        <v>68</v>
      </c>
    </row>
    <row r="758">
      <c r="B758" t="s" s="8564">
        <v>129</v>
      </c>
      <c r="C758" t="s" s="8565">
        <v>68</v>
      </c>
      <c r="D758" t="s" s="8566">
        <v>73</v>
      </c>
      <c r="E758" t="s" s="8567">
        <v>77</v>
      </c>
      <c r="F758" s="8563">
        <v>45824.5</v>
      </c>
      <c r="G758" t="s" s="8568">
        <v>80</v>
      </c>
      <c r="H758" t="s" s="8569">
        <v>68</v>
      </c>
    </row>
    <row r="759">
      <c r="B759" t="s" s="8571">
        <v>254</v>
      </c>
      <c r="C759" t="s" s="8572">
        <v>68</v>
      </c>
      <c r="D759" t="s" s="8573">
        <v>69</v>
      </c>
      <c r="E759" t="s" s="8574">
        <v>77</v>
      </c>
      <c r="F759" s="8570">
        <v>45824.5</v>
      </c>
      <c r="G759" t="s" s="8575">
        <v>80</v>
      </c>
      <c r="H759" t="s" s="8576">
        <v>68</v>
      </c>
    </row>
    <row r="760">
      <c r="B760" t="s" s="8578">
        <v>255</v>
      </c>
      <c r="C760" t="s" s="8579">
        <v>68</v>
      </c>
      <c r="D760" t="s" s="8580">
        <v>69</v>
      </c>
      <c r="E760" t="s" s="8581">
        <v>77</v>
      </c>
      <c r="F760" s="8577">
        <v>45824.5</v>
      </c>
      <c r="G760" t="s" s="8582">
        <v>70</v>
      </c>
      <c r="H760" t="s" s="8583">
        <v>68</v>
      </c>
    </row>
    <row r="761">
      <c r="B761" t="s" s="8585">
        <v>256</v>
      </c>
      <c r="C761" t="s" s="8586">
        <v>68</v>
      </c>
      <c r="D761" t="s" s="8587">
        <v>73</v>
      </c>
      <c r="E761" t="s" s="8588">
        <v>77</v>
      </c>
      <c r="F761" s="8584">
        <v>45824.5</v>
      </c>
      <c r="G761" t="s" s="8589">
        <v>74</v>
      </c>
      <c r="H761" t="s" s="8590">
        <v>68</v>
      </c>
    </row>
    <row r="762">
      <c r="B762" t="s" s="8592">
        <v>257</v>
      </c>
      <c r="C762" t="s" s="8593">
        <v>68</v>
      </c>
      <c r="D762" t="s" s="8594">
        <v>69</v>
      </c>
      <c r="E762" t="s" s="8595">
        <v>77</v>
      </c>
      <c r="F762" s="8591">
        <v>45824.5</v>
      </c>
      <c r="G762" t="s" s="8596">
        <v>99</v>
      </c>
      <c r="H762" t="s" s="8597">
        <v>68</v>
      </c>
    </row>
    <row r="763">
      <c r="B763" t="s" s="8599">
        <v>258</v>
      </c>
      <c r="C763" t="s" s="8600">
        <v>68</v>
      </c>
      <c r="D763" t="s" s="8601">
        <v>69</v>
      </c>
      <c r="E763" t="s" s="8602">
        <v>77</v>
      </c>
      <c r="F763" s="8598">
        <v>45824.5</v>
      </c>
      <c r="G763" t="s" s="8603">
        <v>99</v>
      </c>
      <c r="H763" t="s" s="8604">
        <v>68</v>
      </c>
    </row>
    <row r="764">
      <c r="B764" t="s" s="8606">
        <v>133</v>
      </c>
      <c r="C764" t="s" s="8607">
        <v>68</v>
      </c>
      <c r="D764" t="s" s="8608">
        <v>69</v>
      </c>
      <c r="E764" t="s" s="8609">
        <v>77</v>
      </c>
      <c r="F764" s="8605">
        <v>45825</v>
      </c>
      <c r="G764" t="s" s="8610">
        <v>99</v>
      </c>
      <c r="H764" t="s" s="8611">
        <v>68</v>
      </c>
    </row>
    <row r="765">
      <c r="B765" t="s" s="8613">
        <v>264</v>
      </c>
      <c r="C765" t="s" s="8614">
        <v>68</v>
      </c>
      <c r="D765" t="s" s="8615">
        <v>73</v>
      </c>
      <c r="E765" t="s" s="8616">
        <v>77</v>
      </c>
      <c r="F765" s="8612">
        <v>45826.5</v>
      </c>
      <c r="G765" t="s" s="8617">
        <v>80</v>
      </c>
      <c r="H765" t="s" s="8618">
        <v>68</v>
      </c>
    </row>
    <row r="766">
      <c r="B766" t="s" s="8620">
        <v>265</v>
      </c>
      <c r="C766" t="s" s="8621">
        <v>68</v>
      </c>
      <c r="D766" t="s" s="8622">
        <v>73</v>
      </c>
      <c r="E766" t="s" s="8623">
        <v>77</v>
      </c>
      <c r="F766" s="8619">
        <v>45826.5</v>
      </c>
      <c r="G766" t="s" s="8624">
        <v>70</v>
      </c>
      <c r="H766" t="s" s="8625">
        <v>68</v>
      </c>
    </row>
    <row r="767">
      <c r="B767" t="s" s="8627">
        <v>266</v>
      </c>
      <c r="C767" t="s" s="8628">
        <v>68</v>
      </c>
      <c r="D767" t="s" s="8629">
        <v>73</v>
      </c>
      <c r="E767" t="s" s="8630">
        <v>77</v>
      </c>
      <c r="F767" s="8626">
        <v>45826.5</v>
      </c>
      <c r="G767" t="s" s="8631">
        <v>78</v>
      </c>
      <c r="H767" t="s" s="8632">
        <v>68</v>
      </c>
    </row>
    <row r="768">
      <c r="B768" t="s" s="8634">
        <v>267</v>
      </c>
      <c r="C768" t="s" s="8635">
        <v>68</v>
      </c>
      <c r="D768" t="s" s="8636">
        <v>73</v>
      </c>
      <c r="E768" t="s" s="8637">
        <v>77</v>
      </c>
      <c r="F768" s="8633">
        <v>45828.5</v>
      </c>
      <c r="G768" t="s" s="8638">
        <v>70</v>
      </c>
      <c r="H768" t="s" s="8639">
        <v>68</v>
      </c>
    </row>
    <row r="769">
      <c r="B769" t="s" s="8641">
        <v>268</v>
      </c>
      <c r="C769" t="s" s="8642">
        <v>68</v>
      </c>
      <c r="D769" t="s" s="8643">
        <v>73</v>
      </c>
      <c r="E769" t="s" s="8644">
        <v>77</v>
      </c>
      <c r="F769" s="8640">
        <v>45828.5</v>
      </c>
      <c r="G769" t="s" s="8645">
        <v>99</v>
      </c>
      <c r="H769" t="s" s="8646">
        <v>68</v>
      </c>
    </row>
    <row r="770">
      <c r="B770" t="s" s="8648">
        <v>269</v>
      </c>
      <c r="C770" t="s" s="8649">
        <v>68</v>
      </c>
      <c r="D770" t="s" s="8650">
        <v>69</v>
      </c>
      <c r="E770" t="s" s="8651">
        <v>77</v>
      </c>
      <c r="F770" s="8647">
        <v>45828.5</v>
      </c>
      <c r="G770" t="s" s="8652">
        <v>270</v>
      </c>
      <c r="H770" t="s" s="8653">
        <v>68</v>
      </c>
    </row>
    <row r="771">
      <c r="B771" t="s" s="8655">
        <v>1138</v>
      </c>
      <c r="C771" t="s" s="8656">
        <v>68</v>
      </c>
      <c r="D771" t="s" s="8657">
        <v>69</v>
      </c>
      <c r="E771" t="s" s="8658">
        <v>77</v>
      </c>
      <c r="F771" s="8654">
        <v>45828.5</v>
      </c>
      <c r="G771" t="s" s="8659">
        <v>99</v>
      </c>
      <c r="H771" t="s" s="8660">
        <v>68</v>
      </c>
    </row>
    <row r="772">
      <c r="B772" t="s" s="8662">
        <v>136</v>
      </c>
      <c r="C772" t="s" s="8663">
        <v>68</v>
      </c>
      <c r="D772" t="s" s="8664">
        <v>73</v>
      </c>
      <c r="E772" t="s" s="8665">
        <v>77</v>
      </c>
      <c r="F772" s="8661">
        <v>45827.5</v>
      </c>
      <c r="G772" t="s" s="8666">
        <v>74</v>
      </c>
      <c r="H772" t="s" s="8667">
        <v>68</v>
      </c>
    </row>
    <row r="773">
      <c r="B773" t="s" s="8669">
        <v>1139</v>
      </c>
      <c r="C773" t="s" s="8670">
        <v>68</v>
      </c>
      <c r="D773" t="s" s="8671">
        <v>73</v>
      </c>
      <c r="E773" t="s" s="8672">
        <v>77</v>
      </c>
      <c r="F773" s="8668">
        <v>45829.5</v>
      </c>
      <c r="G773" t="s" s="8673">
        <v>70</v>
      </c>
      <c r="H773" t="s" s="8674">
        <v>68</v>
      </c>
    </row>
    <row r="774">
      <c r="B774" t="s" s="8676">
        <v>1140</v>
      </c>
      <c r="C774" t="s" s="8677">
        <v>68</v>
      </c>
      <c r="D774" t="s" s="8678">
        <v>73</v>
      </c>
      <c r="E774" t="s" s="8679">
        <v>77</v>
      </c>
      <c r="F774" s="8675">
        <v>45829.5</v>
      </c>
      <c r="G774" t="s" s="8680">
        <v>70</v>
      </c>
      <c r="H774" t="s" s="8681">
        <v>68</v>
      </c>
    </row>
    <row r="775">
      <c r="B775" t="s" s="8683">
        <v>271</v>
      </c>
      <c r="C775" t="s" s="8684">
        <v>68</v>
      </c>
      <c r="D775" t="s" s="8685">
        <v>73</v>
      </c>
      <c r="E775" t="s" s="8686">
        <v>77</v>
      </c>
      <c r="F775" s="8682">
        <v>45829.5</v>
      </c>
      <c r="G775" t="s" s="8687">
        <v>272</v>
      </c>
      <c r="H775" t="s" s="8688">
        <v>68</v>
      </c>
    </row>
    <row r="776">
      <c r="B776" t="s" s="8690">
        <v>259</v>
      </c>
      <c r="C776" t="s" s="8691">
        <v>68</v>
      </c>
      <c r="D776" t="s" s="8692">
        <v>73</v>
      </c>
      <c r="E776" t="s" s="8693">
        <v>77</v>
      </c>
      <c r="F776" s="8689">
        <v>45825</v>
      </c>
      <c r="G776" t="s" s="8694">
        <v>99</v>
      </c>
      <c r="H776" t="s" s="8695">
        <v>68</v>
      </c>
    </row>
    <row r="777">
      <c r="B777" t="s" s="8697">
        <v>141</v>
      </c>
      <c r="C777" t="s" s="8698">
        <v>68</v>
      </c>
      <c r="D777" t="s" s="8699">
        <v>69</v>
      </c>
      <c r="E777" t="s" s="8700">
        <v>77</v>
      </c>
      <c r="F777" s="8696">
        <v>45830.5</v>
      </c>
      <c r="G777" t="s" s="8701">
        <v>80</v>
      </c>
      <c r="H777" t="s" s="8702">
        <v>68</v>
      </c>
    </row>
    <row r="778">
      <c r="B778" t="s" s="8704">
        <v>142</v>
      </c>
      <c r="C778" t="s" s="8705">
        <v>68</v>
      </c>
      <c r="D778" t="s" s="8706">
        <v>73</v>
      </c>
      <c r="E778" t="s" s="8707">
        <v>77</v>
      </c>
      <c r="F778" s="8703">
        <v>45830.5</v>
      </c>
      <c r="G778" t="s" s="8708">
        <v>74</v>
      </c>
      <c r="H778" t="s" s="8709">
        <v>68</v>
      </c>
    </row>
    <row r="779">
      <c r="B779" t="s" s="8711">
        <v>143</v>
      </c>
      <c r="C779" t="s" s="8712">
        <v>68</v>
      </c>
      <c r="D779" t="s" s="8713">
        <v>69</v>
      </c>
      <c r="E779" t="s" s="8714">
        <v>77</v>
      </c>
      <c r="F779" s="8710">
        <v>45830.5</v>
      </c>
      <c r="G779" t="s" s="8715">
        <v>68</v>
      </c>
      <c r="H779" t="s" s="8716">
        <v>80</v>
      </c>
    </row>
    <row r="780">
      <c r="B780" t="s" s="8718">
        <v>273</v>
      </c>
      <c r="C780" t="s" s="8719">
        <v>68</v>
      </c>
      <c r="D780" t="s" s="8720">
        <v>69</v>
      </c>
      <c r="E780" t="s" s="8721">
        <v>77</v>
      </c>
      <c r="F780" s="8717">
        <v>45830.5</v>
      </c>
      <c r="G780" t="s" s="8722">
        <v>80</v>
      </c>
      <c r="H780" t="s" s="8723">
        <v>68</v>
      </c>
    </row>
    <row r="781">
      <c r="B781" t="s" s="8725">
        <v>138</v>
      </c>
      <c r="C781" t="s" s="8726">
        <v>68</v>
      </c>
      <c r="D781" t="s" s="8727">
        <v>69</v>
      </c>
      <c r="E781" t="s" s="8728">
        <v>77</v>
      </c>
      <c r="F781" s="8724">
        <v>45828</v>
      </c>
      <c r="G781" t="s" s="8729">
        <v>99</v>
      </c>
      <c r="H781" t="s" s="8730">
        <v>68</v>
      </c>
    </row>
    <row r="782">
      <c r="B782" t="s" s="8732">
        <v>274</v>
      </c>
      <c r="C782" t="s" s="8733">
        <v>68</v>
      </c>
      <c r="D782" t="s" s="8734">
        <v>73</v>
      </c>
      <c r="E782" t="s" s="8735">
        <v>77</v>
      </c>
      <c r="F782" s="8731">
        <v>45831.5</v>
      </c>
      <c r="G782" t="s" s="8736">
        <v>70</v>
      </c>
      <c r="H782" t="s" s="8737">
        <v>68</v>
      </c>
    </row>
    <row r="783">
      <c r="B783" t="s" s="8739">
        <v>275</v>
      </c>
      <c r="C783" t="s" s="8740">
        <v>68</v>
      </c>
      <c r="D783" t="s" s="8741">
        <v>73</v>
      </c>
      <c r="E783" t="s" s="8742">
        <v>77</v>
      </c>
      <c r="F783" s="8738">
        <v>45831.5</v>
      </c>
      <c r="G783" t="s" s="8743">
        <v>78</v>
      </c>
      <c r="H783" t="s" s="8744">
        <v>68</v>
      </c>
    </row>
    <row r="784">
      <c r="B784" t="s" s="8746">
        <v>276</v>
      </c>
      <c r="C784" t="s" s="8747">
        <v>68</v>
      </c>
      <c r="D784" t="s" s="8748">
        <v>73</v>
      </c>
      <c r="E784" t="s" s="8749">
        <v>77</v>
      </c>
      <c r="F784" s="8745">
        <v>45831.5</v>
      </c>
      <c r="G784" t="s" s="8750">
        <v>74</v>
      </c>
      <c r="H784" t="s" s="8751">
        <v>68</v>
      </c>
    </row>
    <row r="785">
      <c r="B785" t="s" s="8753">
        <v>277</v>
      </c>
      <c r="C785" t="s" s="8754">
        <v>68</v>
      </c>
      <c r="D785" t="s" s="8755">
        <v>69</v>
      </c>
      <c r="E785" t="s" s="8756">
        <v>77</v>
      </c>
      <c r="F785" s="8752">
        <v>45831.5</v>
      </c>
      <c r="G785" t="s" s="8757">
        <v>99</v>
      </c>
      <c r="H785" t="s" s="8758">
        <v>68</v>
      </c>
    </row>
    <row r="786">
      <c r="B786" t="s" s="8760">
        <v>144</v>
      </c>
      <c r="C786" t="s" s="8761">
        <v>68</v>
      </c>
      <c r="D786" t="s" s="8762">
        <v>69</v>
      </c>
      <c r="E786" t="s" s="8763">
        <v>77</v>
      </c>
      <c r="F786" s="8759">
        <v>45831.5</v>
      </c>
      <c r="G786" t="s" s="8764">
        <v>99</v>
      </c>
      <c r="H786" t="s" s="8765">
        <v>68</v>
      </c>
    </row>
    <row r="787">
      <c r="B787" t="s" s="8767">
        <v>260</v>
      </c>
      <c r="C787" t="s" s="8768">
        <v>68</v>
      </c>
      <c r="D787" t="s" s="8769">
        <v>73</v>
      </c>
      <c r="E787" t="s" s="8770">
        <v>77</v>
      </c>
      <c r="F787" s="8766">
        <v>45825</v>
      </c>
      <c r="G787" t="s" s="8771">
        <v>78</v>
      </c>
      <c r="H787" t="s" s="8772">
        <v>68</v>
      </c>
    </row>
    <row r="788">
      <c r="B788" t="s" s="8774">
        <v>134</v>
      </c>
      <c r="C788" t="s" s="8775">
        <v>68</v>
      </c>
      <c r="D788" t="s" s="8776">
        <v>73</v>
      </c>
      <c r="E788" t="s" s="8777">
        <v>77</v>
      </c>
      <c r="F788" s="8773">
        <v>45825</v>
      </c>
      <c r="G788" t="s" s="8778">
        <v>74</v>
      </c>
      <c r="H788" t="s" s="8779">
        <v>68</v>
      </c>
    </row>
    <row r="789">
      <c r="B789" t="s" s="8781">
        <v>278</v>
      </c>
      <c r="C789" t="s" s="8782">
        <v>68</v>
      </c>
      <c r="D789" t="s" s="8783">
        <v>73</v>
      </c>
      <c r="E789" t="s" s="8784">
        <v>77</v>
      </c>
      <c r="F789" s="8780">
        <v>45832.5</v>
      </c>
      <c r="G789" t="s" s="8785">
        <v>78</v>
      </c>
      <c r="H789" t="s" s="8786">
        <v>68</v>
      </c>
    </row>
    <row r="790">
      <c r="B790" t="s" s="8788">
        <v>145</v>
      </c>
      <c r="C790" t="s" s="8789">
        <v>68</v>
      </c>
      <c r="D790" t="s" s="8790">
        <v>73</v>
      </c>
      <c r="E790" t="s" s="8791">
        <v>77</v>
      </c>
      <c r="F790" s="8787">
        <v>45832.5</v>
      </c>
      <c r="G790" t="s" s="8792">
        <v>74</v>
      </c>
      <c r="H790" t="s" s="8793">
        <v>68</v>
      </c>
    </row>
    <row r="791">
      <c r="B791" t="s" s="8795">
        <v>146</v>
      </c>
      <c r="C791" t="s" s="8796">
        <v>68</v>
      </c>
      <c r="D791" t="s" s="8797">
        <v>73</v>
      </c>
      <c r="E791" t="s" s="8798">
        <v>77</v>
      </c>
      <c r="F791" s="8794">
        <v>45832.5</v>
      </c>
      <c r="G791" t="s" s="8799">
        <v>74</v>
      </c>
      <c r="H791" t="s" s="8800">
        <v>68</v>
      </c>
    </row>
    <row r="792">
      <c r="B792" t="s" s="8802">
        <v>135</v>
      </c>
      <c r="C792" t="s" s="8803">
        <v>68</v>
      </c>
      <c r="D792" t="s" s="8804">
        <v>73</v>
      </c>
      <c r="E792" t="s" s="8805">
        <v>77</v>
      </c>
      <c r="F792" s="8801">
        <v>45825</v>
      </c>
      <c r="G792" t="s" s="8806">
        <v>80</v>
      </c>
      <c r="H792" t="s" s="8807">
        <v>68</v>
      </c>
    </row>
    <row r="793">
      <c r="B793" t="s" s="8809">
        <v>279</v>
      </c>
      <c r="C793" t="s" s="8810">
        <v>68</v>
      </c>
      <c r="D793" t="s" s="8811">
        <v>69</v>
      </c>
      <c r="E793" t="s" s="8812">
        <v>77</v>
      </c>
      <c r="F793" s="8808">
        <v>45833.5</v>
      </c>
      <c r="G793" t="s" s="8813">
        <v>70</v>
      </c>
      <c r="H793" t="s" s="8814">
        <v>68</v>
      </c>
    </row>
    <row r="794">
      <c r="B794" t="s" s="8816">
        <v>280</v>
      </c>
      <c r="C794" t="s" s="8817">
        <v>68</v>
      </c>
      <c r="D794" t="s" s="8818">
        <v>73</v>
      </c>
      <c r="E794" t="s" s="8819">
        <v>77</v>
      </c>
      <c r="F794" s="8815">
        <v>45833.5</v>
      </c>
      <c r="G794" t="s" s="8820">
        <v>74</v>
      </c>
      <c r="H794" t="s" s="8821">
        <v>68</v>
      </c>
    </row>
    <row r="795">
      <c r="B795" t="s" s="8823">
        <v>281</v>
      </c>
      <c r="C795" t="s" s="8824">
        <v>68</v>
      </c>
      <c r="D795" t="s" s="8825">
        <v>73</v>
      </c>
      <c r="E795" t="s" s="8826">
        <v>77</v>
      </c>
      <c r="F795" s="8822">
        <v>45833.5</v>
      </c>
      <c r="G795" t="s" s="8827">
        <v>78</v>
      </c>
      <c r="H795" t="s" s="8828">
        <v>68</v>
      </c>
    </row>
    <row r="796">
      <c r="B796" t="s" s="8830">
        <v>282</v>
      </c>
      <c r="C796" t="s" s="8831">
        <v>68</v>
      </c>
      <c r="D796" t="s" s="8832">
        <v>73</v>
      </c>
      <c r="E796" t="s" s="8833">
        <v>77</v>
      </c>
      <c r="F796" s="8829">
        <v>45833.5</v>
      </c>
      <c r="G796" t="s" s="8834">
        <v>99</v>
      </c>
      <c r="H796" t="s" s="8835">
        <v>68</v>
      </c>
    </row>
    <row r="797">
      <c r="B797" t="s" s="8837">
        <v>261</v>
      </c>
      <c r="C797" t="s" s="8838">
        <v>68</v>
      </c>
      <c r="D797" t="s" s="8839">
        <v>69</v>
      </c>
      <c r="E797" t="s" s="8840">
        <v>77</v>
      </c>
      <c r="F797" s="8836">
        <v>45825</v>
      </c>
      <c r="G797" t="s" s="8841">
        <v>262</v>
      </c>
      <c r="H797" t="s" s="8842">
        <v>68</v>
      </c>
    </row>
    <row r="798">
      <c r="B798" t="s" s="8844">
        <v>132</v>
      </c>
      <c r="C798" t="s" s="8845">
        <v>68</v>
      </c>
      <c r="D798" t="s" s="8846">
        <v>73</v>
      </c>
      <c r="E798" t="s" s="8847">
        <v>77</v>
      </c>
      <c r="F798" s="8843">
        <v>45825</v>
      </c>
      <c r="G798" t="s" s="8848">
        <v>80</v>
      </c>
      <c r="H798" t="s" s="8849">
        <v>68</v>
      </c>
    </row>
    <row r="799">
      <c r="B799" t="s" s="8851">
        <v>263</v>
      </c>
      <c r="C799" t="s" s="8852">
        <v>68</v>
      </c>
      <c r="D799" t="s" s="8853">
        <v>69</v>
      </c>
      <c r="E799" t="s" s="8854">
        <v>77</v>
      </c>
      <c r="F799" s="8850">
        <v>45825</v>
      </c>
      <c r="G799" t="s" s="8855">
        <v>262</v>
      </c>
      <c r="H799" t="s" s="8856">
        <v>68</v>
      </c>
    </row>
    <row r="800">
      <c r="B800" t="s" s="8858">
        <v>139</v>
      </c>
      <c r="C800" t="s" s="8859">
        <v>68</v>
      </c>
      <c r="D800" t="s" s="8860">
        <v>73</v>
      </c>
      <c r="E800" t="s" s="8861">
        <v>77</v>
      </c>
      <c r="F800" s="8857">
        <v>45828</v>
      </c>
      <c r="G800" t="s" s="8862">
        <v>70</v>
      </c>
      <c r="H800" t="s" s="8863">
        <v>68</v>
      </c>
    </row>
    <row r="801">
      <c r="B801" t="s" s="8865">
        <v>283</v>
      </c>
      <c r="C801" t="s" s="8866">
        <v>68</v>
      </c>
      <c r="D801" t="s" s="8867">
        <v>69</v>
      </c>
      <c r="E801" t="s" s="8868">
        <v>77</v>
      </c>
      <c r="F801" s="8864">
        <v>45835.5</v>
      </c>
      <c r="G801" t="s" s="8869">
        <v>74</v>
      </c>
      <c r="H801" t="s" s="8870">
        <v>68</v>
      </c>
    </row>
    <row r="802">
      <c r="B802" t="s" s="8872">
        <v>284</v>
      </c>
      <c r="C802" t="s" s="8873">
        <v>68</v>
      </c>
      <c r="D802" t="s" s="8874">
        <v>69</v>
      </c>
      <c r="E802" t="s" s="8875">
        <v>77</v>
      </c>
      <c r="F802" s="8871">
        <v>45835.5</v>
      </c>
      <c r="G802" t="s" s="8876">
        <v>99</v>
      </c>
      <c r="H802" t="s" s="8877">
        <v>68</v>
      </c>
    </row>
    <row r="803">
      <c r="B803" t="s" s="8879">
        <v>285</v>
      </c>
      <c r="C803" t="s" s="8880">
        <v>68</v>
      </c>
      <c r="D803" t="s" s="8881">
        <v>73</v>
      </c>
      <c r="E803" t="s" s="8882">
        <v>77</v>
      </c>
      <c r="F803" s="8878">
        <v>45835.5</v>
      </c>
      <c r="G803" t="s" s="8883">
        <v>74</v>
      </c>
      <c r="H803" t="s" s="8884">
        <v>68</v>
      </c>
    </row>
    <row r="804">
      <c r="B804" t="s" s="8886">
        <v>286</v>
      </c>
      <c r="C804" t="s" s="8887">
        <v>68</v>
      </c>
      <c r="D804" t="s" s="8888">
        <v>73</v>
      </c>
      <c r="E804" t="s" s="8889">
        <v>77</v>
      </c>
      <c r="F804" s="8885">
        <v>45835.5</v>
      </c>
      <c r="G804" t="s" s="8890">
        <v>70</v>
      </c>
      <c r="H804" t="s" s="8891">
        <v>68</v>
      </c>
    </row>
    <row r="805">
      <c r="B805" t="s" s="8893">
        <v>287</v>
      </c>
      <c r="C805" t="s" s="8894">
        <v>68</v>
      </c>
      <c r="D805" t="s" s="8895">
        <v>69</v>
      </c>
      <c r="E805" t="s" s="8896">
        <v>77</v>
      </c>
      <c r="F805" s="8892">
        <v>45835.5</v>
      </c>
      <c r="G805" t="s" s="8897">
        <v>288</v>
      </c>
      <c r="H805" t="s" s="8898">
        <v>68</v>
      </c>
    </row>
    <row r="806">
      <c r="B806" t="s" s="8900">
        <v>289</v>
      </c>
      <c r="C806" t="s" s="8901">
        <v>68</v>
      </c>
      <c r="D806" t="s" s="8902">
        <v>73</v>
      </c>
      <c r="E806" t="s" s="8903">
        <v>77</v>
      </c>
      <c r="F806" s="8899">
        <v>45835.5</v>
      </c>
      <c r="G806" t="s" s="8904">
        <v>80</v>
      </c>
      <c r="H806" t="s" s="8905">
        <v>68</v>
      </c>
    </row>
    <row r="807">
      <c r="B807" t="s" s="8907">
        <v>290</v>
      </c>
      <c r="C807" t="s" s="8908">
        <v>68</v>
      </c>
      <c r="D807" t="s" s="8909">
        <v>69</v>
      </c>
      <c r="E807" t="s" s="8910">
        <v>77</v>
      </c>
      <c r="F807" s="8906">
        <v>45835.5</v>
      </c>
      <c r="G807" t="s" s="8911">
        <v>80</v>
      </c>
      <c r="H807" t="s" s="8912">
        <v>68</v>
      </c>
    </row>
    <row r="808">
      <c r="B808" t="s" s="8914">
        <v>291</v>
      </c>
      <c r="C808" t="s" s="8915">
        <v>68</v>
      </c>
      <c r="D808" t="s" s="8916">
        <v>69</v>
      </c>
      <c r="E808" t="s" s="8917">
        <v>77</v>
      </c>
      <c r="F808" s="8913">
        <v>45835.5</v>
      </c>
      <c r="G808" t="s" s="8918">
        <v>99</v>
      </c>
      <c r="H808" t="s" s="8919">
        <v>68</v>
      </c>
    </row>
    <row r="809">
      <c r="B809" t="s" s="8921">
        <v>1141</v>
      </c>
      <c r="C809" t="s" s="8922">
        <v>68</v>
      </c>
      <c r="D809" t="s" s="8923">
        <v>73</v>
      </c>
      <c r="E809" t="s" s="8924">
        <v>77</v>
      </c>
      <c r="F809" s="8920">
        <v>45835.5</v>
      </c>
      <c r="G809" t="s" s="8925">
        <v>78</v>
      </c>
      <c r="H809" t="s" s="8926">
        <v>68</v>
      </c>
    </row>
    <row r="810">
      <c r="B810" t="s" s="8928">
        <v>1142</v>
      </c>
      <c r="C810" t="s" s="8929">
        <v>68</v>
      </c>
      <c r="D810" t="s" s="8930">
        <v>73</v>
      </c>
      <c r="E810" t="s" s="8931">
        <v>77</v>
      </c>
      <c r="F810" s="8927">
        <v>45835.5</v>
      </c>
      <c r="G810" t="s" s="8932">
        <v>99</v>
      </c>
      <c r="H810" t="s" s="8933">
        <v>68</v>
      </c>
    </row>
    <row r="811">
      <c r="B811" t="s" s="8935">
        <v>292</v>
      </c>
      <c r="C811" t="s" s="8936">
        <v>68</v>
      </c>
      <c r="D811" t="s" s="8937">
        <v>73</v>
      </c>
      <c r="E811" t="s" s="8938">
        <v>77</v>
      </c>
      <c r="F811" s="8934">
        <v>45836.5</v>
      </c>
      <c r="G811" t="s" s="8939">
        <v>70</v>
      </c>
      <c r="H811" t="s" s="8940">
        <v>68</v>
      </c>
    </row>
    <row r="812">
      <c r="B812" t="s" s="8942">
        <v>293</v>
      </c>
      <c r="C812" t="s" s="8943">
        <v>68</v>
      </c>
      <c r="D812" t="s" s="8944">
        <v>73</v>
      </c>
      <c r="E812" t="s" s="8945">
        <v>77</v>
      </c>
      <c r="F812" s="8941">
        <v>45836.5</v>
      </c>
      <c r="G812" t="s" s="8946">
        <v>99</v>
      </c>
      <c r="H812" t="s" s="8947">
        <v>68</v>
      </c>
    </row>
    <row r="813">
      <c r="B813" t="s" s="8949">
        <v>1143</v>
      </c>
      <c r="C813" t="s" s="8950">
        <v>68</v>
      </c>
      <c r="D813" t="s" s="8951">
        <v>69</v>
      </c>
      <c r="E813" t="s" s="8952">
        <v>77</v>
      </c>
      <c r="F813" s="8948">
        <v>45836</v>
      </c>
      <c r="G813" t="s" s="8953">
        <v>78</v>
      </c>
      <c r="H813" t="s" s="8954">
        <v>68</v>
      </c>
    </row>
    <row r="814">
      <c r="B814" t="s" s="8956">
        <v>1144</v>
      </c>
      <c r="C814" t="s" s="8957">
        <v>68</v>
      </c>
      <c r="D814" t="s" s="8958">
        <v>73</v>
      </c>
      <c r="E814" t="s" s="8959">
        <v>77</v>
      </c>
      <c r="F814" s="8955">
        <v>45836.5</v>
      </c>
      <c r="G814" t="s" s="8960">
        <v>74</v>
      </c>
      <c r="H814" t="s" s="8961">
        <v>68</v>
      </c>
    </row>
    <row r="815">
      <c r="B815" t="s" s="8963">
        <v>297</v>
      </c>
      <c r="C815" t="s" s="8964">
        <v>68</v>
      </c>
      <c r="D815" t="s" s="8965">
        <v>73</v>
      </c>
      <c r="E815" t="s" s="8966">
        <v>77</v>
      </c>
      <c r="F815" s="8962">
        <v>45836.5</v>
      </c>
      <c r="G815" t="s" s="8967">
        <v>78</v>
      </c>
      <c r="H815" t="s" s="8968">
        <v>68</v>
      </c>
    </row>
    <row r="816">
      <c r="B816" t="s" s="8970">
        <v>296</v>
      </c>
      <c r="C816" t="s" s="8971">
        <v>68</v>
      </c>
      <c r="D816" t="s" s="8972">
        <v>73</v>
      </c>
      <c r="E816" t="s" s="8973">
        <v>77</v>
      </c>
      <c r="F816" s="8969">
        <v>45836.5</v>
      </c>
      <c r="G816" t="s" s="8974">
        <v>70</v>
      </c>
      <c r="H816" t="s" s="8975">
        <v>68</v>
      </c>
    </row>
    <row r="817">
      <c r="B817" t="s" s="8977">
        <v>295</v>
      </c>
      <c r="C817" t="s" s="8978">
        <v>68</v>
      </c>
      <c r="D817" t="s" s="8979">
        <v>73</v>
      </c>
      <c r="E817" t="s" s="8980">
        <v>77</v>
      </c>
      <c r="F817" s="8976">
        <v>45836</v>
      </c>
      <c r="G817" t="s" s="8981">
        <v>74</v>
      </c>
      <c r="H817" t="s" s="8982">
        <v>68</v>
      </c>
    </row>
    <row r="818">
      <c r="B818" t="s" s="8984">
        <v>294</v>
      </c>
      <c r="C818" t="s" s="8985">
        <v>68</v>
      </c>
      <c r="D818" t="s" s="8986">
        <v>69</v>
      </c>
      <c r="E818" t="s" s="8987">
        <v>77</v>
      </c>
      <c r="F818" s="8983">
        <v>45836.5</v>
      </c>
      <c r="G818" t="s" s="8988">
        <v>70</v>
      </c>
      <c r="H818" t="s" s="8989">
        <v>68</v>
      </c>
    </row>
    <row r="819">
      <c r="B819" t="s" s="8991">
        <v>147</v>
      </c>
      <c r="C819" t="s" s="8992">
        <v>68</v>
      </c>
      <c r="D819" t="s" s="8993">
        <v>69</v>
      </c>
      <c r="E819" t="s" s="8994">
        <v>77</v>
      </c>
      <c r="F819" s="8990">
        <v>45836.5</v>
      </c>
      <c r="G819" t="s" s="8995">
        <v>70</v>
      </c>
      <c r="H819" t="s" s="8996">
        <v>68</v>
      </c>
    </row>
    <row r="820">
      <c r="B820" t="s" s="8998">
        <v>148</v>
      </c>
      <c r="C820" t="s" s="8999">
        <v>68</v>
      </c>
      <c r="D820" t="s" s="9000">
        <v>73</v>
      </c>
      <c r="E820" t="s" s="9001">
        <v>77</v>
      </c>
      <c r="F820" s="8997">
        <v>45836.5</v>
      </c>
      <c r="G820" t="s" s="9002">
        <v>78</v>
      </c>
      <c r="H820" t="s" s="9003">
        <v>68</v>
      </c>
    </row>
    <row r="821">
      <c r="B821" t="s" s="9005">
        <v>1145</v>
      </c>
      <c r="C821" t="s" s="9006">
        <v>68</v>
      </c>
      <c r="D821" t="s" s="9007">
        <v>73</v>
      </c>
      <c r="E821" t="s" s="9008">
        <v>77</v>
      </c>
      <c r="F821" s="9004">
        <v>45837.5</v>
      </c>
      <c r="G821" t="s" s="9009">
        <v>78</v>
      </c>
      <c r="H821" t="s" s="9010">
        <v>68</v>
      </c>
    </row>
    <row r="822">
      <c r="B822" t="s" s="9012">
        <v>298</v>
      </c>
      <c r="C822" t="s" s="9013">
        <v>68</v>
      </c>
      <c r="D822" t="s" s="9014">
        <v>73</v>
      </c>
      <c r="E822" t="s" s="9015">
        <v>77</v>
      </c>
      <c r="F822" s="9011">
        <v>45837.5</v>
      </c>
      <c r="G822" t="s" s="9016">
        <v>99</v>
      </c>
      <c r="H822" t="s" s="9017">
        <v>68</v>
      </c>
    </row>
    <row r="823">
      <c r="B823" t="s" s="9019">
        <v>299</v>
      </c>
      <c r="C823" t="s" s="9020">
        <v>68</v>
      </c>
      <c r="D823" t="s" s="9021">
        <v>73</v>
      </c>
      <c r="E823" t="s" s="9022">
        <v>77</v>
      </c>
      <c r="F823" s="9018">
        <v>45837.5</v>
      </c>
      <c r="G823" t="s" s="9023">
        <v>70</v>
      </c>
      <c r="H823" t="s" s="9024">
        <v>68</v>
      </c>
    </row>
    <row r="824">
      <c r="B824" t="s" s="9026">
        <v>300</v>
      </c>
      <c r="C824" t="s" s="9027">
        <v>68</v>
      </c>
      <c r="D824" t="s" s="9028">
        <v>73</v>
      </c>
      <c r="E824" t="s" s="9029">
        <v>77</v>
      </c>
      <c r="F824" s="9025">
        <v>45837.5</v>
      </c>
      <c r="G824" t="s" s="9030">
        <v>78</v>
      </c>
      <c r="H824" t="s" s="9031">
        <v>68</v>
      </c>
    </row>
    <row r="825">
      <c r="B825" t="s" s="9033">
        <v>137</v>
      </c>
      <c r="C825" t="s" s="9034">
        <v>68</v>
      </c>
      <c r="D825" t="s" s="9035">
        <v>69</v>
      </c>
      <c r="E825" t="s" s="9036">
        <v>77</v>
      </c>
      <c r="F825" s="9032">
        <v>45828</v>
      </c>
      <c r="G825" t="s" s="9037">
        <v>99</v>
      </c>
      <c r="H825" t="s" s="9038">
        <v>68</v>
      </c>
    </row>
    <row r="826">
      <c r="B826" t="s" s="9040">
        <v>301</v>
      </c>
      <c r="C826" t="s" s="9041">
        <v>68</v>
      </c>
      <c r="D826" t="s" s="9042">
        <v>69</v>
      </c>
      <c r="E826" t="s" s="9043">
        <v>77</v>
      </c>
      <c r="F826" s="9039">
        <v>45838.5</v>
      </c>
      <c r="G826" t="s" s="9044">
        <v>70</v>
      </c>
      <c r="H826" t="s" s="9045">
        <v>68</v>
      </c>
    </row>
    <row r="827">
      <c r="B827" t="s" s="9047">
        <v>1146</v>
      </c>
      <c r="C827" t="s" s="9048">
        <v>68</v>
      </c>
      <c r="D827" t="s" s="9049">
        <v>73</v>
      </c>
      <c r="E827" t="s" s="9050">
        <v>77</v>
      </c>
      <c r="F827" s="9046">
        <v>45838.5</v>
      </c>
      <c r="G827" t="s" s="9051">
        <v>78</v>
      </c>
      <c r="H827" t="s" s="9052">
        <v>68</v>
      </c>
    </row>
    <row r="828">
      <c r="B828" t="s" s="9054">
        <v>302</v>
      </c>
      <c r="C828" t="s" s="9055">
        <v>68</v>
      </c>
      <c r="D828" t="s" s="9056">
        <v>73</v>
      </c>
      <c r="E828" t="s" s="9057">
        <v>77</v>
      </c>
      <c r="F828" s="9053">
        <v>45838.5</v>
      </c>
      <c r="G828" t="s" s="9058">
        <v>78</v>
      </c>
      <c r="H828" t="s" s="9059">
        <v>68</v>
      </c>
    </row>
    <row r="829">
      <c r="B829" t="s" s="9061">
        <v>303</v>
      </c>
      <c r="C829" t="s" s="9062">
        <v>68</v>
      </c>
      <c r="D829" t="s" s="9063">
        <v>73</v>
      </c>
      <c r="E829" t="s" s="9064">
        <v>77</v>
      </c>
      <c r="F829" s="9060">
        <v>45838.5</v>
      </c>
      <c r="G829" t="s" s="9065">
        <v>74</v>
      </c>
      <c r="H829" t="s" s="9066">
        <v>68</v>
      </c>
    </row>
    <row r="830">
      <c r="B830" t="s" s="9068">
        <v>149</v>
      </c>
      <c r="C830" t="s" s="9069">
        <v>68</v>
      </c>
      <c r="D830" t="s" s="9070">
        <v>73</v>
      </c>
      <c r="E830" t="s" s="9071">
        <v>77</v>
      </c>
      <c r="F830" s="9067">
        <v>45838.5</v>
      </c>
      <c r="G830" t="s" s="9072">
        <v>74</v>
      </c>
      <c r="H830" t="s" s="9073">
        <v>68</v>
      </c>
    </row>
    <row r="831">
      <c r="B831" t="s" s="9075">
        <v>140</v>
      </c>
      <c r="C831" t="s" s="9076">
        <v>68</v>
      </c>
      <c r="D831" t="s" s="9077">
        <v>69</v>
      </c>
      <c r="E831" t="s" s="9078">
        <v>77</v>
      </c>
      <c r="F831" s="9074">
        <v>45828</v>
      </c>
      <c r="G831" t="s" s="9079">
        <v>78</v>
      </c>
      <c r="H831" t="s" s="9080">
        <v>68</v>
      </c>
    </row>
    <row r="832">
      <c r="B832" t="s" s="9082">
        <v>304</v>
      </c>
      <c r="C832" t="s" s="9083">
        <v>68</v>
      </c>
      <c r="D832" t="s" s="9084">
        <v>73</v>
      </c>
      <c r="E832" t="s" s="9085">
        <v>77</v>
      </c>
      <c r="F832" s="9081">
        <v>45839.5</v>
      </c>
      <c r="G832" t="s" s="9086">
        <v>74</v>
      </c>
      <c r="H832" t="s" s="9087">
        <v>68</v>
      </c>
    </row>
    <row r="833">
      <c r="B833" t="s" s="9089">
        <v>305</v>
      </c>
      <c r="C833" t="s" s="9090">
        <v>68</v>
      </c>
      <c r="D833" t="s" s="9091">
        <v>73</v>
      </c>
      <c r="E833" t="s" s="9092">
        <v>77</v>
      </c>
      <c r="F833" s="9088">
        <v>45839.5</v>
      </c>
      <c r="G833" t="s" s="9093">
        <v>78</v>
      </c>
      <c r="H833" t="s" s="9094">
        <v>68</v>
      </c>
    </row>
    <row r="834">
      <c r="B834" t="s" s="9096">
        <v>306</v>
      </c>
      <c r="C834" t="s" s="9097">
        <v>68</v>
      </c>
      <c r="D834" t="s" s="9098">
        <v>73</v>
      </c>
      <c r="E834" t="s" s="9099">
        <v>77</v>
      </c>
      <c r="F834" s="9095">
        <v>45839.5</v>
      </c>
      <c r="G834" t="s" s="9100">
        <v>78</v>
      </c>
      <c r="H834" t="s" s="9101">
        <v>68</v>
      </c>
    </row>
    <row r="835">
      <c r="B835" t="s" s="9103">
        <v>307</v>
      </c>
      <c r="C835" t="s" s="9104">
        <v>68</v>
      </c>
      <c r="D835" t="s" s="9105">
        <v>73</v>
      </c>
      <c r="E835" t="s" s="9106">
        <v>77</v>
      </c>
      <c r="F835" s="9102">
        <v>45839.5</v>
      </c>
      <c r="G835" t="s" s="9107">
        <v>272</v>
      </c>
      <c r="H835" t="s" s="9108">
        <v>68</v>
      </c>
    </row>
    <row r="836">
      <c r="B836" t="s" s="9110">
        <v>308</v>
      </c>
      <c r="C836" t="s" s="9111">
        <v>68</v>
      </c>
      <c r="D836" t="s" s="9112">
        <v>73</v>
      </c>
      <c r="E836" t="s" s="9113">
        <v>77</v>
      </c>
      <c r="F836" s="9109">
        <v>45839.5</v>
      </c>
      <c r="G836" t="s" s="9114">
        <v>70</v>
      </c>
      <c r="H836" t="s" s="9115">
        <v>68</v>
      </c>
    </row>
    <row r="837">
      <c r="B837" t="s" s="9117">
        <v>309</v>
      </c>
      <c r="C837" t="s" s="9118">
        <v>68</v>
      </c>
      <c r="D837" t="s" s="9119">
        <v>73</v>
      </c>
      <c r="E837" t="s" s="9120">
        <v>77</v>
      </c>
      <c r="F837" s="9116">
        <v>45840.5</v>
      </c>
      <c r="G837" t="s" s="9121">
        <v>74</v>
      </c>
      <c r="H837" t="s" s="9122">
        <v>68</v>
      </c>
    </row>
    <row r="838">
      <c r="B838" t="s" s="9124">
        <v>310</v>
      </c>
      <c r="C838" t="s" s="9125">
        <v>68</v>
      </c>
      <c r="D838" t="s" s="9126">
        <v>69</v>
      </c>
      <c r="E838" t="s" s="9127">
        <v>77</v>
      </c>
      <c r="F838" s="9123">
        <v>45840.5</v>
      </c>
      <c r="G838" t="s" s="9128">
        <v>70</v>
      </c>
      <c r="H838" t="s" s="9129">
        <v>68</v>
      </c>
    </row>
    <row r="839">
      <c r="B839" t="s" s="9131">
        <v>311</v>
      </c>
      <c r="C839" t="s" s="9132">
        <v>68</v>
      </c>
      <c r="D839" t="s" s="9133">
        <v>73</v>
      </c>
      <c r="E839" t="s" s="9134">
        <v>77</v>
      </c>
      <c r="F839" s="9130">
        <v>45840.5</v>
      </c>
      <c r="G839" t="s" s="9135">
        <v>74</v>
      </c>
      <c r="H839" t="s" s="9136">
        <v>68</v>
      </c>
    </row>
    <row r="840">
      <c r="B840" t="s" s="9138">
        <v>312</v>
      </c>
      <c r="C840" t="s" s="9139">
        <v>68</v>
      </c>
      <c r="D840" t="s" s="9140">
        <v>73</v>
      </c>
      <c r="E840" t="s" s="9141">
        <v>77</v>
      </c>
      <c r="F840" s="9137">
        <v>45840.5</v>
      </c>
      <c r="G840" t="s" s="9142">
        <v>80</v>
      </c>
      <c r="H840" t="s" s="9143">
        <v>68</v>
      </c>
    </row>
    <row r="841">
      <c r="B841" t="s" s="9145">
        <v>313</v>
      </c>
      <c r="C841" t="s" s="9146">
        <v>68</v>
      </c>
      <c r="D841" t="s" s="9147">
        <v>69</v>
      </c>
      <c r="E841" t="s" s="9148">
        <v>77</v>
      </c>
      <c r="F841" s="9144">
        <v>45840.5</v>
      </c>
      <c r="G841" t="s" s="9149">
        <v>99</v>
      </c>
      <c r="H841" t="s" s="9150">
        <v>68</v>
      </c>
    </row>
    <row r="842">
      <c r="B842" t="s" s="9152">
        <v>314</v>
      </c>
      <c r="C842" t="s" s="9153">
        <v>68</v>
      </c>
      <c r="D842" t="s" s="9154">
        <v>73</v>
      </c>
      <c r="E842" t="s" s="9155">
        <v>77</v>
      </c>
      <c r="F842" s="9151">
        <v>45840.5</v>
      </c>
      <c r="G842" t="s" s="9156">
        <v>272</v>
      </c>
      <c r="H842" t="s" s="9157">
        <v>68</v>
      </c>
    </row>
    <row r="843">
      <c r="B843" t="s" s="9159">
        <v>315</v>
      </c>
      <c r="C843" t="s" s="9160">
        <v>68</v>
      </c>
      <c r="D843" t="s" s="9161">
        <v>69</v>
      </c>
      <c r="E843" t="s" s="9162">
        <v>77</v>
      </c>
      <c r="F843" s="9158">
        <v>45840.5</v>
      </c>
      <c r="G843" t="s" s="9163">
        <v>74</v>
      </c>
      <c r="H843" t="s" s="9164">
        <v>68</v>
      </c>
    </row>
    <row r="844">
      <c r="B844" t="s" s="9166">
        <v>150</v>
      </c>
      <c r="C844" t="s" s="9167">
        <v>68</v>
      </c>
      <c r="D844" t="s" s="9168">
        <v>73</v>
      </c>
      <c r="E844" t="s" s="9169">
        <v>77</v>
      </c>
      <c r="F844" s="9165">
        <v>45839.5</v>
      </c>
      <c r="G844" t="s" s="9170">
        <v>70</v>
      </c>
      <c r="H844" t="s" s="9171">
        <v>68</v>
      </c>
    </row>
    <row r="845">
      <c r="B845" t="s" s="9173">
        <v>151</v>
      </c>
      <c r="C845" t="s" s="9174">
        <v>68</v>
      </c>
      <c r="D845" t="s" s="9175">
        <v>69</v>
      </c>
      <c r="E845" t="s" s="9176">
        <v>77</v>
      </c>
      <c r="F845" s="9172">
        <v>45840.5</v>
      </c>
      <c r="G845" t="s" s="9177">
        <v>152</v>
      </c>
      <c r="H845" t="s" s="9178">
        <v>68</v>
      </c>
    </row>
    <row r="846">
      <c r="B846" t="s" s="9180">
        <v>153</v>
      </c>
      <c r="C846" t="s" s="9181">
        <v>68</v>
      </c>
      <c r="D846" t="s" s="9182">
        <v>73</v>
      </c>
      <c r="E846" t="s" s="9183">
        <v>77</v>
      </c>
      <c r="F846" s="9179">
        <v>45840.5</v>
      </c>
      <c r="G846" t="s" s="9184">
        <v>74</v>
      </c>
      <c r="H846" t="s" s="9185">
        <v>68</v>
      </c>
    </row>
    <row r="847">
      <c r="B847" t="s" s="9187">
        <v>154</v>
      </c>
      <c r="C847" t="s" s="9188">
        <v>68</v>
      </c>
      <c r="D847" t="s" s="9189">
        <v>69</v>
      </c>
      <c r="E847" t="s" s="9190">
        <v>77</v>
      </c>
      <c r="F847" s="9186">
        <v>45840.5</v>
      </c>
      <c r="G847" t="s" s="9191">
        <v>74</v>
      </c>
      <c r="H847" t="s" s="9192">
        <v>68</v>
      </c>
    </row>
    <row r="848">
      <c r="B848" t="s" s="9194">
        <v>155</v>
      </c>
      <c r="C848" t="s" s="9195">
        <v>68</v>
      </c>
      <c r="D848" t="s" s="9196">
        <v>73</v>
      </c>
      <c r="E848" t="s" s="9197">
        <v>77</v>
      </c>
      <c r="F848" s="9193">
        <v>45840.5</v>
      </c>
      <c r="G848" t="s" s="9198">
        <v>74</v>
      </c>
      <c r="H848" t="s" s="9199">
        <v>68</v>
      </c>
    </row>
    <row r="849">
      <c r="B849" t="s" s="9201">
        <v>316</v>
      </c>
      <c r="C849" t="s" s="9202">
        <v>68</v>
      </c>
      <c r="D849" t="s" s="9203">
        <v>73</v>
      </c>
      <c r="E849" t="s" s="9204">
        <v>77</v>
      </c>
      <c r="F849" s="9200">
        <v>45841.5</v>
      </c>
      <c r="G849" t="s" s="9205">
        <v>70</v>
      </c>
      <c r="H849" t="s" s="9206">
        <v>68</v>
      </c>
    </row>
    <row r="850">
      <c r="B850" t="s" s="9208">
        <v>317</v>
      </c>
      <c r="C850" t="s" s="9209">
        <v>68</v>
      </c>
      <c r="D850" t="s" s="9210">
        <v>73</v>
      </c>
      <c r="E850" t="s" s="9211">
        <v>77</v>
      </c>
      <c r="F850" s="9207">
        <v>45841.5</v>
      </c>
      <c r="G850" t="s" s="9212">
        <v>99</v>
      </c>
      <c r="H850" t="s" s="9213">
        <v>68</v>
      </c>
    </row>
    <row r="851">
      <c r="B851" t="s" s="9215">
        <v>318</v>
      </c>
      <c r="C851" t="s" s="9216">
        <v>68</v>
      </c>
      <c r="D851" t="s" s="9217">
        <v>73</v>
      </c>
      <c r="E851" t="s" s="9218">
        <v>77</v>
      </c>
      <c r="F851" s="9214">
        <v>45841.5</v>
      </c>
      <c r="G851" t="s" s="9219">
        <v>272</v>
      </c>
      <c r="H851" t="s" s="9220">
        <v>68</v>
      </c>
    </row>
    <row r="852">
      <c r="B852" t="s" s="9222">
        <v>319</v>
      </c>
      <c r="C852" t="s" s="9223">
        <v>68</v>
      </c>
      <c r="D852" t="s" s="9224">
        <v>73</v>
      </c>
      <c r="E852" t="s" s="9225">
        <v>77</v>
      </c>
      <c r="F852" s="9221">
        <v>45843.5</v>
      </c>
      <c r="G852" t="s" s="9226">
        <v>99</v>
      </c>
      <c r="H852" t="s" s="9227">
        <v>68</v>
      </c>
    </row>
    <row r="853">
      <c r="B853" t="s" s="9229">
        <v>320</v>
      </c>
      <c r="C853" t="s" s="9230">
        <v>68</v>
      </c>
      <c r="D853" t="s" s="9231">
        <v>73</v>
      </c>
      <c r="E853" t="s" s="9232">
        <v>77</v>
      </c>
      <c r="F853" s="9228">
        <v>45843.5</v>
      </c>
      <c r="G853" t="s" s="9233">
        <v>80</v>
      </c>
      <c r="H853" t="s" s="9234">
        <v>68</v>
      </c>
    </row>
    <row r="854">
      <c r="B854" t="s" s="9236">
        <v>321</v>
      </c>
      <c r="C854" t="s" s="9237">
        <v>68</v>
      </c>
      <c r="D854" t="s" s="9238">
        <v>69</v>
      </c>
      <c r="E854" t="s" s="9239">
        <v>77</v>
      </c>
      <c r="F854" s="9235">
        <v>45843.5</v>
      </c>
      <c r="G854" t="s" s="9240">
        <v>74</v>
      </c>
      <c r="H854" t="s" s="9241">
        <v>68</v>
      </c>
    </row>
    <row r="855">
      <c r="B855" t="s" s="9243">
        <v>322</v>
      </c>
      <c r="C855" t="s" s="9244">
        <v>68</v>
      </c>
      <c r="D855" t="s" s="9245">
        <v>73</v>
      </c>
      <c r="E855" t="s" s="9246">
        <v>77</v>
      </c>
      <c r="F855" s="9242">
        <v>45843.5</v>
      </c>
      <c r="G855" t="s" s="9247">
        <v>171</v>
      </c>
      <c r="H855" t="s" s="9248">
        <v>68</v>
      </c>
    </row>
    <row r="856">
      <c r="B856" t="s" s="9250">
        <v>323</v>
      </c>
      <c r="C856" t="s" s="9251">
        <v>68</v>
      </c>
      <c r="D856" t="s" s="9252">
        <v>69</v>
      </c>
      <c r="E856" t="s" s="9253">
        <v>77</v>
      </c>
      <c r="F856" s="9249">
        <v>45843.5</v>
      </c>
      <c r="G856" t="s" s="9254">
        <v>74</v>
      </c>
      <c r="H856" t="s" s="9255">
        <v>68</v>
      </c>
    </row>
    <row r="857">
      <c r="B857" t="s" s="9257">
        <v>324</v>
      </c>
      <c r="C857" t="s" s="9258">
        <v>68</v>
      </c>
      <c r="D857" t="s" s="9259">
        <v>73</v>
      </c>
      <c r="E857" t="s" s="9260">
        <v>77</v>
      </c>
      <c r="F857" s="9256">
        <v>45843.5</v>
      </c>
      <c r="G857" t="s" s="9261">
        <v>325</v>
      </c>
      <c r="H857" t="s" s="9262">
        <v>68</v>
      </c>
    </row>
    <row r="858">
      <c r="B858" t="s" s="9264">
        <v>326</v>
      </c>
      <c r="C858" t="s" s="9265">
        <v>68</v>
      </c>
      <c r="D858" t="s" s="9266">
        <v>73</v>
      </c>
      <c r="E858" t="s" s="9267">
        <v>77</v>
      </c>
      <c r="F858" s="9263">
        <v>45844.5</v>
      </c>
      <c r="G858" t="s" s="9268">
        <v>70</v>
      </c>
      <c r="H858" t="s" s="9269">
        <v>68</v>
      </c>
    </row>
    <row r="859">
      <c r="B859" t="s" s="9271">
        <v>331</v>
      </c>
      <c r="C859" t="s" s="9272">
        <v>68</v>
      </c>
      <c r="D859" t="s" s="9273">
        <v>73</v>
      </c>
      <c r="E859" t="s" s="9274">
        <v>77</v>
      </c>
      <c r="F859" s="9270">
        <v>45845</v>
      </c>
      <c r="G859" t="s" s="9275">
        <v>74</v>
      </c>
      <c r="H859" t="s" s="9276">
        <v>68</v>
      </c>
    </row>
    <row r="860">
      <c r="B860" t="s" s="9278">
        <v>333</v>
      </c>
      <c r="C860" t="s" s="9279">
        <v>68</v>
      </c>
      <c r="D860" t="s" s="9280">
        <v>69</v>
      </c>
      <c r="E860" t="s" s="9281">
        <v>77</v>
      </c>
      <c r="F860" s="9277">
        <v>45845</v>
      </c>
      <c r="G860" t="s" s="9282">
        <v>262</v>
      </c>
      <c r="H860" t="s" s="9283">
        <v>68</v>
      </c>
    </row>
    <row r="861">
      <c r="B861" t="s" s="9285">
        <v>1147</v>
      </c>
      <c r="C861" t="s" s="9286">
        <v>68</v>
      </c>
      <c r="D861" t="s" s="9287">
        <v>73</v>
      </c>
      <c r="E861" t="s" s="9288">
        <v>77</v>
      </c>
      <c r="F861" s="9284">
        <v>45845.5</v>
      </c>
      <c r="G861" t="s" s="9289">
        <v>78</v>
      </c>
      <c r="H861" t="s" s="9290">
        <v>68</v>
      </c>
    </row>
    <row r="862">
      <c r="B862" t="s" s="9292">
        <v>156</v>
      </c>
      <c r="C862" t="s" s="9293">
        <v>68</v>
      </c>
      <c r="D862" t="s" s="9294">
        <v>69</v>
      </c>
      <c r="E862" t="s" s="9295">
        <v>77</v>
      </c>
      <c r="F862" s="9291">
        <v>45845.5</v>
      </c>
      <c r="G862" t="s" s="9296">
        <v>74</v>
      </c>
      <c r="H862" t="s" s="9297">
        <v>68</v>
      </c>
    </row>
    <row r="863">
      <c r="B863" t="s" s="9299">
        <v>157</v>
      </c>
      <c r="C863" t="s" s="9300">
        <v>68</v>
      </c>
      <c r="D863" t="s" s="9301">
        <v>69</v>
      </c>
      <c r="E863" t="s" s="9302">
        <v>77</v>
      </c>
      <c r="F863" s="9298">
        <v>45845.5</v>
      </c>
      <c r="G863" t="s" s="9303">
        <v>78</v>
      </c>
      <c r="H863" t="s" s="9304">
        <v>68</v>
      </c>
    </row>
    <row r="864">
      <c r="B864" t="s" s="9306">
        <v>159</v>
      </c>
      <c r="C864" t="s" s="9307">
        <v>68</v>
      </c>
      <c r="D864" t="s" s="9308">
        <v>73</v>
      </c>
      <c r="E864" t="s" s="9309">
        <v>77</v>
      </c>
      <c r="F864" s="9305">
        <v>45845.5</v>
      </c>
      <c r="G864" t="s" s="9310">
        <v>70</v>
      </c>
      <c r="H864" t="s" s="9311">
        <v>68</v>
      </c>
    </row>
    <row r="865">
      <c r="B865" t="s" s="9313">
        <v>160</v>
      </c>
      <c r="C865" t="s" s="9314">
        <v>68</v>
      </c>
      <c r="D865" t="s" s="9315">
        <v>73</v>
      </c>
      <c r="E865" t="s" s="9316">
        <v>77</v>
      </c>
      <c r="F865" s="9312">
        <v>45846.5</v>
      </c>
      <c r="G865" t="s" s="9317">
        <v>78</v>
      </c>
      <c r="H865" t="s" s="9318">
        <v>68</v>
      </c>
    </row>
    <row r="866">
      <c r="B866" t="s" s="9320">
        <v>161</v>
      </c>
      <c r="C866" t="s" s="9321">
        <v>68</v>
      </c>
      <c r="D866" t="s" s="9322">
        <v>73</v>
      </c>
      <c r="E866" t="s" s="9323">
        <v>77</v>
      </c>
      <c r="F866" s="9319">
        <v>45846.5</v>
      </c>
      <c r="G866" t="s" s="9324">
        <v>99</v>
      </c>
      <c r="H866" t="s" s="9325">
        <v>68</v>
      </c>
    </row>
    <row r="867">
      <c r="B867" t="s" s="9327">
        <v>327</v>
      </c>
      <c r="C867" t="s" s="9328">
        <v>68</v>
      </c>
      <c r="D867" t="s" s="9329">
        <v>73</v>
      </c>
      <c r="E867" t="s" s="9330">
        <v>77</v>
      </c>
      <c r="F867" s="9326">
        <v>45845.5</v>
      </c>
      <c r="G867" t="s" s="9331">
        <v>78</v>
      </c>
      <c r="H867" t="s" s="9332">
        <v>68</v>
      </c>
    </row>
    <row r="868">
      <c r="B868" t="s" s="9334">
        <v>328</v>
      </c>
      <c r="C868" t="s" s="9335">
        <v>68</v>
      </c>
      <c r="D868" t="s" s="9336">
        <v>73</v>
      </c>
      <c r="E868" t="s" s="9337">
        <v>77</v>
      </c>
      <c r="F868" s="9333">
        <v>45845.5</v>
      </c>
      <c r="G868" t="s" s="9338">
        <v>70</v>
      </c>
      <c r="H868" t="s" s="9339">
        <v>68</v>
      </c>
    </row>
    <row r="869">
      <c r="B869" t="s" s="9341">
        <v>329</v>
      </c>
      <c r="C869" t="s" s="9342">
        <v>68</v>
      </c>
      <c r="D869" t="s" s="9343">
        <v>73</v>
      </c>
      <c r="E869" t="s" s="9344">
        <v>77</v>
      </c>
      <c r="F869" s="9340">
        <v>45845.5</v>
      </c>
      <c r="G869" t="s" s="9345">
        <v>78</v>
      </c>
      <c r="H869" t="s" s="9346">
        <v>68</v>
      </c>
    </row>
    <row r="870">
      <c r="B870" t="s" s="9348">
        <v>330</v>
      </c>
      <c r="C870" t="s" s="9349">
        <v>68</v>
      </c>
      <c r="D870" t="s" s="9350">
        <v>73</v>
      </c>
      <c r="E870" t="s" s="9351">
        <v>77</v>
      </c>
      <c r="F870" s="9347">
        <v>45845.5</v>
      </c>
      <c r="G870" t="s" s="9352">
        <v>80</v>
      </c>
      <c r="H870" t="s" s="9353">
        <v>68</v>
      </c>
    </row>
    <row r="871">
      <c r="B871" t="s" s="9355">
        <v>332</v>
      </c>
      <c r="C871" t="s" s="9356">
        <v>68</v>
      </c>
      <c r="D871" t="s" s="9357">
        <v>73</v>
      </c>
      <c r="E871" t="s" s="9358">
        <v>77</v>
      </c>
      <c r="F871" s="9354">
        <v>45845.5</v>
      </c>
      <c r="G871" t="s" s="9359">
        <v>78</v>
      </c>
      <c r="H871" t="s" s="9360">
        <v>68</v>
      </c>
    </row>
    <row r="872">
      <c r="B872" t="s" s="9362">
        <v>162</v>
      </c>
      <c r="C872" t="s" s="9363">
        <v>68</v>
      </c>
      <c r="D872" t="s" s="9364">
        <v>73</v>
      </c>
      <c r="E872" t="s" s="9365">
        <v>77</v>
      </c>
      <c r="F872" s="9361">
        <v>45847.5</v>
      </c>
      <c r="G872" t="s" s="9366">
        <v>80</v>
      </c>
      <c r="H872" t="s" s="9367">
        <v>68</v>
      </c>
    </row>
    <row r="873">
      <c r="B873" t="s" s="9369">
        <v>163</v>
      </c>
      <c r="C873" t="s" s="9370">
        <v>68</v>
      </c>
      <c r="D873" t="s" s="9371">
        <v>69</v>
      </c>
      <c r="E873" t="s" s="9372">
        <v>77</v>
      </c>
      <c r="F873" s="9368">
        <v>45847.5</v>
      </c>
      <c r="G873" t="s" s="9373">
        <v>70</v>
      </c>
      <c r="H873" t="s" s="9374">
        <v>68</v>
      </c>
    </row>
    <row r="874">
      <c r="B874" t="s" s="9376">
        <v>334</v>
      </c>
      <c r="C874" t="s" s="9377">
        <v>68</v>
      </c>
      <c r="D874" t="s" s="9378">
        <v>69</v>
      </c>
      <c r="E874" t="s" s="9379">
        <v>77</v>
      </c>
      <c r="F874" s="9375">
        <v>45847.5</v>
      </c>
      <c r="G874" t="s" s="9380">
        <v>78</v>
      </c>
      <c r="H874" t="s" s="9381">
        <v>68</v>
      </c>
    </row>
    <row r="875">
      <c r="B875" t="s" s="9383">
        <v>335</v>
      </c>
      <c r="C875" t="s" s="9384">
        <v>68</v>
      </c>
      <c r="D875" t="s" s="9385">
        <v>69</v>
      </c>
      <c r="E875" t="s" s="9386">
        <v>77</v>
      </c>
      <c r="F875" s="9382">
        <v>45847.5</v>
      </c>
      <c r="G875" t="s" s="9387">
        <v>78</v>
      </c>
      <c r="H875" t="s" s="9388">
        <v>68</v>
      </c>
    </row>
    <row r="876">
      <c r="B876" t="s" s="9390">
        <v>336</v>
      </c>
      <c r="C876" t="s" s="9391">
        <v>68</v>
      </c>
      <c r="D876" t="s" s="9392">
        <v>73</v>
      </c>
      <c r="E876" t="s" s="9393">
        <v>77</v>
      </c>
      <c r="F876" s="9389">
        <v>45847.5</v>
      </c>
      <c r="G876" t="s" s="9394">
        <v>70</v>
      </c>
      <c r="H876" t="s" s="9395">
        <v>68</v>
      </c>
    </row>
    <row r="877">
      <c r="B877" t="s" s="9397">
        <v>337</v>
      </c>
      <c r="C877" t="s" s="9398">
        <v>68</v>
      </c>
      <c r="D877" t="s" s="9399">
        <v>73</v>
      </c>
      <c r="E877" t="s" s="9400">
        <v>77</v>
      </c>
      <c r="F877" s="9396">
        <v>45847.5</v>
      </c>
      <c r="G877" t="s" s="9401">
        <v>80</v>
      </c>
      <c r="H877" t="s" s="9402">
        <v>68</v>
      </c>
    </row>
    <row r="878">
      <c r="B878" t="s" s="9404">
        <v>338</v>
      </c>
      <c r="C878" t="s" s="9405">
        <v>68</v>
      </c>
      <c r="D878" t="s" s="9406">
        <v>73</v>
      </c>
      <c r="E878" t="s" s="9407">
        <v>77</v>
      </c>
      <c r="F878" s="9403">
        <v>45847.5</v>
      </c>
      <c r="G878" t="s" s="9408">
        <v>74</v>
      </c>
      <c r="H878" t="s" s="9409">
        <v>68</v>
      </c>
    </row>
    <row r="879">
      <c r="B879" t="s" s="9411">
        <v>339</v>
      </c>
      <c r="C879" t="s" s="9412">
        <v>68</v>
      </c>
      <c r="D879" t="s" s="9413">
        <v>73</v>
      </c>
      <c r="E879" t="s" s="9414">
        <v>77</v>
      </c>
      <c r="F879" s="9410">
        <v>45847.5</v>
      </c>
      <c r="G879" t="s" s="9415">
        <v>78</v>
      </c>
      <c r="H879" t="s" s="9416">
        <v>68</v>
      </c>
    </row>
    <row r="880">
      <c r="B880" t="s" s="9418">
        <v>340</v>
      </c>
      <c r="C880" t="s" s="9419">
        <v>68</v>
      </c>
      <c r="D880" t="s" s="9420">
        <v>73</v>
      </c>
      <c r="E880" t="s" s="9421">
        <v>77</v>
      </c>
      <c r="F880" s="9417">
        <v>45847.5</v>
      </c>
      <c r="G880" t="s" s="9422">
        <v>70</v>
      </c>
      <c r="H880" t="s" s="9423">
        <v>68</v>
      </c>
    </row>
    <row r="881">
      <c r="B881" t="s" s="9425">
        <v>341</v>
      </c>
      <c r="C881" t="s" s="9426">
        <v>68</v>
      </c>
      <c r="D881" t="s" s="9427">
        <v>73</v>
      </c>
      <c r="E881" t="s" s="9428">
        <v>77</v>
      </c>
      <c r="F881" s="9424">
        <v>45847.5</v>
      </c>
      <c r="G881" t="s" s="9429">
        <v>80</v>
      </c>
      <c r="H881" t="s" s="9430">
        <v>68</v>
      </c>
    </row>
    <row r="882">
      <c r="B882" t="s" s="9432">
        <v>342</v>
      </c>
      <c r="C882" t="s" s="9433">
        <v>68</v>
      </c>
      <c r="D882" t="s" s="9434">
        <v>69</v>
      </c>
      <c r="E882" t="s" s="9435">
        <v>77</v>
      </c>
      <c r="F882" s="9431">
        <v>45848.5</v>
      </c>
      <c r="G882" t="s" s="9436">
        <v>70</v>
      </c>
      <c r="H882" t="s" s="9437">
        <v>68</v>
      </c>
    </row>
    <row r="883">
      <c r="B883" t="s" s="9439">
        <v>343</v>
      </c>
      <c r="C883" t="s" s="9440">
        <v>68</v>
      </c>
      <c r="D883" t="s" s="9441">
        <v>69</v>
      </c>
      <c r="E883" t="s" s="9442">
        <v>77</v>
      </c>
      <c r="F883" s="9438">
        <v>45848.5</v>
      </c>
      <c r="G883" t="s" s="9443">
        <v>78</v>
      </c>
      <c r="H883" t="s" s="9444">
        <v>68</v>
      </c>
    </row>
    <row r="884">
      <c r="B884" t="s" s="9446">
        <v>344</v>
      </c>
      <c r="C884" t="s" s="9447">
        <v>68</v>
      </c>
      <c r="D884" t="s" s="9448">
        <v>69</v>
      </c>
      <c r="E884" t="s" s="9449">
        <v>77</v>
      </c>
      <c r="F884" s="9445">
        <v>45848.5</v>
      </c>
      <c r="G884" t="s" s="9450">
        <v>78</v>
      </c>
      <c r="H884" t="s" s="9451">
        <v>68</v>
      </c>
    </row>
    <row r="885">
      <c r="B885" t="s" s="9453">
        <v>345</v>
      </c>
      <c r="C885" t="s" s="9454">
        <v>68</v>
      </c>
      <c r="D885" t="s" s="9455">
        <v>69</v>
      </c>
      <c r="E885" t="s" s="9456">
        <v>77</v>
      </c>
      <c r="F885" s="9452">
        <v>45848.5</v>
      </c>
      <c r="G885" t="s" s="9457">
        <v>70</v>
      </c>
      <c r="H885" t="s" s="9458">
        <v>68</v>
      </c>
    </row>
    <row r="886">
      <c r="B886" t="s" s="9460">
        <v>346</v>
      </c>
      <c r="C886" t="s" s="9461">
        <v>68</v>
      </c>
      <c r="D886" t="s" s="9462">
        <v>73</v>
      </c>
      <c r="E886" t="s" s="9463">
        <v>77</v>
      </c>
      <c r="F886" s="9459">
        <v>45848.5</v>
      </c>
      <c r="G886" t="s" s="9464">
        <v>99</v>
      </c>
      <c r="H886" t="s" s="9465">
        <v>68</v>
      </c>
    </row>
    <row r="887">
      <c r="B887" t="s" s="9467">
        <v>164</v>
      </c>
      <c r="C887" t="s" s="9468">
        <v>68</v>
      </c>
      <c r="D887" t="s" s="9469">
        <v>69</v>
      </c>
      <c r="E887" t="s" s="9470">
        <v>77</v>
      </c>
      <c r="F887" s="9466">
        <v>45849</v>
      </c>
      <c r="G887" t="s" s="9471">
        <v>78</v>
      </c>
      <c r="H887" t="s" s="9472">
        <v>68</v>
      </c>
    </row>
    <row r="888">
      <c r="B888" t="s" s="9474">
        <v>348</v>
      </c>
      <c r="C888" t="s" s="9475">
        <v>68</v>
      </c>
      <c r="D888" t="s" s="9476">
        <v>73</v>
      </c>
      <c r="E888" t="s" s="9477">
        <v>77</v>
      </c>
      <c r="F888" s="9473">
        <v>45849</v>
      </c>
      <c r="G888" t="s" s="9478">
        <v>70</v>
      </c>
      <c r="H888" t="s" s="9479">
        <v>68</v>
      </c>
    </row>
    <row r="889">
      <c r="B889" t="s" s="9481">
        <v>1148</v>
      </c>
      <c r="C889" t="s" s="9482">
        <v>68</v>
      </c>
      <c r="D889" t="s" s="9483">
        <v>73</v>
      </c>
      <c r="E889" t="s" s="9484">
        <v>77</v>
      </c>
      <c r="F889" s="9480">
        <v>45851</v>
      </c>
      <c r="G889" t="s" s="9485">
        <v>80</v>
      </c>
      <c r="H889" t="s" s="9486">
        <v>68</v>
      </c>
    </row>
    <row r="890">
      <c r="B890" t="s" s="9488">
        <v>165</v>
      </c>
      <c r="C890" t="s" s="9489">
        <v>68</v>
      </c>
      <c r="D890" t="s" s="9490">
        <v>69</v>
      </c>
      <c r="E890" t="s" s="9491">
        <v>77</v>
      </c>
      <c r="F890" s="9487">
        <v>45849.5</v>
      </c>
      <c r="G890" t="s" s="9492">
        <v>70</v>
      </c>
      <c r="H890" t="s" s="9493">
        <v>68</v>
      </c>
    </row>
    <row r="891">
      <c r="B891" t="s" s="9495">
        <v>166</v>
      </c>
      <c r="C891" t="s" s="9496">
        <v>68</v>
      </c>
      <c r="D891" t="s" s="9497">
        <v>73</v>
      </c>
      <c r="E891" t="s" s="9498">
        <v>77</v>
      </c>
      <c r="F891" s="9494">
        <v>45852.5</v>
      </c>
      <c r="G891" t="s" s="9499">
        <v>80</v>
      </c>
      <c r="H891" t="s" s="9500">
        <v>68</v>
      </c>
    </row>
    <row r="892">
      <c r="B892" t="s" s="9502">
        <v>347</v>
      </c>
      <c r="C892" t="s" s="9503">
        <v>68</v>
      </c>
      <c r="D892" t="s" s="9504">
        <v>73</v>
      </c>
      <c r="E892" t="s" s="9505">
        <v>77</v>
      </c>
      <c r="F892" s="9501">
        <v>45849.5</v>
      </c>
      <c r="G892" t="s" s="9506">
        <v>80</v>
      </c>
      <c r="H892" t="s" s="9507">
        <v>68</v>
      </c>
    </row>
    <row r="893">
      <c r="B893" t="s" s="9509">
        <v>349</v>
      </c>
      <c r="C893" t="s" s="9510">
        <v>68</v>
      </c>
      <c r="D893" t="s" s="9511">
        <v>69</v>
      </c>
      <c r="E893" t="s" s="9512">
        <v>77</v>
      </c>
      <c r="F893" s="9508">
        <v>45849.5</v>
      </c>
      <c r="G893" t="s" s="9513">
        <v>78</v>
      </c>
      <c r="H893" t="s" s="9514">
        <v>68</v>
      </c>
    </row>
    <row r="894">
      <c r="B894" t="s" s="9516">
        <v>350</v>
      </c>
      <c r="C894" t="s" s="9517">
        <v>68</v>
      </c>
      <c r="D894" t="s" s="9518">
        <v>73</v>
      </c>
      <c r="E894" t="s" s="9519">
        <v>77</v>
      </c>
      <c r="F894" s="9515">
        <v>45850.5</v>
      </c>
      <c r="G894" t="s" s="9520">
        <v>70</v>
      </c>
      <c r="H894" t="s" s="9521">
        <v>68</v>
      </c>
    </row>
    <row r="895">
      <c r="B895" t="s" s="9523">
        <v>351</v>
      </c>
      <c r="C895" t="s" s="9524">
        <v>68</v>
      </c>
      <c r="D895" t="s" s="9525">
        <v>73</v>
      </c>
      <c r="E895" t="s" s="9526">
        <v>77</v>
      </c>
      <c r="F895" s="9522">
        <v>45850.5</v>
      </c>
      <c r="G895" t="s" s="9527">
        <v>78</v>
      </c>
      <c r="H895" t="s" s="9528">
        <v>68</v>
      </c>
    </row>
    <row r="896">
      <c r="B896" t="s" s="9530">
        <v>352</v>
      </c>
      <c r="C896" t="s" s="9531">
        <v>68</v>
      </c>
      <c r="D896" t="s" s="9532">
        <v>73</v>
      </c>
      <c r="E896" t="s" s="9533">
        <v>77</v>
      </c>
      <c r="F896" s="9529">
        <v>45850.5</v>
      </c>
      <c r="G896" t="s" s="9534">
        <v>78</v>
      </c>
      <c r="H896" t="s" s="9535">
        <v>68</v>
      </c>
    </row>
    <row r="897">
      <c r="B897" t="s" s="9537">
        <v>353</v>
      </c>
      <c r="C897" t="s" s="9538">
        <v>68</v>
      </c>
      <c r="D897" t="s" s="9539">
        <v>73</v>
      </c>
      <c r="E897" t="s" s="9540">
        <v>77</v>
      </c>
      <c r="F897" s="9536">
        <v>45851.5</v>
      </c>
      <c r="G897" t="s" s="9541">
        <v>70</v>
      </c>
      <c r="H897" t="s" s="9542">
        <v>68</v>
      </c>
    </row>
    <row r="898">
      <c r="B898" t="s" s="9544">
        <v>354</v>
      </c>
      <c r="C898" t="s" s="9545">
        <v>68</v>
      </c>
      <c r="D898" t="s" s="9546">
        <v>73</v>
      </c>
      <c r="E898" t="s" s="9547">
        <v>77</v>
      </c>
      <c r="F898" s="9543">
        <v>45851.5</v>
      </c>
      <c r="G898" t="s" s="9548">
        <v>78</v>
      </c>
      <c r="H898" t="s" s="9549">
        <v>68</v>
      </c>
    </row>
    <row r="899">
      <c r="B899" t="s" s="9551">
        <v>364</v>
      </c>
      <c r="C899" t="s" s="9552">
        <v>68</v>
      </c>
      <c r="D899" t="s" s="9553">
        <v>69</v>
      </c>
      <c r="E899" t="s" s="9554">
        <v>77</v>
      </c>
      <c r="F899" s="9550">
        <v>45852</v>
      </c>
      <c r="G899" t="s" s="9555">
        <v>80</v>
      </c>
      <c r="H899" t="s" s="9556">
        <v>68</v>
      </c>
    </row>
    <row r="900">
      <c r="B900" t="s" s="9558">
        <v>358</v>
      </c>
      <c r="C900" t="s" s="9559">
        <v>68</v>
      </c>
      <c r="D900" t="s" s="9560">
        <v>69</v>
      </c>
      <c r="E900" t="s" s="9561">
        <v>77</v>
      </c>
      <c r="F900" s="9557">
        <v>45852</v>
      </c>
      <c r="G900" t="s" s="9562">
        <v>78</v>
      </c>
      <c r="H900" t="s" s="9563">
        <v>68</v>
      </c>
    </row>
    <row r="901">
      <c r="B901" t="s" s="9565">
        <v>362</v>
      </c>
      <c r="C901" t="s" s="9566">
        <v>68</v>
      </c>
      <c r="D901" t="s" s="9567">
        <v>73</v>
      </c>
      <c r="E901" t="s" s="9568">
        <v>77</v>
      </c>
      <c r="F901" s="9564">
        <v>45852</v>
      </c>
      <c r="G901" t="s" s="9569">
        <v>70</v>
      </c>
      <c r="H901" t="s" s="9570">
        <v>68</v>
      </c>
    </row>
    <row r="902">
      <c r="B902" t="s" s="9572">
        <v>365</v>
      </c>
      <c r="C902" t="s" s="9573">
        <v>68</v>
      </c>
      <c r="D902" t="s" s="9574">
        <v>73</v>
      </c>
      <c r="E902" t="s" s="9575">
        <v>77</v>
      </c>
      <c r="F902" s="9571">
        <v>45854.5</v>
      </c>
      <c r="G902" t="s" s="9576">
        <v>78</v>
      </c>
      <c r="H902" t="s" s="9577">
        <v>68</v>
      </c>
    </row>
    <row r="903">
      <c r="B903" t="s" s="9579">
        <v>366</v>
      </c>
      <c r="C903" t="s" s="9580">
        <v>68</v>
      </c>
      <c r="D903" t="s" s="9581">
        <v>69</v>
      </c>
      <c r="E903" t="s" s="9582">
        <v>77</v>
      </c>
      <c r="F903" s="9578">
        <v>45854.5</v>
      </c>
      <c r="G903" t="s" s="9583">
        <v>99</v>
      </c>
      <c r="H903" t="s" s="9584">
        <v>68</v>
      </c>
    </row>
    <row r="904">
      <c r="B904" t="s" s="9586">
        <v>367</v>
      </c>
      <c r="C904" t="s" s="9587">
        <v>68</v>
      </c>
      <c r="D904" t="s" s="9588">
        <v>73</v>
      </c>
      <c r="E904" t="s" s="9589">
        <v>77</v>
      </c>
      <c r="F904" s="9585">
        <v>45854.5</v>
      </c>
      <c r="G904" t="s" s="9590">
        <v>78</v>
      </c>
      <c r="H904" t="s" s="9591">
        <v>68</v>
      </c>
    </row>
    <row r="905">
      <c r="B905" t="s" s="9593">
        <v>167</v>
      </c>
      <c r="C905" t="s" s="9594">
        <v>68</v>
      </c>
      <c r="D905" t="s" s="9595">
        <v>73</v>
      </c>
      <c r="E905" t="s" s="9596">
        <v>77</v>
      </c>
      <c r="F905" s="9592">
        <v>45854.5</v>
      </c>
      <c r="G905" t="s" s="9597">
        <v>70</v>
      </c>
      <c r="H905" t="s" s="9598">
        <v>68</v>
      </c>
    </row>
    <row r="906">
      <c r="B906" t="s" s="9600">
        <v>168</v>
      </c>
      <c r="C906" t="s" s="9601">
        <v>68</v>
      </c>
      <c r="D906" t="s" s="9602">
        <v>69</v>
      </c>
      <c r="E906" t="s" s="9603">
        <v>77</v>
      </c>
      <c r="F906" s="9599">
        <v>45854.5</v>
      </c>
      <c r="G906" t="s" s="9604">
        <v>70</v>
      </c>
      <c r="H906" t="s" s="9605">
        <v>68</v>
      </c>
    </row>
    <row r="907">
      <c r="B907" t="s" s="9607">
        <v>356</v>
      </c>
      <c r="C907" t="s" s="9608">
        <v>68</v>
      </c>
      <c r="D907" t="s" s="9609">
        <v>73</v>
      </c>
      <c r="E907" t="s" s="9610">
        <v>77</v>
      </c>
      <c r="F907" s="9606">
        <v>45851</v>
      </c>
      <c r="G907" t="s" s="9611">
        <v>78</v>
      </c>
      <c r="H907" t="s" s="9612">
        <v>68</v>
      </c>
    </row>
    <row r="908">
      <c r="B908" t="s" s="9614">
        <v>355</v>
      </c>
      <c r="C908" t="s" s="9615">
        <v>68</v>
      </c>
      <c r="D908" t="s" s="9616">
        <v>73</v>
      </c>
      <c r="E908" t="s" s="9617">
        <v>77</v>
      </c>
      <c r="F908" s="9613">
        <v>45851</v>
      </c>
      <c r="G908" t="s" s="9618">
        <v>78</v>
      </c>
      <c r="H908" t="s" s="9619">
        <v>68</v>
      </c>
    </row>
    <row r="909">
      <c r="B909" t="s" s="9621">
        <v>368</v>
      </c>
      <c r="C909" t="s" s="9622">
        <v>68</v>
      </c>
      <c r="D909" t="s" s="9623">
        <v>69</v>
      </c>
      <c r="E909" t="s" s="9624">
        <v>77</v>
      </c>
      <c r="F909" s="9620">
        <v>45855.5</v>
      </c>
      <c r="G909" t="s" s="9625">
        <v>180</v>
      </c>
      <c r="H909" t="s" s="9626">
        <v>68</v>
      </c>
    </row>
    <row r="910">
      <c r="B910" t="s" s="9628">
        <v>369</v>
      </c>
      <c r="C910" t="s" s="9629">
        <v>68</v>
      </c>
      <c r="D910" t="s" s="9630">
        <v>73</v>
      </c>
      <c r="E910" t="s" s="9631">
        <v>77</v>
      </c>
      <c r="F910" s="9627">
        <v>45855.5</v>
      </c>
      <c r="G910" t="s" s="9632">
        <v>270</v>
      </c>
      <c r="H910" t="s" s="9633">
        <v>68</v>
      </c>
    </row>
    <row r="911">
      <c r="B911" t="s" s="9635">
        <v>370</v>
      </c>
      <c r="C911" t="s" s="9636">
        <v>68</v>
      </c>
      <c r="D911" t="s" s="9637">
        <v>73</v>
      </c>
      <c r="E911" t="s" s="9638">
        <v>77</v>
      </c>
      <c r="F911" s="9634">
        <v>45855.5</v>
      </c>
      <c r="G911" t="s" s="9639">
        <v>152</v>
      </c>
      <c r="H911" t="s" s="9640">
        <v>68</v>
      </c>
    </row>
    <row r="912">
      <c r="B912" t="s" s="9642">
        <v>371</v>
      </c>
      <c r="C912" t="s" s="9643">
        <v>68</v>
      </c>
      <c r="D912" t="s" s="9644">
        <v>69</v>
      </c>
      <c r="E912" t="s" s="9645">
        <v>77</v>
      </c>
      <c r="F912" s="9641">
        <v>45855.5</v>
      </c>
      <c r="G912" t="s" s="9646">
        <v>372</v>
      </c>
      <c r="H912" t="s" s="9647">
        <v>68</v>
      </c>
    </row>
    <row r="913">
      <c r="B913" t="s" s="9649">
        <v>373</v>
      </c>
      <c r="C913" t="s" s="9650">
        <v>68</v>
      </c>
      <c r="D913" t="s" s="9651">
        <v>69</v>
      </c>
      <c r="E913" t="s" s="9652">
        <v>77</v>
      </c>
      <c r="F913" s="9648">
        <v>45855.5</v>
      </c>
      <c r="G913" t="s" s="9653">
        <v>262</v>
      </c>
      <c r="H913" t="s" s="9654">
        <v>68</v>
      </c>
    </row>
    <row r="914">
      <c r="B914" t="s" s="9656">
        <v>169</v>
      </c>
      <c r="C914" t="s" s="9657">
        <v>68</v>
      </c>
      <c r="D914" t="s" s="9658">
        <v>73</v>
      </c>
      <c r="E914" t="s" s="9659">
        <v>77</v>
      </c>
      <c r="F914" s="9655">
        <v>45855.5</v>
      </c>
      <c r="G914" t="s" s="9660">
        <v>78</v>
      </c>
      <c r="H914" t="s" s="9661">
        <v>68</v>
      </c>
    </row>
    <row r="915">
      <c r="B915" t="s" s="9663">
        <v>170</v>
      </c>
      <c r="C915" t="s" s="9664">
        <v>68</v>
      </c>
      <c r="D915" t="s" s="9665">
        <v>73</v>
      </c>
      <c r="E915" t="s" s="9666">
        <v>77</v>
      </c>
      <c r="F915" s="9662">
        <v>45855.5</v>
      </c>
      <c r="G915" t="s" s="9667">
        <v>171</v>
      </c>
      <c r="H915" t="s" s="9668">
        <v>68</v>
      </c>
    </row>
    <row r="916">
      <c r="B916" t="s" s="9670">
        <v>374</v>
      </c>
      <c r="C916" t="s" s="9671">
        <v>68</v>
      </c>
      <c r="D916" t="s" s="9672">
        <v>69</v>
      </c>
      <c r="E916" t="s" s="9673">
        <v>77</v>
      </c>
      <c r="F916" s="9669">
        <v>45856.5</v>
      </c>
      <c r="G916" t="s" s="9674">
        <v>180</v>
      </c>
      <c r="H916" t="s" s="9675">
        <v>68</v>
      </c>
    </row>
    <row r="917">
      <c r="B917" t="s" s="9677">
        <v>375</v>
      </c>
      <c r="C917" t="s" s="9678">
        <v>68</v>
      </c>
      <c r="D917" t="s" s="9679">
        <v>69</v>
      </c>
      <c r="E917" t="s" s="9680">
        <v>77</v>
      </c>
      <c r="F917" s="9676">
        <v>45856.5</v>
      </c>
      <c r="G917" t="s" s="9681">
        <v>376</v>
      </c>
      <c r="H917" t="s" s="9682">
        <v>68</v>
      </c>
    </row>
    <row r="918">
      <c r="B918" t="s" s="9684">
        <v>377</v>
      </c>
      <c r="C918" t="s" s="9685">
        <v>68</v>
      </c>
      <c r="D918" t="s" s="9686">
        <v>73</v>
      </c>
      <c r="E918" t="s" s="9687">
        <v>77</v>
      </c>
      <c r="F918" s="9683">
        <v>45856.5</v>
      </c>
      <c r="G918" t="s" s="9688">
        <v>262</v>
      </c>
      <c r="H918" t="s" s="9689">
        <v>68</v>
      </c>
    </row>
    <row r="919">
      <c r="B919" t="s" s="9691">
        <v>378</v>
      </c>
      <c r="C919" t="s" s="9692">
        <v>68</v>
      </c>
      <c r="D919" t="s" s="9693">
        <v>73</v>
      </c>
      <c r="E919" t="s" s="9694">
        <v>77</v>
      </c>
      <c r="F919" s="9690">
        <v>45856.5</v>
      </c>
      <c r="G919" t="s" s="9695">
        <v>376</v>
      </c>
      <c r="H919" t="s" s="9696">
        <v>68</v>
      </c>
    </row>
    <row r="920">
      <c r="B920" t="s" s="9698">
        <v>379</v>
      </c>
      <c r="C920" t="s" s="9699">
        <v>68</v>
      </c>
      <c r="D920" t="s" s="9700">
        <v>73</v>
      </c>
      <c r="E920" t="s" s="9701">
        <v>77</v>
      </c>
      <c r="F920" s="9697">
        <v>45856.5</v>
      </c>
      <c r="G920" t="s" s="9702">
        <v>180</v>
      </c>
      <c r="H920" t="s" s="9703">
        <v>68</v>
      </c>
    </row>
    <row r="921">
      <c r="B921" t="s" s="9705">
        <v>172</v>
      </c>
      <c r="C921" t="s" s="9706">
        <v>68</v>
      </c>
      <c r="D921" t="s" s="9707">
        <v>73</v>
      </c>
      <c r="E921" t="s" s="9708">
        <v>77</v>
      </c>
      <c r="F921" s="9704">
        <v>45857.5</v>
      </c>
      <c r="G921" t="s" s="9709">
        <v>74</v>
      </c>
      <c r="H921" t="s" s="9710">
        <v>68</v>
      </c>
    </row>
    <row r="922">
      <c r="B922" t="s" s="9712">
        <v>173</v>
      </c>
      <c r="C922" t="s" s="9713">
        <v>68</v>
      </c>
      <c r="D922" t="s" s="9714">
        <v>73</v>
      </c>
      <c r="E922" t="s" s="9715">
        <v>77</v>
      </c>
      <c r="F922" s="9711">
        <v>45857.5</v>
      </c>
      <c r="G922" t="s" s="9716">
        <v>99</v>
      </c>
      <c r="H922" t="s" s="9717">
        <v>68</v>
      </c>
    </row>
    <row r="923">
      <c r="B923" t="s" s="9719">
        <v>380</v>
      </c>
      <c r="C923" t="s" s="9720">
        <v>68</v>
      </c>
      <c r="D923" t="s" s="9721">
        <v>73</v>
      </c>
      <c r="E923" t="s" s="9722">
        <v>77</v>
      </c>
      <c r="F923" s="9718">
        <v>45857.5</v>
      </c>
      <c r="G923" t="s" s="9723">
        <v>180</v>
      </c>
      <c r="H923" t="s" s="9724">
        <v>68</v>
      </c>
    </row>
    <row r="924">
      <c r="B924" t="s" s="9726">
        <v>381</v>
      </c>
      <c r="C924" t="s" s="9727">
        <v>68</v>
      </c>
      <c r="D924" t="s" s="9728">
        <v>69</v>
      </c>
      <c r="E924" t="s" s="9729">
        <v>77</v>
      </c>
      <c r="F924" s="9725">
        <v>45858.5</v>
      </c>
      <c r="G924" t="s" s="9730">
        <v>99</v>
      </c>
      <c r="H924" t="s" s="9731">
        <v>68</v>
      </c>
    </row>
    <row r="925">
      <c r="B925" t="s" s="9733">
        <v>382</v>
      </c>
      <c r="C925" t="s" s="9734">
        <v>68</v>
      </c>
      <c r="D925" t="s" s="9735">
        <v>73</v>
      </c>
      <c r="E925" t="s" s="9736">
        <v>77</v>
      </c>
      <c r="F925" s="9732">
        <v>45858.5</v>
      </c>
      <c r="G925" t="s" s="9737">
        <v>383</v>
      </c>
      <c r="H925" t="s" s="9738">
        <v>68</v>
      </c>
    </row>
    <row r="926">
      <c r="B926" t="s" s="9740">
        <v>384</v>
      </c>
      <c r="C926" t="s" s="9741">
        <v>68</v>
      </c>
      <c r="D926" t="s" s="9742">
        <v>73</v>
      </c>
      <c r="E926" t="s" s="9743">
        <v>77</v>
      </c>
      <c r="F926" s="9739">
        <v>45858.5</v>
      </c>
      <c r="G926" t="s" s="9744">
        <v>99</v>
      </c>
      <c r="H926" t="s" s="9745">
        <v>68</v>
      </c>
    </row>
    <row r="927">
      <c r="B927" t="s" s="9747">
        <v>1149</v>
      </c>
      <c r="C927" t="s" s="9748">
        <v>68</v>
      </c>
      <c r="D927" t="s" s="9749">
        <v>73</v>
      </c>
      <c r="E927" t="s" s="9750">
        <v>77</v>
      </c>
      <c r="F927" s="9746">
        <v>45859.5</v>
      </c>
      <c r="G927" t="s" s="9751">
        <v>99</v>
      </c>
      <c r="H927" t="s" s="9752">
        <v>68</v>
      </c>
    </row>
    <row r="928">
      <c r="B928" t="s" s="9754">
        <v>385</v>
      </c>
      <c r="C928" t="s" s="9755">
        <v>68</v>
      </c>
      <c r="D928" t="s" s="9756">
        <v>73</v>
      </c>
      <c r="E928" t="s" s="9757">
        <v>77</v>
      </c>
      <c r="F928" s="9753">
        <v>45859.5</v>
      </c>
      <c r="G928" t="s" s="9758">
        <v>74</v>
      </c>
      <c r="H928" t="s" s="9759">
        <v>68</v>
      </c>
    </row>
    <row r="929">
      <c r="B929" t="s" s="9761">
        <v>386</v>
      </c>
      <c r="C929" t="s" s="9762">
        <v>68</v>
      </c>
      <c r="D929" t="s" s="9763">
        <v>73</v>
      </c>
      <c r="E929" t="s" s="9764">
        <v>77</v>
      </c>
      <c r="F929" s="9760">
        <v>45859.5</v>
      </c>
      <c r="G929" t="s" s="9765">
        <v>78</v>
      </c>
      <c r="H929" t="s" s="9766">
        <v>68</v>
      </c>
    </row>
    <row r="930">
      <c r="B930" t="s" s="9768">
        <v>174</v>
      </c>
      <c r="C930" t="s" s="9769">
        <v>68</v>
      </c>
      <c r="D930" t="s" s="9770">
        <v>69</v>
      </c>
      <c r="E930" t="s" s="9771">
        <v>77</v>
      </c>
      <c r="F930" s="9767">
        <v>45859.5</v>
      </c>
      <c r="G930" t="s" s="9772">
        <v>78</v>
      </c>
      <c r="H930" t="s" s="9773">
        <v>68</v>
      </c>
    </row>
    <row r="931">
      <c r="B931" t="s" s="9775">
        <v>363</v>
      </c>
      <c r="C931" t="s" s="9776">
        <v>68</v>
      </c>
      <c r="D931" t="s" s="9777">
        <v>73</v>
      </c>
      <c r="E931" t="s" s="9778">
        <v>77</v>
      </c>
      <c r="F931" s="9774">
        <v>45852</v>
      </c>
      <c r="G931" t="s" s="9779">
        <v>78</v>
      </c>
      <c r="H931" t="s" s="9780">
        <v>68</v>
      </c>
    </row>
    <row r="932">
      <c r="B932" t="s" s="9782">
        <v>387</v>
      </c>
      <c r="C932" t="s" s="9783">
        <v>68</v>
      </c>
      <c r="D932" t="s" s="9784">
        <v>69</v>
      </c>
      <c r="E932" t="s" s="9785">
        <v>77</v>
      </c>
      <c r="F932" s="9781">
        <v>45860.5</v>
      </c>
      <c r="G932" t="s" s="9786">
        <v>99</v>
      </c>
      <c r="H932" t="s" s="9787">
        <v>68</v>
      </c>
    </row>
    <row r="933">
      <c r="B933" t="s" s="9789">
        <v>388</v>
      </c>
      <c r="C933" t="s" s="9790">
        <v>68</v>
      </c>
      <c r="D933" t="s" s="9791">
        <v>69</v>
      </c>
      <c r="E933" t="s" s="9792">
        <v>77</v>
      </c>
      <c r="F933" s="9788">
        <v>45860.5</v>
      </c>
      <c r="G933" t="s" s="9793">
        <v>78</v>
      </c>
      <c r="H933" t="s" s="9794">
        <v>68</v>
      </c>
    </row>
    <row r="934">
      <c r="B934" t="s" s="9796">
        <v>389</v>
      </c>
      <c r="C934" t="s" s="9797">
        <v>68</v>
      </c>
      <c r="D934" t="s" s="9798">
        <v>73</v>
      </c>
      <c r="E934" t="s" s="9799">
        <v>77</v>
      </c>
      <c r="F934" s="9795">
        <v>45860.5</v>
      </c>
      <c r="G934" t="s" s="9800">
        <v>74</v>
      </c>
      <c r="H934" t="s" s="9801">
        <v>68</v>
      </c>
    </row>
    <row r="935">
      <c r="B935" t="s" s="9803">
        <v>390</v>
      </c>
      <c r="C935" t="s" s="9804">
        <v>68</v>
      </c>
      <c r="D935" t="s" s="9805">
        <v>73</v>
      </c>
      <c r="E935" t="s" s="9806">
        <v>77</v>
      </c>
      <c r="F935" s="9802">
        <v>45860.5</v>
      </c>
      <c r="G935" t="s" s="9807">
        <v>183</v>
      </c>
      <c r="H935" t="s" s="9808">
        <v>68</v>
      </c>
    </row>
    <row r="936">
      <c r="B936" t="s" s="9810">
        <v>360</v>
      </c>
      <c r="C936" t="s" s="9811">
        <v>68</v>
      </c>
      <c r="D936" t="s" s="9812">
        <v>73</v>
      </c>
      <c r="E936" t="s" s="9813">
        <v>77</v>
      </c>
      <c r="F936" s="9809">
        <v>45852</v>
      </c>
      <c r="G936" t="s" s="9814">
        <v>78</v>
      </c>
      <c r="H936" t="s" s="9815">
        <v>68</v>
      </c>
    </row>
    <row r="937">
      <c r="B937" t="s" s="9817">
        <v>357</v>
      </c>
      <c r="C937" t="s" s="9818">
        <v>68</v>
      </c>
      <c r="D937" t="s" s="9819">
        <v>73</v>
      </c>
      <c r="E937" t="s" s="9820">
        <v>77</v>
      </c>
      <c r="F937" s="9816">
        <v>45851</v>
      </c>
      <c r="G937" t="s" s="9821">
        <v>80</v>
      </c>
      <c r="H937" t="s" s="9822">
        <v>68</v>
      </c>
    </row>
    <row r="938">
      <c r="B938" t="s" s="9824">
        <v>175</v>
      </c>
      <c r="C938" t="s" s="9825">
        <v>68</v>
      </c>
      <c r="D938" t="s" s="9826">
        <v>73</v>
      </c>
      <c r="E938" t="s" s="9827">
        <v>77</v>
      </c>
      <c r="F938" s="9823">
        <v>45861.5</v>
      </c>
      <c r="G938" t="s" s="9828">
        <v>78</v>
      </c>
      <c r="H938" t="s" s="9829">
        <v>68</v>
      </c>
    </row>
    <row r="939">
      <c r="B939" t="s" s="9831">
        <v>391</v>
      </c>
      <c r="C939" t="s" s="9832">
        <v>68</v>
      </c>
      <c r="D939" t="s" s="9833">
        <v>73</v>
      </c>
      <c r="E939" t="s" s="9834">
        <v>77</v>
      </c>
      <c r="F939" s="9830">
        <v>45861.5</v>
      </c>
      <c r="G939" t="s" s="9835">
        <v>183</v>
      </c>
      <c r="H939" t="s" s="9836">
        <v>68</v>
      </c>
    </row>
    <row r="940">
      <c r="B940" t="s" s="9838">
        <v>359</v>
      </c>
      <c r="C940" t="s" s="9839">
        <v>68</v>
      </c>
      <c r="D940" t="s" s="9840">
        <v>69</v>
      </c>
      <c r="E940" t="s" s="9841">
        <v>77</v>
      </c>
      <c r="F940" s="9837">
        <v>45822</v>
      </c>
      <c r="G940" t="s" s="9842">
        <v>78</v>
      </c>
      <c r="H940" t="s" s="9843">
        <v>68</v>
      </c>
    </row>
    <row r="941">
      <c r="B941" t="s" s="9845">
        <v>361</v>
      </c>
      <c r="C941" t="s" s="9846">
        <v>68</v>
      </c>
      <c r="D941" t="s" s="9847">
        <v>69</v>
      </c>
      <c r="E941" t="s" s="9848">
        <v>77</v>
      </c>
      <c r="F941" s="9844">
        <v>45852</v>
      </c>
      <c r="G941" t="s" s="9849">
        <v>80</v>
      </c>
      <c r="H941" t="s" s="9850">
        <v>68</v>
      </c>
    </row>
    <row r="942">
      <c r="B942" t="s" s="9852">
        <v>392</v>
      </c>
      <c r="C942" t="s" s="9853">
        <v>68</v>
      </c>
      <c r="D942" t="s" s="9854">
        <v>69</v>
      </c>
      <c r="E942" t="s" s="9855">
        <v>77</v>
      </c>
      <c r="F942" s="9851">
        <v>45862.5</v>
      </c>
      <c r="G942" t="s" s="9856">
        <v>74</v>
      </c>
      <c r="H942" t="s" s="9857">
        <v>68</v>
      </c>
    </row>
    <row r="943">
      <c r="B943" t="s" s="9859">
        <v>393</v>
      </c>
      <c r="C943" t="s" s="9860">
        <v>68</v>
      </c>
      <c r="D943" t="s" s="9861">
        <v>69</v>
      </c>
      <c r="E943" t="s" s="9862">
        <v>77</v>
      </c>
      <c r="F943" s="9858">
        <v>45862.5</v>
      </c>
      <c r="G943" t="s" s="9863">
        <v>376</v>
      </c>
      <c r="H943" t="s" s="9864">
        <v>68</v>
      </c>
    </row>
    <row r="944">
      <c r="B944" t="s" s="9866">
        <v>1150</v>
      </c>
      <c r="C944" t="s" s="9867">
        <v>68</v>
      </c>
      <c r="D944" t="s" s="9868">
        <v>69</v>
      </c>
      <c r="E944" t="s" s="9869">
        <v>77</v>
      </c>
      <c r="F944" s="9865">
        <v>45743.5</v>
      </c>
      <c r="G944" t="s" s="9870">
        <v>78</v>
      </c>
      <c r="H944" t="s" s="9871">
        <v>68</v>
      </c>
    </row>
    <row r="945">
      <c r="B945" t="s" s="9873">
        <v>394</v>
      </c>
      <c r="C945" t="s" s="9874">
        <v>68</v>
      </c>
      <c r="D945" t="s" s="9875">
        <v>69</v>
      </c>
      <c r="E945" t="s" s="9876">
        <v>77</v>
      </c>
      <c r="F945" s="9872">
        <v>45863.5</v>
      </c>
      <c r="G945" t="s" s="9877">
        <v>74</v>
      </c>
      <c r="H945" t="s" s="9878">
        <v>68</v>
      </c>
    </row>
    <row r="946">
      <c r="B946" t="s" s="9880">
        <v>395</v>
      </c>
      <c r="C946" t="s" s="9881">
        <v>68</v>
      </c>
      <c r="D946" t="s" s="9882">
        <v>69</v>
      </c>
      <c r="E946" t="s" s="9883">
        <v>77</v>
      </c>
      <c r="F946" s="9879">
        <v>45863.5</v>
      </c>
      <c r="G946" t="s" s="9884">
        <v>78</v>
      </c>
      <c r="H946" t="s" s="9885">
        <v>68</v>
      </c>
    </row>
    <row r="947">
      <c r="B947" t="s" s="9887">
        <v>396</v>
      </c>
      <c r="C947" t="s" s="9888">
        <v>68</v>
      </c>
      <c r="D947" t="s" s="9889">
        <v>69</v>
      </c>
      <c r="E947" t="s" s="9890">
        <v>77</v>
      </c>
      <c r="F947" s="9886">
        <v>45863.5</v>
      </c>
      <c r="G947" t="s" s="9891">
        <v>180</v>
      </c>
      <c r="H947" t="s" s="9892">
        <v>68</v>
      </c>
    </row>
    <row r="948">
      <c r="B948" t="s" s="9894">
        <v>176</v>
      </c>
      <c r="C948" t="s" s="9895">
        <v>68</v>
      </c>
      <c r="D948" t="s" s="9896">
        <v>69</v>
      </c>
      <c r="E948" t="s" s="9897">
        <v>77</v>
      </c>
      <c r="F948" s="9893">
        <v>45863.5</v>
      </c>
      <c r="G948" t="s" s="9898">
        <v>99</v>
      </c>
      <c r="H948" t="s" s="9899">
        <v>68</v>
      </c>
    </row>
    <row r="949">
      <c r="B949" t="s" s="9901">
        <v>397</v>
      </c>
      <c r="C949" t="s" s="9902">
        <v>68</v>
      </c>
      <c r="D949" t="s" s="9903">
        <v>73</v>
      </c>
      <c r="E949" t="s" s="9904">
        <v>77</v>
      </c>
      <c r="F949" s="9900">
        <v>45865.5</v>
      </c>
      <c r="G949" t="s" s="9905">
        <v>99</v>
      </c>
      <c r="H949" t="s" s="9906">
        <v>68</v>
      </c>
    </row>
    <row r="950">
      <c r="B950" t="s" s="9908">
        <v>398</v>
      </c>
      <c r="C950" t="s" s="9909">
        <v>68</v>
      </c>
      <c r="D950" t="s" s="9910">
        <v>73</v>
      </c>
      <c r="E950" t="s" s="9911">
        <v>77</v>
      </c>
      <c r="F950" s="9907">
        <v>45865.5</v>
      </c>
      <c r="G950" t="s" s="9912">
        <v>78</v>
      </c>
      <c r="H950" t="s" s="9913">
        <v>68</v>
      </c>
    </row>
    <row r="951">
      <c r="B951" t="s" s="9915">
        <v>399</v>
      </c>
      <c r="C951" t="s" s="9916">
        <v>68</v>
      </c>
      <c r="D951" t="s" s="9917">
        <v>69</v>
      </c>
      <c r="E951" t="s" s="9918">
        <v>77</v>
      </c>
      <c r="F951" s="9914">
        <v>45865.5</v>
      </c>
      <c r="G951" t="s" s="9919">
        <v>383</v>
      </c>
      <c r="H951" t="s" s="9920">
        <v>68</v>
      </c>
    </row>
    <row r="952">
      <c r="B952" t="s" s="9922">
        <v>177</v>
      </c>
      <c r="C952" t="s" s="9923">
        <v>68</v>
      </c>
      <c r="D952" t="s" s="9924">
        <v>69</v>
      </c>
      <c r="E952" t="s" s="9925">
        <v>77</v>
      </c>
      <c r="F952" s="9921">
        <v>45867.5</v>
      </c>
      <c r="G952" t="s" s="9926">
        <v>89</v>
      </c>
      <c r="H952" t="s" s="9927">
        <v>68</v>
      </c>
    </row>
    <row r="953">
      <c r="B953" t="s" s="9929">
        <v>400</v>
      </c>
      <c r="C953" t="s" s="9930">
        <v>68</v>
      </c>
      <c r="D953" t="s" s="9931">
        <v>69</v>
      </c>
      <c r="E953" t="s" s="9932">
        <v>77</v>
      </c>
      <c r="F953" s="9928">
        <v>45869.5</v>
      </c>
      <c r="G953" t="s" s="9933">
        <v>180</v>
      </c>
      <c r="H953" t="s" s="9934">
        <v>68</v>
      </c>
    </row>
    <row r="954">
      <c r="B954" t="s" s="9936">
        <v>401</v>
      </c>
      <c r="C954" t="s" s="9937">
        <v>68</v>
      </c>
      <c r="D954" t="s" s="9938">
        <v>69</v>
      </c>
      <c r="E954" t="s" s="9939">
        <v>77</v>
      </c>
      <c r="F954" s="9935">
        <v>45870.5</v>
      </c>
      <c r="G954" t="s" s="9940">
        <v>78</v>
      </c>
      <c r="H954" t="s" s="9941">
        <v>68</v>
      </c>
    </row>
    <row r="955">
      <c r="B955" t="s" s="9943">
        <v>405</v>
      </c>
      <c r="C955" t="s" s="9944">
        <v>68</v>
      </c>
      <c r="D955" t="s" s="9945">
        <v>69</v>
      </c>
      <c r="E955" t="s" s="9946">
        <v>77</v>
      </c>
      <c r="F955" s="9942">
        <v>45872.5</v>
      </c>
      <c r="G955" t="s" s="9947">
        <v>78</v>
      </c>
      <c r="H955" t="s" s="9948">
        <v>68</v>
      </c>
    </row>
    <row r="956">
      <c r="B956" t="s" s="9950">
        <v>406</v>
      </c>
      <c r="C956" t="s" s="9951">
        <v>68</v>
      </c>
      <c r="D956" t="s" s="9952">
        <v>69</v>
      </c>
      <c r="E956" t="s" s="9953">
        <v>77</v>
      </c>
      <c r="F956" s="9949">
        <v>45872.5</v>
      </c>
      <c r="G956" t="s" s="9954">
        <v>376</v>
      </c>
      <c r="H956" t="s" s="9955">
        <v>68</v>
      </c>
    </row>
    <row r="957">
      <c r="B957" t="s" s="9957">
        <v>402</v>
      </c>
      <c r="C957" t="s" s="9958">
        <v>68</v>
      </c>
      <c r="D957" t="s" s="9959">
        <v>73</v>
      </c>
      <c r="E957" t="s" s="9960">
        <v>77</v>
      </c>
      <c r="F957" s="9956">
        <v>45871.5</v>
      </c>
      <c r="G957" t="s" s="9961">
        <v>74</v>
      </c>
      <c r="H957" t="s" s="9962">
        <v>68</v>
      </c>
    </row>
    <row r="958">
      <c r="B958" t="s" s="9964">
        <v>403</v>
      </c>
      <c r="C958" t="s" s="9965">
        <v>68</v>
      </c>
      <c r="D958" t="s" s="9966">
        <v>73</v>
      </c>
      <c r="E958" t="s" s="9967">
        <v>77</v>
      </c>
      <c r="F958" s="9963">
        <v>45871.5</v>
      </c>
      <c r="G958" t="s" s="9968">
        <v>183</v>
      </c>
      <c r="H958" t="s" s="9969">
        <v>68</v>
      </c>
    </row>
    <row r="959">
      <c r="B959" t="s" s="9971">
        <v>404</v>
      </c>
      <c r="C959" t="s" s="9972">
        <v>68</v>
      </c>
      <c r="D959" t="s" s="9973">
        <v>73</v>
      </c>
      <c r="E959" t="s" s="9974">
        <v>77</v>
      </c>
      <c r="F959" s="9970">
        <v>45871.5</v>
      </c>
      <c r="G959" t="s" s="9975">
        <v>78</v>
      </c>
      <c r="H959" t="s" s="9976">
        <v>68</v>
      </c>
    </row>
    <row r="960">
      <c r="B960" t="s" s="9978">
        <v>407</v>
      </c>
      <c r="C960" t="s" s="9979">
        <v>68</v>
      </c>
      <c r="D960" t="s" s="9980">
        <v>73</v>
      </c>
      <c r="E960" t="s" s="9981">
        <v>77</v>
      </c>
      <c r="F960" s="9977">
        <v>45873.5</v>
      </c>
      <c r="G960" t="s" s="9982">
        <v>180</v>
      </c>
      <c r="H960" t="s" s="9983">
        <v>68</v>
      </c>
    </row>
    <row r="961">
      <c r="B961" t="s" s="9985">
        <v>408</v>
      </c>
      <c r="C961" t="s" s="9986">
        <v>68</v>
      </c>
      <c r="D961" t="s" s="9987">
        <v>73</v>
      </c>
      <c r="E961" t="s" s="9988">
        <v>77</v>
      </c>
      <c r="F961" s="9984">
        <v>45873.5</v>
      </c>
      <c r="G961" t="s" s="9989">
        <v>99</v>
      </c>
      <c r="H961" t="s" s="9990">
        <v>68</v>
      </c>
    </row>
    <row r="962">
      <c r="B962" t="s" s="9992">
        <v>409</v>
      </c>
      <c r="C962" t="s" s="9993">
        <v>68</v>
      </c>
      <c r="D962" t="s" s="9994">
        <v>73</v>
      </c>
      <c r="E962" t="s" s="9995">
        <v>77</v>
      </c>
      <c r="F962" s="9991">
        <v>45873.5</v>
      </c>
      <c r="G962" t="s" s="9996">
        <v>78</v>
      </c>
      <c r="H962" t="s" s="9997">
        <v>68</v>
      </c>
    </row>
    <row r="963">
      <c r="B963" t="s" s="9999">
        <v>178</v>
      </c>
      <c r="C963" t="s" s="10000">
        <v>68</v>
      </c>
      <c r="D963" t="s" s="10001">
        <v>69</v>
      </c>
      <c r="E963" t="s" s="10002">
        <v>77</v>
      </c>
      <c r="F963" s="9998">
        <v>45873.5</v>
      </c>
      <c r="G963" t="s" s="10003">
        <v>99</v>
      </c>
      <c r="H963" t="s" s="10004">
        <v>68</v>
      </c>
    </row>
    <row r="964">
      <c r="B964" t="s" s="10006">
        <v>179</v>
      </c>
      <c r="C964" t="s" s="10007">
        <v>68</v>
      </c>
      <c r="D964" t="s" s="10008">
        <v>69</v>
      </c>
      <c r="E964" t="s" s="10009">
        <v>77</v>
      </c>
      <c r="F964" s="10005">
        <v>45874.5</v>
      </c>
      <c r="G964" t="s" s="10010">
        <v>180</v>
      </c>
      <c r="H964" t="s" s="10011">
        <v>68</v>
      </c>
    </row>
    <row r="965">
      <c r="B965" t="s" s="10013">
        <v>181</v>
      </c>
      <c r="C965" t="s" s="10014">
        <v>68</v>
      </c>
      <c r="D965" t="s" s="10015">
        <v>73</v>
      </c>
      <c r="E965" t="s" s="10016">
        <v>77</v>
      </c>
      <c r="F965" s="10012">
        <v>45874.5</v>
      </c>
      <c r="G965" t="s" s="10017">
        <v>180</v>
      </c>
      <c r="H965" t="s" s="10018">
        <v>68</v>
      </c>
    </row>
    <row r="966">
      <c r="B966" t="s" s="10020">
        <v>182</v>
      </c>
      <c r="C966" t="s" s="10021">
        <v>68</v>
      </c>
      <c r="D966" t="s" s="10022">
        <v>73</v>
      </c>
      <c r="E966" t="s" s="10023">
        <v>77</v>
      </c>
      <c r="F966" s="10019">
        <v>45874.5</v>
      </c>
      <c r="G966" t="s" s="10024">
        <v>183</v>
      </c>
      <c r="H966" t="s" s="10025">
        <v>68</v>
      </c>
    </row>
    <row r="967">
      <c r="B967" t="s" s="10027">
        <v>410</v>
      </c>
      <c r="C967" t="s" s="10028">
        <v>68</v>
      </c>
      <c r="D967" t="s" s="10029">
        <v>73</v>
      </c>
      <c r="E967" t="s" s="10030">
        <v>77</v>
      </c>
      <c r="F967" s="10026">
        <v>45874.5</v>
      </c>
      <c r="G967" t="s" s="10031">
        <v>78</v>
      </c>
      <c r="H967" t="s" s="10032">
        <v>68</v>
      </c>
    </row>
    <row r="968">
      <c r="B968" t="s" s="10034">
        <v>411</v>
      </c>
      <c r="C968" t="s" s="10035">
        <v>68</v>
      </c>
      <c r="D968" t="s" s="10036">
        <v>69</v>
      </c>
      <c r="E968" t="s" s="10037">
        <v>77</v>
      </c>
      <c r="F968" s="10033">
        <v>45874.5</v>
      </c>
      <c r="G968" t="s" s="10038">
        <v>383</v>
      </c>
      <c r="H968" t="s" s="10039">
        <v>68</v>
      </c>
    </row>
    <row r="969">
      <c r="B969" t="s" s="10041">
        <v>412</v>
      </c>
      <c r="C969" t="s" s="10042">
        <v>68</v>
      </c>
      <c r="D969" t="s" s="10043">
        <v>69</v>
      </c>
      <c r="E969" t="s" s="10044">
        <v>77</v>
      </c>
      <c r="F969" s="10040">
        <v>45874.5</v>
      </c>
      <c r="G969" t="s" s="10045">
        <v>78</v>
      </c>
      <c r="H969" t="s" s="10046">
        <v>68</v>
      </c>
    </row>
    <row r="970">
      <c r="B970" t="s" s="10048">
        <v>413</v>
      </c>
      <c r="C970" t="s" s="10049">
        <v>68</v>
      </c>
      <c r="D970" t="s" s="10050">
        <v>69</v>
      </c>
      <c r="E970" t="s" s="10051">
        <v>77</v>
      </c>
      <c r="F970" s="10047">
        <v>45874.5</v>
      </c>
      <c r="G970" t="s" s="10052">
        <v>99</v>
      </c>
      <c r="H970" t="s" s="10053">
        <v>68</v>
      </c>
    </row>
    <row r="971">
      <c r="B971" t="s" s="10055">
        <v>414</v>
      </c>
      <c r="C971" t="s" s="10056">
        <v>68</v>
      </c>
      <c r="D971" t="s" s="10057">
        <v>73</v>
      </c>
      <c r="E971" t="s" s="10058">
        <v>77</v>
      </c>
      <c r="F971" s="10054">
        <v>45874.5</v>
      </c>
      <c r="G971" t="s" s="10059">
        <v>99</v>
      </c>
      <c r="H971" t="s" s="10060">
        <v>68</v>
      </c>
    </row>
    <row r="972">
      <c r="B972" t="s" s="10062">
        <v>184</v>
      </c>
      <c r="C972" t="s" s="10063">
        <v>68</v>
      </c>
      <c r="D972" t="s" s="10064">
        <v>73</v>
      </c>
      <c r="E972" t="s" s="10065">
        <v>77</v>
      </c>
      <c r="F972" s="10061">
        <v>45874.5</v>
      </c>
      <c r="G972" t="s" s="10066">
        <v>78</v>
      </c>
      <c r="H972" t="s" s="10067">
        <v>68</v>
      </c>
    </row>
    <row r="973">
      <c r="B973" t="s" s="10069">
        <v>415</v>
      </c>
      <c r="C973" t="s" s="10070">
        <v>68</v>
      </c>
      <c r="D973" t="s" s="10071">
        <v>73</v>
      </c>
      <c r="E973" t="s" s="10072">
        <v>77</v>
      </c>
      <c r="F973" s="10068">
        <v>45875.5</v>
      </c>
      <c r="G973" t="s" s="10073">
        <v>99</v>
      </c>
      <c r="H973" t="s" s="10074">
        <v>68</v>
      </c>
    </row>
    <row r="974">
      <c r="B974" t="s" s="10076">
        <v>416</v>
      </c>
      <c r="C974" t="s" s="10077">
        <v>68</v>
      </c>
      <c r="D974" t="s" s="10078">
        <v>69</v>
      </c>
      <c r="E974" t="s" s="10079">
        <v>77</v>
      </c>
      <c r="F974" s="10075">
        <v>45875.5</v>
      </c>
      <c r="G974" t="s" s="10080">
        <v>78</v>
      </c>
      <c r="H974" t="s" s="10081">
        <v>68</v>
      </c>
    </row>
    <row r="975">
      <c r="B975" t="s" s="10083">
        <v>417</v>
      </c>
      <c r="C975" t="s" s="10084">
        <v>68</v>
      </c>
      <c r="D975" t="s" s="10085">
        <v>73</v>
      </c>
      <c r="E975" t="s" s="10086">
        <v>77</v>
      </c>
      <c r="F975" s="10082">
        <v>45875.5</v>
      </c>
      <c r="G975" t="s" s="10087">
        <v>183</v>
      </c>
      <c r="H975" t="s" s="10088">
        <v>68</v>
      </c>
    </row>
    <row r="976">
      <c r="B976" t="s" s="10090">
        <v>185</v>
      </c>
      <c r="C976" t="s" s="10091">
        <v>68</v>
      </c>
      <c r="D976" t="s" s="10092">
        <v>73</v>
      </c>
      <c r="E976" t="s" s="10093">
        <v>77</v>
      </c>
      <c r="F976" s="10089">
        <v>45875.5</v>
      </c>
      <c r="G976" t="s" s="10094">
        <v>78</v>
      </c>
      <c r="H976" t="s" s="10095">
        <v>68</v>
      </c>
    </row>
    <row r="977">
      <c r="B977" t="s" s="10097">
        <v>186</v>
      </c>
      <c r="C977" t="s" s="10098">
        <v>68</v>
      </c>
      <c r="D977" t="s" s="10099">
        <v>69</v>
      </c>
      <c r="E977" t="s" s="10100">
        <v>77</v>
      </c>
      <c r="F977" s="10096">
        <v>45875.5</v>
      </c>
      <c r="G977" t="s" s="10101">
        <v>74</v>
      </c>
      <c r="H977" t="s" s="10102">
        <v>68</v>
      </c>
    </row>
    <row r="978">
      <c r="B978" t="s" s="10104">
        <v>187</v>
      </c>
      <c r="C978" t="s" s="10105">
        <v>68</v>
      </c>
      <c r="D978" t="s" s="10106">
        <v>73</v>
      </c>
      <c r="E978" t="s" s="10107">
        <v>77</v>
      </c>
      <c r="F978" s="10103">
        <v>45875.5</v>
      </c>
      <c r="G978" t="s" s="10108">
        <v>183</v>
      </c>
      <c r="H978" t="s" s="10109">
        <v>68</v>
      </c>
    </row>
    <row r="979">
      <c r="B979" t="s" s="10111">
        <v>188</v>
      </c>
      <c r="C979" t="s" s="10112">
        <v>68</v>
      </c>
      <c r="D979" t="s" s="10113">
        <v>73</v>
      </c>
      <c r="E979" t="s" s="10114">
        <v>77</v>
      </c>
      <c r="F979" s="10110">
        <v>45875.5</v>
      </c>
      <c r="G979" t="s" s="10115">
        <v>74</v>
      </c>
      <c r="H979" t="s" s="10116">
        <v>68</v>
      </c>
    </row>
    <row r="980">
      <c r="B980" t="s" s="10118">
        <v>189</v>
      </c>
      <c r="C980" t="s" s="10119">
        <v>68</v>
      </c>
      <c r="D980" t="s" s="10120">
        <v>69</v>
      </c>
      <c r="E980" t="s" s="10121">
        <v>77</v>
      </c>
      <c r="F980" s="10117">
        <v>45875.5</v>
      </c>
      <c r="G980" t="s" s="10122">
        <v>78</v>
      </c>
      <c r="H980" t="s" s="10123">
        <v>68</v>
      </c>
    </row>
    <row r="981">
      <c r="B981" t="s" s="10125">
        <v>190</v>
      </c>
      <c r="C981" t="s" s="10126">
        <v>68</v>
      </c>
      <c r="D981" t="s" s="10127">
        <v>73</v>
      </c>
      <c r="E981" t="s" s="10128">
        <v>77</v>
      </c>
      <c r="F981" s="10124">
        <v>45875.5</v>
      </c>
      <c r="G981" t="s" s="10129">
        <v>99</v>
      </c>
      <c r="H981" t="s" s="10130">
        <v>68</v>
      </c>
    </row>
    <row r="982">
      <c r="B982" t="s" s="10132">
        <v>418</v>
      </c>
      <c r="C982" t="s" s="10133">
        <v>68</v>
      </c>
      <c r="D982" t="s" s="10134">
        <v>73</v>
      </c>
      <c r="E982" t="s" s="10135">
        <v>77</v>
      </c>
      <c r="F982" s="10131">
        <v>45876.5</v>
      </c>
      <c r="G982" t="s" s="10136">
        <v>89</v>
      </c>
      <c r="H982" t="s" s="10137">
        <v>68</v>
      </c>
    </row>
    <row r="983">
      <c r="B983" t="s" s="10139">
        <v>419</v>
      </c>
      <c r="C983" t="s" s="10140">
        <v>68</v>
      </c>
      <c r="D983" t="s" s="10141">
        <v>73</v>
      </c>
      <c r="E983" t="s" s="10142">
        <v>77</v>
      </c>
      <c r="F983" s="10138">
        <v>45876.5</v>
      </c>
      <c r="G983" t="s" s="10143">
        <v>180</v>
      </c>
      <c r="H983" t="s" s="10144">
        <v>68</v>
      </c>
    </row>
    <row r="984">
      <c r="B984" t="s" s="10146">
        <v>200</v>
      </c>
      <c r="C984" t="s" s="10147">
        <v>68</v>
      </c>
      <c r="D984" t="s" s="10148">
        <v>73</v>
      </c>
      <c r="E984" t="s" s="10149">
        <v>77</v>
      </c>
      <c r="F984" s="10145">
        <v>45876.5</v>
      </c>
      <c r="G984" t="s" s="10150">
        <v>99</v>
      </c>
      <c r="H984" t="s" s="10151">
        <v>68</v>
      </c>
    </row>
    <row r="985">
      <c r="B985" t="s" s="10153">
        <v>420</v>
      </c>
      <c r="C985" t="s" s="10154">
        <v>68</v>
      </c>
      <c r="D985" t="s" s="10155">
        <v>73</v>
      </c>
      <c r="E985" t="s" s="10156">
        <v>77</v>
      </c>
      <c r="F985" s="10152">
        <v>45876.5</v>
      </c>
      <c r="G985" t="s" s="10157">
        <v>99</v>
      </c>
      <c r="H985" t="s" s="10158">
        <v>68</v>
      </c>
    </row>
    <row r="986">
      <c r="B986" t="s" s="10160">
        <v>421</v>
      </c>
      <c r="C986" t="s" s="10161">
        <v>68</v>
      </c>
      <c r="D986" t="s" s="10162">
        <v>73</v>
      </c>
      <c r="E986" t="s" s="10163">
        <v>77</v>
      </c>
      <c r="F986" s="10159">
        <v>45877.5</v>
      </c>
      <c r="G986" t="s" s="10164">
        <v>74</v>
      </c>
      <c r="H986" t="s" s="10165">
        <v>68</v>
      </c>
    </row>
    <row r="987">
      <c r="B987" t="s" s="10167">
        <v>422</v>
      </c>
      <c r="C987" t="s" s="10168">
        <v>68</v>
      </c>
      <c r="D987" t="s" s="10169">
        <v>73</v>
      </c>
      <c r="E987" t="s" s="10170">
        <v>77</v>
      </c>
      <c r="F987" s="10166">
        <v>45877.5</v>
      </c>
      <c r="G987" t="s" s="10171">
        <v>78</v>
      </c>
      <c r="H987" t="s" s="10172">
        <v>68</v>
      </c>
    </row>
    <row r="988">
      <c r="B988" t="s" s="10174">
        <v>423</v>
      </c>
      <c r="C988" t="s" s="10175">
        <v>68</v>
      </c>
      <c r="D988" t="s" s="10176">
        <v>73</v>
      </c>
      <c r="E988" t="s" s="10177">
        <v>77</v>
      </c>
      <c r="F988" s="10173">
        <v>45877.5</v>
      </c>
      <c r="G988" t="s" s="10178">
        <v>74</v>
      </c>
      <c r="H988" t="s" s="10179">
        <v>68</v>
      </c>
    </row>
    <row r="989">
      <c r="B989" t="s" s="10181">
        <v>424</v>
      </c>
      <c r="C989" t="s" s="10182">
        <v>68</v>
      </c>
      <c r="D989" t="s" s="10183">
        <v>73</v>
      </c>
      <c r="E989" t="s" s="10184">
        <v>77</v>
      </c>
      <c r="F989" s="10180">
        <v>45877.5</v>
      </c>
      <c r="G989" t="s" s="10185">
        <v>99</v>
      </c>
      <c r="H989" t="s" s="10186">
        <v>68</v>
      </c>
    </row>
    <row r="990">
      <c r="B990" t="s" s="10188">
        <v>425</v>
      </c>
      <c r="C990" t="s" s="10189">
        <v>68</v>
      </c>
      <c r="D990" t="s" s="10190">
        <v>69</v>
      </c>
      <c r="E990" t="s" s="10191">
        <v>77</v>
      </c>
      <c r="F990" s="10187">
        <v>45877.5</v>
      </c>
      <c r="G990" t="s" s="10192">
        <v>99</v>
      </c>
      <c r="H990" t="s" s="10193">
        <v>68</v>
      </c>
    </row>
    <row r="991">
      <c r="B991" t="s" s="10195">
        <v>426</v>
      </c>
      <c r="C991" t="s" s="10196">
        <v>68</v>
      </c>
      <c r="D991" t="s" s="10197">
        <v>73</v>
      </c>
      <c r="E991" t="s" s="10198">
        <v>77</v>
      </c>
      <c r="F991" s="10194">
        <v>45877.5</v>
      </c>
      <c r="G991" t="s" s="10199">
        <v>78</v>
      </c>
      <c r="H991" t="s" s="10200">
        <v>68</v>
      </c>
    </row>
    <row r="992">
      <c r="B992" t="s" s="10202">
        <v>427</v>
      </c>
      <c r="C992" t="s" s="10203">
        <v>68</v>
      </c>
      <c r="D992" t="s" s="10204">
        <v>69</v>
      </c>
      <c r="E992" t="s" s="10205">
        <v>77</v>
      </c>
      <c r="F992" s="10201">
        <v>45878.5</v>
      </c>
      <c r="G992" t="s" s="10206">
        <v>99</v>
      </c>
      <c r="H992" t="s" s="10207">
        <v>68</v>
      </c>
    </row>
    <row r="993">
      <c r="B993" t="s" s="10209">
        <v>428</v>
      </c>
      <c r="C993" t="s" s="10210">
        <v>68</v>
      </c>
      <c r="D993" t="s" s="10211">
        <v>69</v>
      </c>
      <c r="E993" t="s" s="10212">
        <v>77</v>
      </c>
      <c r="F993" s="10208">
        <v>45878.5</v>
      </c>
      <c r="G993" t="s" s="10213">
        <v>376</v>
      </c>
      <c r="H993" t="s" s="10214">
        <v>68</v>
      </c>
    </row>
    <row r="994">
      <c r="B994" t="s" s="10216">
        <v>192</v>
      </c>
      <c r="C994" t="s" s="10217">
        <v>68</v>
      </c>
      <c r="D994" t="s" s="10218">
        <v>73</v>
      </c>
      <c r="E994" t="s" s="10219">
        <v>77</v>
      </c>
      <c r="F994" s="10215">
        <v>45877.5</v>
      </c>
      <c r="G994" t="s" s="10220">
        <v>89</v>
      </c>
      <c r="H994" t="s" s="10221">
        <v>68</v>
      </c>
    </row>
    <row r="995">
      <c r="B995" t="s" s="10223">
        <v>193</v>
      </c>
      <c r="C995" t="s" s="10224">
        <v>68</v>
      </c>
      <c r="D995" t="s" s="10225">
        <v>69</v>
      </c>
      <c r="E995" t="s" s="10226">
        <v>77</v>
      </c>
      <c r="F995" s="10222">
        <v>45877.5</v>
      </c>
      <c r="G995" t="s" s="10227">
        <v>99</v>
      </c>
      <c r="H995" t="s" s="10228">
        <v>68</v>
      </c>
    </row>
    <row r="996">
      <c r="B996" t="s" s="10230">
        <v>194</v>
      </c>
      <c r="C996" t="s" s="10231">
        <v>68</v>
      </c>
      <c r="D996" t="s" s="10232">
        <v>69</v>
      </c>
      <c r="E996" t="s" s="10233">
        <v>77</v>
      </c>
      <c r="F996" s="10229">
        <v>45877.5</v>
      </c>
      <c r="G996" t="s" s="10234">
        <v>99</v>
      </c>
      <c r="H996" t="s" s="10235">
        <v>68</v>
      </c>
    </row>
    <row r="997">
      <c r="B997" t="s" s="10237">
        <v>195</v>
      </c>
      <c r="C997" t="s" s="10238">
        <v>68</v>
      </c>
      <c r="D997" t="s" s="10239">
        <v>69</v>
      </c>
      <c r="E997" t="s" s="10240">
        <v>77</v>
      </c>
      <c r="F997" s="10236">
        <v>45877.5</v>
      </c>
      <c r="G997" t="s" s="10241">
        <v>78</v>
      </c>
      <c r="H997" t="s" s="10242">
        <v>68</v>
      </c>
    </row>
    <row r="998">
      <c r="B998" t="s" s="10244">
        <v>196</v>
      </c>
      <c r="C998" t="s" s="10245">
        <v>68</v>
      </c>
      <c r="D998" t="s" s="10246">
        <v>69</v>
      </c>
      <c r="E998" t="s" s="10247">
        <v>77</v>
      </c>
      <c r="F998" s="10243">
        <v>45878.5</v>
      </c>
      <c r="G998" t="s" s="10248">
        <v>99</v>
      </c>
      <c r="H998" t="s" s="10249">
        <v>68</v>
      </c>
    </row>
    <row r="999">
      <c r="B999" t="s" s="10251">
        <v>197</v>
      </c>
      <c r="C999" t="s" s="10252">
        <v>68</v>
      </c>
      <c r="D999" t="s" s="10253">
        <v>69</v>
      </c>
      <c r="E999" t="s" s="10254">
        <v>77</v>
      </c>
      <c r="F999" s="10250">
        <v>45878.5</v>
      </c>
      <c r="G999" t="s" s="10255">
        <v>78</v>
      </c>
      <c r="H999" t="s" s="10256">
        <v>68</v>
      </c>
    </row>
    <row r="1000">
      <c r="B1000" t="s" s="10258">
        <v>198</v>
      </c>
      <c r="C1000" t="s" s="10259">
        <v>68</v>
      </c>
      <c r="D1000" t="s" s="10260">
        <v>73</v>
      </c>
      <c r="E1000" t="s" s="10261">
        <v>77</v>
      </c>
      <c r="F1000" s="10257">
        <v>45878.5</v>
      </c>
      <c r="G1000" t="s" s="10262">
        <v>89</v>
      </c>
      <c r="H1000" t="s" s="10263">
        <v>68</v>
      </c>
    </row>
    <row r="1001">
      <c r="B1001" t="s" s="10265">
        <v>199</v>
      </c>
      <c r="C1001" t="s" s="10266">
        <v>68</v>
      </c>
      <c r="D1001" t="s" s="10267">
        <v>69</v>
      </c>
      <c r="E1001" t="s" s="10268">
        <v>77</v>
      </c>
      <c r="F1001" s="10264">
        <v>45878.5</v>
      </c>
      <c r="G1001" t="s" s="10269">
        <v>99</v>
      </c>
      <c r="H1001" t="s" s="10270">
        <v>68</v>
      </c>
    </row>
    <row r="1002">
      <c r="B1002" t="s" s="10272">
        <v>429</v>
      </c>
      <c r="C1002" t="s" s="10273">
        <v>68</v>
      </c>
      <c r="D1002" t="s" s="10274">
        <v>73</v>
      </c>
      <c r="E1002" t="s" s="10275">
        <v>77</v>
      </c>
      <c r="F1002" s="10271">
        <v>45879.5</v>
      </c>
      <c r="G1002" t="s" s="10276">
        <v>78</v>
      </c>
      <c r="H1002" t="s" s="10277">
        <v>68</v>
      </c>
    </row>
    <row r="1003">
      <c r="B1003" t="s" s="10279">
        <v>430</v>
      </c>
      <c r="C1003" t="s" s="10280">
        <v>68</v>
      </c>
      <c r="D1003" t="s" s="10281">
        <v>73</v>
      </c>
      <c r="E1003" t="s" s="10282">
        <v>77</v>
      </c>
      <c r="F1003" s="10278">
        <v>45879.5</v>
      </c>
      <c r="G1003" t="s" s="10283">
        <v>78</v>
      </c>
      <c r="H1003" t="s" s="10284">
        <v>68</v>
      </c>
    </row>
    <row r="1004">
      <c r="B1004" t="s" s="10286">
        <v>432</v>
      </c>
      <c r="C1004" t="s" s="10287">
        <v>68</v>
      </c>
      <c r="D1004" t="s" s="10288">
        <v>73</v>
      </c>
      <c r="E1004" t="s" s="10289">
        <v>77</v>
      </c>
      <c r="F1004" s="10285">
        <v>45879.5</v>
      </c>
      <c r="G1004" t="s" s="10290">
        <v>99</v>
      </c>
      <c r="H1004" t="s" s="10291">
        <v>68</v>
      </c>
    </row>
    <row r="1005">
      <c r="B1005" t="s" s="10293">
        <v>433</v>
      </c>
      <c r="C1005" t="s" s="10294">
        <v>68</v>
      </c>
      <c r="D1005" t="s" s="10295">
        <v>69</v>
      </c>
      <c r="E1005" t="s" s="10296">
        <v>77</v>
      </c>
      <c r="F1005" s="10292">
        <v>45879.5</v>
      </c>
      <c r="G1005" t="s" s="10297">
        <v>99</v>
      </c>
      <c r="H1005" t="s" s="10298">
        <v>68</v>
      </c>
    </row>
    <row r="1006">
      <c r="B1006" t="s" s="10300">
        <v>434</v>
      </c>
      <c r="C1006" t="s" s="10301">
        <v>68</v>
      </c>
      <c r="D1006" t="s" s="10302">
        <v>73</v>
      </c>
      <c r="E1006" t="s" s="10303">
        <v>77</v>
      </c>
      <c r="F1006" s="10299">
        <v>45879.5</v>
      </c>
      <c r="G1006" t="s" s="10304">
        <v>180</v>
      </c>
      <c r="H1006" t="s" s="10305">
        <v>68</v>
      </c>
    </row>
    <row r="1007">
      <c r="B1007" t="s" s="10307">
        <v>435</v>
      </c>
      <c r="C1007" t="s" s="10308">
        <v>68</v>
      </c>
      <c r="D1007" t="s" s="10309">
        <v>73</v>
      </c>
      <c r="E1007" t="s" s="10310">
        <v>77</v>
      </c>
      <c r="F1007" s="10306">
        <v>45879.5</v>
      </c>
      <c r="G1007" t="s" s="10311">
        <v>180</v>
      </c>
      <c r="H1007" t="s" s="10312">
        <v>68</v>
      </c>
    </row>
    <row r="1008">
      <c r="B1008" t="s" s="10314">
        <v>436</v>
      </c>
      <c r="C1008" t="s" s="10315">
        <v>68</v>
      </c>
      <c r="D1008" t="s" s="10316">
        <v>69</v>
      </c>
      <c r="E1008" t="s" s="10317">
        <v>77</v>
      </c>
      <c r="F1008" s="10313">
        <v>45879.5</v>
      </c>
      <c r="G1008" t="s" s="10318">
        <v>99</v>
      </c>
      <c r="H1008" t="s" s="10319">
        <v>68</v>
      </c>
    </row>
    <row r="1009">
      <c r="B1009" t="s" s="10321">
        <v>437</v>
      </c>
      <c r="C1009" t="s" s="10322">
        <v>68</v>
      </c>
      <c r="D1009" t="s" s="10323">
        <v>69</v>
      </c>
      <c r="E1009" t="s" s="10324">
        <v>77</v>
      </c>
      <c r="F1009" s="10320">
        <v>45879.5</v>
      </c>
      <c r="G1009" t="s" s="10325">
        <v>183</v>
      </c>
      <c r="H1009" t="s" s="10326">
        <v>68</v>
      </c>
    </row>
    <row r="1010">
      <c r="B1010" t="s" s="10328">
        <v>431</v>
      </c>
      <c r="C1010" t="s" s="10329">
        <v>68</v>
      </c>
      <c r="D1010" t="s" s="10330">
        <v>73</v>
      </c>
      <c r="E1010" t="s" s="10331">
        <v>77</v>
      </c>
      <c r="F1010" s="10327">
        <v>45879.5</v>
      </c>
      <c r="G1010" t="s" s="10332">
        <v>74</v>
      </c>
      <c r="H1010" t="s" s="10333">
        <v>68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Left" state="frozen" topLeftCell="A5" xSplit="0" ySplit="4"/>
    </sheetView>
  </sheetViews>
  <cols>
    <col min="2" max="2" width="20" customWidth="1"/>
    <col min="3" max="3" width="20" customWidth="1"/>
    <col min="4" max="4" width="12" customWidth="1"/>
    <col min="5" max="5" width="12" customWidth="1"/>
    <col min="6" max="6" width="13" customWidth="1"/>
    <col min="7" max="7" width="13" customWidth="1"/>
    <col min="8" max="8" width="25" customWidth="1"/>
    <col min="9" max="9" width="25" customWidth="1"/>
    <col min="10" max="10" width="25" customWidth="1"/>
    <col min="11" max="11" width="120" customWidth="1"/>
    <col min="12" max="12" width="15" customWidth="1"/>
    <col min="13" max="13" width="15" customWidth="1"/>
  </cols>
  <sheetData>
    <row r="2">
      <c r="B2" t="s">
        <v>57</v>
      </c>
      <c r="C2">
        <v>107</v>
      </c>
      <c r="H2" t="s">
        <v>1</v>
      </c>
      <c r="M2" t="s">
        <v>438</v>
      </c>
    </row>
    <row r="4">
      <c r="B4" t="s" s="10334">
        <v>58</v>
      </c>
      <c r="C4" t="s" s="10335">
        <v>59</v>
      </c>
      <c r="D4" t="s" s="10336">
        <v>60</v>
      </c>
      <c r="E4" t="s" s="10337">
        <v>61</v>
      </c>
      <c r="F4" t="s" s="10338">
        <v>62</v>
      </c>
      <c r="G4" t="s" s="10339">
        <v>1151</v>
      </c>
      <c r="H4" t="s" s="10340">
        <v>64</v>
      </c>
      <c r="I4" t="s" s="10341">
        <v>65</v>
      </c>
      <c r="J4" t="s" s="10342">
        <v>66</v>
      </c>
      <c r="K4" t="s" s="10343">
        <v>1152</v>
      </c>
      <c r="L4" t="s" s="10344">
        <v>1153</v>
      </c>
      <c r="M4" t="s" s="10345">
        <v>1154</v>
      </c>
    </row>
    <row r="5">
      <c r="B5" t="s" s="10350">
        <v>1149</v>
      </c>
      <c r="C5" t="s" s="10351">
        <v>68</v>
      </c>
      <c r="D5" t="s" s="10352">
        <v>73</v>
      </c>
      <c r="E5" t="s" s="10353">
        <v>77</v>
      </c>
      <c r="F5" s="10346">
        <v>45859.5</v>
      </c>
      <c r="G5" s="10347">
        <v>45860.91420880787</v>
      </c>
      <c r="H5" t="s" s="10354">
        <v>68</v>
      </c>
      <c r="I5" t="s" s="10355">
        <v>68</v>
      </c>
      <c r="J5" t="s" s="10348">
        <v>68</v>
      </c>
      <c r="K5" t="s" s="10356">
        <v>1155</v>
      </c>
      <c r="L5" t="s" s="10357">
        <v>1156</v>
      </c>
      <c r="M5" s="10349">
        <v>1</v>
      </c>
    </row>
    <row r="6">
      <c r="B6" t="s" s="10362">
        <v>1148</v>
      </c>
      <c r="C6" t="s" s="10363">
        <v>68</v>
      </c>
      <c r="D6" t="s" s="10364">
        <v>73</v>
      </c>
      <c r="E6" t="s" s="10365">
        <v>77</v>
      </c>
      <c r="F6" s="10358">
        <v>45851</v>
      </c>
      <c r="G6" s="10359">
        <v>45857.63665193287</v>
      </c>
      <c r="H6" t="s" s="10366">
        <v>68</v>
      </c>
      <c r="I6" t="s" s="10367">
        <v>81</v>
      </c>
      <c r="J6" s="10360">
        <v>45851</v>
      </c>
      <c r="K6" t="s" s="10368">
        <v>1157</v>
      </c>
      <c r="L6" t="s" s="10369">
        <v>1156</v>
      </c>
      <c r="M6" s="10361">
        <v>6</v>
      </c>
    </row>
    <row r="7">
      <c r="B7" t="s" s="10374">
        <v>1146</v>
      </c>
      <c r="C7" t="s" s="10375">
        <v>68</v>
      </c>
      <c r="D7" t="s" s="10376">
        <v>73</v>
      </c>
      <c r="E7" t="s" s="10377">
        <v>77</v>
      </c>
      <c r="F7" s="10370">
        <v>45838.5</v>
      </c>
      <c r="G7" s="10371">
        <v>45847.97182466435</v>
      </c>
      <c r="H7" t="s" s="10378">
        <v>68</v>
      </c>
      <c r="I7" t="s" s="10379">
        <v>81</v>
      </c>
      <c r="J7" s="10372">
        <v>45846</v>
      </c>
      <c r="K7" t="s" s="10380">
        <v>1158</v>
      </c>
      <c r="L7" t="s" s="10381">
        <v>1156</v>
      </c>
      <c r="M7" s="10373">
        <v>9</v>
      </c>
    </row>
    <row r="8">
      <c r="B8" t="s" s="10386">
        <v>1145</v>
      </c>
      <c r="C8" t="s" s="10387">
        <v>68</v>
      </c>
      <c r="D8" t="s" s="10388">
        <v>73</v>
      </c>
      <c r="E8" t="s" s="10389">
        <v>77</v>
      </c>
      <c r="F8" s="10382">
        <v>45837.5</v>
      </c>
      <c r="G8" s="10383">
        <v>45847.971149930556</v>
      </c>
      <c r="H8" t="s" s="10390">
        <v>68</v>
      </c>
      <c r="I8" t="s" s="10391">
        <v>81</v>
      </c>
      <c r="J8" s="10384">
        <v>45846</v>
      </c>
      <c r="K8" t="s" s="10392">
        <v>1158</v>
      </c>
      <c r="L8" t="s" s="10393">
        <v>1156</v>
      </c>
      <c r="M8" s="10385">
        <v>10</v>
      </c>
    </row>
    <row r="9">
      <c r="B9" t="s" s="10398">
        <v>1143</v>
      </c>
      <c r="C9" t="s" s="10399">
        <v>68</v>
      </c>
      <c r="D9" t="s" s="10400">
        <v>69</v>
      </c>
      <c r="E9" t="s" s="10401">
        <v>77</v>
      </c>
      <c r="F9" s="10394">
        <v>45836</v>
      </c>
      <c r="G9" s="10395">
        <v>45857.64161611111</v>
      </c>
      <c r="H9" t="s" s="10402">
        <v>68</v>
      </c>
      <c r="I9" t="s" s="10403">
        <v>81</v>
      </c>
      <c r="J9" s="10396">
        <v>45846</v>
      </c>
      <c r="K9" t="s" s="10404">
        <v>1158</v>
      </c>
      <c r="L9" t="s" s="10405">
        <v>1156</v>
      </c>
      <c r="M9" s="10397">
        <v>21</v>
      </c>
    </row>
    <row r="10">
      <c r="B10" t="s" s="10410">
        <v>1144</v>
      </c>
      <c r="C10" t="s" s="10411">
        <v>68</v>
      </c>
      <c r="D10" t="s" s="10412">
        <v>73</v>
      </c>
      <c r="E10" t="s" s="10413">
        <v>77</v>
      </c>
      <c r="F10" s="10406">
        <v>45836.5</v>
      </c>
      <c r="G10" s="10407">
        <v>45846.529188402776</v>
      </c>
      <c r="H10" t="s" s="10414">
        <v>68</v>
      </c>
      <c r="I10" t="s" s="10415">
        <v>81</v>
      </c>
      <c r="J10" s="10408">
        <v>45842</v>
      </c>
      <c r="K10" t="s" s="10416">
        <v>1159</v>
      </c>
      <c r="L10" t="s" s="10417">
        <v>1156</v>
      </c>
      <c r="M10" s="10409">
        <v>10</v>
      </c>
    </row>
    <row r="11">
      <c r="B11" t="s" s="10422">
        <v>1142</v>
      </c>
      <c r="C11" t="s" s="10423">
        <v>68</v>
      </c>
      <c r="D11" t="s" s="10424">
        <v>73</v>
      </c>
      <c r="E11" t="s" s="10425">
        <v>77</v>
      </c>
      <c r="F11" s="10418">
        <v>45835.5</v>
      </c>
      <c r="G11" s="10419">
        <v>45847.97247505787</v>
      </c>
      <c r="H11" t="s" s="10426">
        <v>68</v>
      </c>
      <c r="I11" t="s" s="10427">
        <v>81</v>
      </c>
      <c r="J11" s="10420">
        <v>45842</v>
      </c>
      <c r="K11" t="s" s="10428">
        <v>1158</v>
      </c>
      <c r="L11" t="s" s="10429">
        <v>1156</v>
      </c>
      <c r="M11" s="10421">
        <v>12</v>
      </c>
    </row>
    <row r="12">
      <c r="B12" t="s" s="10434">
        <v>1141</v>
      </c>
      <c r="C12" t="s" s="10435">
        <v>68</v>
      </c>
      <c r="D12" t="s" s="10436">
        <v>73</v>
      </c>
      <c r="E12" t="s" s="10437">
        <v>77</v>
      </c>
      <c r="F12" s="10430">
        <v>45835.5</v>
      </c>
      <c r="G12" s="10431">
        <v>45846.52871008102</v>
      </c>
      <c r="H12" t="s" s="10438">
        <v>68</v>
      </c>
      <c r="I12" t="s" s="10439">
        <v>84</v>
      </c>
      <c r="J12" s="10432">
        <v>45841</v>
      </c>
      <c r="K12" t="s" s="10440">
        <v>1159</v>
      </c>
      <c r="L12" t="s" s="10441">
        <v>1156</v>
      </c>
      <c r="M12" s="10433">
        <v>11</v>
      </c>
    </row>
    <row r="13">
      <c r="B13" t="s" s="10446">
        <v>1137</v>
      </c>
      <c r="C13" t="s" s="10447">
        <v>68</v>
      </c>
      <c r="D13" t="s" s="10448">
        <v>69</v>
      </c>
      <c r="E13" t="s" s="10449">
        <v>77</v>
      </c>
      <c r="F13" s="10442">
        <v>45823.5</v>
      </c>
      <c r="G13" s="10443">
        <v>45831.86959434028</v>
      </c>
      <c r="H13" t="s" s="10450">
        <v>68</v>
      </c>
      <c r="I13" t="s" s="10451">
        <v>68</v>
      </c>
      <c r="J13" t="s" s="10444">
        <v>68</v>
      </c>
      <c r="K13" t="s" s="10452">
        <v>1159</v>
      </c>
      <c r="L13" t="s" s="10453">
        <v>1156</v>
      </c>
      <c r="M13" s="10445">
        <v>8</v>
      </c>
    </row>
    <row r="14">
      <c r="B14" t="s" s="10458">
        <v>1100</v>
      </c>
      <c r="C14" t="s" s="10459">
        <v>68</v>
      </c>
      <c r="D14" t="s" s="10460">
        <v>73</v>
      </c>
      <c r="E14" t="s" s="10461">
        <v>77</v>
      </c>
      <c r="F14" s="10454">
        <v>45798.5</v>
      </c>
      <c r="G14" s="10455">
        <v>45806.85577883102</v>
      </c>
      <c r="H14" t="s" s="10462">
        <v>68</v>
      </c>
      <c r="I14" t="s" s="10463">
        <v>81</v>
      </c>
      <c r="J14" s="10456">
        <v>45802</v>
      </c>
      <c r="K14" t="s" s="10464">
        <v>1160</v>
      </c>
      <c r="L14" t="s" s="10465">
        <v>1156</v>
      </c>
      <c r="M14" s="10457">
        <v>8</v>
      </c>
    </row>
    <row r="15">
      <c r="B15" t="s" s="10470">
        <v>1094</v>
      </c>
      <c r="C15" t="s" s="10471">
        <v>68</v>
      </c>
      <c r="D15" t="s" s="10472">
        <v>73</v>
      </c>
      <c r="E15" t="s" s="10473">
        <v>77</v>
      </c>
      <c r="F15" s="10466">
        <v>45798.5</v>
      </c>
      <c r="G15" s="10467">
        <v>45863</v>
      </c>
      <c r="H15" t="s" s="10474">
        <v>68</v>
      </c>
      <c r="I15" t="s" s="10475">
        <v>81</v>
      </c>
      <c r="J15" s="10468">
        <v>45845</v>
      </c>
      <c r="K15" t="s" s="10476">
        <v>1161</v>
      </c>
      <c r="L15" t="s" s="10477">
        <v>1156</v>
      </c>
      <c r="M15" s="10469">
        <v>64</v>
      </c>
    </row>
    <row r="16">
      <c r="B16" t="s" s="10482">
        <v>1086</v>
      </c>
      <c r="C16" t="s" s="10483">
        <v>68</v>
      </c>
      <c r="D16" t="s" s="10484">
        <v>69</v>
      </c>
      <c r="E16" t="s" s="10485">
        <v>77</v>
      </c>
      <c r="F16" s="10478">
        <v>45794.5</v>
      </c>
      <c r="G16" s="10479">
        <v>45809.897347743055</v>
      </c>
      <c r="H16" t="s" s="10486">
        <v>68</v>
      </c>
      <c r="I16" t="s" s="10487">
        <v>81</v>
      </c>
      <c r="J16" s="10480">
        <v>45804</v>
      </c>
      <c r="K16" t="s" s="10488">
        <v>1158</v>
      </c>
      <c r="L16" t="s" s="10489">
        <v>1156</v>
      </c>
      <c r="M16" s="10481">
        <v>15</v>
      </c>
    </row>
    <row r="17">
      <c r="B17" t="s" s="10494">
        <v>1043</v>
      </c>
      <c r="C17" t="s" s="10495">
        <v>68</v>
      </c>
      <c r="D17" t="s" s="10496">
        <v>73</v>
      </c>
      <c r="E17" t="s" s="10497">
        <v>68</v>
      </c>
      <c r="F17" s="10490">
        <v>45790</v>
      </c>
      <c r="G17" s="10491">
        <v>45802.48777878472</v>
      </c>
      <c r="H17" t="s" s="10498">
        <v>675</v>
      </c>
      <c r="I17" t="s" s="10499">
        <v>75</v>
      </c>
      <c r="J17" s="10492">
        <v>45843</v>
      </c>
      <c r="K17" t="s" s="10500">
        <v>68</v>
      </c>
      <c r="L17" t="s" s="10501">
        <v>1156</v>
      </c>
      <c r="M17" s="10493">
        <v>12</v>
      </c>
    </row>
    <row r="18">
      <c r="B18" t="s" s="10506">
        <v>1019</v>
      </c>
      <c r="C18" t="s" s="10507">
        <v>68</v>
      </c>
      <c r="D18" t="s" s="10508">
        <v>73</v>
      </c>
      <c r="E18" t="s" s="10509">
        <v>68</v>
      </c>
      <c r="F18" s="10502">
        <v>45782</v>
      </c>
      <c r="G18" s="10503">
        <v>45800.334983402776</v>
      </c>
      <c r="H18" t="s" s="10510">
        <v>686</v>
      </c>
      <c r="I18" t="s" s="10511">
        <v>81</v>
      </c>
      <c r="J18" s="10504">
        <v>45799</v>
      </c>
      <c r="K18" t="s" s="10512">
        <v>1162</v>
      </c>
      <c r="L18" t="s" s="10513">
        <v>1156</v>
      </c>
      <c r="M18" s="10505">
        <v>18</v>
      </c>
    </row>
    <row r="19">
      <c r="B19" t="s" s="10518">
        <v>1163</v>
      </c>
      <c r="C19" t="s" s="10519">
        <v>68</v>
      </c>
      <c r="D19" t="s" s="10520">
        <v>68</v>
      </c>
      <c r="E19" t="s" s="10521">
        <v>68</v>
      </c>
      <c r="F19" t="s" s="10514">
        <v>68</v>
      </c>
      <c r="G19" s="10515">
        <v>45791.78896092593</v>
      </c>
      <c r="H19" t="s" s="10522">
        <v>68</v>
      </c>
      <c r="I19" t="s" s="10523">
        <v>158</v>
      </c>
      <c r="J19" s="10516">
        <v>45789</v>
      </c>
      <c r="K19" t="s" s="10524">
        <v>1164</v>
      </c>
      <c r="L19" t="s" s="10525">
        <v>1156</v>
      </c>
      <c r="M19" t="s" s="10517">
        <v>68</v>
      </c>
    </row>
    <row r="20">
      <c r="B20" t="s" s="10530">
        <v>1016</v>
      </c>
      <c r="C20" t="s" s="10531">
        <v>68</v>
      </c>
      <c r="D20" t="s" s="10532">
        <v>73</v>
      </c>
      <c r="E20" t="s" s="10533">
        <v>68</v>
      </c>
      <c r="F20" s="10526">
        <v>45781</v>
      </c>
      <c r="G20" s="10527">
        <v>45824.62794104167</v>
      </c>
      <c r="H20" t="s" s="10534">
        <v>205</v>
      </c>
      <c r="I20" t="s" s="10535">
        <v>1165</v>
      </c>
      <c r="J20" s="10528">
        <v>45821</v>
      </c>
      <c r="K20" t="s" s="10536">
        <v>1166</v>
      </c>
      <c r="L20" t="s" s="10537">
        <v>1156</v>
      </c>
      <c r="M20" s="10529">
        <v>43</v>
      </c>
    </row>
    <row r="21">
      <c r="B21" t="s" s="10542">
        <v>1167</v>
      </c>
      <c r="C21" t="s" s="10543">
        <v>68</v>
      </c>
      <c r="D21" t="s" s="10544">
        <v>68</v>
      </c>
      <c r="E21" t="s" s="10545">
        <v>68</v>
      </c>
      <c r="F21" t="s" s="10538">
        <v>68</v>
      </c>
      <c r="G21" s="10539">
        <v>45783.25050365741</v>
      </c>
      <c r="H21" t="s" s="10546">
        <v>68</v>
      </c>
      <c r="I21" t="s" s="10547">
        <v>81</v>
      </c>
      <c r="J21" s="10540">
        <v>45782</v>
      </c>
      <c r="K21" t="s" s="10548">
        <v>1157</v>
      </c>
      <c r="L21" t="s" s="10549">
        <v>1156</v>
      </c>
      <c r="M21" t="s" s="10541">
        <v>68</v>
      </c>
    </row>
    <row r="22">
      <c r="B22" t="s" s="10554">
        <v>1168</v>
      </c>
      <c r="C22" t="s" s="10555">
        <v>68</v>
      </c>
      <c r="D22" t="s" s="10556">
        <v>68</v>
      </c>
      <c r="E22" t="s" s="10557">
        <v>68</v>
      </c>
      <c r="F22" t="s" s="10550">
        <v>68</v>
      </c>
      <c r="G22" s="10551">
        <v>45799.707675578706</v>
      </c>
      <c r="H22" t="s" s="10558">
        <v>68</v>
      </c>
      <c r="I22" t="s" s="10559">
        <v>71</v>
      </c>
      <c r="J22" s="10552">
        <v>45777</v>
      </c>
      <c r="K22" t="s" s="10560">
        <v>68</v>
      </c>
      <c r="L22" t="s" s="10561">
        <v>1156</v>
      </c>
      <c r="M22" t="s" s="10553">
        <v>68</v>
      </c>
    </row>
    <row r="23">
      <c r="B23" t="s" s="10566">
        <v>951</v>
      </c>
      <c r="C23" t="s" s="10567">
        <v>68</v>
      </c>
      <c r="D23" t="s" s="10568">
        <v>73</v>
      </c>
      <c r="E23" t="s" s="10569">
        <v>68</v>
      </c>
      <c r="F23" s="10562">
        <v>45768</v>
      </c>
      <c r="G23" s="10563">
        <v>45802.48724229167</v>
      </c>
      <c r="H23" t="s" s="10570">
        <v>577</v>
      </c>
      <c r="I23" t="s" s="10571">
        <v>75</v>
      </c>
      <c r="J23" s="10564">
        <v>45800</v>
      </c>
      <c r="K23" t="s" s="10572">
        <v>68</v>
      </c>
      <c r="L23" t="s" s="10573">
        <v>1156</v>
      </c>
      <c r="M23" s="10565">
        <v>34</v>
      </c>
    </row>
    <row r="24">
      <c r="B24" t="s" s="10578">
        <v>927</v>
      </c>
      <c r="C24" t="s" s="10579">
        <v>68</v>
      </c>
      <c r="D24" t="s" s="10580">
        <v>68</v>
      </c>
      <c r="E24" t="s" s="10581">
        <v>68</v>
      </c>
      <c r="F24" s="10574">
        <v>45765</v>
      </c>
      <c r="G24" s="10575">
        <v>45792.66002736111</v>
      </c>
      <c r="H24" t="s" s="10582">
        <v>441</v>
      </c>
      <c r="I24" t="s" s="10583">
        <v>81</v>
      </c>
      <c r="J24" s="10576">
        <v>45773</v>
      </c>
      <c r="K24" t="s" s="10584">
        <v>68</v>
      </c>
      <c r="L24" t="s" s="10585">
        <v>1156</v>
      </c>
      <c r="M24" s="10577">
        <v>27</v>
      </c>
    </row>
    <row r="25">
      <c r="B25" t="s" s="10590">
        <v>1169</v>
      </c>
      <c r="C25" t="s" s="10591">
        <v>68</v>
      </c>
      <c r="D25" t="s" s="10592">
        <v>68</v>
      </c>
      <c r="E25" t="s" s="10593">
        <v>68</v>
      </c>
      <c r="F25" t="s" s="10586">
        <v>68</v>
      </c>
      <c r="G25" s="10587">
        <v>45754.816299224534</v>
      </c>
      <c r="H25" t="s" s="10594">
        <v>68</v>
      </c>
      <c r="I25" t="s" s="10595">
        <v>81</v>
      </c>
      <c r="J25" s="10588">
        <v>45753</v>
      </c>
      <c r="K25" t="s" s="10596">
        <v>1170</v>
      </c>
      <c r="L25" t="s" s="10597">
        <v>1156</v>
      </c>
      <c r="M25" t="s" s="10589">
        <v>68</v>
      </c>
    </row>
    <row r="26">
      <c r="B26" t="s" s="10602">
        <v>1171</v>
      </c>
      <c r="C26" t="s" s="10603">
        <v>68</v>
      </c>
      <c r="D26" t="s" s="10604">
        <v>68</v>
      </c>
      <c r="E26" t="s" s="10605">
        <v>68</v>
      </c>
      <c r="F26" t="s" s="10598">
        <v>68</v>
      </c>
      <c r="G26" s="10599">
        <v>45729.636003900465</v>
      </c>
      <c r="H26" t="s" s="10606">
        <v>68</v>
      </c>
      <c r="I26" t="s" s="10607">
        <v>81</v>
      </c>
      <c r="J26" s="10600">
        <v>45729</v>
      </c>
      <c r="K26" t="s" s="10608">
        <v>68</v>
      </c>
      <c r="L26" t="s" s="10609">
        <v>1156</v>
      </c>
      <c r="M26" t="s" s="10601">
        <v>68</v>
      </c>
    </row>
    <row r="27">
      <c r="B27" t="s" s="10614">
        <v>929</v>
      </c>
      <c r="C27" t="s" s="10615">
        <v>68</v>
      </c>
      <c r="D27" t="s" s="10616">
        <v>73</v>
      </c>
      <c r="E27" t="s" s="10617">
        <v>68</v>
      </c>
      <c r="F27" s="10610">
        <v>45737</v>
      </c>
      <c r="G27" s="10611">
        <v>45792.65982829861</v>
      </c>
      <c r="H27" t="s" s="10618">
        <v>205</v>
      </c>
      <c r="I27" t="s" s="10619">
        <v>81</v>
      </c>
      <c r="J27" s="10612">
        <v>45776</v>
      </c>
      <c r="K27" t="s" s="10620">
        <v>68</v>
      </c>
      <c r="L27" t="s" s="10621">
        <v>1156</v>
      </c>
      <c r="M27" s="10613">
        <v>55</v>
      </c>
    </row>
    <row r="28">
      <c r="B28" t="s" s="10626">
        <v>1172</v>
      </c>
      <c r="C28" t="s" s="10627">
        <v>68</v>
      </c>
      <c r="D28" t="s" s="10628">
        <v>68</v>
      </c>
      <c r="E28" t="s" s="10629">
        <v>68</v>
      </c>
      <c r="F28" t="s" s="10622">
        <v>68</v>
      </c>
      <c r="G28" s="10623">
        <v>45774.65468605324</v>
      </c>
      <c r="H28" t="s" s="10630">
        <v>68</v>
      </c>
      <c r="I28" t="s" s="10631">
        <v>1165</v>
      </c>
      <c r="J28" s="10624">
        <v>45773</v>
      </c>
      <c r="K28" t="s" s="10632">
        <v>1166</v>
      </c>
      <c r="L28" t="s" s="10633">
        <v>1156</v>
      </c>
      <c r="M28" t="s" s="10625">
        <v>68</v>
      </c>
    </row>
    <row r="29">
      <c r="B29" t="s" s="10638">
        <v>1173</v>
      </c>
      <c r="C29" t="s" s="10639">
        <v>68</v>
      </c>
      <c r="D29" t="s" s="10640">
        <v>68</v>
      </c>
      <c r="E29" t="s" s="10641">
        <v>68</v>
      </c>
      <c r="F29" t="s" s="10634">
        <v>68</v>
      </c>
      <c r="G29" s="10635">
        <v>45774.65431172454</v>
      </c>
      <c r="H29" t="s" s="10642">
        <v>68</v>
      </c>
      <c r="I29" t="s" s="10643">
        <v>75</v>
      </c>
      <c r="J29" s="10636">
        <v>45772</v>
      </c>
      <c r="K29" t="s" s="10644">
        <v>1174</v>
      </c>
      <c r="L29" t="s" s="10645">
        <v>1156</v>
      </c>
      <c r="M29" t="s" s="10637">
        <v>68</v>
      </c>
    </row>
    <row r="30">
      <c r="B30" t="s" s="10650">
        <v>764</v>
      </c>
      <c r="C30" t="s" s="10651">
        <v>68</v>
      </c>
      <c r="D30" t="s" s="10652">
        <v>69</v>
      </c>
      <c r="E30" t="s" s="10653">
        <v>68</v>
      </c>
      <c r="F30" s="10646">
        <v>45705</v>
      </c>
      <c r="G30" s="10647">
        <v>45792.65966868056</v>
      </c>
      <c r="H30" t="s" s="10654">
        <v>762</v>
      </c>
      <c r="I30" t="s" s="10655">
        <v>158</v>
      </c>
      <c r="J30" s="10648">
        <v>45741</v>
      </c>
      <c r="K30" t="s" s="10656">
        <v>68</v>
      </c>
      <c r="L30" t="s" s="10657">
        <v>1156</v>
      </c>
      <c r="M30" s="10649">
        <v>87</v>
      </c>
    </row>
    <row r="31">
      <c r="B31" t="s" s="10662">
        <v>1175</v>
      </c>
      <c r="C31" t="s" s="10663">
        <v>68</v>
      </c>
      <c r="D31" t="s" s="10664">
        <v>68</v>
      </c>
      <c r="E31" t="s" s="10665">
        <v>68</v>
      </c>
      <c r="F31" t="s" s="10658">
        <v>68</v>
      </c>
      <c r="G31" s="10659">
        <v>45728.86637962963</v>
      </c>
      <c r="H31" t="s" s="10666">
        <v>68</v>
      </c>
      <c r="I31" t="s" s="10667">
        <v>1176</v>
      </c>
      <c r="J31" s="10660">
        <v>45709</v>
      </c>
      <c r="K31" t="s" s="10668">
        <v>1177</v>
      </c>
      <c r="L31" t="s" s="10669">
        <v>1156</v>
      </c>
      <c r="M31" t="s" s="10661">
        <v>68</v>
      </c>
    </row>
    <row r="32">
      <c r="B32" t="s" s="10674">
        <v>734</v>
      </c>
      <c r="C32" t="s" s="10675">
        <v>68</v>
      </c>
      <c r="D32" t="s" s="10676">
        <v>69</v>
      </c>
      <c r="E32" t="s" s="10677">
        <v>68</v>
      </c>
      <c r="F32" s="10670">
        <v>45687.5</v>
      </c>
      <c r="G32" s="10671">
        <v>45738.3611259375</v>
      </c>
      <c r="H32" t="s" s="10678">
        <v>68</v>
      </c>
      <c r="I32" t="s" s="10679">
        <v>75</v>
      </c>
      <c r="J32" s="10672">
        <v>45738</v>
      </c>
      <c r="K32" t="s" s="10680">
        <v>68</v>
      </c>
      <c r="L32" t="s" s="10681">
        <v>1156</v>
      </c>
      <c r="M32" s="10673">
        <v>50</v>
      </c>
    </row>
    <row r="33">
      <c r="B33" t="s" s="10686">
        <v>732</v>
      </c>
      <c r="C33" t="s" s="10687">
        <v>68</v>
      </c>
      <c r="D33" t="s" s="10688">
        <v>73</v>
      </c>
      <c r="E33" t="s" s="10689">
        <v>68</v>
      </c>
      <c r="F33" s="10682">
        <v>45686.5</v>
      </c>
      <c r="G33" s="10683">
        <v>45792.65951119213</v>
      </c>
      <c r="H33" t="s" s="10690">
        <v>68</v>
      </c>
      <c r="I33" t="s" s="10691">
        <v>75</v>
      </c>
      <c r="J33" s="10684">
        <v>45736</v>
      </c>
      <c r="K33" t="s" s="10692">
        <v>68</v>
      </c>
      <c r="L33" t="s" s="10693">
        <v>1156</v>
      </c>
      <c r="M33" s="10685">
        <v>106</v>
      </c>
    </row>
    <row r="34">
      <c r="B34" t="s" s="10698">
        <v>1178</v>
      </c>
      <c r="C34" t="s" s="10699">
        <v>68</v>
      </c>
      <c r="D34" t="s" s="10700">
        <v>68</v>
      </c>
      <c r="E34" t="s" s="10701">
        <v>68</v>
      </c>
      <c r="F34" t="s" s="10694">
        <v>68</v>
      </c>
      <c r="G34" s="10695">
        <v>45729.63557399306</v>
      </c>
      <c r="H34" t="s" s="10702">
        <v>68</v>
      </c>
      <c r="I34" t="s" s="10703">
        <v>1179</v>
      </c>
      <c r="J34" s="10696">
        <v>45727</v>
      </c>
      <c r="K34" t="s" s="10704">
        <v>68</v>
      </c>
      <c r="L34" t="s" s="10705">
        <v>1156</v>
      </c>
      <c r="M34" t="s" s="10697">
        <v>68</v>
      </c>
    </row>
    <row r="35">
      <c r="B35" t="s" s="10710">
        <v>697</v>
      </c>
      <c r="C35" t="s" s="10711">
        <v>68</v>
      </c>
      <c r="D35" t="s" s="10712">
        <v>73</v>
      </c>
      <c r="E35" t="s" s="10713">
        <v>68</v>
      </c>
      <c r="F35" s="10706">
        <v>45676.5</v>
      </c>
      <c r="G35" s="10707">
        <v>45792.659316400466</v>
      </c>
      <c r="H35" t="s" s="10714">
        <v>68</v>
      </c>
      <c r="I35" t="s" s="10715">
        <v>1180</v>
      </c>
      <c r="J35" s="10708">
        <v>45699</v>
      </c>
      <c r="K35" t="s" s="10716">
        <v>68</v>
      </c>
      <c r="L35" t="s" s="10717">
        <v>1156</v>
      </c>
      <c r="M35" s="10709">
        <v>116</v>
      </c>
    </row>
    <row r="36">
      <c r="B36" t="s" s="10722">
        <v>1181</v>
      </c>
      <c r="C36" t="s" s="10723">
        <v>68</v>
      </c>
      <c r="D36" t="s" s="10724">
        <v>68</v>
      </c>
      <c r="E36" t="s" s="10725">
        <v>68</v>
      </c>
      <c r="F36" t="s" s="10718">
        <v>68</v>
      </c>
      <c r="G36" s="10719">
        <v>45676.84941486111</v>
      </c>
      <c r="H36" t="s" s="10726">
        <v>68</v>
      </c>
      <c r="I36" t="s" s="10727">
        <v>1182</v>
      </c>
      <c r="J36" s="10720">
        <v>45675</v>
      </c>
      <c r="K36" t="s" s="10728">
        <v>1183</v>
      </c>
      <c r="L36" t="s" s="10729">
        <v>1156</v>
      </c>
      <c r="M36" t="s" s="10721">
        <v>68</v>
      </c>
    </row>
    <row r="37">
      <c r="B37" t="s" s="10734">
        <v>685</v>
      </c>
      <c r="C37" t="s" s="10735">
        <v>68</v>
      </c>
      <c r="D37" t="s" s="10736">
        <v>69</v>
      </c>
      <c r="E37" t="s" s="10737">
        <v>68</v>
      </c>
      <c r="F37" s="10730">
        <v>45659</v>
      </c>
      <c r="G37" s="10731">
        <v>45792.658970648146</v>
      </c>
      <c r="H37" t="s" s="10738">
        <v>686</v>
      </c>
      <c r="I37" t="s" s="10739">
        <v>75</v>
      </c>
      <c r="J37" s="10732">
        <v>45699</v>
      </c>
      <c r="K37" t="s" s="10740">
        <v>68</v>
      </c>
      <c r="L37" t="s" s="10741">
        <v>1156</v>
      </c>
      <c r="M37" s="10733">
        <v>133</v>
      </c>
    </row>
    <row r="38">
      <c r="B38" t="s" s="10746">
        <v>1184</v>
      </c>
      <c r="C38" t="s" s="10747">
        <v>68</v>
      </c>
      <c r="D38" t="s" s="10748">
        <v>68</v>
      </c>
      <c r="E38" t="s" s="10749">
        <v>68</v>
      </c>
      <c r="F38" t="s" s="10742">
        <v>68</v>
      </c>
      <c r="G38" s="10743">
        <v>45661.429956608794</v>
      </c>
      <c r="H38" t="s" s="10750">
        <v>68</v>
      </c>
      <c r="I38" t="s" s="10751">
        <v>1185</v>
      </c>
      <c r="J38" s="10744">
        <v>45659</v>
      </c>
      <c r="K38" t="s" s="10752">
        <v>1186</v>
      </c>
      <c r="L38" t="s" s="10753">
        <v>1156</v>
      </c>
      <c r="M38" t="s" s="10745">
        <v>68</v>
      </c>
    </row>
    <row r="39">
      <c r="B39" t="s" s="10758">
        <v>1187</v>
      </c>
      <c r="C39" t="s" s="10759">
        <v>68</v>
      </c>
      <c r="D39" t="s" s="10760">
        <v>68</v>
      </c>
      <c r="E39" t="s" s="10761">
        <v>68</v>
      </c>
      <c r="F39" t="s" s="10754">
        <v>68</v>
      </c>
      <c r="G39" s="10755">
        <v>45729.6350409838</v>
      </c>
      <c r="H39" t="s" s="10762">
        <v>68</v>
      </c>
      <c r="I39" t="s" s="10763">
        <v>1179</v>
      </c>
      <c r="J39" s="10756">
        <v>45727</v>
      </c>
      <c r="K39" t="s" s="10764">
        <v>68</v>
      </c>
      <c r="L39" t="s" s="10765">
        <v>1156</v>
      </c>
      <c r="M39" t="s" s="10757">
        <v>68</v>
      </c>
    </row>
    <row r="40">
      <c r="B40" t="s" s="10770">
        <v>1188</v>
      </c>
      <c r="C40" t="s" s="10771">
        <v>68</v>
      </c>
      <c r="D40" t="s" s="10772">
        <v>73</v>
      </c>
      <c r="E40" t="s" s="10773">
        <v>68</v>
      </c>
      <c r="F40" s="10766">
        <v>45997</v>
      </c>
      <c r="G40" s="10767">
        <v>45792.65882207176</v>
      </c>
      <c r="H40" t="s" s="10774">
        <v>68</v>
      </c>
      <c r="I40" t="s" s="10775">
        <v>1189</v>
      </c>
      <c r="J40" s="10768">
        <v>45671</v>
      </c>
      <c r="K40" t="s" s="10776">
        <v>68</v>
      </c>
      <c r="L40" t="s" s="10777">
        <v>1156</v>
      </c>
      <c r="M40" s="10769">
        <v>-204</v>
      </c>
    </row>
    <row r="41">
      <c r="B41" t="s" s="10782">
        <v>657</v>
      </c>
      <c r="C41" t="s" s="10783">
        <v>68</v>
      </c>
      <c r="D41" t="s" s="10784">
        <v>73</v>
      </c>
      <c r="E41" t="s" s="10785">
        <v>68</v>
      </c>
      <c r="F41" s="10778">
        <v>45623.5</v>
      </c>
      <c r="G41" s="10779">
        <v>45647.82442711805</v>
      </c>
      <c r="H41" t="s" s="10786">
        <v>68</v>
      </c>
      <c r="I41" t="s" s="10787">
        <v>75</v>
      </c>
      <c r="J41" s="10780">
        <v>45646</v>
      </c>
      <c r="K41" t="s" s="10788">
        <v>68</v>
      </c>
      <c r="L41" t="s" s="10789">
        <v>1156</v>
      </c>
      <c r="M41" s="10781">
        <v>24</v>
      </c>
    </row>
    <row r="42">
      <c r="B42" t="s" s="10794">
        <v>635</v>
      </c>
      <c r="C42" t="s" s="10795">
        <v>68</v>
      </c>
      <c r="D42" t="s" s="10796">
        <v>69</v>
      </c>
      <c r="E42" t="s" s="10797">
        <v>68</v>
      </c>
      <c r="F42" s="10790">
        <v>45611.5</v>
      </c>
      <c r="G42" s="10791">
        <v>45792.65864637731</v>
      </c>
      <c r="H42" t="s" s="10798">
        <v>68</v>
      </c>
      <c r="I42" t="s" s="10799">
        <v>1180</v>
      </c>
      <c r="J42" s="10792">
        <v>45620</v>
      </c>
      <c r="K42" t="s" s="10800">
        <v>68</v>
      </c>
      <c r="L42" t="s" s="10801">
        <v>1156</v>
      </c>
      <c r="M42" s="10793">
        <v>181</v>
      </c>
    </row>
    <row r="43">
      <c r="B43" t="s" s="10806">
        <v>621</v>
      </c>
      <c r="C43" t="s" s="10807">
        <v>68</v>
      </c>
      <c r="D43" t="s" s="10808">
        <v>73</v>
      </c>
      <c r="E43" t="s" s="10809">
        <v>68</v>
      </c>
      <c r="F43" s="10802">
        <v>45602.5</v>
      </c>
      <c r="G43" s="10803">
        <v>45665.41935009259</v>
      </c>
      <c r="H43" t="s" s="10810">
        <v>68</v>
      </c>
      <c r="I43" t="s" s="10811">
        <v>75</v>
      </c>
      <c r="J43" s="10804">
        <v>45664</v>
      </c>
      <c r="K43" t="s" s="10812">
        <v>1190</v>
      </c>
      <c r="L43" t="s" s="10813">
        <v>1156</v>
      </c>
      <c r="M43" s="10805">
        <v>62</v>
      </c>
    </row>
    <row r="44">
      <c r="B44" t="s" s="10818">
        <v>618</v>
      </c>
      <c r="C44" t="s" s="10819">
        <v>68</v>
      </c>
      <c r="D44" t="s" s="10820">
        <v>73</v>
      </c>
      <c r="E44" t="s" s="10821">
        <v>68</v>
      </c>
      <c r="F44" s="10814">
        <v>45597.5</v>
      </c>
      <c r="G44" s="10815">
        <v>45692.33185508102</v>
      </c>
      <c r="H44" t="s" s="10822">
        <v>68</v>
      </c>
      <c r="I44" t="s" s="10823">
        <v>1189</v>
      </c>
      <c r="J44" s="10816">
        <v>45689</v>
      </c>
      <c r="K44" t="s" s="10824">
        <v>1191</v>
      </c>
      <c r="L44" t="s" s="10825">
        <v>1156</v>
      </c>
      <c r="M44" s="10817">
        <v>94</v>
      </c>
    </row>
    <row r="45">
      <c r="B45" t="s" s="10830">
        <v>522</v>
      </c>
      <c r="C45" t="s" s="10831">
        <v>68</v>
      </c>
      <c r="D45" t="s" s="10832">
        <v>73</v>
      </c>
      <c r="E45" t="s" s="10833">
        <v>68</v>
      </c>
      <c r="F45" s="10826">
        <v>45543.5</v>
      </c>
      <c r="G45" s="10827">
        <v>45550.66232496528</v>
      </c>
      <c r="H45" t="s" s="10834">
        <v>68</v>
      </c>
      <c r="I45" t="s" s="10835">
        <v>1176</v>
      </c>
      <c r="J45" s="10828">
        <v>45547</v>
      </c>
      <c r="K45" t="s" s="10836">
        <v>1192</v>
      </c>
      <c r="L45" t="s" s="10837">
        <v>1156</v>
      </c>
      <c r="M45" s="10829">
        <v>7</v>
      </c>
    </row>
    <row r="46">
      <c r="B46" t="s" s="10842">
        <v>461</v>
      </c>
      <c r="C46" t="s" s="10843">
        <v>68</v>
      </c>
      <c r="D46" t="s" s="10844">
        <v>73</v>
      </c>
      <c r="E46" t="s" s="10845">
        <v>68</v>
      </c>
      <c r="F46" s="10838">
        <v>45514.5</v>
      </c>
      <c r="G46" s="10839">
        <v>45612.32816600695</v>
      </c>
      <c r="H46" t="s" s="10846">
        <v>68</v>
      </c>
      <c r="I46" t="s" s="10847">
        <v>1189</v>
      </c>
      <c r="J46" s="10840">
        <v>45546</v>
      </c>
      <c r="K46" t="s" s="10848">
        <v>1193</v>
      </c>
      <c r="L46" t="s" s="10849">
        <v>1156</v>
      </c>
      <c r="M46" s="10841">
        <v>97</v>
      </c>
    </row>
    <row r="47">
      <c r="B47" t="s" s="10854">
        <v>1194</v>
      </c>
      <c r="C47" t="s" s="10855">
        <v>68</v>
      </c>
      <c r="D47" t="s" s="10856">
        <v>68</v>
      </c>
      <c r="E47" t="s" s="10857">
        <v>68</v>
      </c>
      <c r="F47" t="s" s="10850">
        <v>68</v>
      </c>
      <c r="G47" s="10851">
        <v>45553.23179309028</v>
      </c>
      <c r="H47" t="s" s="10858">
        <v>68</v>
      </c>
      <c r="I47" t="s" s="10859">
        <v>1189</v>
      </c>
      <c r="J47" s="10852">
        <v>45547</v>
      </c>
      <c r="K47" t="s" s="10860">
        <v>1195</v>
      </c>
      <c r="L47" t="s" s="10861">
        <v>1156</v>
      </c>
      <c r="M47" t="s" s="10853">
        <v>68</v>
      </c>
    </row>
    <row r="48">
      <c r="B48" t="s" s="10866">
        <v>447</v>
      </c>
      <c r="C48" t="s" s="10867">
        <v>68</v>
      </c>
      <c r="D48" t="s" s="10868">
        <v>73</v>
      </c>
      <c r="E48" t="s" s="10869">
        <v>68</v>
      </c>
      <c r="F48" s="10862">
        <v>45506.5</v>
      </c>
      <c r="G48" s="10863">
        <v>45610.885478703705</v>
      </c>
      <c r="H48" t="s" s="10870">
        <v>68</v>
      </c>
      <c r="I48" t="s" s="10871">
        <v>1176</v>
      </c>
      <c r="J48" s="10864">
        <v>45599</v>
      </c>
      <c r="K48" t="s" s="10872">
        <v>1196</v>
      </c>
      <c r="L48" t="s" s="10873">
        <v>1156</v>
      </c>
      <c r="M48" s="10865">
        <v>104</v>
      </c>
    </row>
    <row r="49">
      <c r="B49" t="s" s="10878">
        <v>1197</v>
      </c>
      <c r="C49" t="s" s="10879">
        <v>68</v>
      </c>
      <c r="D49" t="s" s="10880">
        <v>69</v>
      </c>
      <c r="E49" t="s" s="10881">
        <v>68</v>
      </c>
      <c r="F49" s="10874">
        <v>45502.5</v>
      </c>
      <c r="G49" s="10875">
        <v>45572.82944896991</v>
      </c>
      <c r="H49" t="s" s="10882">
        <v>68</v>
      </c>
      <c r="I49" t="s" s="10883">
        <v>75</v>
      </c>
      <c r="J49" s="10876">
        <v>45563</v>
      </c>
      <c r="K49" t="s" s="10884">
        <v>1198</v>
      </c>
      <c r="L49" t="s" s="10885">
        <v>1156</v>
      </c>
      <c r="M49" s="10877">
        <v>70</v>
      </c>
    </row>
    <row r="50">
      <c r="B50" t="s" s="10890">
        <v>1199</v>
      </c>
      <c r="C50" t="s" s="10891">
        <v>68</v>
      </c>
      <c r="D50" t="s" s="10892">
        <v>73</v>
      </c>
      <c r="E50" t="s" s="10893">
        <v>68</v>
      </c>
      <c r="F50" s="10886">
        <v>45502.5</v>
      </c>
      <c r="G50" s="10887">
        <v>45563.24838159722</v>
      </c>
      <c r="H50" t="s" s="10894">
        <v>68</v>
      </c>
      <c r="I50" t="s" s="10895">
        <v>1180</v>
      </c>
      <c r="J50" s="10888">
        <v>45546</v>
      </c>
      <c r="K50" t="s" s="10896">
        <v>1177</v>
      </c>
      <c r="L50" t="s" s="10897">
        <v>1156</v>
      </c>
      <c r="M50" s="10889">
        <v>60</v>
      </c>
    </row>
    <row r="51">
      <c r="B51" t="s" s="10902">
        <v>1200</v>
      </c>
      <c r="C51" t="s" s="10903">
        <v>68</v>
      </c>
      <c r="D51" t="s" s="10904">
        <v>73</v>
      </c>
      <c r="E51" t="s" s="10905">
        <v>68</v>
      </c>
      <c r="F51" s="10898">
        <v>45446.5</v>
      </c>
      <c r="G51" s="10899">
        <v>45792.658504733794</v>
      </c>
      <c r="H51" t="s" s="10906">
        <v>675</v>
      </c>
      <c r="I51" t="s" s="10907">
        <v>1180</v>
      </c>
      <c r="J51" s="10900">
        <v>45463</v>
      </c>
      <c r="K51" t="s" s="10908">
        <v>68</v>
      </c>
      <c r="L51" t="s" s="10909">
        <v>1156</v>
      </c>
      <c r="M51" s="10901">
        <v>346</v>
      </c>
    </row>
    <row r="52">
      <c r="B52" t="s" s="10914">
        <v>1201</v>
      </c>
      <c r="C52" t="s" s="10915">
        <v>68</v>
      </c>
      <c r="D52" t="s" s="10916">
        <v>69</v>
      </c>
      <c r="E52" t="s" s="10917">
        <v>68</v>
      </c>
      <c r="F52" s="10910">
        <v>45438.5</v>
      </c>
      <c r="G52" s="10911">
        <v>45531.84602</v>
      </c>
      <c r="H52" t="s" s="10918">
        <v>686</v>
      </c>
      <c r="I52" t="s" s="10919">
        <v>75</v>
      </c>
      <c r="J52" s="10912">
        <v>45491</v>
      </c>
      <c r="K52" t="s" s="10920">
        <v>1202</v>
      </c>
      <c r="L52" t="s" s="10921">
        <v>1156</v>
      </c>
      <c r="M52" s="10913">
        <v>93</v>
      </c>
    </row>
    <row r="53">
      <c r="B53" t="s" s="10926">
        <v>1203</v>
      </c>
      <c r="C53" t="s" s="10927">
        <v>68</v>
      </c>
      <c r="D53" t="s" s="10928">
        <v>69</v>
      </c>
      <c r="E53" t="s" s="10929">
        <v>68</v>
      </c>
      <c r="F53" s="10922">
        <v>45435.5</v>
      </c>
      <c r="G53" s="10923">
        <v>45792.65835373843</v>
      </c>
      <c r="H53" t="s" s="10930">
        <v>686</v>
      </c>
      <c r="I53" t="s" s="10931">
        <v>68</v>
      </c>
      <c r="J53" t="s" s="10924">
        <v>68</v>
      </c>
      <c r="K53" t="s" s="10932">
        <v>68</v>
      </c>
      <c r="L53" t="s" s="10933">
        <v>1156</v>
      </c>
      <c r="M53" s="10925">
        <v>357</v>
      </c>
    </row>
    <row r="54">
      <c r="B54" t="s" s="10938">
        <v>1204</v>
      </c>
      <c r="C54" t="s" s="10939">
        <v>68</v>
      </c>
      <c r="D54" t="s" s="10940">
        <v>73</v>
      </c>
      <c r="E54" t="s" s="10941">
        <v>68</v>
      </c>
      <c r="F54" s="10934">
        <v>45429.5</v>
      </c>
      <c r="G54" s="10935">
        <v>45792.658204907406</v>
      </c>
      <c r="H54" t="s" s="10942">
        <v>762</v>
      </c>
      <c r="I54" t="s" s="10943">
        <v>68</v>
      </c>
      <c r="J54" t="s" s="10936">
        <v>68</v>
      </c>
      <c r="K54" t="s" s="10944">
        <v>68</v>
      </c>
      <c r="L54" t="s" s="10945">
        <v>1156</v>
      </c>
      <c r="M54" s="10937">
        <v>363</v>
      </c>
    </row>
    <row r="55">
      <c r="B55" t="s" s="10950">
        <v>1205</v>
      </c>
      <c r="C55" t="s" s="10951">
        <v>68</v>
      </c>
      <c r="D55" t="s" s="10952">
        <v>73</v>
      </c>
      <c r="E55" t="s" s="10953">
        <v>68</v>
      </c>
      <c r="F55" s="10946">
        <v>45425.5</v>
      </c>
      <c r="G55" s="10947">
        <v>45792.658</v>
      </c>
      <c r="H55" t="s" s="10954">
        <v>205</v>
      </c>
      <c r="I55" t="s" s="10955">
        <v>68</v>
      </c>
      <c r="J55" t="s" s="10948">
        <v>68</v>
      </c>
      <c r="K55" t="s" s="10956">
        <v>68</v>
      </c>
      <c r="L55" t="s" s="10957">
        <v>1156</v>
      </c>
      <c r="M55" s="10949">
        <v>367</v>
      </c>
    </row>
    <row r="56">
      <c r="B56" t="s" s="10962">
        <v>1206</v>
      </c>
      <c r="C56" t="s" s="10963">
        <v>68</v>
      </c>
      <c r="D56" t="s" s="10964">
        <v>73</v>
      </c>
      <c r="E56" t="s" s="10965">
        <v>68</v>
      </c>
      <c r="F56" s="10958">
        <v>45420.5</v>
      </c>
      <c r="G56" s="10959">
        <v>45792.65786241898</v>
      </c>
      <c r="H56" t="s" s="10966">
        <v>686</v>
      </c>
      <c r="I56" t="s" s="10967">
        <v>68</v>
      </c>
      <c r="J56" t="s" s="10960">
        <v>68</v>
      </c>
      <c r="K56" t="s" s="10968">
        <v>68</v>
      </c>
      <c r="L56" t="s" s="10969">
        <v>1156</v>
      </c>
      <c r="M56" s="10961">
        <v>372</v>
      </c>
    </row>
    <row r="57">
      <c r="B57" t="s" s="10974">
        <v>1207</v>
      </c>
      <c r="C57" t="s" s="10975">
        <v>68</v>
      </c>
      <c r="D57" t="s" s="10976">
        <v>73</v>
      </c>
      <c r="E57" t="s" s="10977">
        <v>68</v>
      </c>
      <c r="F57" s="10970">
        <v>45396.5</v>
      </c>
      <c r="G57" s="10971">
        <v>45792.65769059028</v>
      </c>
      <c r="H57" t="s" s="10978">
        <v>686</v>
      </c>
      <c r="I57" t="s" s="10979">
        <v>68</v>
      </c>
      <c r="J57" t="s" s="10972">
        <v>68</v>
      </c>
      <c r="K57" t="s" s="10980">
        <v>68</v>
      </c>
      <c r="L57" t="s" s="10981">
        <v>1156</v>
      </c>
      <c r="M57" s="10973">
        <v>396</v>
      </c>
    </row>
    <row r="58">
      <c r="B58" t="s" s="10986">
        <v>1208</v>
      </c>
      <c r="C58" t="s" s="10987">
        <v>68</v>
      </c>
      <c r="D58" t="s" s="10988">
        <v>69</v>
      </c>
      <c r="E58" t="s" s="10989">
        <v>68</v>
      </c>
      <c r="F58" s="10982">
        <v>45388.5</v>
      </c>
      <c r="G58" s="10983">
        <v>45792.657490474536</v>
      </c>
      <c r="H58" t="s" s="10990">
        <v>205</v>
      </c>
      <c r="I58" t="s" s="10991">
        <v>68</v>
      </c>
      <c r="J58" t="s" s="10984">
        <v>68</v>
      </c>
      <c r="K58" t="s" s="10992">
        <v>68</v>
      </c>
      <c r="L58" t="s" s="10993">
        <v>1156</v>
      </c>
      <c r="M58" s="10985">
        <v>404</v>
      </c>
    </row>
    <row r="59">
      <c r="B59" t="s" s="10998">
        <v>1209</v>
      </c>
      <c r="C59" t="s" s="10999">
        <v>68</v>
      </c>
      <c r="D59" t="s" s="11000">
        <v>73</v>
      </c>
      <c r="E59" t="s" s="11001">
        <v>68</v>
      </c>
      <c r="F59" s="10994">
        <v>45384.5</v>
      </c>
      <c r="G59" s="10995">
        <v>45792.65695600695</v>
      </c>
      <c r="H59" t="s" s="11002">
        <v>762</v>
      </c>
      <c r="I59" t="s" s="11003">
        <v>68</v>
      </c>
      <c r="J59" t="s" s="10996">
        <v>68</v>
      </c>
      <c r="K59" t="s" s="11004">
        <v>68</v>
      </c>
      <c r="L59" t="s" s="11005">
        <v>1156</v>
      </c>
      <c r="M59" s="10997">
        <v>408</v>
      </c>
    </row>
    <row r="60">
      <c r="B60" t="s" s="11010">
        <v>1210</v>
      </c>
      <c r="C60" t="s" s="11011">
        <v>68</v>
      </c>
      <c r="D60" t="s" s="11012">
        <v>68</v>
      </c>
      <c r="E60" t="s" s="11013">
        <v>68</v>
      </c>
      <c r="F60" t="s" s="11006">
        <v>68</v>
      </c>
      <c r="G60" s="11007">
        <v>45804.57338074074</v>
      </c>
      <c r="H60" t="s" s="11014">
        <v>68</v>
      </c>
      <c r="I60" t="s" s="11015">
        <v>75</v>
      </c>
      <c r="J60" s="11008">
        <v>45803</v>
      </c>
      <c r="K60" t="s" s="11016">
        <v>1211</v>
      </c>
      <c r="L60" t="s" s="11017">
        <v>1156</v>
      </c>
      <c r="M60" t="s" s="11009">
        <v>68</v>
      </c>
    </row>
    <row r="61">
      <c r="B61" t="s" s="11022">
        <v>1147</v>
      </c>
      <c r="C61" t="s" s="11023">
        <v>68</v>
      </c>
      <c r="D61" t="s" s="11024">
        <v>73</v>
      </c>
      <c r="E61" t="s" s="11025">
        <v>77</v>
      </c>
      <c r="F61" s="11018">
        <v>45845.5</v>
      </c>
      <c r="G61" s="11019">
        <v>45854.91023814815</v>
      </c>
      <c r="H61" t="s" s="11026">
        <v>68</v>
      </c>
      <c r="I61" t="s" s="11027">
        <v>81</v>
      </c>
      <c r="J61" s="11020">
        <v>45850</v>
      </c>
      <c r="K61" t="s" s="11028">
        <v>1212</v>
      </c>
      <c r="L61" t="s" s="11029">
        <v>1156</v>
      </c>
      <c r="M61" s="11021">
        <v>9</v>
      </c>
    </row>
    <row r="62">
      <c r="B62" t="s" s="11034">
        <v>1139</v>
      </c>
      <c r="C62" t="s" s="11035">
        <v>68</v>
      </c>
      <c r="D62" t="s" s="11036">
        <v>73</v>
      </c>
      <c r="E62" t="s" s="11037">
        <v>77</v>
      </c>
      <c r="F62" s="11030">
        <v>45829.5</v>
      </c>
      <c r="G62" s="11031">
        <v>45846.52990693287</v>
      </c>
      <c r="H62" t="s" s="11038">
        <v>68</v>
      </c>
      <c r="I62" t="s" s="11039">
        <v>84</v>
      </c>
      <c r="J62" s="11032">
        <v>45841</v>
      </c>
      <c r="K62" t="s" s="11040">
        <v>1159</v>
      </c>
      <c r="L62" t="s" s="11041">
        <v>1156</v>
      </c>
      <c r="M62" s="11033">
        <v>17</v>
      </c>
    </row>
    <row r="63">
      <c r="B63" t="s" s="11046">
        <v>1140</v>
      </c>
      <c r="C63" t="s" s="11047">
        <v>68</v>
      </c>
      <c r="D63" t="s" s="11048">
        <v>73</v>
      </c>
      <c r="E63" t="s" s="11049">
        <v>77</v>
      </c>
      <c r="F63" s="11042">
        <v>45829.5</v>
      </c>
      <c r="G63" s="11043">
        <v>45831.87067928241</v>
      </c>
      <c r="H63" t="s" s="11050">
        <v>68</v>
      </c>
      <c r="I63" t="s" s="11051">
        <v>81</v>
      </c>
      <c r="J63" s="11044">
        <v>45830</v>
      </c>
      <c r="K63" t="s" s="11052">
        <v>1213</v>
      </c>
      <c r="L63" t="s" s="11053">
        <v>1156</v>
      </c>
      <c r="M63" s="11045">
        <v>2</v>
      </c>
    </row>
    <row r="64">
      <c r="B64" t="s" s="11058">
        <v>1136</v>
      </c>
      <c r="C64" t="s" s="11059">
        <v>68</v>
      </c>
      <c r="D64" t="s" s="11060">
        <v>69</v>
      </c>
      <c r="E64" t="s" s="11061">
        <v>77</v>
      </c>
      <c r="F64" s="11054">
        <v>45817.5</v>
      </c>
      <c r="G64" s="11055">
        <v>45858.937687997684</v>
      </c>
      <c r="H64" t="s" s="11062">
        <v>68</v>
      </c>
      <c r="I64" t="s" s="11063">
        <v>92</v>
      </c>
      <c r="J64" s="11056">
        <v>45852</v>
      </c>
      <c r="K64" t="s" s="11064">
        <v>1214</v>
      </c>
      <c r="L64" t="s" s="11065">
        <v>1156</v>
      </c>
      <c r="M64" s="11057">
        <v>41</v>
      </c>
    </row>
    <row r="65">
      <c r="B65" t="s" s="11070">
        <v>1134</v>
      </c>
      <c r="C65" t="s" s="11071">
        <v>68</v>
      </c>
      <c r="D65" t="s" s="11072">
        <v>73</v>
      </c>
      <c r="E65" t="s" s="11073">
        <v>77</v>
      </c>
      <c r="F65" s="11066">
        <v>45813.5</v>
      </c>
      <c r="G65" s="11067">
        <v>45826.880498900464</v>
      </c>
      <c r="H65" t="s" s="11074">
        <v>68</v>
      </c>
      <c r="I65" t="s" s="11075">
        <v>81</v>
      </c>
      <c r="J65" s="11068">
        <v>45823</v>
      </c>
      <c r="K65" t="s" s="11076">
        <v>1158</v>
      </c>
      <c r="L65" t="s" s="11077">
        <v>1156</v>
      </c>
      <c r="M65" s="11069">
        <v>13</v>
      </c>
    </row>
    <row r="66">
      <c r="B66" t="s" s="11082">
        <v>1132</v>
      </c>
      <c r="C66" t="s" s="11083">
        <v>68</v>
      </c>
      <c r="D66" t="s" s="11084">
        <v>73</v>
      </c>
      <c r="E66" t="s" s="11085">
        <v>77</v>
      </c>
      <c r="F66" s="11078">
        <v>45810.5</v>
      </c>
      <c r="G66" s="11079">
        <v>45816.85954896991</v>
      </c>
      <c r="H66" t="s" s="11086">
        <v>68</v>
      </c>
      <c r="I66" t="s" s="11087">
        <v>68</v>
      </c>
      <c r="J66" t="s" s="11080">
        <v>68</v>
      </c>
      <c r="K66" t="s" s="11088">
        <v>1215</v>
      </c>
      <c r="L66" t="s" s="11089">
        <v>1156</v>
      </c>
      <c r="M66" s="11081">
        <v>6</v>
      </c>
    </row>
    <row r="67">
      <c r="B67" t="s" s="11094">
        <v>1045</v>
      </c>
      <c r="C67" t="s" s="11095">
        <v>68</v>
      </c>
      <c r="D67" t="s" s="11096">
        <v>69</v>
      </c>
      <c r="E67" t="s" s="11097">
        <v>68</v>
      </c>
      <c r="F67" s="11090">
        <v>45792</v>
      </c>
      <c r="G67" s="11091">
        <v>45803.90372673611</v>
      </c>
      <c r="H67" t="s" s="11098">
        <v>68</v>
      </c>
      <c r="I67" t="s" s="11099">
        <v>81</v>
      </c>
      <c r="J67" s="11092">
        <v>45799</v>
      </c>
      <c r="K67" t="s" s="11100">
        <v>1158</v>
      </c>
      <c r="L67" t="s" s="11101">
        <v>1156</v>
      </c>
      <c r="M67" s="11093">
        <v>11</v>
      </c>
    </row>
    <row r="68">
      <c r="B68" t="s" s="11106">
        <v>1000</v>
      </c>
      <c r="C68" t="s" s="11107">
        <v>68</v>
      </c>
      <c r="D68" t="s" s="11108">
        <v>73</v>
      </c>
      <c r="E68" t="s" s="11109">
        <v>68</v>
      </c>
      <c r="F68" s="11102">
        <v>45780</v>
      </c>
      <c r="G68" s="11103">
        <v>45857.64238295139</v>
      </c>
      <c r="H68" t="s" s="11110">
        <v>686</v>
      </c>
      <c r="I68" t="s" s="11111">
        <v>75</v>
      </c>
      <c r="J68" s="11104">
        <v>45844</v>
      </c>
      <c r="K68" t="s" s="11112">
        <v>1216</v>
      </c>
      <c r="L68" t="s" s="11113">
        <v>1156</v>
      </c>
      <c r="M68" s="11105">
        <v>77</v>
      </c>
    </row>
    <row r="69">
      <c r="B69" t="s" s="11118">
        <v>967</v>
      </c>
      <c r="C69" t="s" s="11119">
        <v>68</v>
      </c>
      <c r="D69" t="s" s="11120">
        <v>73</v>
      </c>
      <c r="E69" t="s" s="11121">
        <v>68</v>
      </c>
      <c r="F69" s="11114">
        <v>45776</v>
      </c>
      <c r="G69" s="11115">
        <v>45847.97031268518</v>
      </c>
      <c r="H69" t="s" s="11122">
        <v>68</v>
      </c>
      <c r="I69" t="s" s="11123">
        <v>75</v>
      </c>
      <c r="J69" s="11116">
        <v>45833</v>
      </c>
      <c r="K69" t="s" s="11124">
        <v>1217</v>
      </c>
      <c r="L69" t="s" s="11125">
        <v>1156</v>
      </c>
      <c r="M69" s="11117">
        <v>71</v>
      </c>
    </row>
    <row r="70">
      <c r="B70" t="s" s="11130">
        <v>938</v>
      </c>
      <c r="C70" t="s" s="11131">
        <v>68</v>
      </c>
      <c r="D70" t="s" s="11132">
        <v>73</v>
      </c>
      <c r="E70" t="s" s="11133">
        <v>68</v>
      </c>
      <c r="F70" s="11126">
        <v>45762</v>
      </c>
      <c r="G70" s="11127">
        <v>45802.487056875</v>
      </c>
      <c r="H70" t="s" s="11134">
        <v>814</v>
      </c>
      <c r="I70" t="s" s="11135">
        <v>75</v>
      </c>
      <c r="J70" s="11128">
        <v>45814</v>
      </c>
      <c r="K70" t="s" s="11136">
        <v>68</v>
      </c>
      <c r="L70" t="s" s="11137">
        <v>1156</v>
      </c>
      <c r="M70" s="11129">
        <v>40</v>
      </c>
    </row>
    <row r="71">
      <c r="B71" t="s" s="11142">
        <v>871</v>
      </c>
      <c r="C71" t="s" s="11143">
        <v>68</v>
      </c>
      <c r="D71" t="s" s="11144">
        <v>69</v>
      </c>
      <c r="E71" t="s" s="11145">
        <v>77</v>
      </c>
      <c r="F71" s="11138">
        <v>45749</v>
      </c>
      <c r="G71" s="11139">
        <v>45808.87107434028</v>
      </c>
      <c r="H71" t="s" s="11146">
        <v>872</v>
      </c>
      <c r="I71" t="s" s="11147">
        <v>81</v>
      </c>
      <c r="J71" s="11140">
        <v>45795</v>
      </c>
      <c r="K71" t="s" s="11148">
        <v>1218</v>
      </c>
      <c r="L71" t="s" s="11149">
        <v>1156</v>
      </c>
      <c r="M71" s="11141">
        <v>59</v>
      </c>
    </row>
    <row r="72">
      <c r="B72" t="s" s="11154">
        <v>882</v>
      </c>
      <c r="C72" t="s" s="11155">
        <v>68</v>
      </c>
      <c r="D72" t="s" s="11156">
        <v>69</v>
      </c>
      <c r="E72" t="s" s="11157">
        <v>68</v>
      </c>
      <c r="F72" s="11150">
        <v>45749</v>
      </c>
      <c r="G72" s="11151">
        <v>45802.48660599537</v>
      </c>
      <c r="H72" t="s" s="11158">
        <v>883</v>
      </c>
      <c r="I72" t="s" s="11159">
        <v>81</v>
      </c>
      <c r="J72" s="11152">
        <v>45801</v>
      </c>
      <c r="K72" t="s" s="11160">
        <v>68</v>
      </c>
      <c r="L72" t="s" s="11161">
        <v>1156</v>
      </c>
      <c r="M72" s="11153">
        <v>53</v>
      </c>
    </row>
    <row r="73">
      <c r="B73" t="s" s="11166">
        <v>811</v>
      </c>
      <c r="C73" t="s" s="11167">
        <v>68</v>
      </c>
      <c r="D73" t="s" s="11168">
        <v>73</v>
      </c>
      <c r="E73" t="s" s="11169">
        <v>68</v>
      </c>
      <c r="F73" s="11162">
        <v>45725</v>
      </c>
      <c r="G73" s="11163">
        <v>45792.66589333333</v>
      </c>
      <c r="H73" t="s" s="11170">
        <v>809</v>
      </c>
      <c r="I73" t="s" s="11171">
        <v>158</v>
      </c>
      <c r="J73" s="11164">
        <v>45754</v>
      </c>
      <c r="K73" t="s" s="11172">
        <v>68</v>
      </c>
      <c r="L73" t="s" s="11173">
        <v>1156</v>
      </c>
      <c r="M73" s="11165">
        <v>67</v>
      </c>
    </row>
    <row r="74">
      <c r="B74" t="s" s="11178">
        <v>1219</v>
      </c>
      <c r="C74" t="s" s="11179">
        <v>68</v>
      </c>
      <c r="D74" t="s" s="11180">
        <v>68</v>
      </c>
      <c r="E74" t="s" s="11181">
        <v>68</v>
      </c>
      <c r="F74" t="s" s="11174">
        <v>68</v>
      </c>
      <c r="G74" s="11175">
        <v>45718.896993159724</v>
      </c>
      <c r="H74" t="s" s="11182">
        <v>68</v>
      </c>
      <c r="I74" t="s" s="11183">
        <v>71</v>
      </c>
      <c r="J74" s="11176">
        <v>45718</v>
      </c>
      <c r="K74" t="s" s="11184">
        <v>1220</v>
      </c>
      <c r="L74" t="s" s="11185">
        <v>1156</v>
      </c>
      <c r="M74" t="s" s="11177">
        <v>68</v>
      </c>
    </row>
    <row r="75">
      <c r="B75" t="s" s="11190">
        <v>1221</v>
      </c>
      <c r="C75" t="s" s="11191">
        <v>68</v>
      </c>
      <c r="D75" t="s" s="11192">
        <v>68</v>
      </c>
      <c r="E75" t="s" s="11193">
        <v>68</v>
      </c>
      <c r="F75" t="s" s="11186">
        <v>68</v>
      </c>
      <c r="G75" s="11187">
        <v>45717.828226956015</v>
      </c>
      <c r="H75" t="s" s="11194">
        <v>68</v>
      </c>
      <c r="I75" t="s" s="11195">
        <v>1180</v>
      </c>
      <c r="J75" s="11188">
        <v>45716</v>
      </c>
      <c r="K75" t="s" s="11196">
        <v>1222</v>
      </c>
      <c r="L75" t="s" s="11197">
        <v>1156</v>
      </c>
      <c r="M75" t="s" s="11189">
        <v>68</v>
      </c>
    </row>
    <row r="76">
      <c r="B76" t="s" s="11202">
        <v>1223</v>
      </c>
      <c r="C76" t="s" s="11203">
        <v>68</v>
      </c>
      <c r="D76" t="s" s="11204">
        <v>68</v>
      </c>
      <c r="E76" t="s" s="11205">
        <v>68</v>
      </c>
      <c r="F76" t="s" s="11198">
        <v>68</v>
      </c>
      <c r="G76" s="11199">
        <v>45712.88793350694</v>
      </c>
      <c r="H76" t="s" s="11206">
        <v>68</v>
      </c>
      <c r="I76" t="s" s="11207">
        <v>71</v>
      </c>
      <c r="J76" s="11200">
        <v>45712</v>
      </c>
      <c r="K76" t="s" s="11208">
        <v>1224</v>
      </c>
      <c r="L76" t="s" s="11209">
        <v>1156</v>
      </c>
      <c r="M76" t="s" s="11201">
        <v>68</v>
      </c>
    </row>
    <row r="77">
      <c r="B77" t="s" s="11214">
        <v>767</v>
      </c>
      <c r="C77" t="s" s="11215">
        <v>68</v>
      </c>
      <c r="D77" t="s" s="11216">
        <v>69</v>
      </c>
      <c r="E77" t="s" s="11217">
        <v>68</v>
      </c>
      <c r="F77" s="11210">
        <v>45706.5</v>
      </c>
      <c r="G77" s="11211">
        <v>45750.8400419213</v>
      </c>
      <c r="H77" t="s" s="11218">
        <v>68</v>
      </c>
      <c r="I77" t="s" s="11219">
        <v>75</v>
      </c>
      <c r="J77" s="11212">
        <v>45750</v>
      </c>
      <c r="K77" t="s" s="11220">
        <v>68</v>
      </c>
      <c r="L77" t="s" s="11221">
        <v>1156</v>
      </c>
      <c r="M77" s="11213">
        <v>44</v>
      </c>
    </row>
    <row r="78">
      <c r="B78" t="s" s="11226">
        <v>757</v>
      </c>
      <c r="C78" t="s" s="11227">
        <v>68</v>
      </c>
      <c r="D78" t="s" s="11228">
        <v>69</v>
      </c>
      <c r="E78" t="s" s="11229">
        <v>68</v>
      </c>
      <c r="F78" s="11222">
        <v>45702</v>
      </c>
      <c r="G78" s="11223">
        <v>45792.665800925926</v>
      </c>
      <c r="H78" t="s" s="11230">
        <v>68</v>
      </c>
      <c r="I78" t="s" s="11231">
        <v>71</v>
      </c>
      <c r="J78" s="11224">
        <v>45702</v>
      </c>
      <c r="K78" t="s" s="11232">
        <v>68</v>
      </c>
      <c r="L78" t="s" s="11233">
        <v>1156</v>
      </c>
      <c r="M78" s="11225">
        <v>90</v>
      </c>
    </row>
    <row r="79">
      <c r="B79" t="s" s="11238">
        <v>1225</v>
      </c>
      <c r="C79" t="s" s="11239">
        <v>68</v>
      </c>
      <c r="D79" t="s" s="11240">
        <v>68</v>
      </c>
      <c r="E79" t="s" s="11241">
        <v>68</v>
      </c>
      <c r="F79" t="s" s="11234">
        <v>68</v>
      </c>
      <c r="G79" s="11235">
        <v>45701.92642004629</v>
      </c>
      <c r="H79" t="s" s="11242">
        <v>68</v>
      </c>
      <c r="I79" t="s" s="11243">
        <v>1180</v>
      </c>
      <c r="J79" s="11236">
        <v>45700</v>
      </c>
      <c r="K79" t="s" s="11244">
        <v>1226</v>
      </c>
      <c r="L79" t="s" s="11245">
        <v>1156</v>
      </c>
      <c r="M79" t="s" s="11237">
        <v>68</v>
      </c>
    </row>
    <row r="80">
      <c r="B80" t="s" s="11250">
        <v>1227</v>
      </c>
      <c r="C80" t="s" s="11251">
        <v>68</v>
      </c>
      <c r="D80" t="s" s="11252">
        <v>68</v>
      </c>
      <c r="E80" t="s" s="11253">
        <v>68</v>
      </c>
      <c r="F80" t="s" s="11246">
        <v>68</v>
      </c>
      <c r="G80" s="11247">
        <v>45701.93901408565</v>
      </c>
      <c r="H80" t="s" s="11254">
        <v>68</v>
      </c>
      <c r="I80" t="s" s="11255">
        <v>71</v>
      </c>
      <c r="J80" s="11248">
        <v>45696</v>
      </c>
      <c r="K80" t="s" s="11256">
        <v>1228</v>
      </c>
      <c r="L80" t="s" s="11257">
        <v>1156</v>
      </c>
      <c r="M80" t="s" s="11249">
        <v>68</v>
      </c>
    </row>
    <row r="81">
      <c r="B81" t="s" s="11262">
        <v>752</v>
      </c>
      <c r="C81" t="s" s="11263">
        <v>68</v>
      </c>
      <c r="D81" t="s" s="11264">
        <v>73</v>
      </c>
      <c r="E81" t="s" s="11265">
        <v>68</v>
      </c>
      <c r="F81" s="11258">
        <v>45694.5</v>
      </c>
      <c r="G81" s="11259">
        <v>45734.816415601854</v>
      </c>
      <c r="H81" t="s" s="11266">
        <v>68</v>
      </c>
      <c r="I81" t="s" s="11267">
        <v>1165</v>
      </c>
      <c r="J81" s="11260">
        <v>45734</v>
      </c>
      <c r="K81" t="s" s="11268">
        <v>1229</v>
      </c>
      <c r="L81" t="s" s="11269">
        <v>1156</v>
      </c>
      <c r="M81" s="11261">
        <v>40</v>
      </c>
    </row>
    <row r="82">
      <c r="B82" t="s" s="11274">
        <v>713</v>
      </c>
      <c r="C82" t="s" s="11275">
        <v>68</v>
      </c>
      <c r="D82" t="s" s="11276">
        <v>73</v>
      </c>
      <c r="E82" t="s" s="11277">
        <v>68</v>
      </c>
      <c r="F82" s="11270">
        <v>45679.5</v>
      </c>
      <c r="G82" s="11271">
        <v>45729.63575724537</v>
      </c>
      <c r="H82" t="s" s="11278">
        <v>68</v>
      </c>
      <c r="I82" t="s" s="11279">
        <v>1179</v>
      </c>
      <c r="J82" s="11272">
        <v>45727</v>
      </c>
      <c r="K82" t="s" s="11280">
        <v>68</v>
      </c>
      <c r="L82" t="s" s="11281">
        <v>1156</v>
      </c>
      <c r="M82" s="11273">
        <v>50</v>
      </c>
    </row>
    <row r="83">
      <c r="B83" t="s" s="11286">
        <v>710</v>
      </c>
      <c r="C83" t="s" s="11287">
        <v>68</v>
      </c>
      <c r="D83" t="s" s="11288">
        <v>73</v>
      </c>
      <c r="E83" t="s" s="11289">
        <v>68</v>
      </c>
      <c r="F83" s="11282">
        <v>45677.5</v>
      </c>
      <c r="G83" s="11283">
        <v>45729.635444039355</v>
      </c>
      <c r="H83" t="s" s="11290">
        <v>68</v>
      </c>
      <c r="I83" t="s" s="11291">
        <v>75</v>
      </c>
      <c r="J83" s="11284">
        <v>45737</v>
      </c>
      <c r="K83" t="s" s="11292">
        <v>68</v>
      </c>
      <c r="L83" t="s" s="11293">
        <v>1156</v>
      </c>
      <c r="M83" s="11285">
        <v>52</v>
      </c>
    </row>
    <row r="84">
      <c r="B84" t="s" s="11298">
        <v>709</v>
      </c>
      <c r="C84" t="s" s="11299">
        <v>68</v>
      </c>
      <c r="D84" t="s" s="11300">
        <v>69</v>
      </c>
      <c r="E84" t="s" s="11301">
        <v>68</v>
      </c>
      <c r="F84" s="11294">
        <v>45676.5</v>
      </c>
      <c r="G84" s="11295">
        <v>45792.663469444444</v>
      </c>
      <c r="H84" t="s" s="11302">
        <v>68</v>
      </c>
      <c r="I84" t="s" s="11303">
        <v>1180</v>
      </c>
      <c r="J84" s="11296">
        <v>45708</v>
      </c>
      <c r="K84" t="s" s="11304">
        <v>68</v>
      </c>
      <c r="L84" t="s" s="11305">
        <v>1156</v>
      </c>
      <c r="M84" s="11297">
        <v>116</v>
      </c>
    </row>
    <row r="85">
      <c r="B85" t="s" s="11310">
        <v>1230</v>
      </c>
      <c r="C85" t="s" s="11311">
        <v>68</v>
      </c>
      <c r="D85" t="s" s="11312">
        <v>68</v>
      </c>
      <c r="E85" t="s" s="11313">
        <v>68</v>
      </c>
      <c r="F85" t="s" s="11306">
        <v>68</v>
      </c>
      <c r="G85" s="11307">
        <v>45729.63523211805</v>
      </c>
      <c r="H85" t="s" s="11314">
        <v>68</v>
      </c>
      <c r="I85" t="s" s="11315">
        <v>1165</v>
      </c>
      <c r="J85" s="11308">
        <v>45740</v>
      </c>
      <c r="K85" t="s" s="11316">
        <v>68</v>
      </c>
      <c r="L85" t="s" s="11317">
        <v>1156</v>
      </c>
      <c r="M85" t="s" s="11309">
        <v>68</v>
      </c>
    </row>
    <row r="86">
      <c r="B86" t="s" s="11322">
        <v>700</v>
      </c>
      <c r="C86" t="s" s="11323">
        <v>68</v>
      </c>
      <c r="D86" t="s" s="11324">
        <v>73</v>
      </c>
      <c r="E86" t="s" s="11325">
        <v>68</v>
      </c>
      <c r="F86" s="11318">
        <v>45667.5</v>
      </c>
      <c r="G86" s="11319">
        <v>45792.66332011574</v>
      </c>
      <c r="H86" t="s" s="11326">
        <v>68</v>
      </c>
      <c r="I86" t="s" s="11327">
        <v>68</v>
      </c>
      <c r="J86" t="s" s="11320">
        <v>68</v>
      </c>
      <c r="K86" t="s" s="11328">
        <v>68</v>
      </c>
      <c r="L86" t="s" s="11329">
        <v>1156</v>
      </c>
      <c r="M86" s="11321">
        <v>125</v>
      </c>
    </row>
    <row r="87">
      <c r="B87" t="s" s="11334">
        <v>684</v>
      </c>
      <c r="C87" t="s" s="11335">
        <v>68</v>
      </c>
      <c r="D87" t="s" s="11336">
        <v>73</v>
      </c>
      <c r="E87" t="s" s="11337">
        <v>68</v>
      </c>
      <c r="F87" s="11330">
        <v>45657</v>
      </c>
      <c r="G87" s="11331">
        <v>45792.663153113426</v>
      </c>
      <c r="H87" t="s" s="11338">
        <v>205</v>
      </c>
      <c r="I87" t="s" s="11339">
        <v>1180</v>
      </c>
      <c r="J87" s="11332">
        <v>45666</v>
      </c>
      <c r="K87" t="s" s="11340">
        <v>68</v>
      </c>
      <c r="L87" t="s" s="11341">
        <v>1156</v>
      </c>
      <c r="M87" s="11333">
        <v>135</v>
      </c>
    </row>
    <row r="88">
      <c r="B88" t="s" s="11346">
        <v>672</v>
      </c>
      <c r="C88" t="s" s="11347">
        <v>68</v>
      </c>
      <c r="D88" t="s" s="11348">
        <v>68</v>
      </c>
      <c r="E88" t="s" s="11349">
        <v>68</v>
      </c>
      <c r="F88" s="11342">
        <v>45629</v>
      </c>
      <c r="G88" s="11343">
        <v>45792.66301403935</v>
      </c>
      <c r="H88" t="s" s="11350">
        <v>68</v>
      </c>
      <c r="I88" t="s" s="11351">
        <v>1189</v>
      </c>
      <c r="J88" s="11344">
        <v>45671</v>
      </c>
      <c r="K88" t="s" s="11352">
        <v>68</v>
      </c>
      <c r="L88" t="s" s="11353">
        <v>1156</v>
      </c>
      <c r="M88" s="11345">
        <v>163</v>
      </c>
    </row>
    <row r="89">
      <c r="B89" t="s" s="11358">
        <v>597</v>
      </c>
      <c r="C89" t="s" s="11359">
        <v>68</v>
      </c>
      <c r="D89" t="s" s="11360">
        <v>73</v>
      </c>
      <c r="E89" t="s" s="11361">
        <v>68</v>
      </c>
      <c r="F89" s="11354">
        <v>45565</v>
      </c>
      <c r="G89" s="11355">
        <v>45792.66286365741</v>
      </c>
      <c r="H89" t="s" s="11362">
        <v>68</v>
      </c>
      <c r="I89" t="s" s="11363">
        <v>1180</v>
      </c>
      <c r="J89" s="11356">
        <v>45567</v>
      </c>
      <c r="K89" t="s" s="11364">
        <v>68</v>
      </c>
      <c r="L89" t="s" s="11365">
        <v>1156</v>
      </c>
      <c r="M89" s="11357">
        <v>227</v>
      </c>
    </row>
    <row r="90">
      <c r="B90" t="s" s="11370">
        <v>478</v>
      </c>
      <c r="C90" t="s" s="11371">
        <v>68</v>
      </c>
      <c r="D90" t="s" s="11372">
        <v>73</v>
      </c>
      <c r="E90" t="s" s="11373">
        <v>68</v>
      </c>
      <c r="F90" s="11366">
        <v>45511</v>
      </c>
      <c r="G90" s="11367">
        <v>45580.45569744213</v>
      </c>
      <c r="H90" t="s" s="11374">
        <v>68</v>
      </c>
      <c r="I90" t="s" s="11375">
        <v>1189</v>
      </c>
      <c r="J90" s="11368">
        <v>45577</v>
      </c>
      <c r="K90" t="s" s="11376">
        <v>1231</v>
      </c>
      <c r="L90" t="s" s="11377">
        <v>1156</v>
      </c>
      <c r="M90" s="11369">
        <v>69</v>
      </c>
    </row>
    <row r="91">
      <c r="B91" t="s" s="11382">
        <v>1232</v>
      </c>
      <c r="C91" t="s" s="11383">
        <v>68</v>
      </c>
      <c r="D91" t="s" s="11384">
        <v>69</v>
      </c>
      <c r="E91" t="s" s="11385">
        <v>68</v>
      </c>
      <c r="F91" s="11378">
        <v>45477.5</v>
      </c>
      <c r="G91" s="11379">
        <v>45536.833240011576</v>
      </c>
      <c r="H91" t="s" s="11386">
        <v>68</v>
      </c>
      <c r="I91" t="s" s="11387">
        <v>1180</v>
      </c>
      <c r="J91" s="11380">
        <v>45521</v>
      </c>
      <c r="K91" t="s" s="11388">
        <v>1233</v>
      </c>
      <c r="L91" t="s" s="11389">
        <v>1156</v>
      </c>
      <c r="M91" s="11381">
        <v>59</v>
      </c>
    </row>
    <row r="92">
      <c r="B92" t="s" s="11394">
        <v>1234</v>
      </c>
      <c r="C92" t="s" s="11395">
        <v>68</v>
      </c>
      <c r="D92" t="s" s="11396">
        <v>73</v>
      </c>
      <c r="E92" t="s" s="11397">
        <v>68</v>
      </c>
      <c r="F92" s="11390">
        <v>45474.5</v>
      </c>
      <c r="G92" s="11391">
        <v>45532.84529751157</v>
      </c>
      <c r="H92" t="s" s="11398">
        <v>68</v>
      </c>
      <c r="I92" t="s" s="11399">
        <v>75</v>
      </c>
      <c r="J92" s="11392">
        <v>45527</v>
      </c>
      <c r="K92" t="s" s="11400">
        <v>1216</v>
      </c>
      <c r="L92" t="s" s="11401">
        <v>1156</v>
      </c>
      <c r="M92" s="11393">
        <v>58</v>
      </c>
    </row>
    <row r="93">
      <c r="B93" t="s" s="11406">
        <v>1235</v>
      </c>
      <c r="C93" t="s" s="11407">
        <v>68</v>
      </c>
      <c r="D93" t="s" s="11408">
        <v>68</v>
      </c>
      <c r="E93" t="s" s="11409">
        <v>68</v>
      </c>
      <c r="F93" t="s" s="11402">
        <v>68</v>
      </c>
      <c r="G93" s="11403">
        <v>45528.82941011574</v>
      </c>
      <c r="H93" t="s" s="11410">
        <v>68</v>
      </c>
      <c r="I93" t="s" s="11411">
        <v>1182</v>
      </c>
      <c r="J93" s="11404">
        <v>45517</v>
      </c>
      <c r="K93" t="s" s="11412">
        <v>1236</v>
      </c>
      <c r="L93" t="s" s="11413">
        <v>1156</v>
      </c>
      <c r="M93" t="s" s="11405">
        <v>68</v>
      </c>
    </row>
    <row r="94">
      <c r="B94" t="s" s="11418">
        <v>1237</v>
      </c>
      <c r="C94" t="s" s="11419">
        <v>68</v>
      </c>
      <c r="D94" t="s" s="11420">
        <v>73</v>
      </c>
      <c r="E94" t="s" s="11421">
        <v>68</v>
      </c>
      <c r="F94" s="11414">
        <v>45450.5</v>
      </c>
      <c r="G94" s="11415">
        <v>45509.83942981481</v>
      </c>
      <c r="H94" t="s" s="11422">
        <v>762</v>
      </c>
      <c r="I94" t="s" s="11423">
        <v>75</v>
      </c>
      <c r="J94" s="11416">
        <v>45505</v>
      </c>
      <c r="K94" t="s" s="11424">
        <v>1238</v>
      </c>
      <c r="L94" t="s" s="11425">
        <v>1156</v>
      </c>
      <c r="M94" s="11417">
        <v>59</v>
      </c>
    </row>
    <row r="95">
      <c r="B95" t="s" s="11430">
        <v>1239</v>
      </c>
      <c r="C95" t="s" s="11431">
        <v>68</v>
      </c>
      <c r="D95" t="s" s="11432">
        <v>69</v>
      </c>
      <c r="E95" t="s" s="11433">
        <v>68</v>
      </c>
      <c r="F95" s="11426">
        <v>45444.5</v>
      </c>
      <c r="G95" s="11427">
        <v>45792.662763229164</v>
      </c>
      <c r="H95" t="s" s="11434">
        <v>686</v>
      </c>
      <c r="I95" t="s" s="11435">
        <v>68</v>
      </c>
      <c r="J95" t="s" s="11428">
        <v>68</v>
      </c>
      <c r="K95" t="s" s="11436">
        <v>68</v>
      </c>
      <c r="L95" t="s" s="11437">
        <v>1156</v>
      </c>
      <c r="M95" s="11429">
        <v>348</v>
      </c>
    </row>
    <row r="96">
      <c r="B96" t="s" s="11442">
        <v>1240</v>
      </c>
      <c r="C96" t="s" s="11443">
        <v>68</v>
      </c>
      <c r="D96" t="s" s="11444">
        <v>69</v>
      </c>
      <c r="E96" t="s" s="11445">
        <v>68</v>
      </c>
      <c r="F96" s="11438">
        <v>45435.5</v>
      </c>
      <c r="G96" s="11439">
        <v>45507.875814837964</v>
      </c>
      <c r="H96" t="s" s="11446">
        <v>205</v>
      </c>
      <c r="I96" t="s" s="11447">
        <v>1180</v>
      </c>
      <c r="J96" s="11440">
        <v>45492</v>
      </c>
      <c r="K96" t="s" s="11448">
        <v>1238</v>
      </c>
      <c r="L96" t="s" s="11449">
        <v>1156</v>
      </c>
      <c r="M96" s="11441">
        <v>72</v>
      </c>
    </row>
    <row r="97">
      <c r="B97" t="s" s="11454">
        <v>1241</v>
      </c>
      <c r="C97" t="s" s="11455">
        <v>68</v>
      </c>
      <c r="D97" t="s" s="11456">
        <v>69</v>
      </c>
      <c r="E97" t="s" s="11457">
        <v>68</v>
      </c>
      <c r="F97" s="11450">
        <v>45431.5</v>
      </c>
      <c r="G97" s="11451">
        <v>45792.66267525463</v>
      </c>
      <c r="H97" t="s" s="11458">
        <v>686</v>
      </c>
      <c r="I97" t="s" s="11459">
        <v>1176</v>
      </c>
      <c r="J97" s="11452">
        <v>45516</v>
      </c>
      <c r="K97" t="s" s="11460">
        <v>68</v>
      </c>
      <c r="L97" t="s" s="11461">
        <v>1156</v>
      </c>
      <c r="M97" s="11453">
        <v>361</v>
      </c>
    </row>
    <row r="98">
      <c r="B98" t="s" s="11466">
        <v>1242</v>
      </c>
      <c r="C98" t="s" s="11467">
        <v>68</v>
      </c>
      <c r="D98" t="s" s="11468">
        <v>69</v>
      </c>
      <c r="E98" t="s" s="11469">
        <v>68</v>
      </c>
      <c r="F98" s="11462">
        <v>45428.5</v>
      </c>
      <c r="G98" s="11463">
        <v>45792.662565949075</v>
      </c>
      <c r="H98" t="s" s="11470">
        <v>205</v>
      </c>
      <c r="I98" t="s" s="11471">
        <v>68</v>
      </c>
      <c r="J98" t="s" s="11464">
        <v>68</v>
      </c>
      <c r="K98" t="s" s="11472">
        <v>68</v>
      </c>
      <c r="L98" t="s" s="11473">
        <v>1156</v>
      </c>
      <c r="M98" s="11465">
        <v>364</v>
      </c>
    </row>
    <row r="99">
      <c r="B99" t="s" s="11478">
        <v>1243</v>
      </c>
      <c r="C99" t="s" s="11479">
        <v>68</v>
      </c>
      <c r="D99" t="s" s="11480">
        <v>69</v>
      </c>
      <c r="E99" t="s" s="11481">
        <v>68</v>
      </c>
      <c r="F99" s="11474">
        <v>45418.5</v>
      </c>
      <c r="G99" s="11475">
        <v>45792.66248133102</v>
      </c>
      <c r="H99" t="s" s="11482">
        <v>961</v>
      </c>
      <c r="I99" t="s" s="11483">
        <v>68</v>
      </c>
      <c r="J99" t="s" s="11476">
        <v>68</v>
      </c>
      <c r="K99" t="s" s="11484">
        <v>68</v>
      </c>
      <c r="L99" t="s" s="11485">
        <v>1156</v>
      </c>
      <c r="M99" s="11477">
        <v>374</v>
      </c>
    </row>
    <row r="100">
      <c r="B100" t="s" s="11490">
        <v>1244</v>
      </c>
      <c r="C100" t="s" s="11491">
        <v>68</v>
      </c>
      <c r="D100" t="s" s="11492">
        <v>73</v>
      </c>
      <c r="E100" t="s" s="11493">
        <v>68</v>
      </c>
      <c r="F100" s="11486">
        <v>45411.5</v>
      </c>
      <c r="G100" s="11487">
        <v>45792.66230498843</v>
      </c>
      <c r="H100" t="s" s="11494">
        <v>205</v>
      </c>
      <c r="I100" t="s" s="11495">
        <v>68</v>
      </c>
      <c r="J100" t="s" s="11488">
        <v>68</v>
      </c>
      <c r="K100" t="s" s="11496">
        <v>68</v>
      </c>
      <c r="L100" t="s" s="11497">
        <v>1156</v>
      </c>
      <c r="M100" s="11489">
        <v>381</v>
      </c>
    </row>
    <row r="101">
      <c r="B101" t="s" s="11502">
        <v>1245</v>
      </c>
      <c r="C101" t="s" s="11503">
        <v>68</v>
      </c>
      <c r="D101" t="s" s="11504">
        <v>73</v>
      </c>
      <c r="E101" t="s" s="11505">
        <v>68</v>
      </c>
      <c r="F101" s="11498">
        <v>45380</v>
      </c>
      <c r="G101" s="11499">
        <v>45792.66220821759</v>
      </c>
      <c r="H101" t="s" s="11506">
        <v>68</v>
      </c>
      <c r="I101" t="s" s="11507">
        <v>68</v>
      </c>
      <c r="J101" t="s" s="11500">
        <v>68</v>
      </c>
      <c r="K101" t="s" s="11508">
        <v>68</v>
      </c>
      <c r="L101" t="s" s="11509">
        <v>1156</v>
      </c>
      <c r="M101" s="11501">
        <v>412</v>
      </c>
    </row>
    <row r="102">
      <c r="B102" t="s" s="11514">
        <v>1246</v>
      </c>
      <c r="C102" t="s" s="11515">
        <v>68</v>
      </c>
      <c r="D102" t="s" s="11516">
        <v>73</v>
      </c>
      <c r="E102" t="s" s="11517">
        <v>68</v>
      </c>
      <c r="F102" s="11510">
        <v>45371</v>
      </c>
      <c r="G102" s="11511">
        <v>45792.66198207176</v>
      </c>
      <c r="H102" t="s" s="11518">
        <v>762</v>
      </c>
      <c r="I102" t="s" s="11519">
        <v>68</v>
      </c>
      <c r="J102" t="s" s="11512">
        <v>68</v>
      </c>
      <c r="K102" t="s" s="11520">
        <v>68</v>
      </c>
      <c r="L102" t="s" s="11521">
        <v>1156</v>
      </c>
      <c r="M102" s="11513">
        <v>421</v>
      </c>
    </row>
    <row r="103">
      <c r="B103" t="s" s="11526">
        <v>1247</v>
      </c>
      <c r="C103" t="s" s="11527">
        <v>68</v>
      </c>
      <c r="D103" t="s" s="11528">
        <v>73</v>
      </c>
      <c r="E103" t="s" s="11529">
        <v>68</v>
      </c>
      <c r="F103" s="11522">
        <v>45366.5</v>
      </c>
      <c r="G103" s="11523">
        <v>45792.66188572917</v>
      </c>
      <c r="H103" t="s" s="11530">
        <v>686</v>
      </c>
      <c r="I103" t="s" s="11531">
        <v>68</v>
      </c>
      <c r="J103" t="s" s="11524">
        <v>68</v>
      </c>
      <c r="K103" t="s" s="11532">
        <v>68</v>
      </c>
      <c r="L103" t="s" s="11533">
        <v>1156</v>
      </c>
      <c r="M103" s="11525">
        <v>426</v>
      </c>
    </row>
    <row r="104">
      <c r="B104" t="s" s="11538">
        <v>1248</v>
      </c>
      <c r="C104" t="s" s="11539">
        <v>68</v>
      </c>
      <c r="D104" t="s" s="11540">
        <v>69</v>
      </c>
      <c r="E104" t="s" s="11541">
        <v>68</v>
      </c>
      <c r="F104" s="11534">
        <v>45363.5</v>
      </c>
      <c r="G104" s="11535">
        <v>45792.66182674769</v>
      </c>
      <c r="H104" t="s" s="11542">
        <v>675</v>
      </c>
      <c r="I104" t="s" s="11543">
        <v>68</v>
      </c>
      <c r="J104" t="s" s="11536">
        <v>68</v>
      </c>
      <c r="K104" t="s" s="11544">
        <v>68</v>
      </c>
      <c r="L104" t="s" s="11545">
        <v>1156</v>
      </c>
      <c r="M104" s="11537">
        <v>429</v>
      </c>
    </row>
    <row r="105">
      <c r="B105" t="s" s="11550">
        <v>1249</v>
      </c>
      <c r="C105" t="s" s="11551">
        <v>68</v>
      </c>
      <c r="D105" t="s" s="11552">
        <v>73</v>
      </c>
      <c r="E105" t="s" s="11553">
        <v>68</v>
      </c>
      <c r="F105" s="11546">
        <v>45361.5</v>
      </c>
      <c r="G105" s="11547">
        <v>45792.66175597222</v>
      </c>
      <c r="H105" t="s" s="11554">
        <v>675</v>
      </c>
      <c r="I105" t="s" s="11555">
        <v>68</v>
      </c>
      <c r="J105" t="s" s="11548">
        <v>68</v>
      </c>
      <c r="K105" t="s" s="11556">
        <v>68</v>
      </c>
      <c r="L105" t="s" s="11557">
        <v>1156</v>
      </c>
      <c r="M105" s="11549">
        <v>431</v>
      </c>
    </row>
    <row r="106">
      <c r="B106" t="s" s="11562">
        <v>1250</v>
      </c>
      <c r="C106" t="s" s="11563">
        <v>68</v>
      </c>
      <c r="D106" t="s" s="11564">
        <v>69</v>
      </c>
      <c r="E106" t="s" s="11565">
        <v>68</v>
      </c>
      <c r="F106" s="11558">
        <v>45364</v>
      </c>
      <c r="G106" s="11559">
        <v>45792.66168945602</v>
      </c>
      <c r="H106" t="s" s="11566">
        <v>686</v>
      </c>
      <c r="I106" t="s" s="11567">
        <v>68</v>
      </c>
      <c r="J106" t="s" s="11560">
        <v>68</v>
      </c>
      <c r="K106" t="s" s="11568">
        <v>68</v>
      </c>
      <c r="L106" t="s" s="11569">
        <v>1156</v>
      </c>
      <c r="M106" s="11561">
        <v>428</v>
      </c>
    </row>
    <row r="107">
      <c r="B107" t="s" s="11574">
        <v>1251</v>
      </c>
      <c r="C107" t="s" s="11575">
        <v>68</v>
      </c>
      <c r="D107" t="s" s="11576">
        <v>69</v>
      </c>
      <c r="E107" t="s" s="11577">
        <v>68</v>
      </c>
      <c r="F107" s="11570">
        <v>45364</v>
      </c>
      <c r="G107" s="11571">
        <v>45792.66162194445</v>
      </c>
      <c r="H107" t="s" s="11578">
        <v>205</v>
      </c>
      <c r="I107" t="s" s="11579">
        <v>68</v>
      </c>
      <c r="J107" t="s" s="11572">
        <v>68</v>
      </c>
      <c r="K107" t="s" s="11580">
        <v>68</v>
      </c>
      <c r="L107" t="s" s="11581">
        <v>1156</v>
      </c>
      <c r="M107" s="11573">
        <v>428</v>
      </c>
    </row>
    <row r="108">
      <c r="B108" t="s" s="11586">
        <v>1252</v>
      </c>
      <c r="C108" t="s" s="11587">
        <v>68</v>
      </c>
      <c r="D108" t="s" s="11588">
        <v>73</v>
      </c>
      <c r="E108" t="s" s="11589">
        <v>68</v>
      </c>
      <c r="F108" s="11582">
        <v>45364</v>
      </c>
      <c r="G108" s="11583">
        <v>45792.66126447917</v>
      </c>
      <c r="H108" t="s" s="11590">
        <v>686</v>
      </c>
      <c r="I108" t="s" s="11591">
        <v>68</v>
      </c>
      <c r="J108" t="s" s="11584">
        <v>68</v>
      </c>
      <c r="K108" t="s" s="11592">
        <v>68</v>
      </c>
      <c r="L108" t="s" s="11593">
        <v>1156</v>
      </c>
      <c r="M108" s="11585">
        <v>428</v>
      </c>
    </row>
    <row r="109">
      <c r="B109" t="s" s="11598">
        <v>1253</v>
      </c>
      <c r="C109" t="s" s="11599">
        <v>68</v>
      </c>
      <c r="D109" t="s" s="11600">
        <v>69</v>
      </c>
      <c r="E109" t="s" s="11601">
        <v>68</v>
      </c>
      <c r="F109" s="11594">
        <v>45363</v>
      </c>
      <c r="G109" s="11595">
        <v>45792.66114856482</v>
      </c>
      <c r="H109" t="s" s="11602">
        <v>205</v>
      </c>
      <c r="I109" t="s" s="11603">
        <v>68</v>
      </c>
      <c r="J109" t="s" s="11596">
        <v>68</v>
      </c>
      <c r="K109" t="s" s="11604">
        <v>68</v>
      </c>
      <c r="L109" t="s" s="11605">
        <v>1156</v>
      </c>
      <c r="M109" s="11597">
        <v>429</v>
      </c>
    </row>
    <row r="110">
      <c r="B110" t="s" s="11610">
        <v>1254</v>
      </c>
      <c r="C110" t="s" s="11611">
        <v>68</v>
      </c>
      <c r="D110" t="s" s="11612">
        <v>69</v>
      </c>
      <c r="E110" t="s" s="11613">
        <v>68</v>
      </c>
      <c r="F110" s="11606">
        <v>45354</v>
      </c>
      <c r="G110" s="11607">
        <v>45792.66793894676</v>
      </c>
      <c r="H110" t="s" s="11614">
        <v>762</v>
      </c>
      <c r="I110" t="s" s="11615">
        <v>68</v>
      </c>
      <c r="J110" t="s" s="11608">
        <v>68</v>
      </c>
      <c r="K110" t="s" s="11616">
        <v>68</v>
      </c>
      <c r="L110" t="s" s="11617">
        <v>1156</v>
      </c>
      <c r="M110" s="11609">
        <v>438</v>
      </c>
    </row>
    <row r="111">
      <c r="B111" t="s" s="11622">
        <v>1138</v>
      </c>
      <c r="C111" t="s" s="11623">
        <v>68</v>
      </c>
      <c r="D111" t="s" s="11624">
        <v>69</v>
      </c>
      <c r="E111" t="s" s="11625">
        <v>77</v>
      </c>
      <c r="F111" s="11618">
        <v>45828.5</v>
      </c>
      <c r="G111" s="11619">
        <v>45838.91909121528</v>
      </c>
      <c r="H111" t="s" s="11626">
        <v>68</v>
      </c>
      <c r="I111" t="s" s="11627">
        <v>68</v>
      </c>
      <c r="J111" t="s" s="11620">
        <v>68</v>
      </c>
      <c r="K111" t="s" s="11628">
        <v>1159</v>
      </c>
      <c r="L111" t="s" s="11629">
        <v>1156</v>
      </c>
      <c r="M111" s="11621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Left" state="frozen" topLeftCell="A5" xSplit="0" ySplit="4"/>
    </sheetView>
  </sheetViews>
  <cols>
    <col min="2" max="2" width="20" customWidth="1"/>
    <col min="3" max="3" width="10" customWidth="1"/>
    <col min="4" max="4" width="12" customWidth="1"/>
    <col min="5" max="5" width="12" customWidth="1"/>
    <col min="6" max="6" width="13" customWidth="1"/>
    <col min="7" max="7" width="25" customWidth="1"/>
    <col min="8" max="8" width="12" customWidth="1"/>
    <col min="9" max="9" width="120" customWidth="1"/>
    <col min="10" max="10" width="15" customWidth="1"/>
    <col min="11" max="11" width="15" customWidth="1"/>
    <col min="12" max="12" width="15" customWidth="1"/>
  </cols>
  <sheetData>
    <row r="2">
      <c r="B2" t="s">
        <v>57</v>
      </c>
      <c r="C2">
        <v>1118</v>
      </c>
      <c r="I2" t="s">
        <v>1</v>
      </c>
      <c r="K2" t="s">
        <v>438</v>
      </c>
    </row>
    <row r="4">
      <c r="B4" t="s" s="11630">
        <v>58</v>
      </c>
      <c r="C4" t="s" s="11631">
        <v>60</v>
      </c>
      <c r="D4" t="s" s="11632">
        <v>61</v>
      </c>
      <c r="E4" t="s" s="11633">
        <v>62</v>
      </c>
      <c r="F4" t="s" s="11634">
        <v>64</v>
      </c>
      <c r="G4" t="s" s="11635">
        <v>65</v>
      </c>
      <c r="H4" t="s" s="11636">
        <v>66</v>
      </c>
      <c r="I4" t="s" s="11637">
        <v>1152</v>
      </c>
      <c r="J4" t="s" s="11638">
        <v>1153</v>
      </c>
      <c r="K4" t="s" s="11639">
        <v>1255</v>
      </c>
      <c r="L4" t="s" s="11640">
        <v>1256</v>
      </c>
    </row>
    <row r="5">
      <c r="B5" t="s" s="11644">
        <v>1257</v>
      </c>
      <c r="C5" t="s" s="11645">
        <v>69</v>
      </c>
      <c r="D5" t="s" s="11646">
        <v>68</v>
      </c>
      <c r="E5" s="11641">
        <v>45428.5</v>
      </c>
      <c r="F5" t="s" s="11647">
        <v>762</v>
      </c>
      <c r="G5" t="s" s="11648">
        <v>75</v>
      </c>
      <c r="H5" s="11642">
        <v>45508</v>
      </c>
      <c r="I5" t="s" s="11649">
        <v>68</v>
      </c>
      <c r="J5" t="s" s="11650">
        <v>1156</v>
      </c>
      <c r="K5" s="11643">
        <v>79</v>
      </c>
      <c r="L5" t="s" s="11651">
        <v>1258</v>
      </c>
    </row>
    <row r="6">
      <c r="B6" t="s" s="11655">
        <v>1241</v>
      </c>
      <c r="C6" t="s" s="11656">
        <v>69</v>
      </c>
      <c r="D6" t="s" s="11657">
        <v>68</v>
      </c>
      <c r="E6" s="11652">
        <v>45431.5</v>
      </c>
      <c r="F6" t="s" s="11658">
        <v>686</v>
      </c>
      <c r="G6" t="s" s="11659">
        <v>1176</v>
      </c>
      <c r="H6" s="11653">
        <v>45516</v>
      </c>
      <c r="I6" t="s" s="11660">
        <v>68</v>
      </c>
      <c r="J6" t="s" s="11661">
        <v>1156</v>
      </c>
      <c r="K6" s="11654">
        <v>84</v>
      </c>
      <c r="L6" t="s" s="11662">
        <v>1259</v>
      </c>
    </row>
    <row r="7">
      <c r="B7" t="s" s="11666">
        <v>1260</v>
      </c>
      <c r="C7" t="s" s="11667">
        <v>73</v>
      </c>
      <c r="D7" t="s" s="11668">
        <v>68</v>
      </c>
      <c r="E7" s="11663">
        <v>45443.5</v>
      </c>
      <c r="F7" t="s" s="11669">
        <v>205</v>
      </c>
      <c r="G7" t="s" s="11670">
        <v>1185</v>
      </c>
      <c r="H7" s="11664">
        <v>45508</v>
      </c>
      <c r="I7" t="s" s="11671">
        <v>68</v>
      </c>
      <c r="J7" t="s" s="11672">
        <v>1156</v>
      </c>
      <c r="K7" s="11665">
        <v>64</v>
      </c>
      <c r="L7" t="s" s="11673">
        <v>1258</v>
      </c>
    </row>
    <row r="8">
      <c r="B8" t="s" s="11677">
        <v>1261</v>
      </c>
      <c r="C8" t="s" s="11678">
        <v>73</v>
      </c>
      <c r="D8" t="s" s="11679">
        <v>68</v>
      </c>
      <c r="E8" s="11674">
        <v>45449.5</v>
      </c>
      <c r="F8" t="s" s="11680">
        <v>686</v>
      </c>
      <c r="G8" t="s" s="11681">
        <v>1189</v>
      </c>
      <c r="H8" s="11675">
        <v>45515</v>
      </c>
      <c r="I8" t="s" s="11682">
        <v>68</v>
      </c>
      <c r="J8" t="s" s="11683">
        <v>1156</v>
      </c>
      <c r="K8" s="11676">
        <v>65</v>
      </c>
      <c r="L8" t="s" s="11684">
        <v>1258</v>
      </c>
    </row>
    <row r="9">
      <c r="B9" t="s" s="11688">
        <v>1237</v>
      </c>
      <c r="C9" t="s" s="11689">
        <v>73</v>
      </c>
      <c r="D9" t="s" s="11690">
        <v>68</v>
      </c>
      <c r="E9" s="11685">
        <v>45450.5</v>
      </c>
      <c r="F9" t="s" s="11691">
        <v>762</v>
      </c>
      <c r="G9" t="s" s="11692">
        <v>75</v>
      </c>
      <c r="H9" s="11686">
        <v>45505</v>
      </c>
      <c r="I9" t="s" s="11693">
        <v>1238</v>
      </c>
      <c r="J9" t="s" s="11694">
        <v>1156</v>
      </c>
      <c r="K9" s="11687">
        <v>54</v>
      </c>
      <c r="L9" t="s" s="11695">
        <v>1259</v>
      </c>
    </row>
    <row r="10">
      <c r="B10" t="s" s="11699">
        <v>1262</v>
      </c>
      <c r="C10" t="s" s="11700">
        <v>73</v>
      </c>
      <c r="D10" t="s" s="11701">
        <v>68</v>
      </c>
      <c r="E10" s="11696">
        <v>45451.5</v>
      </c>
      <c r="F10" t="s" s="11702">
        <v>205</v>
      </c>
      <c r="G10" t="s" s="11703">
        <v>75</v>
      </c>
      <c r="H10" s="11697">
        <v>45532</v>
      </c>
      <c r="I10" t="s" s="11704">
        <v>68</v>
      </c>
      <c r="J10" t="s" s="11705">
        <v>1156</v>
      </c>
      <c r="K10" s="11698">
        <v>80</v>
      </c>
      <c r="L10" t="s" s="11706">
        <v>1258</v>
      </c>
    </row>
    <row r="11">
      <c r="B11" t="s" s="11710">
        <v>1263</v>
      </c>
      <c r="C11" t="s" s="11711">
        <v>73</v>
      </c>
      <c r="D11" t="s" s="11712">
        <v>68</v>
      </c>
      <c r="E11" s="11707">
        <v>45453.5</v>
      </c>
      <c r="F11" t="s" s="11713">
        <v>68</v>
      </c>
      <c r="G11" t="s" s="11714">
        <v>1189</v>
      </c>
      <c r="H11" s="11708">
        <v>45512</v>
      </c>
      <c r="I11" t="s" s="11715">
        <v>68</v>
      </c>
      <c r="J11" t="s" s="11716">
        <v>1156</v>
      </c>
      <c r="K11" s="11709">
        <v>58</v>
      </c>
      <c r="L11" t="s" s="11717">
        <v>1258</v>
      </c>
    </row>
    <row r="12">
      <c r="B12" t="s" s="11721">
        <v>1264</v>
      </c>
      <c r="C12" t="s" s="11722">
        <v>73</v>
      </c>
      <c r="D12" t="s" s="11723">
        <v>68</v>
      </c>
      <c r="E12" s="11718">
        <v>45455.5</v>
      </c>
      <c r="F12" t="s" s="11724">
        <v>68</v>
      </c>
      <c r="G12" t="s" s="11725">
        <v>1176</v>
      </c>
      <c r="H12" s="11719">
        <v>45522</v>
      </c>
      <c r="I12" t="s" s="11726">
        <v>68</v>
      </c>
      <c r="J12" t="s" s="11727">
        <v>1156</v>
      </c>
      <c r="K12" s="11720">
        <v>66</v>
      </c>
      <c r="L12" t="s" s="11728">
        <v>1258</v>
      </c>
    </row>
    <row r="13">
      <c r="B13" t="s" s="11732">
        <v>1265</v>
      </c>
      <c r="C13" t="s" s="11733">
        <v>73</v>
      </c>
      <c r="D13" t="s" s="11734">
        <v>68</v>
      </c>
      <c r="E13" s="11729">
        <v>45455.5</v>
      </c>
      <c r="F13" t="s" s="11735">
        <v>68</v>
      </c>
      <c r="G13" t="s" s="11736">
        <v>1180</v>
      </c>
      <c r="H13" s="11730">
        <v>45515</v>
      </c>
      <c r="I13" t="s" s="11737">
        <v>68</v>
      </c>
      <c r="J13" t="s" s="11738">
        <v>1156</v>
      </c>
      <c r="K13" s="11731">
        <v>59</v>
      </c>
      <c r="L13" t="s" s="11739">
        <v>1258</v>
      </c>
    </row>
    <row r="14">
      <c r="B14" t="s" s="11743">
        <v>1266</v>
      </c>
      <c r="C14" t="s" s="11744">
        <v>69</v>
      </c>
      <c r="D14" t="s" s="11745">
        <v>68</v>
      </c>
      <c r="E14" s="11740">
        <v>45456.5</v>
      </c>
      <c r="F14" t="s" s="11746">
        <v>68</v>
      </c>
      <c r="G14" t="s" s="11747">
        <v>1189</v>
      </c>
      <c r="H14" s="11741">
        <v>45531</v>
      </c>
      <c r="I14" t="s" s="11748">
        <v>68</v>
      </c>
      <c r="J14" t="s" s="11749">
        <v>1156</v>
      </c>
      <c r="K14" s="11742">
        <v>74</v>
      </c>
      <c r="L14" t="s" s="11750">
        <v>1258</v>
      </c>
    </row>
    <row r="15">
      <c r="B15" t="s" s="11754">
        <v>1267</v>
      </c>
      <c r="C15" t="s" s="11755">
        <v>73</v>
      </c>
      <c r="D15" t="s" s="11756">
        <v>68</v>
      </c>
      <c r="E15" s="11751">
        <v>45456.5</v>
      </c>
      <c r="F15" t="s" s="11757">
        <v>68</v>
      </c>
      <c r="G15" t="s" s="11758">
        <v>1176</v>
      </c>
      <c r="H15" s="11752">
        <v>45515</v>
      </c>
      <c r="I15" t="s" s="11759">
        <v>68</v>
      </c>
      <c r="J15" t="s" s="11760">
        <v>1156</v>
      </c>
      <c r="K15" s="11753">
        <v>58</v>
      </c>
      <c r="L15" t="s" s="11761">
        <v>1258</v>
      </c>
    </row>
    <row r="16">
      <c r="B16" t="s" s="11765">
        <v>1268</v>
      </c>
      <c r="C16" t="s" s="11766">
        <v>73</v>
      </c>
      <c r="D16" t="s" s="11767">
        <v>68</v>
      </c>
      <c r="E16" s="11762">
        <v>45456.5</v>
      </c>
      <c r="F16" t="s" s="11768">
        <v>68</v>
      </c>
      <c r="G16" t="s" s="11769">
        <v>75</v>
      </c>
      <c r="H16" s="11763">
        <v>45522</v>
      </c>
      <c r="I16" t="s" s="11770">
        <v>68</v>
      </c>
      <c r="J16" t="s" s="11771">
        <v>1156</v>
      </c>
      <c r="K16" s="11764">
        <v>65</v>
      </c>
      <c r="L16" t="s" s="11772">
        <v>1258</v>
      </c>
    </row>
    <row r="17">
      <c r="B17" t="s" s="11776">
        <v>1269</v>
      </c>
      <c r="C17" t="s" s="11777">
        <v>69</v>
      </c>
      <c r="D17" t="s" s="11778">
        <v>68</v>
      </c>
      <c r="E17" s="11773">
        <v>45460.5</v>
      </c>
      <c r="F17" t="s" s="11779">
        <v>68</v>
      </c>
      <c r="G17" t="s" s="11780">
        <v>75</v>
      </c>
      <c r="H17" s="11774">
        <v>45560</v>
      </c>
      <c r="I17" t="s" s="11781">
        <v>68</v>
      </c>
      <c r="J17" t="s" s="11782">
        <v>1156</v>
      </c>
      <c r="K17" s="11775">
        <v>99</v>
      </c>
      <c r="L17" t="s" s="11783">
        <v>1258</v>
      </c>
    </row>
    <row r="18">
      <c r="B18" t="s" s="11787">
        <v>1270</v>
      </c>
      <c r="C18" t="s" s="11788">
        <v>69</v>
      </c>
      <c r="D18" t="s" s="11789">
        <v>68</v>
      </c>
      <c r="E18" s="11784">
        <v>45461.5</v>
      </c>
      <c r="F18" t="s" s="11790">
        <v>68</v>
      </c>
      <c r="G18" t="s" s="11791">
        <v>75</v>
      </c>
      <c r="H18" s="11785">
        <v>45529</v>
      </c>
      <c r="I18" t="s" s="11792">
        <v>68</v>
      </c>
      <c r="J18" t="s" s="11793">
        <v>1156</v>
      </c>
      <c r="K18" s="11786">
        <v>67</v>
      </c>
      <c r="L18" t="s" s="11794">
        <v>1258</v>
      </c>
    </row>
    <row r="19">
      <c r="B19" t="s" s="11798">
        <v>1271</v>
      </c>
      <c r="C19" t="s" s="11799">
        <v>73</v>
      </c>
      <c r="D19" t="s" s="11800">
        <v>68</v>
      </c>
      <c r="E19" s="11795">
        <v>45461.5</v>
      </c>
      <c r="F19" t="s" s="11801">
        <v>68</v>
      </c>
      <c r="G19" t="s" s="11802">
        <v>1189</v>
      </c>
      <c r="H19" s="11796">
        <v>45515</v>
      </c>
      <c r="I19" t="s" s="11803">
        <v>68</v>
      </c>
      <c r="J19" t="s" s="11804">
        <v>1156</v>
      </c>
      <c r="K19" s="11797">
        <v>53</v>
      </c>
      <c r="L19" t="s" s="11805">
        <v>1258</v>
      </c>
    </row>
    <row r="20">
      <c r="B20" t="s" s="11809">
        <v>1272</v>
      </c>
      <c r="C20" t="s" s="11810">
        <v>69</v>
      </c>
      <c r="D20" t="s" s="11811">
        <v>68</v>
      </c>
      <c r="E20" s="11806">
        <v>45462.5</v>
      </c>
      <c r="F20" t="s" s="11812">
        <v>68</v>
      </c>
      <c r="G20" t="s" s="11813">
        <v>75</v>
      </c>
      <c r="H20" s="11807">
        <v>45507</v>
      </c>
      <c r="I20" t="s" s="11814">
        <v>68</v>
      </c>
      <c r="J20" t="s" s="11815">
        <v>1156</v>
      </c>
      <c r="K20" s="11808">
        <v>44</v>
      </c>
      <c r="L20" t="s" s="11816">
        <v>1258</v>
      </c>
    </row>
    <row r="21">
      <c r="B21" t="s" s="11820">
        <v>1273</v>
      </c>
      <c r="C21" t="s" s="11821">
        <v>73</v>
      </c>
      <c r="D21" t="s" s="11822">
        <v>68</v>
      </c>
      <c r="E21" s="11817">
        <v>45457.5</v>
      </c>
      <c r="F21" t="s" s="11823">
        <v>68</v>
      </c>
      <c r="G21" t="s" s="11824">
        <v>1189</v>
      </c>
      <c r="H21" s="11818">
        <v>45515</v>
      </c>
      <c r="I21" t="s" s="11825">
        <v>68</v>
      </c>
      <c r="J21" t="s" s="11826">
        <v>1156</v>
      </c>
      <c r="K21" s="11819">
        <v>57</v>
      </c>
      <c r="L21" t="s" s="11827">
        <v>1258</v>
      </c>
    </row>
    <row r="22">
      <c r="B22" t="s" s="11831">
        <v>1274</v>
      </c>
      <c r="C22" t="s" s="11832">
        <v>73</v>
      </c>
      <c r="D22" t="s" s="11833">
        <v>68</v>
      </c>
      <c r="E22" s="11828">
        <v>45458.5</v>
      </c>
      <c r="F22" t="s" s="11834">
        <v>68</v>
      </c>
      <c r="G22" t="s" s="11835">
        <v>1185</v>
      </c>
      <c r="H22" s="11829">
        <v>45507</v>
      </c>
      <c r="I22" t="s" s="11836">
        <v>68</v>
      </c>
      <c r="J22" t="s" s="11837">
        <v>1156</v>
      </c>
      <c r="K22" s="11830">
        <v>48</v>
      </c>
      <c r="L22" t="s" s="11838">
        <v>1258</v>
      </c>
    </row>
    <row r="23">
      <c r="B23" t="s" s="11842">
        <v>1275</v>
      </c>
      <c r="C23" t="s" s="11843">
        <v>73</v>
      </c>
      <c r="D23" t="s" s="11844">
        <v>68</v>
      </c>
      <c r="E23" s="11839">
        <v>45463.5</v>
      </c>
      <c r="F23" t="s" s="11845">
        <v>68</v>
      </c>
      <c r="G23" t="s" s="11846">
        <v>1185</v>
      </c>
      <c r="H23" s="11840">
        <v>45513</v>
      </c>
      <c r="I23" t="s" s="11847">
        <v>68</v>
      </c>
      <c r="J23" t="s" s="11848">
        <v>1156</v>
      </c>
      <c r="K23" s="11841">
        <v>49</v>
      </c>
      <c r="L23" t="s" s="11849">
        <v>1258</v>
      </c>
    </row>
    <row r="24">
      <c r="B24" t="s" s="11853">
        <v>1276</v>
      </c>
      <c r="C24" t="s" s="11854">
        <v>73</v>
      </c>
      <c r="D24" t="s" s="11855">
        <v>68</v>
      </c>
      <c r="E24" s="11850">
        <v>45463.5</v>
      </c>
      <c r="F24" t="s" s="11856">
        <v>68</v>
      </c>
      <c r="G24" t="s" s="11857">
        <v>75</v>
      </c>
      <c r="H24" s="11851">
        <v>45526</v>
      </c>
      <c r="I24" t="s" s="11858">
        <v>68</v>
      </c>
      <c r="J24" t="s" s="11859">
        <v>1156</v>
      </c>
      <c r="K24" s="11852">
        <v>62</v>
      </c>
      <c r="L24" t="s" s="11860">
        <v>1258</v>
      </c>
    </row>
    <row r="25">
      <c r="B25" t="s" s="11864">
        <v>1277</v>
      </c>
      <c r="C25" t="s" s="11865">
        <v>68</v>
      </c>
      <c r="D25" t="s" s="11866">
        <v>68</v>
      </c>
      <c r="E25" t="s" s="11861">
        <v>68</v>
      </c>
      <c r="F25" t="s" s="11867">
        <v>68</v>
      </c>
      <c r="G25" t="s" s="11868">
        <v>75</v>
      </c>
      <c r="H25" s="11862">
        <v>45520</v>
      </c>
      <c r="I25" t="s" s="11869">
        <v>68</v>
      </c>
      <c r="J25" t="s" s="11870">
        <v>1156</v>
      </c>
      <c r="K25" t="s" s="11863">
        <v>68</v>
      </c>
      <c r="L25" t="s" s="11871">
        <v>1258</v>
      </c>
    </row>
    <row r="26">
      <c r="B26" t="s" s="11875">
        <v>1278</v>
      </c>
      <c r="C26" t="s" s="11876">
        <v>68</v>
      </c>
      <c r="D26" t="s" s="11877">
        <v>68</v>
      </c>
      <c r="E26" t="s" s="11872">
        <v>68</v>
      </c>
      <c r="F26" t="s" s="11878">
        <v>68</v>
      </c>
      <c r="G26" t="s" s="11879">
        <v>1180</v>
      </c>
      <c r="H26" s="11873">
        <v>45516</v>
      </c>
      <c r="I26" t="s" s="11880">
        <v>68</v>
      </c>
      <c r="J26" t="s" s="11881">
        <v>1156</v>
      </c>
      <c r="K26" t="s" s="11874">
        <v>68</v>
      </c>
      <c r="L26" t="s" s="11882">
        <v>1258</v>
      </c>
    </row>
    <row r="27">
      <c r="B27" t="s" s="11886">
        <v>1279</v>
      </c>
      <c r="C27" t="s" s="11887">
        <v>73</v>
      </c>
      <c r="D27" t="s" s="11888">
        <v>68</v>
      </c>
      <c r="E27" s="11883">
        <v>45464.5</v>
      </c>
      <c r="F27" t="s" s="11889">
        <v>68</v>
      </c>
      <c r="G27" t="s" s="11890">
        <v>1180</v>
      </c>
      <c r="H27" s="11884">
        <v>45507</v>
      </c>
      <c r="I27" t="s" s="11891">
        <v>68</v>
      </c>
      <c r="J27" t="s" s="11892">
        <v>1156</v>
      </c>
      <c r="K27" s="11885">
        <v>42</v>
      </c>
      <c r="L27" t="s" s="11893">
        <v>1258</v>
      </c>
    </row>
    <row r="28">
      <c r="B28" t="s" s="11897">
        <v>1280</v>
      </c>
      <c r="C28" t="s" s="11898">
        <v>68</v>
      </c>
      <c r="D28" t="s" s="11899">
        <v>68</v>
      </c>
      <c r="E28" t="s" s="11894">
        <v>68</v>
      </c>
      <c r="F28" t="s" s="11900">
        <v>68</v>
      </c>
      <c r="G28" t="s" s="11901">
        <v>75</v>
      </c>
      <c r="H28" s="11895">
        <v>45511</v>
      </c>
      <c r="I28" t="s" s="11902">
        <v>68</v>
      </c>
      <c r="J28" t="s" s="11903">
        <v>1156</v>
      </c>
      <c r="K28" t="s" s="11896">
        <v>68</v>
      </c>
      <c r="L28" t="s" s="11904">
        <v>1258</v>
      </c>
    </row>
    <row r="29">
      <c r="B29" t="s" s="11908">
        <v>1234</v>
      </c>
      <c r="C29" t="s" s="11909">
        <v>73</v>
      </c>
      <c r="D29" t="s" s="11910">
        <v>68</v>
      </c>
      <c r="E29" s="11905">
        <v>45474.5</v>
      </c>
      <c r="F29" t="s" s="11911">
        <v>68</v>
      </c>
      <c r="G29" t="s" s="11912">
        <v>75</v>
      </c>
      <c r="H29" s="11906">
        <v>45527</v>
      </c>
      <c r="I29" t="s" s="11913">
        <v>1216</v>
      </c>
      <c r="J29" t="s" s="11914">
        <v>1156</v>
      </c>
      <c r="K29" s="11907">
        <v>52</v>
      </c>
      <c r="L29" t="s" s="11915">
        <v>1259</v>
      </c>
    </row>
    <row r="30">
      <c r="B30" t="s" s="11919">
        <v>439</v>
      </c>
      <c r="C30" t="s" s="11920">
        <v>73</v>
      </c>
      <c r="D30" t="s" s="11921">
        <v>68</v>
      </c>
      <c r="E30" s="11916">
        <v>45793</v>
      </c>
      <c r="F30" t="s" s="11922">
        <v>68</v>
      </c>
      <c r="G30" t="s" s="11923">
        <v>75</v>
      </c>
      <c r="H30" s="11917">
        <v>45836</v>
      </c>
      <c r="I30" t="s" s="11924">
        <v>68</v>
      </c>
      <c r="J30" t="s" s="11925">
        <v>1156</v>
      </c>
      <c r="K30" s="11918">
        <v>43</v>
      </c>
      <c r="L30" t="s" s="11926">
        <v>1258</v>
      </c>
    </row>
    <row r="31">
      <c r="B31" t="s" s="11930">
        <v>1281</v>
      </c>
      <c r="C31" t="s" s="11931">
        <v>69</v>
      </c>
      <c r="D31" t="s" s="11932">
        <v>68</v>
      </c>
      <c r="E31" s="11927">
        <v>45475.5</v>
      </c>
      <c r="F31" t="s" s="11933">
        <v>68</v>
      </c>
      <c r="G31" t="s" s="11934">
        <v>1180</v>
      </c>
      <c r="H31" s="11928">
        <v>45530</v>
      </c>
      <c r="I31" t="s" s="11935">
        <v>68</v>
      </c>
      <c r="J31" t="s" s="11936">
        <v>1156</v>
      </c>
      <c r="K31" s="11929">
        <v>54</v>
      </c>
      <c r="L31" t="s" s="11937">
        <v>1258</v>
      </c>
    </row>
    <row r="32">
      <c r="B32" t="s" s="11941">
        <v>1282</v>
      </c>
      <c r="C32" t="s" s="11942">
        <v>69</v>
      </c>
      <c r="D32" t="s" s="11943">
        <v>68</v>
      </c>
      <c r="E32" s="11938">
        <v>45475.5</v>
      </c>
      <c r="F32" t="s" s="11944">
        <v>68</v>
      </c>
      <c r="G32" t="s" s="11945">
        <v>1189</v>
      </c>
      <c r="H32" s="11939">
        <v>45516</v>
      </c>
      <c r="I32" t="s" s="11946">
        <v>68</v>
      </c>
      <c r="J32" t="s" s="11947">
        <v>1156</v>
      </c>
      <c r="K32" s="11940">
        <v>40</v>
      </c>
      <c r="L32" t="s" s="11948">
        <v>1258</v>
      </c>
    </row>
    <row r="33">
      <c r="B33" t="s" s="11952">
        <v>1283</v>
      </c>
      <c r="C33" t="s" s="11953">
        <v>68</v>
      </c>
      <c r="D33" t="s" s="11954">
        <v>68</v>
      </c>
      <c r="E33" t="s" s="11949">
        <v>68</v>
      </c>
      <c r="F33" t="s" s="11955">
        <v>68</v>
      </c>
      <c r="G33" t="s" s="11956">
        <v>1189</v>
      </c>
      <c r="H33" s="11950">
        <v>45516</v>
      </c>
      <c r="I33" t="s" s="11957">
        <v>68</v>
      </c>
      <c r="J33" t="s" s="11958">
        <v>1156</v>
      </c>
      <c r="K33" t="s" s="11951">
        <v>68</v>
      </c>
      <c r="L33" t="s" s="11959">
        <v>1258</v>
      </c>
    </row>
    <row r="34">
      <c r="B34" t="s" s="11963">
        <v>1284</v>
      </c>
      <c r="C34" t="s" s="11964">
        <v>68</v>
      </c>
      <c r="D34" t="s" s="11965">
        <v>68</v>
      </c>
      <c r="E34" t="s" s="11960">
        <v>68</v>
      </c>
      <c r="F34" t="s" s="11966">
        <v>68</v>
      </c>
      <c r="G34" t="s" s="11967">
        <v>1189</v>
      </c>
      <c r="H34" s="11961">
        <v>45517</v>
      </c>
      <c r="I34" t="s" s="11968">
        <v>68</v>
      </c>
      <c r="J34" t="s" s="11969">
        <v>1156</v>
      </c>
      <c r="K34" t="s" s="11962">
        <v>68</v>
      </c>
      <c r="L34" t="s" s="11970">
        <v>1258</v>
      </c>
    </row>
    <row r="35">
      <c r="B35" t="s" s="11974">
        <v>1285</v>
      </c>
      <c r="C35" t="s" s="11975">
        <v>68</v>
      </c>
      <c r="D35" t="s" s="11976">
        <v>68</v>
      </c>
      <c r="E35" t="s" s="11971">
        <v>68</v>
      </c>
      <c r="F35" t="s" s="11977">
        <v>68</v>
      </c>
      <c r="G35" t="s" s="11978">
        <v>1176</v>
      </c>
      <c r="H35" s="11972">
        <v>45516</v>
      </c>
      <c r="I35" t="s" s="11979">
        <v>68</v>
      </c>
      <c r="J35" t="s" s="11980">
        <v>1156</v>
      </c>
      <c r="K35" t="s" s="11973">
        <v>68</v>
      </c>
      <c r="L35" t="s" s="11981">
        <v>1258</v>
      </c>
    </row>
    <row r="36">
      <c r="B36" t="s" s="11985">
        <v>1232</v>
      </c>
      <c r="C36" t="s" s="11986">
        <v>69</v>
      </c>
      <c r="D36" t="s" s="11987">
        <v>68</v>
      </c>
      <c r="E36" s="11982">
        <v>45477.5</v>
      </c>
      <c r="F36" t="s" s="11988">
        <v>68</v>
      </c>
      <c r="G36" t="s" s="11989">
        <v>1180</v>
      </c>
      <c r="H36" s="11983">
        <v>45521</v>
      </c>
      <c r="I36" t="s" s="11990">
        <v>1233</v>
      </c>
      <c r="J36" t="s" s="11991">
        <v>1156</v>
      </c>
      <c r="K36" s="11984">
        <v>43</v>
      </c>
      <c r="L36" t="s" s="11992">
        <v>1259</v>
      </c>
    </row>
    <row r="37">
      <c r="B37" t="s" s="11996">
        <v>1286</v>
      </c>
      <c r="C37" t="s" s="11997">
        <v>73</v>
      </c>
      <c r="D37" t="s" s="11998">
        <v>68</v>
      </c>
      <c r="E37" s="11993">
        <v>45477.5</v>
      </c>
      <c r="F37" t="s" s="11999">
        <v>68</v>
      </c>
      <c r="G37" t="s" s="12000">
        <v>1182</v>
      </c>
      <c r="H37" s="11994">
        <v>45516</v>
      </c>
      <c r="I37" t="s" s="12001">
        <v>68</v>
      </c>
      <c r="J37" t="s" s="12002">
        <v>1156</v>
      </c>
      <c r="K37" s="11995">
        <v>38</v>
      </c>
      <c r="L37" t="s" s="12003">
        <v>1258</v>
      </c>
    </row>
    <row r="38">
      <c r="B38" t="s" s="12007">
        <v>1287</v>
      </c>
      <c r="C38" t="s" s="12008">
        <v>68</v>
      </c>
      <c r="D38" t="s" s="12009">
        <v>68</v>
      </c>
      <c r="E38" t="s" s="12004">
        <v>68</v>
      </c>
      <c r="F38" t="s" s="12010">
        <v>68</v>
      </c>
      <c r="G38" t="s" s="12011">
        <v>75</v>
      </c>
      <c r="H38" s="12005">
        <v>45529</v>
      </c>
      <c r="I38" t="s" s="12012">
        <v>68</v>
      </c>
      <c r="J38" t="s" s="12013">
        <v>1156</v>
      </c>
      <c r="K38" t="s" s="12006">
        <v>68</v>
      </c>
      <c r="L38" t="s" s="12014">
        <v>1258</v>
      </c>
    </row>
    <row r="39">
      <c r="B39" t="s" s="12018">
        <v>1288</v>
      </c>
      <c r="C39" t="s" s="12019">
        <v>68</v>
      </c>
      <c r="D39" t="s" s="12020">
        <v>68</v>
      </c>
      <c r="E39" t="s" s="12015">
        <v>68</v>
      </c>
      <c r="F39" t="s" s="12021">
        <v>68</v>
      </c>
      <c r="G39" t="s" s="12022">
        <v>75</v>
      </c>
      <c r="H39" s="12016">
        <v>45522</v>
      </c>
      <c r="I39" t="s" s="12023">
        <v>68</v>
      </c>
      <c r="J39" t="s" s="12024">
        <v>1156</v>
      </c>
      <c r="K39" t="s" s="12017">
        <v>68</v>
      </c>
      <c r="L39" t="s" s="12025">
        <v>1258</v>
      </c>
    </row>
    <row r="40">
      <c r="B40" t="s" s="12029">
        <v>1289</v>
      </c>
      <c r="C40" t="s" s="12030">
        <v>69</v>
      </c>
      <c r="D40" t="s" s="12031">
        <v>68</v>
      </c>
      <c r="E40" s="12026">
        <v>45478.5</v>
      </c>
      <c r="F40" t="s" s="12032">
        <v>68</v>
      </c>
      <c r="G40" t="s" s="12033">
        <v>1189</v>
      </c>
      <c r="H40" s="12027">
        <v>45523</v>
      </c>
      <c r="I40" t="s" s="12034">
        <v>68</v>
      </c>
      <c r="J40" t="s" s="12035">
        <v>1156</v>
      </c>
      <c r="K40" s="12028">
        <v>44</v>
      </c>
      <c r="L40" t="s" s="12036">
        <v>1258</v>
      </c>
    </row>
    <row r="41">
      <c r="B41" t="s" s="12040">
        <v>1290</v>
      </c>
      <c r="C41" t="s" s="12041">
        <v>69</v>
      </c>
      <c r="D41" t="s" s="12042">
        <v>68</v>
      </c>
      <c r="E41" s="12037">
        <v>45478.5</v>
      </c>
      <c r="F41" t="s" s="12043">
        <v>68</v>
      </c>
      <c r="G41" t="s" s="12044">
        <v>75</v>
      </c>
      <c r="H41" s="12038">
        <v>45529</v>
      </c>
      <c r="I41" t="s" s="12045">
        <v>68</v>
      </c>
      <c r="J41" t="s" s="12046">
        <v>1156</v>
      </c>
      <c r="K41" s="12039">
        <v>50</v>
      </c>
      <c r="L41" t="s" s="12047">
        <v>1258</v>
      </c>
    </row>
    <row r="42">
      <c r="B42" t="s" s="12051">
        <v>1291</v>
      </c>
      <c r="C42" t="s" s="12052">
        <v>68</v>
      </c>
      <c r="D42" t="s" s="12053">
        <v>68</v>
      </c>
      <c r="E42" t="s" s="12048">
        <v>68</v>
      </c>
      <c r="F42" t="s" s="12054">
        <v>68</v>
      </c>
      <c r="G42" t="s" s="12055">
        <v>1189</v>
      </c>
      <c r="H42" s="12049">
        <v>45511</v>
      </c>
      <c r="I42" t="s" s="12056">
        <v>68</v>
      </c>
      <c r="J42" t="s" s="12057">
        <v>1156</v>
      </c>
      <c r="K42" t="s" s="12050">
        <v>68</v>
      </c>
      <c r="L42" t="s" s="12058">
        <v>1258</v>
      </c>
    </row>
    <row r="43">
      <c r="B43" t="s" s="12062">
        <v>1292</v>
      </c>
      <c r="C43" t="s" s="12063">
        <v>68</v>
      </c>
      <c r="D43" t="s" s="12064">
        <v>68</v>
      </c>
      <c r="E43" t="s" s="12059">
        <v>68</v>
      </c>
      <c r="F43" t="s" s="12065">
        <v>68</v>
      </c>
      <c r="G43" t="s" s="12066">
        <v>1189</v>
      </c>
      <c r="H43" s="12060">
        <v>45516</v>
      </c>
      <c r="I43" t="s" s="12067">
        <v>68</v>
      </c>
      <c r="J43" t="s" s="12068">
        <v>1156</v>
      </c>
      <c r="K43" t="s" s="12061">
        <v>68</v>
      </c>
      <c r="L43" t="s" s="12069">
        <v>1258</v>
      </c>
    </row>
    <row r="44">
      <c r="B44" t="s" s="12073">
        <v>1293</v>
      </c>
      <c r="C44" t="s" s="12074">
        <v>68</v>
      </c>
      <c r="D44" t="s" s="12075">
        <v>68</v>
      </c>
      <c r="E44" t="s" s="12070">
        <v>68</v>
      </c>
      <c r="F44" t="s" s="12076">
        <v>68</v>
      </c>
      <c r="G44" t="s" s="12077">
        <v>1176</v>
      </c>
      <c r="H44" s="12071">
        <v>45536</v>
      </c>
      <c r="I44" t="s" s="12078">
        <v>68</v>
      </c>
      <c r="J44" t="s" s="12079">
        <v>1156</v>
      </c>
      <c r="K44" t="s" s="12072">
        <v>68</v>
      </c>
      <c r="L44" t="s" s="12080">
        <v>1258</v>
      </c>
    </row>
    <row r="45">
      <c r="B45" t="s" s="12084">
        <v>1294</v>
      </c>
      <c r="C45" t="s" s="12085">
        <v>69</v>
      </c>
      <c r="D45" t="s" s="12086">
        <v>68</v>
      </c>
      <c r="E45" s="12081">
        <v>45479.5</v>
      </c>
      <c r="F45" t="s" s="12087">
        <v>68</v>
      </c>
      <c r="G45" t="s" s="12088">
        <v>1180</v>
      </c>
      <c r="H45" s="12082">
        <v>45515</v>
      </c>
      <c r="I45" t="s" s="12089">
        <v>68</v>
      </c>
      <c r="J45" t="s" s="12090">
        <v>1156</v>
      </c>
      <c r="K45" s="12083">
        <v>35</v>
      </c>
      <c r="L45" t="s" s="12091">
        <v>1258</v>
      </c>
    </row>
    <row r="46">
      <c r="B46" t="s" s="12095">
        <v>1295</v>
      </c>
      <c r="C46" t="s" s="12096">
        <v>73</v>
      </c>
      <c r="D46" t="s" s="12097">
        <v>68</v>
      </c>
      <c r="E46" s="12092">
        <v>45480.5</v>
      </c>
      <c r="F46" t="s" s="12098">
        <v>68</v>
      </c>
      <c r="G46" t="s" s="12099">
        <v>1185</v>
      </c>
      <c r="H46" s="12093">
        <v>45512</v>
      </c>
      <c r="I46" t="s" s="12100">
        <v>68</v>
      </c>
      <c r="J46" t="s" s="12101">
        <v>1156</v>
      </c>
      <c r="K46" s="12094">
        <v>31</v>
      </c>
      <c r="L46" t="s" s="12102">
        <v>1258</v>
      </c>
    </row>
    <row r="47">
      <c r="B47" t="s" s="12106">
        <v>440</v>
      </c>
      <c r="C47" t="s" s="12107">
        <v>73</v>
      </c>
      <c r="D47" t="s" s="12108">
        <v>68</v>
      </c>
      <c r="E47" s="12103">
        <v>45769</v>
      </c>
      <c r="F47" t="s" s="12109">
        <v>441</v>
      </c>
      <c r="G47" t="s" s="12110">
        <v>75</v>
      </c>
      <c r="H47" s="12104">
        <v>45820</v>
      </c>
      <c r="I47" t="s" s="12111">
        <v>68</v>
      </c>
      <c r="J47" t="s" s="12112">
        <v>1156</v>
      </c>
      <c r="K47" s="12105">
        <v>51</v>
      </c>
      <c r="L47" t="s" s="12113">
        <v>1258</v>
      </c>
    </row>
    <row r="48">
      <c r="B48" t="s" s="12117">
        <v>1296</v>
      </c>
      <c r="C48" t="s" s="12118">
        <v>73</v>
      </c>
      <c r="D48" t="s" s="12119">
        <v>68</v>
      </c>
      <c r="E48" s="12114">
        <v>45481.5</v>
      </c>
      <c r="F48" t="s" s="12120">
        <v>68</v>
      </c>
      <c r="G48" t="s" s="12121">
        <v>75</v>
      </c>
      <c r="H48" s="12115">
        <v>45516</v>
      </c>
      <c r="I48" t="s" s="12122">
        <v>68</v>
      </c>
      <c r="J48" t="s" s="12123">
        <v>1156</v>
      </c>
      <c r="K48" s="12116">
        <v>34</v>
      </c>
      <c r="L48" t="s" s="12124">
        <v>1258</v>
      </c>
    </row>
    <row r="49">
      <c r="B49" t="s" s="12128">
        <v>1297</v>
      </c>
      <c r="C49" t="s" s="12129">
        <v>73</v>
      </c>
      <c r="D49" t="s" s="12130">
        <v>68</v>
      </c>
      <c r="E49" s="12125">
        <v>45482.5</v>
      </c>
      <c r="F49" t="s" s="12131">
        <v>68</v>
      </c>
      <c r="G49" t="s" s="12132">
        <v>1189</v>
      </c>
      <c r="H49" s="12126">
        <v>45516</v>
      </c>
      <c r="I49" t="s" s="12133">
        <v>68</v>
      </c>
      <c r="J49" t="s" s="12134">
        <v>1156</v>
      </c>
      <c r="K49" s="12127">
        <v>33</v>
      </c>
      <c r="L49" t="s" s="12135">
        <v>1258</v>
      </c>
    </row>
    <row r="50">
      <c r="B50" t="s" s="12139">
        <v>1298</v>
      </c>
      <c r="C50" t="s" s="12140">
        <v>69</v>
      </c>
      <c r="D50" t="s" s="12141">
        <v>68</v>
      </c>
      <c r="E50" s="12136">
        <v>45482.5</v>
      </c>
      <c r="F50" t="s" s="12142">
        <v>68</v>
      </c>
      <c r="G50" t="s" s="12143">
        <v>1185</v>
      </c>
      <c r="H50" s="12137">
        <v>45522</v>
      </c>
      <c r="I50" t="s" s="12144">
        <v>68</v>
      </c>
      <c r="J50" t="s" s="12145">
        <v>1156</v>
      </c>
      <c r="K50" s="12138">
        <v>39</v>
      </c>
      <c r="L50" t="s" s="12146">
        <v>1258</v>
      </c>
    </row>
    <row r="51">
      <c r="B51" t="s" s="12150">
        <v>1299</v>
      </c>
      <c r="C51" t="s" s="12151">
        <v>68</v>
      </c>
      <c r="D51" t="s" s="12152">
        <v>68</v>
      </c>
      <c r="E51" t="s" s="12147">
        <v>68</v>
      </c>
      <c r="F51" t="s" s="12153">
        <v>68</v>
      </c>
      <c r="G51" t="s" s="12154">
        <v>75</v>
      </c>
      <c r="H51" s="12148">
        <v>45531</v>
      </c>
      <c r="I51" t="s" s="12155">
        <v>68</v>
      </c>
      <c r="J51" t="s" s="12156">
        <v>1156</v>
      </c>
      <c r="K51" t="s" s="12149">
        <v>68</v>
      </c>
      <c r="L51" t="s" s="12157">
        <v>1258</v>
      </c>
    </row>
    <row r="52">
      <c r="B52" t="s" s="12161">
        <v>1300</v>
      </c>
      <c r="C52" t="s" s="12162">
        <v>73</v>
      </c>
      <c r="D52" t="s" s="12163">
        <v>68</v>
      </c>
      <c r="E52" s="12158">
        <v>45483.5</v>
      </c>
      <c r="F52" t="s" s="12164">
        <v>68</v>
      </c>
      <c r="G52" t="s" s="12165">
        <v>1180</v>
      </c>
      <c r="H52" s="12159">
        <v>45513</v>
      </c>
      <c r="I52" t="s" s="12166">
        <v>68</v>
      </c>
      <c r="J52" t="s" s="12167">
        <v>1156</v>
      </c>
      <c r="K52" s="12160">
        <v>29</v>
      </c>
      <c r="L52" t="s" s="12168">
        <v>1258</v>
      </c>
    </row>
    <row r="53">
      <c r="B53" t="s" s="12172">
        <v>1301</v>
      </c>
      <c r="C53" t="s" s="12173">
        <v>69</v>
      </c>
      <c r="D53" t="s" s="12174">
        <v>68</v>
      </c>
      <c r="E53" s="12169">
        <v>45483.5</v>
      </c>
      <c r="F53" t="s" s="12175">
        <v>68</v>
      </c>
      <c r="G53" t="s" s="12176">
        <v>1176</v>
      </c>
      <c r="H53" s="12170">
        <v>45517</v>
      </c>
      <c r="I53" t="s" s="12177">
        <v>68</v>
      </c>
      <c r="J53" t="s" s="12178">
        <v>1156</v>
      </c>
      <c r="K53" s="12171">
        <v>33</v>
      </c>
      <c r="L53" t="s" s="12179">
        <v>1258</v>
      </c>
    </row>
    <row r="54">
      <c r="B54" t="s" s="12183">
        <v>1302</v>
      </c>
      <c r="C54" t="s" s="12184">
        <v>69</v>
      </c>
      <c r="D54" t="s" s="12185">
        <v>68</v>
      </c>
      <c r="E54" s="12180">
        <v>45483.5</v>
      </c>
      <c r="F54" t="s" s="12186">
        <v>68</v>
      </c>
      <c r="G54" t="s" s="12187">
        <v>1189</v>
      </c>
      <c r="H54" s="12181">
        <v>45547</v>
      </c>
      <c r="I54" t="s" s="12188">
        <v>68</v>
      </c>
      <c r="J54" t="s" s="12189">
        <v>1156</v>
      </c>
      <c r="K54" s="12182">
        <v>63</v>
      </c>
      <c r="L54" t="s" s="12190">
        <v>1258</v>
      </c>
    </row>
    <row r="55">
      <c r="B55" t="s" s="12194">
        <v>1303</v>
      </c>
      <c r="C55" t="s" s="12195">
        <v>68</v>
      </c>
      <c r="D55" t="s" s="12196">
        <v>68</v>
      </c>
      <c r="E55" t="s" s="12191">
        <v>68</v>
      </c>
      <c r="F55" t="s" s="12197">
        <v>68</v>
      </c>
      <c r="G55" t="s" s="12198">
        <v>75</v>
      </c>
      <c r="H55" s="12192">
        <v>45508</v>
      </c>
      <c r="I55" t="s" s="12199">
        <v>68</v>
      </c>
      <c r="J55" t="s" s="12200">
        <v>1156</v>
      </c>
      <c r="K55" t="s" s="12193">
        <v>68</v>
      </c>
      <c r="L55" t="s" s="12201">
        <v>1258</v>
      </c>
    </row>
    <row r="56">
      <c r="B56" t="s" s="12205">
        <v>1304</v>
      </c>
      <c r="C56" t="s" s="12206">
        <v>73</v>
      </c>
      <c r="D56" t="s" s="12207">
        <v>68</v>
      </c>
      <c r="E56" s="12202">
        <v>45484.5</v>
      </c>
      <c r="F56" t="s" s="12208">
        <v>68</v>
      </c>
      <c r="G56" t="s" s="12209">
        <v>75</v>
      </c>
      <c r="H56" s="12203">
        <v>45530</v>
      </c>
      <c r="I56" t="s" s="12210">
        <v>68</v>
      </c>
      <c r="J56" t="s" s="12211">
        <v>1156</v>
      </c>
      <c r="K56" s="12204">
        <v>45</v>
      </c>
      <c r="L56" t="s" s="12212">
        <v>1258</v>
      </c>
    </row>
    <row r="57">
      <c r="B57" t="s" s="12216">
        <v>1305</v>
      </c>
      <c r="C57" t="s" s="12217">
        <v>69</v>
      </c>
      <c r="D57" t="s" s="12218">
        <v>68</v>
      </c>
      <c r="E57" s="12213">
        <v>45484.5</v>
      </c>
      <c r="F57" t="s" s="12219">
        <v>68</v>
      </c>
      <c r="G57" t="s" s="12220">
        <v>1189</v>
      </c>
      <c r="H57" s="12214">
        <v>45572</v>
      </c>
      <c r="I57" t="s" s="12221">
        <v>68</v>
      </c>
      <c r="J57" t="s" s="12222">
        <v>1156</v>
      </c>
      <c r="K57" s="12215">
        <v>87</v>
      </c>
      <c r="L57" t="s" s="12223">
        <v>1258</v>
      </c>
    </row>
    <row r="58">
      <c r="B58" t="s" s="12227">
        <v>1235</v>
      </c>
      <c r="C58" t="s" s="12228">
        <v>68</v>
      </c>
      <c r="D58" t="s" s="12229">
        <v>68</v>
      </c>
      <c r="E58" t="s" s="12224">
        <v>68</v>
      </c>
      <c r="F58" t="s" s="12230">
        <v>68</v>
      </c>
      <c r="G58" t="s" s="12231">
        <v>1182</v>
      </c>
      <c r="H58" s="12225">
        <v>45517</v>
      </c>
      <c r="I58" t="s" s="12232">
        <v>1236</v>
      </c>
      <c r="J58" t="s" s="12233">
        <v>1156</v>
      </c>
      <c r="K58" t="s" s="12226">
        <v>68</v>
      </c>
      <c r="L58" t="s" s="12234">
        <v>1259</v>
      </c>
    </row>
    <row r="59">
      <c r="B59" t="s" s="12238">
        <v>1306</v>
      </c>
      <c r="C59" t="s" s="12239">
        <v>68</v>
      </c>
      <c r="D59" t="s" s="12240">
        <v>68</v>
      </c>
      <c r="E59" t="s" s="12235">
        <v>68</v>
      </c>
      <c r="F59" t="s" s="12241">
        <v>68</v>
      </c>
      <c r="G59" t="s" s="12242">
        <v>75</v>
      </c>
      <c r="H59" s="12236">
        <v>45522</v>
      </c>
      <c r="I59" t="s" s="12243">
        <v>68</v>
      </c>
      <c r="J59" t="s" s="12244">
        <v>1156</v>
      </c>
      <c r="K59" t="s" s="12237">
        <v>68</v>
      </c>
      <c r="L59" t="s" s="12245">
        <v>1258</v>
      </c>
    </row>
    <row r="60">
      <c r="B60" t="s" s="12249">
        <v>1307</v>
      </c>
      <c r="C60" t="s" s="12250">
        <v>69</v>
      </c>
      <c r="D60" t="s" s="12251">
        <v>68</v>
      </c>
      <c r="E60" s="12246">
        <v>45486</v>
      </c>
      <c r="F60" t="s" s="12252">
        <v>68</v>
      </c>
      <c r="G60" t="s" s="12253">
        <v>75</v>
      </c>
      <c r="H60" s="12247">
        <v>45528</v>
      </c>
      <c r="I60" t="s" s="12254">
        <v>68</v>
      </c>
      <c r="J60" t="s" s="12255">
        <v>1156</v>
      </c>
      <c r="K60" s="12248">
        <v>42</v>
      </c>
      <c r="L60" t="s" s="12256">
        <v>1258</v>
      </c>
    </row>
    <row r="61">
      <c r="B61" t="s" s="12260">
        <v>1308</v>
      </c>
      <c r="C61" t="s" s="12261">
        <v>73</v>
      </c>
      <c r="D61" t="s" s="12262">
        <v>68</v>
      </c>
      <c r="E61" s="12257">
        <v>45483.5</v>
      </c>
      <c r="F61" t="s" s="12263">
        <v>68</v>
      </c>
      <c r="G61" t="s" s="12264">
        <v>1180</v>
      </c>
      <c r="H61" s="12258">
        <v>45542</v>
      </c>
      <c r="I61" t="s" s="12265">
        <v>68</v>
      </c>
      <c r="J61" t="s" s="12266">
        <v>1156</v>
      </c>
      <c r="K61" s="12259">
        <v>58</v>
      </c>
      <c r="L61" t="s" s="12267">
        <v>1258</v>
      </c>
    </row>
    <row r="62">
      <c r="B62" t="s" s="12271">
        <v>1309</v>
      </c>
      <c r="C62" t="s" s="12272">
        <v>69</v>
      </c>
      <c r="D62" t="s" s="12273">
        <v>68</v>
      </c>
      <c r="E62" s="12268">
        <v>45484.5</v>
      </c>
      <c r="F62" t="s" s="12274">
        <v>68</v>
      </c>
      <c r="G62" t="s" s="12275">
        <v>1182</v>
      </c>
      <c r="H62" s="12269">
        <v>45526</v>
      </c>
      <c r="I62" t="s" s="12276">
        <v>68</v>
      </c>
      <c r="J62" t="s" s="12277">
        <v>1156</v>
      </c>
      <c r="K62" s="12270">
        <v>41</v>
      </c>
      <c r="L62" t="s" s="12278">
        <v>1258</v>
      </c>
    </row>
    <row r="63">
      <c r="B63" t="s" s="12282">
        <v>1310</v>
      </c>
      <c r="C63" t="s" s="12283">
        <v>69</v>
      </c>
      <c r="D63" t="s" s="12284">
        <v>68</v>
      </c>
      <c r="E63" s="12279">
        <v>45484.5</v>
      </c>
      <c r="F63" t="s" s="12285">
        <v>68</v>
      </c>
      <c r="G63" t="s" s="12286">
        <v>1180</v>
      </c>
      <c r="H63" s="12280">
        <v>45514</v>
      </c>
      <c r="I63" t="s" s="12287">
        <v>68</v>
      </c>
      <c r="J63" t="s" s="12288">
        <v>1156</v>
      </c>
      <c r="K63" s="12281">
        <v>29</v>
      </c>
      <c r="L63" t="s" s="12289">
        <v>1258</v>
      </c>
    </row>
    <row r="64">
      <c r="B64" t="s" s="12293">
        <v>1311</v>
      </c>
      <c r="C64" t="s" s="12294">
        <v>73</v>
      </c>
      <c r="D64" t="s" s="12295">
        <v>68</v>
      </c>
      <c r="E64" s="12290">
        <v>45485.5</v>
      </c>
      <c r="F64" t="s" s="12296">
        <v>68</v>
      </c>
      <c r="G64" t="s" s="12297">
        <v>1189</v>
      </c>
      <c r="H64" s="12291">
        <v>45545</v>
      </c>
      <c r="I64" t="s" s="12298">
        <v>68</v>
      </c>
      <c r="J64" t="s" s="12299">
        <v>1156</v>
      </c>
      <c r="K64" s="12292">
        <v>59</v>
      </c>
      <c r="L64" t="s" s="12300">
        <v>1258</v>
      </c>
    </row>
    <row r="65">
      <c r="B65" t="s" s="12304">
        <v>1312</v>
      </c>
      <c r="C65" t="s" s="12305">
        <v>73</v>
      </c>
      <c r="D65" t="s" s="12306">
        <v>68</v>
      </c>
      <c r="E65" s="12301">
        <v>45485.5</v>
      </c>
      <c r="F65" t="s" s="12307">
        <v>68</v>
      </c>
      <c r="G65" t="s" s="12308">
        <v>1185</v>
      </c>
      <c r="H65" s="12302">
        <v>45533</v>
      </c>
      <c r="I65" t="s" s="12309">
        <v>68</v>
      </c>
      <c r="J65" t="s" s="12310">
        <v>1156</v>
      </c>
      <c r="K65" s="12303">
        <v>47</v>
      </c>
      <c r="L65" t="s" s="12311">
        <v>1258</v>
      </c>
    </row>
    <row r="66">
      <c r="B66" t="s" s="12315">
        <v>1313</v>
      </c>
      <c r="C66" t="s" s="12316">
        <v>73</v>
      </c>
      <c r="D66" t="s" s="12317">
        <v>68</v>
      </c>
      <c r="E66" s="12312">
        <v>45486.5</v>
      </c>
      <c r="F66" t="s" s="12318">
        <v>68</v>
      </c>
      <c r="G66" t="s" s="12319">
        <v>1185</v>
      </c>
      <c r="H66" s="12313">
        <v>45536</v>
      </c>
      <c r="I66" t="s" s="12320">
        <v>68</v>
      </c>
      <c r="J66" t="s" s="12321">
        <v>1156</v>
      </c>
      <c r="K66" s="12314">
        <v>49</v>
      </c>
      <c r="L66" t="s" s="12322">
        <v>1258</v>
      </c>
    </row>
    <row r="67">
      <c r="B67" t="s" s="12326">
        <v>1314</v>
      </c>
      <c r="C67" t="s" s="12327">
        <v>73</v>
      </c>
      <c r="D67" t="s" s="12328">
        <v>68</v>
      </c>
      <c r="E67" s="12323">
        <v>45487.5</v>
      </c>
      <c r="F67" t="s" s="12329">
        <v>68</v>
      </c>
      <c r="G67" t="s" s="12330">
        <v>75</v>
      </c>
      <c r="H67" s="12324">
        <v>45514</v>
      </c>
      <c r="I67" t="s" s="12331">
        <v>68</v>
      </c>
      <c r="J67" t="s" s="12332">
        <v>1156</v>
      </c>
      <c r="K67" s="12325">
        <v>26</v>
      </c>
      <c r="L67" t="s" s="12333">
        <v>1258</v>
      </c>
    </row>
    <row r="68">
      <c r="B68" t="s" s="12337">
        <v>1315</v>
      </c>
      <c r="C68" t="s" s="12338">
        <v>73</v>
      </c>
      <c r="D68" t="s" s="12339">
        <v>68</v>
      </c>
      <c r="E68" s="12334">
        <v>45489.5</v>
      </c>
      <c r="F68" t="s" s="12340">
        <v>68</v>
      </c>
      <c r="G68" t="s" s="12341">
        <v>1185</v>
      </c>
      <c r="H68" s="12335">
        <v>45549</v>
      </c>
      <c r="I68" t="s" s="12342">
        <v>68</v>
      </c>
      <c r="J68" t="s" s="12343">
        <v>1156</v>
      </c>
      <c r="K68" s="12336">
        <v>59</v>
      </c>
      <c r="L68" t="s" s="12344">
        <v>1258</v>
      </c>
    </row>
    <row r="69">
      <c r="B69" t="s" s="12348">
        <v>1316</v>
      </c>
      <c r="C69" t="s" s="12349">
        <v>73</v>
      </c>
      <c r="D69" t="s" s="12350">
        <v>68</v>
      </c>
      <c r="E69" s="12345">
        <v>45489.5</v>
      </c>
      <c r="F69" t="s" s="12351">
        <v>68</v>
      </c>
      <c r="G69" t="s" s="12352">
        <v>1176</v>
      </c>
      <c r="H69" s="12346">
        <v>45564</v>
      </c>
      <c r="I69" t="s" s="12353">
        <v>68</v>
      </c>
      <c r="J69" t="s" s="12354">
        <v>1156</v>
      </c>
      <c r="K69" s="12347">
        <v>74</v>
      </c>
      <c r="L69" t="s" s="12355">
        <v>1258</v>
      </c>
    </row>
    <row r="70">
      <c r="B70" t="s" s="12359">
        <v>1317</v>
      </c>
      <c r="C70" t="s" s="12360">
        <v>69</v>
      </c>
      <c r="D70" t="s" s="12361">
        <v>68</v>
      </c>
      <c r="E70" s="12356">
        <v>45490.5</v>
      </c>
      <c r="F70" t="s" s="12362">
        <v>68</v>
      </c>
      <c r="G70" t="s" s="12363">
        <v>75</v>
      </c>
      <c r="H70" s="12357">
        <v>45523</v>
      </c>
      <c r="I70" t="s" s="12364">
        <v>68</v>
      </c>
      <c r="J70" t="s" s="12365">
        <v>1156</v>
      </c>
      <c r="K70" s="12358">
        <v>32</v>
      </c>
      <c r="L70" t="s" s="12366">
        <v>1258</v>
      </c>
    </row>
    <row r="71">
      <c r="B71" t="s" s="12370">
        <v>1318</v>
      </c>
      <c r="C71" t="s" s="12371">
        <v>69</v>
      </c>
      <c r="D71" t="s" s="12372">
        <v>68</v>
      </c>
      <c r="E71" s="12367">
        <v>45490.5</v>
      </c>
      <c r="F71" t="s" s="12373">
        <v>68</v>
      </c>
      <c r="G71" t="s" s="12374">
        <v>1189</v>
      </c>
      <c r="H71" s="12368">
        <v>45584</v>
      </c>
      <c r="I71" t="s" s="12375">
        <v>68</v>
      </c>
      <c r="J71" t="s" s="12376">
        <v>1156</v>
      </c>
      <c r="K71" s="12369">
        <v>93</v>
      </c>
      <c r="L71" t="s" s="12377">
        <v>1258</v>
      </c>
    </row>
    <row r="72">
      <c r="B72" t="s" s="12381">
        <v>1319</v>
      </c>
      <c r="C72" t="s" s="12382">
        <v>69</v>
      </c>
      <c r="D72" t="s" s="12383">
        <v>68</v>
      </c>
      <c r="E72" s="12378">
        <v>45490.5</v>
      </c>
      <c r="F72" t="s" s="12384">
        <v>68</v>
      </c>
      <c r="G72" t="s" s="12385">
        <v>75</v>
      </c>
      <c r="H72" s="12379">
        <v>45528</v>
      </c>
      <c r="I72" t="s" s="12386">
        <v>68</v>
      </c>
      <c r="J72" t="s" s="12387">
        <v>1156</v>
      </c>
      <c r="K72" s="12380">
        <v>37</v>
      </c>
      <c r="L72" t="s" s="12388">
        <v>1258</v>
      </c>
    </row>
    <row r="73">
      <c r="B73" t="s" s="12392">
        <v>1320</v>
      </c>
      <c r="C73" t="s" s="12393">
        <v>69</v>
      </c>
      <c r="D73" t="s" s="12394">
        <v>68</v>
      </c>
      <c r="E73" s="12389">
        <v>45490.5</v>
      </c>
      <c r="F73" t="s" s="12395">
        <v>68</v>
      </c>
      <c r="G73" t="s" s="12396">
        <v>75</v>
      </c>
      <c r="H73" s="12390">
        <v>45547</v>
      </c>
      <c r="I73" t="s" s="12397">
        <v>68</v>
      </c>
      <c r="J73" t="s" s="12398">
        <v>1156</v>
      </c>
      <c r="K73" s="12391">
        <v>56</v>
      </c>
      <c r="L73" t="s" s="12399">
        <v>1258</v>
      </c>
    </row>
    <row r="74">
      <c r="B74" t="s" s="12403">
        <v>1321</v>
      </c>
      <c r="C74" t="s" s="12404">
        <v>69</v>
      </c>
      <c r="D74" t="s" s="12405">
        <v>68</v>
      </c>
      <c r="E74" s="12400">
        <v>45490.5</v>
      </c>
      <c r="F74" t="s" s="12406">
        <v>68</v>
      </c>
      <c r="G74" t="s" s="12407">
        <v>1165</v>
      </c>
      <c r="H74" s="12401">
        <v>45730</v>
      </c>
      <c r="I74" t="s" s="12408">
        <v>68</v>
      </c>
      <c r="J74" t="s" s="12409">
        <v>1156</v>
      </c>
      <c r="K74" s="12402">
        <v>239</v>
      </c>
      <c r="L74" t="s" s="12410">
        <v>1258</v>
      </c>
    </row>
    <row r="75">
      <c r="B75" t="s" s="12414">
        <v>1322</v>
      </c>
      <c r="C75" t="s" s="12415">
        <v>68</v>
      </c>
      <c r="D75" t="s" s="12416">
        <v>68</v>
      </c>
      <c r="E75" t="s" s="12411">
        <v>68</v>
      </c>
      <c r="F75" t="s" s="12417">
        <v>68</v>
      </c>
      <c r="G75" t="s" s="12418">
        <v>1189</v>
      </c>
      <c r="H75" s="12412">
        <v>45523</v>
      </c>
      <c r="I75" t="s" s="12419">
        <v>68</v>
      </c>
      <c r="J75" t="s" s="12420">
        <v>1156</v>
      </c>
      <c r="K75" t="s" s="12413">
        <v>68</v>
      </c>
      <c r="L75" t="s" s="12421">
        <v>1258</v>
      </c>
    </row>
    <row r="76">
      <c r="B76" t="s" s="12425">
        <v>1323</v>
      </c>
      <c r="C76" t="s" s="12426">
        <v>69</v>
      </c>
      <c r="D76" t="s" s="12427">
        <v>68</v>
      </c>
      <c r="E76" s="12422">
        <v>45494.5</v>
      </c>
      <c r="F76" t="s" s="12428">
        <v>68</v>
      </c>
      <c r="G76" t="s" s="12429">
        <v>75</v>
      </c>
      <c r="H76" s="12423">
        <v>45528</v>
      </c>
      <c r="I76" t="s" s="12430">
        <v>68</v>
      </c>
      <c r="J76" t="s" s="12431">
        <v>1156</v>
      </c>
      <c r="K76" s="12424">
        <v>33</v>
      </c>
      <c r="L76" t="s" s="12432">
        <v>1258</v>
      </c>
    </row>
    <row r="77">
      <c r="B77" t="s" s="12436">
        <v>1324</v>
      </c>
      <c r="C77" t="s" s="12437">
        <v>68</v>
      </c>
      <c r="D77" t="s" s="12438">
        <v>68</v>
      </c>
      <c r="E77" t="s" s="12433">
        <v>68</v>
      </c>
      <c r="F77" t="s" s="12439">
        <v>68</v>
      </c>
      <c r="G77" t="s" s="12440">
        <v>1189</v>
      </c>
      <c r="H77" s="12434">
        <v>45546</v>
      </c>
      <c r="I77" t="s" s="12441">
        <v>68</v>
      </c>
      <c r="J77" t="s" s="12442">
        <v>1156</v>
      </c>
      <c r="K77" t="s" s="12435">
        <v>68</v>
      </c>
      <c r="L77" t="s" s="12443">
        <v>1258</v>
      </c>
    </row>
    <row r="78">
      <c r="B78" t="s" s="12447">
        <v>1325</v>
      </c>
      <c r="C78" t="s" s="12448">
        <v>68</v>
      </c>
      <c r="D78" t="s" s="12449">
        <v>68</v>
      </c>
      <c r="E78" t="s" s="12444">
        <v>68</v>
      </c>
      <c r="F78" t="s" s="12450">
        <v>68</v>
      </c>
      <c r="G78" t="s" s="12451">
        <v>1185</v>
      </c>
      <c r="H78" s="12445">
        <v>45521</v>
      </c>
      <c r="I78" t="s" s="12452">
        <v>68</v>
      </c>
      <c r="J78" t="s" s="12453">
        <v>1156</v>
      </c>
      <c r="K78" t="s" s="12446">
        <v>68</v>
      </c>
      <c r="L78" t="s" s="12454">
        <v>1258</v>
      </c>
    </row>
    <row r="79">
      <c r="B79" t="s" s="12458">
        <v>1326</v>
      </c>
      <c r="C79" t="s" s="12459">
        <v>68</v>
      </c>
      <c r="D79" t="s" s="12460">
        <v>68</v>
      </c>
      <c r="E79" t="s" s="12455">
        <v>68</v>
      </c>
      <c r="F79" t="s" s="12461">
        <v>68</v>
      </c>
      <c r="G79" t="s" s="12462">
        <v>75</v>
      </c>
      <c r="H79" s="12456">
        <v>45530</v>
      </c>
      <c r="I79" t="s" s="12463">
        <v>68</v>
      </c>
      <c r="J79" t="s" s="12464">
        <v>1156</v>
      </c>
      <c r="K79" t="s" s="12457">
        <v>68</v>
      </c>
      <c r="L79" t="s" s="12465">
        <v>1258</v>
      </c>
    </row>
    <row r="80">
      <c r="B80" t="s" s="12469">
        <v>1327</v>
      </c>
      <c r="C80" t="s" s="12470">
        <v>68</v>
      </c>
      <c r="D80" t="s" s="12471">
        <v>68</v>
      </c>
      <c r="E80" t="s" s="12466">
        <v>68</v>
      </c>
      <c r="F80" t="s" s="12472">
        <v>68</v>
      </c>
      <c r="G80" t="s" s="12473">
        <v>1185</v>
      </c>
      <c r="H80" s="12467">
        <v>45546</v>
      </c>
      <c r="I80" t="s" s="12474">
        <v>68</v>
      </c>
      <c r="J80" t="s" s="12475">
        <v>1156</v>
      </c>
      <c r="K80" t="s" s="12468">
        <v>68</v>
      </c>
      <c r="L80" t="s" s="12476">
        <v>1258</v>
      </c>
    </row>
    <row r="81">
      <c r="B81" t="s" s="12480">
        <v>1328</v>
      </c>
      <c r="C81" t="s" s="12481">
        <v>68</v>
      </c>
      <c r="D81" t="s" s="12482">
        <v>68</v>
      </c>
      <c r="E81" t="s" s="12477">
        <v>68</v>
      </c>
      <c r="F81" t="s" s="12483">
        <v>68</v>
      </c>
      <c r="G81" t="s" s="12484">
        <v>1189</v>
      </c>
      <c r="H81" s="12478">
        <v>45535</v>
      </c>
      <c r="I81" t="s" s="12485">
        <v>68</v>
      </c>
      <c r="J81" t="s" s="12486">
        <v>1156</v>
      </c>
      <c r="K81" t="s" s="12479">
        <v>68</v>
      </c>
      <c r="L81" t="s" s="12487">
        <v>1258</v>
      </c>
    </row>
    <row r="82">
      <c r="B82" t="s" s="12491">
        <v>1329</v>
      </c>
      <c r="C82" t="s" s="12492">
        <v>68</v>
      </c>
      <c r="D82" t="s" s="12493">
        <v>68</v>
      </c>
      <c r="E82" t="s" s="12488">
        <v>68</v>
      </c>
      <c r="F82" t="s" s="12494">
        <v>68</v>
      </c>
      <c r="G82" t="s" s="12495">
        <v>75</v>
      </c>
      <c r="H82" s="12489">
        <v>45531</v>
      </c>
      <c r="I82" t="s" s="12496">
        <v>68</v>
      </c>
      <c r="J82" t="s" s="12497">
        <v>1156</v>
      </c>
      <c r="K82" t="s" s="12490">
        <v>68</v>
      </c>
      <c r="L82" t="s" s="12498">
        <v>1258</v>
      </c>
    </row>
    <row r="83">
      <c r="B83" t="s" s="12502">
        <v>1330</v>
      </c>
      <c r="C83" t="s" s="12503">
        <v>68</v>
      </c>
      <c r="D83" t="s" s="12504">
        <v>68</v>
      </c>
      <c r="E83" t="s" s="12499">
        <v>68</v>
      </c>
      <c r="F83" t="s" s="12505">
        <v>68</v>
      </c>
      <c r="G83" t="s" s="12506">
        <v>1176</v>
      </c>
      <c r="H83" s="12500">
        <v>45558</v>
      </c>
      <c r="I83" t="s" s="12507">
        <v>68</v>
      </c>
      <c r="J83" t="s" s="12508">
        <v>1156</v>
      </c>
      <c r="K83" t="s" s="12501">
        <v>68</v>
      </c>
      <c r="L83" t="s" s="12509">
        <v>1258</v>
      </c>
    </row>
    <row r="84">
      <c r="B84" t="s" s="12513">
        <v>1331</v>
      </c>
      <c r="C84" t="s" s="12514">
        <v>68</v>
      </c>
      <c r="D84" t="s" s="12515">
        <v>68</v>
      </c>
      <c r="E84" t="s" s="12510">
        <v>68</v>
      </c>
      <c r="F84" t="s" s="12516">
        <v>68</v>
      </c>
      <c r="G84" t="s" s="12517">
        <v>1185</v>
      </c>
      <c r="H84" s="12511">
        <v>45510</v>
      </c>
      <c r="I84" t="s" s="12518">
        <v>68</v>
      </c>
      <c r="J84" t="s" s="12519">
        <v>1156</v>
      </c>
      <c r="K84" t="s" s="12512">
        <v>68</v>
      </c>
      <c r="L84" t="s" s="12520">
        <v>1258</v>
      </c>
    </row>
    <row r="85">
      <c r="B85" t="s" s="12524">
        <v>1332</v>
      </c>
      <c r="C85" t="s" s="12525">
        <v>68</v>
      </c>
      <c r="D85" t="s" s="12526">
        <v>68</v>
      </c>
      <c r="E85" t="s" s="12521">
        <v>68</v>
      </c>
      <c r="F85" t="s" s="12527">
        <v>68</v>
      </c>
      <c r="G85" t="s" s="12528">
        <v>75</v>
      </c>
      <c r="H85" s="12522">
        <v>45528</v>
      </c>
      <c r="I85" t="s" s="12529">
        <v>68</v>
      </c>
      <c r="J85" t="s" s="12530">
        <v>1156</v>
      </c>
      <c r="K85" t="s" s="12523">
        <v>68</v>
      </c>
      <c r="L85" t="s" s="12531">
        <v>1258</v>
      </c>
    </row>
    <row r="86">
      <c r="B86" t="s" s="12535">
        <v>1333</v>
      </c>
      <c r="C86" t="s" s="12536">
        <v>68</v>
      </c>
      <c r="D86" t="s" s="12537">
        <v>68</v>
      </c>
      <c r="E86" t="s" s="12532">
        <v>68</v>
      </c>
      <c r="F86" t="s" s="12538">
        <v>68</v>
      </c>
      <c r="G86" t="s" s="12539">
        <v>75</v>
      </c>
      <c r="H86" s="12533">
        <v>45552</v>
      </c>
      <c r="I86" t="s" s="12540">
        <v>68</v>
      </c>
      <c r="J86" t="s" s="12541">
        <v>1156</v>
      </c>
      <c r="K86" t="s" s="12534">
        <v>68</v>
      </c>
      <c r="L86" t="s" s="12542">
        <v>1258</v>
      </c>
    </row>
    <row r="87">
      <c r="B87" t="s" s="12546">
        <v>1334</v>
      </c>
      <c r="C87" t="s" s="12547">
        <v>68</v>
      </c>
      <c r="D87" t="s" s="12548">
        <v>68</v>
      </c>
      <c r="E87" t="s" s="12543">
        <v>68</v>
      </c>
      <c r="F87" t="s" s="12549">
        <v>68</v>
      </c>
      <c r="G87" t="s" s="12550">
        <v>75</v>
      </c>
      <c r="H87" s="12544">
        <v>45528</v>
      </c>
      <c r="I87" t="s" s="12551">
        <v>68</v>
      </c>
      <c r="J87" t="s" s="12552">
        <v>1156</v>
      </c>
      <c r="K87" t="s" s="12545">
        <v>68</v>
      </c>
      <c r="L87" t="s" s="12553">
        <v>1258</v>
      </c>
    </row>
    <row r="88">
      <c r="B88" t="s" s="12557">
        <v>1335</v>
      </c>
      <c r="C88" t="s" s="12558">
        <v>69</v>
      </c>
      <c r="D88" t="s" s="12559">
        <v>68</v>
      </c>
      <c r="E88" s="12554">
        <v>45492.5</v>
      </c>
      <c r="F88" t="s" s="12560">
        <v>68</v>
      </c>
      <c r="G88" t="s" s="12561">
        <v>1180</v>
      </c>
      <c r="H88" s="12555">
        <v>45525</v>
      </c>
      <c r="I88" t="s" s="12562">
        <v>68</v>
      </c>
      <c r="J88" t="s" s="12563">
        <v>1156</v>
      </c>
      <c r="K88" s="12556">
        <v>32</v>
      </c>
      <c r="L88" t="s" s="12564">
        <v>1258</v>
      </c>
    </row>
    <row r="89">
      <c r="B89" t="s" s="12568">
        <v>1336</v>
      </c>
      <c r="C89" t="s" s="12569">
        <v>69</v>
      </c>
      <c r="D89" t="s" s="12570">
        <v>68</v>
      </c>
      <c r="E89" s="12565">
        <v>45494.5</v>
      </c>
      <c r="F89" t="s" s="12571">
        <v>68</v>
      </c>
      <c r="G89" t="s" s="12572">
        <v>1189</v>
      </c>
      <c r="H89" s="12566">
        <v>45548</v>
      </c>
      <c r="I89" t="s" s="12573">
        <v>68</v>
      </c>
      <c r="J89" t="s" s="12574">
        <v>1156</v>
      </c>
      <c r="K89" s="12567">
        <v>53</v>
      </c>
      <c r="L89" t="s" s="12575">
        <v>1258</v>
      </c>
    </row>
    <row r="90">
      <c r="B90" t="s" s="12579">
        <v>1337</v>
      </c>
      <c r="C90" t="s" s="12580">
        <v>73</v>
      </c>
      <c r="D90" t="s" s="12581">
        <v>68</v>
      </c>
      <c r="E90" s="12576">
        <v>45495.5</v>
      </c>
      <c r="F90" t="s" s="12582">
        <v>68</v>
      </c>
      <c r="G90" t="s" s="12583">
        <v>1180</v>
      </c>
      <c r="H90" s="12577">
        <v>45547</v>
      </c>
      <c r="I90" t="s" s="12584">
        <v>68</v>
      </c>
      <c r="J90" t="s" s="12585">
        <v>1156</v>
      </c>
      <c r="K90" s="12578">
        <v>51</v>
      </c>
      <c r="L90" t="s" s="12586">
        <v>1258</v>
      </c>
    </row>
    <row r="91">
      <c r="B91" t="s" s="12590">
        <v>1338</v>
      </c>
      <c r="C91" t="s" s="12591">
        <v>73</v>
      </c>
      <c r="D91" t="s" s="12592">
        <v>68</v>
      </c>
      <c r="E91" s="12587">
        <v>45495.5</v>
      </c>
      <c r="F91" t="s" s="12593">
        <v>68</v>
      </c>
      <c r="G91" t="s" s="12594">
        <v>1185</v>
      </c>
      <c r="H91" s="12588">
        <v>45506</v>
      </c>
      <c r="I91" t="s" s="12595">
        <v>68</v>
      </c>
      <c r="J91" t="s" s="12596">
        <v>1156</v>
      </c>
      <c r="K91" s="12589">
        <v>10</v>
      </c>
      <c r="L91" t="s" s="12597">
        <v>1258</v>
      </c>
    </row>
    <row r="92">
      <c r="B92" t="s" s="12601">
        <v>1339</v>
      </c>
      <c r="C92" t="s" s="12602">
        <v>73</v>
      </c>
      <c r="D92" t="s" s="12603">
        <v>68</v>
      </c>
      <c r="E92" s="12598">
        <v>45496.5</v>
      </c>
      <c r="F92" t="s" s="12604">
        <v>68</v>
      </c>
      <c r="G92" t="s" s="12605">
        <v>1189</v>
      </c>
      <c r="H92" s="12599">
        <v>45546</v>
      </c>
      <c r="I92" t="s" s="12606">
        <v>68</v>
      </c>
      <c r="J92" t="s" s="12607">
        <v>1156</v>
      </c>
      <c r="K92" s="12600">
        <v>49</v>
      </c>
      <c r="L92" t="s" s="12608">
        <v>1258</v>
      </c>
    </row>
    <row r="93">
      <c r="B93" t="s" s="12612">
        <v>1340</v>
      </c>
      <c r="C93" t="s" s="12613">
        <v>73</v>
      </c>
      <c r="D93" t="s" s="12614">
        <v>68</v>
      </c>
      <c r="E93" s="12609">
        <v>45495.5</v>
      </c>
      <c r="F93" t="s" s="12615">
        <v>68</v>
      </c>
      <c r="G93" t="s" s="12616">
        <v>75</v>
      </c>
      <c r="H93" s="12610">
        <v>45529</v>
      </c>
      <c r="I93" t="s" s="12617">
        <v>68</v>
      </c>
      <c r="J93" t="s" s="12618">
        <v>1156</v>
      </c>
      <c r="K93" s="12611">
        <v>33</v>
      </c>
      <c r="L93" t="s" s="12619">
        <v>1258</v>
      </c>
    </row>
    <row r="94">
      <c r="B94" t="s" s="12623">
        <v>1341</v>
      </c>
      <c r="C94" t="s" s="12624">
        <v>69</v>
      </c>
      <c r="D94" t="s" s="12625">
        <v>68</v>
      </c>
      <c r="E94" s="12620">
        <v>45496.5</v>
      </c>
      <c r="F94" t="s" s="12626">
        <v>68</v>
      </c>
      <c r="G94" t="s" s="12627">
        <v>75</v>
      </c>
      <c r="H94" s="12621">
        <v>45528</v>
      </c>
      <c r="I94" t="s" s="12628">
        <v>68</v>
      </c>
      <c r="J94" t="s" s="12629">
        <v>1156</v>
      </c>
      <c r="K94" s="12622">
        <v>31</v>
      </c>
      <c r="L94" t="s" s="12630">
        <v>1258</v>
      </c>
    </row>
    <row r="95">
      <c r="B95" t="s" s="12634">
        <v>1342</v>
      </c>
      <c r="C95" t="s" s="12635">
        <v>73</v>
      </c>
      <c r="D95" t="s" s="12636">
        <v>68</v>
      </c>
      <c r="E95" s="12631">
        <v>45496.5</v>
      </c>
      <c r="F95" t="s" s="12637">
        <v>68</v>
      </c>
      <c r="G95" t="s" s="12638">
        <v>1180</v>
      </c>
      <c r="H95" s="12632">
        <v>45551</v>
      </c>
      <c r="I95" t="s" s="12639">
        <v>68</v>
      </c>
      <c r="J95" t="s" s="12640">
        <v>1156</v>
      </c>
      <c r="K95" s="12633">
        <v>54</v>
      </c>
      <c r="L95" t="s" s="12641">
        <v>1258</v>
      </c>
    </row>
    <row r="96">
      <c r="B96" t="s" s="12645">
        <v>1343</v>
      </c>
      <c r="C96" t="s" s="12646">
        <v>69</v>
      </c>
      <c r="D96" t="s" s="12647">
        <v>68</v>
      </c>
      <c r="E96" s="12642">
        <v>45496.5</v>
      </c>
      <c r="F96" t="s" s="12648">
        <v>68</v>
      </c>
      <c r="G96" t="s" s="12649">
        <v>1180</v>
      </c>
      <c r="H96" s="12643">
        <v>45551</v>
      </c>
      <c r="I96" t="s" s="12650">
        <v>68</v>
      </c>
      <c r="J96" t="s" s="12651">
        <v>1156</v>
      </c>
      <c r="K96" s="12644">
        <v>54</v>
      </c>
      <c r="L96" t="s" s="12652">
        <v>1258</v>
      </c>
    </row>
    <row r="97">
      <c r="B97" t="s" s="12656">
        <v>1344</v>
      </c>
      <c r="C97" t="s" s="12657">
        <v>73</v>
      </c>
      <c r="D97" t="s" s="12658">
        <v>68</v>
      </c>
      <c r="E97" s="12653">
        <v>45496.5</v>
      </c>
      <c r="F97" t="s" s="12659">
        <v>68</v>
      </c>
      <c r="G97" t="s" s="12660">
        <v>75</v>
      </c>
      <c r="H97" s="12654">
        <v>45545</v>
      </c>
      <c r="I97" t="s" s="12661">
        <v>68</v>
      </c>
      <c r="J97" t="s" s="12662">
        <v>1156</v>
      </c>
      <c r="K97" s="12655">
        <v>48</v>
      </c>
      <c r="L97" t="s" s="12663">
        <v>1258</v>
      </c>
    </row>
    <row r="98">
      <c r="B98" t="s" s="12667">
        <v>1345</v>
      </c>
      <c r="C98" t="s" s="12668">
        <v>73</v>
      </c>
      <c r="D98" t="s" s="12669">
        <v>68</v>
      </c>
      <c r="E98" s="12664">
        <v>45497.5</v>
      </c>
      <c r="F98" t="s" s="12670">
        <v>68</v>
      </c>
      <c r="G98" t="s" s="12671">
        <v>75</v>
      </c>
      <c r="H98" s="12665">
        <v>45528</v>
      </c>
      <c r="I98" t="s" s="12672">
        <v>68</v>
      </c>
      <c r="J98" t="s" s="12673">
        <v>1156</v>
      </c>
      <c r="K98" s="12666">
        <v>30</v>
      </c>
      <c r="L98" t="s" s="12674">
        <v>1258</v>
      </c>
    </row>
    <row r="99">
      <c r="B99" t="s" s="12678">
        <v>1346</v>
      </c>
      <c r="C99" t="s" s="12679">
        <v>73</v>
      </c>
      <c r="D99" t="s" s="12680">
        <v>68</v>
      </c>
      <c r="E99" s="12675">
        <v>45497.5</v>
      </c>
      <c r="F99" t="s" s="12681">
        <v>68</v>
      </c>
      <c r="G99" t="s" s="12682">
        <v>1189</v>
      </c>
      <c r="H99" s="12676">
        <v>45548</v>
      </c>
      <c r="I99" t="s" s="12683">
        <v>68</v>
      </c>
      <c r="J99" t="s" s="12684">
        <v>1156</v>
      </c>
      <c r="K99" s="12677">
        <v>50</v>
      </c>
      <c r="L99" t="s" s="12685">
        <v>1258</v>
      </c>
    </row>
    <row r="100">
      <c r="B100" t="s" s="12689">
        <v>1347</v>
      </c>
      <c r="C100" t="s" s="12690">
        <v>69</v>
      </c>
      <c r="D100" t="s" s="12691">
        <v>68</v>
      </c>
      <c r="E100" s="12686">
        <v>45497.5</v>
      </c>
      <c r="F100" t="s" s="12692">
        <v>68</v>
      </c>
      <c r="G100" t="s" s="12693">
        <v>75</v>
      </c>
      <c r="H100" s="12687">
        <v>45531</v>
      </c>
      <c r="I100" t="s" s="12694">
        <v>68</v>
      </c>
      <c r="J100" t="s" s="12695">
        <v>1156</v>
      </c>
      <c r="K100" s="12688">
        <v>33</v>
      </c>
      <c r="L100" t="s" s="12696">
        <v>1258</v>
      </c>
    </row>
    <row r="101">
      <c r="B101" t="s" s="12700">
        <v>1348</v>
      </c>
      <c r="C101" t="s" s="12701">
        <v>73</v>
      </c>
      <c r="D101" t="s" s="12702">
        <v>68</v>
      </c>
      <c r="E101" s="12697">
        <v>45498.5</v>
      </c>
      <c r="F101" t="s" s="12703">
        <v>68</v>
      </c>
      <c r="G101" t="s" s="12704">
        <v>1176</v>
      </c>
      <c r="H101" s="12698">
        <v>45532</v>
      </c>
      <c r="I101" t="s" s="12705">
        <v>68</v>
      </c>
      <c r="J101" t="s" s="12706">
        <v>1156</v>
      </c>
      <c r="K101" s="12699">
        <v>33</v>
      </c>
      <c r="L101" t="s" s="12707">
        <v>1258</v>
      </c>
    </row>
    <row r="102">
      <c r="B102" t="s" s="12711">
        <v>1349</v>
      </c>
      <c r="C102" t="s" s="12712">
        <v>73</v>
      </c>
      <c r="D102" t="s" s="12713">
        <v>68</v>
      </c>
      <c r="E102" s="12708">
        <v>45498.5</v>
      </c>
      <c r="F102" t="s" s="12714">
        <v>68</v>
      </c>
      <c r="G102" t="s" s="12715">
        <v>1180</v>
      </c>
      <c r="H102" s="12709">
        <v>45517</v>
      </c>
      <c r="I102" t="s" s="12716">
        <v>68</v>
      </c>
      <c r="J102" t="s" s="12717">
        <v>1156</v>
      </c>
      <c r="K102" s="12710">
        <v>18</v>
      </c>
      <c r="L102" t="s" s="12718">
        <v>1258</v>
      </c>
    </row>
    <row r="103">
      <c r="B103" t="s" s="12722">
        <v>1350</v>
      </c>
      <c r="C103" t="s" s="12723">
        <v>69</v>
      </c>
      <c r="D103" t="s" s="12724">
        <v>68</v>
      </c>
      <c r="E103" s="12719">
        <v>45498.5</v>
      </c>
      <c r="F103" t="s" s="12725">
        <v>68</v>
      </c>
      <c r="G103" t="s" s="12726">
        <v>75</v>
      </c>
      <c r="H103" s="12720">
        <v>45564</v>
      </c>
      <c r="I103" t="s" s="12727">
        <v>68</v>
      </c>
      <c r="J103" t="s" s="12728">
        <v>1156</v>
      </c>
      <c r="K103" s="12721">
        <v>65</v>
      </c>
      <c r="L103" t="s" s="12729">
        <v>1258</v>
      </c>
    </row>
    <row r="104">
      <c r="B104" t="s" s="12733">
        <v>1351</v>
      </c>
      <c r="C104" t="s" s="12734">
        <v>73</v>
      </c>
      <c r="D104" t="s" s="12735">
        <v>68</v>
      </c>
      <c r="E104" s="12730">
        <v>45499.5</v>
      </c>
      <c r="F104" t="s" s="12736">
        <v>68</v>
      </c>
      <c r="G104" t="s" s="12737">
        <v>75</v>
      </c>
      <c r="H104" s="12731">
        <v>45561</v>
      </c>
      <c r="I104" t="s" s="12738">
        <v>68</v>
      </c>
      <c r="J104" t="s" s="12739">
        <v>1156</v>
      </c>
      <c r="K104" s="12732">
        <v>61</v>
      </c>
      <c r="L104" t="s" s="12740">
        <v>1258</v>
      </c>
    </row>
    <row r="105">
      <c r="B105" t="s" s="12744">
        <v>1352</v>
      </c>
      <c r="C105" t="s" s="12745">
        <v>69</v>
      </c>
      <c r="D105" t="s" s="12746">
        <v>68</v>
      </c>
      <c r="E105" s="12741">
        <v>45499.5</v>
      </c>
      <c r="F105" t="s" s="12747">
        <v>68</v>
      </c>
      <c r="G105" t="s" s="12748">
        <v>1189</v>
      </c>
      <c r="H105" s="12742">
        <v>45549</v>
      </c>
      <c r="I105" t="s" s="12749">
        <v>68</v>
      </c>
      <c r="J105" t="s" s="12750">
        <v>1156</v>
      </c>
      <c r="K105" s="12743">
        <v>49</v>
      </c>
      <c r="L105" t="s" s="12751">
        <v>1258</v>
      </c>
    </row>
    <row r="106">
      <c r="B106" t="s" s="12755">
        <v>1353</v>
      </c>
      <c r="C106" t="s" s="12756">
        <v>69</v>
      </c>
      <c r="D106" t="s" s="12757">
        <v>68</v>
      </c>
      <c r="E106" s="12752">
        <v>45500.5</v>
      </c>
      <c r="F106" t="s" s="12758">
        <v>68</v>
      </c>
      <c r="G106" t="s" s="12759">
        <v>1189</v>
      </c>
      <c r="H106" s="12753">
        <v>45543</v>
      </c>
      <c r="I106" t="s" s="12760">
        <v>68</v>
      </c>
      <c r="J106" t="s" s="12761">
        <v>1156</v>
      </c>
      <c r="K106" s="12754">
        <v>42</v>
      </c>
      <c r="L106" t="s" s="12762">
        <v>1258</v>
      </c>
    </row>
    <row r="107">
      <c r="B107" t="s" s="12766">
        <v>1354</v>
      </c>
      <c r="C107" t="s" s="12767">
        <v>73</v>
      </c>
      <c r="D107" t="s" s="12768">
        <v>68</v>
      </c>
      <c r="E107" s="12763">
        <v>45500.5</v>
      </c>
      <c r="F107" t="s" s="12769">
        <v>68</v>
      </c>
      <c r="G107" t="s" s="12770">
        <v>1189</v>
      </c>
      <c r="H107" s="12764">
        <v>45536</v>
      </c>
      <c r="I107" t="s" s="12771">
        <v>68</v>
      </c>
      <c r="J107" t="s" s="12772">
        <v>1156</v>
      </c>
      <c r="K107" s="12765">
        <v>35</v>
      </c>
      <c r="L107" t="s" s="12773">
        <v>1258</v>
      </c>
    </row>
    <row r="108">
      <c r="B108" t="s" s="12777">
        <v>1355</v>
      </c>
      <c r="C108" t="s" s="12778">
        <v>73</v>
      </c>
      <c r="D108" t="s" s="12779">
        <v>68</v>
      </c>
      <c r="E108" s="12774">
        <v>45500.5</v>
      </c>
      <c r="F108" t="s" s="12780">
        <v>68</v>
      </c>
      <c r="G108" t="s" s="12781">
        <v>1185</v>
      </c>
      <c r="H108" s="12775">
        <v>45534</v>
      </c>
      <c r="I108" t="s" s="12782">
        <v>68</v>
      </c>
      <c r="J108" t="s" s="12783">
        <v>1156</v>
      </c>
      <c r="K108" s="12776">
        <v>33</v>
      </c>
      <c r="L108" t="s" s="12784">
        <v>1258</v>
      </c>
    </row>
    <row r="109">
      <c r="B109" t="s" s="12788">
        <v>1356</v>
      </c>
      <c r="C109" t="s" s="12789">
        <v>73</v>
      </c>
      <c r="D109" t="s" s="12790">
        <v>68</v>
      </c>
      <c r="E109" s="12785">
        <v>45500.5</v>
      </c>
      <c r="F109" t="s" s="12791">
        <v>68</v>
      </c>
      <c r="G109" t="s" s="12792">
        <v>1182</v>
      </c>
      <c r="H109" s="12786">
        <v>45541</v>
      </c>
      <c r="I109" t="s" s="12793">
        <v>68</v>
      </c>
      <c r="J109" t="s" s="12794">
        <v>1156</v>
      </c>
      <c r="K109" s="12787">
        <v>40</v>
      </c>
      <c r="L109" t="s" s="12795">
        <v>1258</v>
      </c>
    </row>
    <row r="110">
      <c r="B110" t="s" s="12799">
        <v>1357</v>
      </c>
      <c r="C110" t="s" s="12800">
        <v>73</v>
      </c>
      <c r="D110" t="s" s="12801">
        <v>68</v>
      </c>
      <c r="E110" s="12796">
        <v>45500.5</v>
      </c>
      <c r="F110" t="s" s="12802">
        <v>68</v>
      </c>
      <c r="G110" t="s" s="12803">
        <v>75</v>
      </c>
      <c r="H110" s="12797">
        <v>45556</v>
      </c>
      <c r="I110" t="s" s="12804">
        <v>68</v>
      </c>
      <c r="J110" t="s" s="12805">
        <v>1156</v>
      </c>
      <c r="K110" s="12798">
        <v>55</v>
      </c>
      <c r="L110" t="s" s="12806">
        <v>1258</v>
      </c>
    </row>
    <row r="111">
      <c r="B111" t="s" s="12810">
        <v>1358</v>
      </c>
      <c r="C111" t="s" s="12811">
        <v>69</v>
      </c>
      <c r="D111" t="s" s="12812">
        <v>68</v>
      </c>
      <c r="E111" s="12807">
        <v>45500.5</v>
      </c>
      <c r="F111" t="s" s="12813">
        <v>68</v>
      </c>
      <c r="G111" t="s" s="12814">
        <v>1180</v>
      </c>
      <c r="H111" s="12808">
        <v>45533</v>
      </c>
      <c r="I111" t="s" s="12815">
        <v>68</v>
      </c>
      <c r="J111" t="s" s="12816">
        <v>1156</v>
      </c>
      <c r="K111" s="12809">
        <v>32</v>
      </c>
      <c r="L111" t="s" s="12817">
        <v>1258</v>
      </c>
    </row>
    <row r="112">
      <c r="B112" t="s" s="12821">
        <v>1359</v>
      </c>
      <c r="C112" t="s" s="12822">
        <v>69</v>
      </c>
      <c r="D112" t="s" s="12823">
        <v>68</v>
      </c>
      <c r="E112" s="12818">
        <v>45501.5</v>
      </c>
      <c r="F112" t="s" s="12824">
        <v>68</v>
      </c>
      <c r="G112" t="s" s="12825">
        <v>75</v>
      </c>
      <c r="H112" s="12819">
        <v>45564</v>
      </c>
      <c r="I112" t="s" s="12826">
        <v>68</v>
      </c>
      <c r="J112" t="s" s="12827">
        <v>1156</v>
      </c>
      <c r="K112" s="12820">
        <v>62</v>
      </c>
      <c r="L112" t="s" s="12828">
        <v>1258</v>
      </c>
    </row>
    <row r="113">
      <c r="B113" t="s" s="12832">
        <v>1360</v>
      </c>
      <c r="C113" t="s" s="12833">
        <v>73</v>
      </c>
      <c r="D113" t="s" s="12834">
        <v>68</v>
      </c>
      <c r="E113" s="12829">
        <v>45501.5</v>
      </c>
      <c r="F113" t="s" s="12835">
        <v>68</v>
      </c>
      <c r="G113" t="s" s="12836">
        <v>75</v>
      </c>
      <c r="H113" s="12830">
        <v>45533</v>
      </c>
      <c r="I113" t="s" s="12837">
        <v>68</v>
      </c>
      <c r="J113" t="s" s="12838">
        <v>1156</v>
      </c>
      <c r="K113" s="12831">
        <v>31</v>
      </c>
      <c r="L113" t="s" s="12839">
        <v>1258</v>
      </c>
    </row>
    <row r="114">
      <c r="B114" t="s" s="12843">
        <v>1361</v>
      </c>
      <c r="C114" t="s" s="12844">
        <v>69</v>
      </c>
      <c r="D114" t="s" s="12845">
        <v>68</v>
      </c>
      <c r="E114" s="12840">
        <v>45501.5</v>
      </c>
      <c r="F114" t="s" s="12846">
        <v>68</v>
      </c>
      <c r="G114" t="s" s="12847">
        <v>1180</v>
      </c>
      <c r="H114" s="12841">
        <v>45539</v>
      </c>
      <c r="I114" t="s" s="12848">
        <v>68</v>
      </c>
      <c r="J114" t="s" s="12849">
        <v>1156</v>
      </c>
      <c r="K114" s="12842">
        <v>37</v>
      </c>
      <c r="L114" t="s" s="12850">
        <v>1258</v>
      </c>
    </row>
    <row r="115">
      <c r="B115" t="s" s="12854">
        <v>1362</v>
      </c>
      <c r="C115" t="s" s="12855">
        <v>73</v>
      </c>
      <c r="D115" t="s" s="12856">
        <v>68</v>
      </c>
      <c r="E115" s="12851">
        <v>45501.5</v>
      </c>
      <c r="F115" t="s" s="12857">
        <v>68</v>
      </c>
      <c r="G115" t="s" s="12858">
        <v>1189</v>
      </c>
      <c r="H115" s="12852">
        <v>45536</v>
      </c>
      <c r="I115" t="s" s="12859">
        <v>68</v>
      </c>
      <c r="J115" t="s" s="12860">
        <v>1156</v>
      </c>
      <c r="K115" s="12853">
        <v>34</v>
      </c>
      <c r="L115" t="s" s="12861">
        <v>1258</v>
      </c>
    </row>
    <row r="116">
      <c r="B116" t="s" s="12865">
        <v>1363</v>
      </c>
      <c r="C116" t="s" s="12866">
        <v>69</v>
      </c>
      <c r="D116" t="s" s="12867">
        <v>68</v>
      </c>
      <c r="E116" s="12862">
        <v>45501.5</v>
      </c>
      <c r="F116" t="s" s="12868">
        <v>68</v>
      </c>
      <c r="G116" t="s" s="12869">
        <v>1185</v>
      </c>
      <c r="H116" s="12863">
        <v>45515</v>
      </c>
      <c r="I116" t="s" s="12870">
        <v>68</v>
      </c>
      <c r="J116" t="s" s="12871">
        <v>1156</v>
      </c>
      <c r="K116" s="12864">
        <v>13</v>
      </c>
      <c r="L116" t="s" s="12872">
        <v>1258</v>
      </c>
    </row>
    <row r="117">
      <c r="B117" t="s" s="12876">
        <v>1364</v>
      </c>
      <c r="C117" t="s" s="12877">
        <v>69</v>
      </c>
      <c r="D117" t="s" s="12878">
        <v>68</v>
      </c>
      <c r="E117" s="12873">
        <v>45501.5</v>
      </c>
      <c r="F117" t="s" s="12879">
        <v>68</v>
      </c>
      <c r="G117" t="s" s="12880">
        <v>1189</v>
      </c>
      <c r="H117" s="12874">
        <v>45534</v>
      </c>
      <c r="I117" t="s" s="12881">
        <v>68</v>
      </c>
      <c r="J117" t="s" s="12882">
        <v>1156</v>
      </c>
      <c r="K117" s="12875">
        <v>32</v>
      </c>
      <c r="L117" t="s" s="12883">
        <v>1258</v>
      </c>
    </row>
    <row r="118">
      <c r="B118" t="s" s="12887">
        <v>1199</v>
      </c>
      <c r="C118" t="s" s="12888">
        <v>73</v>
      </c>
      <c r="D118" t="s" s="12889">
        <v>68</v>
      </c>
      <c r="E118" s="12884">
        <v>45502.5</v>
      </c>
      <c r="F118" t="s" s="12890">
        <v>68</v>
      </c>
      <c r="G118" t="s" s="12891">
        <v>1180</v>
      </c>
      <c r="H118" s="12885">
        <v>45546</v>
      </c>
      <c r="I118" t="s" s="12892">
        <v>1177</v>
      </c>
      <c r="J118" t="s" s="12893">
        <v>1156</v>
      </c>
      <c r="K118" s="12886">
        <v>43</v>
      </c>
      <c r="L118" t="s" s="12894">
        <v>1259</v>
      </c>
    </row>
    <row r="119">
      <c r="B119" t="s" s="12898">
        <v>1365</v>
      </c>
      <c r="C119" t="s" s="12899">
        <v>73</v>
      </c>
      <c r="D119" t="s" s="12900">
        <v>68</v>
      </c>
      <c r="E119" s="12895">
        <v>45502.5</v>
      </c>
      <c r="F119" t="s" s="12901">
        <v>68</v>
      </c>
      <c r="G119" t="s" s="12902">
        <v>1366</v>
      </c>
      <c r="H119" s="12896">
        <v>45552</v>
      </c>
      <c r="I119" t="s" s="12903">
        <v>68</v>
      </c>
      <c r="J119" t="s" s="12904">
        <v>1156</v>
      </c>
      <c r="K119" s="12897">
        <v>49</v>
      </c>
      <c r="L119" t="s" s="12905">
        <v>1258</v>
      </c>
    </row>
    <row r="120">
      <c r="B120" t="s" s="12909">
        <v>1367</v>
      </c>
      <c r="C120" t="s" s="12910">
        <v>73</v>
      </c>
      <c r="D120" t="s" s="12911">
        <v>68</v>
      </c>
      <c r="E120" s="12906">
        <v>45502.5</v>
      </c>
      <c r="F120" t="s" s="12912">
        <v>68</v>
      </c>
      <c r="G120" t="s" s="12913">
        <v>1182</v>
      </c>
      <c r="H120" s="12907">
        <v>45526</v>
      </c>
      <c r="I120" t="s" s="12914">
        <v>68</v>
      </c>
      <c r="J120" t="s" s="12915">
        <v>1156</v>
      </c>
      <c r="K120" s="12908">
        <v>23</v>
      </c>
      <c r="L120" t="s" s="12916">
        <v>1258</v>
      </c>
    </row>
    <row r="121">
      <c r="B121" t="s" s="12920">
        <v>1368</v>
      </c>
      <c r="C121" t="s" s="12921">
        <v>73</v>
      </c>
      <c r="D121" t="s" s="12922">
        <v>68</v>
      </c>
      <c r="E121" s="12917">
        <v>45502.5</v>
      </c>
      <c r="F121" t="s" s="12923">
        <v>68</v>
      </c>
      <c r="G121" t="s" s="12924">
        <v>75</v>
      </c>
      <c r="H121" s="12918">
        <v>45552</v>
      </c>
      <c r="I121" t="s" s="12925">
        <v>68</v>
      </c>
      <c r="J121" t="s" s="12926">
        <v>1156</v>
      </c>
      <c r="K121" s="12919">
        <v>49</v>
      </c>
      <c r="L121" t="s" s="12927">
        <v>1258</v>
      </c>
    </row>
    <row r="122">
      <c r="B122" t="s" s="12931">
        <v>1369</v>
      </c>
      <c r="C122" t="s" s="12932">
        <v>73</v>
      </c>
      <c r="D122" t="s" s="12933">
        <v>68</v>
      </c>
      <c r="E122" s="12928">
        <v>45502.5</v>
      </c>
      <c r="F122" t="s" s="12934">
        <v>68</v>
      </c>
      <c r="G122" t="s" s="12935">
        <v>75</v>
      </c>
      <c r="H122" s="12929">
        <v>45532</v>
      </c>
      <c r="I122" t="s" s="12936">
        <v>68</v>
      </c>
      <c r="J122" t="s" s="12937">
        <v>1156</v>
      </c>
      <c r="K122" s="12930">
        <v>29</v>
      </c>
      <c r="L122" t="s" s="12938">
        <v>1258</v>
      </c>
    </row>
    <row r="123">
      <c r="B123" t="s" s="12942">
        <v>1197</v>
      </c>
      <c r="C123" t="s" s="12943">
        <v>69</v>
      </c>
      <c r="D123" t="s" s="12944">
        <v>68</v>
      </c>
      <c r="E123" s="12939">
        <v>45502.5</v>
      </c>
      <c r="F123" t="s" s="12945">
        <v>68</v>
      </c>
      <c r="G123" t="s" s="12946">
        <v>75</v>
      </c>
      <c r="H123" s="12940">
        <v>45563</v>
      </c>
      <c r="I123" t="s" s="12947">
        <v>1198</v>
      </c>
      <c r="J123" t="s" s="12948">
        <v>1156</v>
      </c>
      <c r="K123" s="12941">
        <v>60</v>
      </c>
      <c r="L123" t="s" s="12949">
        <v>1259</v>
      </c>
    </row>
    <row r="124">
      <c r="B124" t="s" s="12953">
        <v>1370</v>
      </c>
      <c r="C124" t="s" s="12954">
        <v>73</v>
      </c>
      <c r="D124" t="s" s="12955">
        <v>68</v>
      </c>
      <c r="E124" s="12950">
        <v>45502.5</v>
      </c>
      <c r="F124" t="s" s="12956">
        <v>68</v>
      </c>
      <c r="G124" t="s" s="12957">
        <v>75</v>
      </c>
      <c r="H124" s="12951">
        <v>45539</v>
      </c>
      <c r="I124" t="s" s="12958">
        <v>68</v>
      </c>
      <c r="J124" t="s" s="12959">
        <v>1156</v>
      </c>
      <c r="K124" s="12952">
        <v>36</v>
      </c>
      <c r="L124" t="s" s="12960">
        <v>1258</v>
      </c>
    </row>
    <row r="125">
      <c r="B125" t="s" s="12964">
        <v>1371</v>
      </c>
      <c r="C125" t="s" s="12965">
        <v>73</v>
      </c>
      <c r="D125" t="s" s="12966">
        <v>68</v>
      </c>
      <c r="E125" s="12961">
        <v>45502.5</v>
      </c>
      <c r="F125" t="s" s="12967">
        <v>68</v>
      </c>
      <c r="G125" t="s" s="12968">
        <v>1185</v>
      </c>
      <c r="H125" s="12962">
        <v>45514</v>
      </c>
      <c r="I125" t="s" s="12969">
        <v>68</v>
      </c>
      <c r="J125" t="s" s="12970">
        <v>1156</v>
      </c>
      <c r="K125" s="12963">
        <v>11</v>
      </c>
      <c r="L125" t="s" s="12971">
        <v>1258</v>
      </c>
    </row>
    <row r="126">
      <c r="B126" t="s" s="12975">
        <v>1372</v>
      </c>
      <c r="C126" t="s" s="12976">
        <v>73</v>
      </c>
      <c r="D126" t="s" s="12977">
        <v>68</v>
      </c>
      <c r="E126" s="12972">
        <v>45504.5</v>
      </c>
      <c r="F126" t="s" s="12978">
        <v>68</v>
      </c>
      <c r="G126" t="s" s="12979">
        <v>75</v>
      </c>
      <c r="H126" s="12973">
        <v>45555</v>
      </c>
      <c r="I126" t="s" s="12980">
        <v>68</v>
      </c>
      <c r="J126" t="s" s="12981">
        <v>1156</v>
      </c>
      <c r="K126" s="12974">
        <v>50</v>
      </c>
      <c r="L126" t="s" s="12982">
        <v>1258</v>
      </c>
    </row>
    <row r="127">
      <c r="B127" t="s" s="12986">
        <v>1373</v>
      </c>
      <c r="C127" t="s" s="12987">
        <v>73</v>
      </c>
      <c r="D127" t="s" s="12988">
        <v>68</v>
      </c>
      <c r="E127" s="12983">
        <v>45503.5</v>
      </c>
      <c r="F127" t="s" s="12989">
        <v>68</v>
      </c>
      <c r="G127" t="s" s="12990">
        <v>1185</v>
      </c>
      <c r="H127" s="12984">
        <v>45538</v>
      </c>
      <c r="I127" t="s" s="12991">
        <v>68</v>
      </c>
      <c r="J127" t="s" s="12992">
        <v>1156</v>
      </c>
      <c r="K127" s="12985">
        <v>34</v>
      </c>
      <c r="L127" t="s" s="12993">
        <v>1258</v>
      </c>
    </row>
    <row r="128">
      <c r="B128" t="s" s="12997">
        <v>1374</v>
      </c>
      <c r="C128" t="s" s="12998">
        <v>69</v>
      </c>
      <c r="D128" t="s" s="12999">
        <v>68</v>
      </c>
      <c r="E128" s="12994">
        <v>45503.5</v>
      </c>
      <c r="F128" t="s" s="13000">
        <v>68</v>
      </c>
      <c r="G128" t="s" s="13001">
        <v>1185</v>
      </c>
      <c r="H128" s="12995">
        <v>45533</v>
      </c>
      <c r="I128" t="s" s="13002">
        <v>68</v>
      </c>
      <c r="J128" t="s" s="13003">
        <v>1156</v>
      </c>
      <c r="K128" s="12996">
        <v>29</v>
      </c>
      <c r="L128" t="s" s="13004">
        <v>1258</v>
      </c>
    </row>
    <row r="129">
      <c r="B129" t="s" s="13008">
        <v>1375</v>
      </c>
      <c r="C129" t="s" s="13009">
        <v>69</v>
      </c>
      <c r="D129" t="s" s="13010">
        <v>68</v>
      </c>
      <c r="E129" s="13005">
        <v>45503.5</v>
      </c>
      <c r="F129" t="s" s="13011">
        <v>68</v>
      </c>
      <c r="G129" t="s" s="13012">
        <v>75</v>
      </c>
      <c r="H129" s="13006">
        <v>45552</v>
      </c>
      <c r="I129" t="s" s="13013">
        <v>68</v>
      </c>
      <c r="J129" t="s" s="13014">
        <v>1156</v>
      </c>
      <c r="K129" s="13007">
        <v>48</v>
      </c>
      <c r="L129" t="s" s="13015">
        <v>1258</v>
      </c>
    </row>
    <row r="130">
      <c r="B130" t="s" s="13019">
        <v>1376</v>
      </c>
      <c r="C130" t="s" s="13020">
        <v>73</v>
      </c>
      <c r="D130" t="s" s="13021">
        <v>68</v>
      </c>
      <c r="E130" s="13016">
        <v>45503.5</v>
      </c>
      <c r="F130" t="s" s="13022">
        <v>68</v>
      </c>
      <c r="G130" t="s" s="13023">
        <v>1176</v>
      </c>
      <c r="H130" s="13017">
        <v>45540</v>
      </c>
      <c r="I130" t="s" s="13024">
        <v>68</v>
      </c>
      <c r="J130" t="s" s="13025">
        <v>1156</v>
      </c>
      <c r="K130" s="13018">
        <v>36</v>
      </c>
      <c r="L130" t="s" s="13026">
        <v>1258</v>
      </c>
    </row>
    <row r="131">
      <c r="B131" t="s" s="13030">
        <v>1377</v>
      </c>
      <c r="C131" t="s" s="13031">
        <v>69</v>
      </c>
      <c r="D131" t="s" s="13032">
        <v>68</v>
      </c>
      <c r="E131" s="13027">
        <v>45504.5</v>
      </c>
      <c r="F131" t="s" s="13033">
        <v>68</v>
      </c>
      <c r="G131" t="s" s="13034">
        <v>1189</v>
      </c>
      <c r="H131" s="13028">
        <v>45548</v>
      </c>
      <c r="I131" t="s" s="13035">
        <v>68</v>
      </c>
      <c r="J131" t="s" s="13036">
        <v>1156</v>
      </c>
      <c r="K131" s="13029">
        <v>43</v>
      </c>
      <c r="L131" t="s" s="13037">
        <v>1258</v>
      </c>
    </row>
    <row r="132">
      <c r="B132" t="s" s="13041">
        <v>1378</v>
      </c>
      <c r="C132" t="s" s="13042">
        <v>73</v>
      </c>
      <c r="D132" t="s" s="13043">
        <v>68</v>
      </c>
      <c r="E132" s="13038">
        <v>45503.5</v>
      </c>
      <c r="F132" t="s" s="13044">
        <v>68</v>
      </c>
      <c r="G132" t="s" s="13045">
        <v>1185</v>
      </c>
      <c r="H132" s="13039">
        <v>45547</v>
      </c>
      <c r="I132" t="s" s="13046">
        <v>68</v>
      </c>
      <c r="J132" t="s" s="13047">
        <v>1156</v>
      </c>
      <c r="K132" s="13040">
        <v>43</v>
      </c>
      <c r="L132" t="s" s="13048">
        <v>1258</v>
      </c>
    </row>
    <row r="133">
      <c r="B133" t="s" s="13052">
        <v>1379</v>
      </c>
      <c r="C133" t="s" s="13053">
        <v>73</v>
      </c>
      <c r="D133" t="s" s="13054">
        <v>68</v>
      </c>
      <c r="E133" s="13049">
        <v>45504.5</v>
      </c>
      <c r="F133" t="s" s="13055">
        <v>68</v>
      </c>
      <c r="G133" t="s" s="13056">
        <v>1185</v>
      </c>
      <c r="H133" s="13050">
        <v>45511</v>
      </c>
      <c r="I133" t="s" s="13057">
        <v>68</v>
      </c>
      <c r="J133" t="s" s="13058">
        <v>1156</v>
      </c>
      <c r="K133" s="13051">
        <v>6</v>
      </c>
      <c r="L133" t="s" s="13059">
        <v>1258</v>
      </c>
    </row>
    <row r="134">
      <c r="B134" t="s" s="13063">
        <v>1380</v>
      </c>
      <c r="C134" t="s" s="13064">
        <v>73</v>
      </c>
      <c r="D134" t="s" s="13065">
        <v>68</v>
      </c>
      <c r="E134" s="13060">
        <v>45504.5</v>
      </c>
      <c r="F134" t="s" s="13066">
        <v>68</v>
      </c>
      <c r="G134" t="s" s="13067">
        <v>1185</v>
      </c>
      <c r="H134" s="13061">
        <v>45517</v>
      </c>
      <c r="I134" t="s" s="13068">
        <v>68</v>
      </c>
      <c r="J134" t="s" s="13069">
        <v>1156</v>
      </c>
      <c r="K134" s="13062">
        <v>12</v>
      </c>
      <c r="L134" t="s" s="13070">
        <v>1258</v>
      </c>
    </row>
    <row r="135">
      <c r="B135" t="s" s="13074">
        <v>1381</v>
      </c>
      <c r="C135" t="s" s="13075">
        <v>69</v>
      </c>
      <c r="D135" t="s" s="13076">
        <v>68</v>
      </c>
      <c r="E135" s="13071">
        <v>45504.5</v>
      </c>
      <c r="F135" t="s" s="13077">
        <v>68</v>
      </c>
      <c r="G135" t="s" s="13078">
        <v>1189</v>
      </c>
      <c r="H135" s="13072">
        <v>45542</v>
      </c>
      <c r="I135" t="s" s="13079">
        <v>68</v>
      </c>
      <c r="J135" t="s" s="13080">
        <v>1156</v>
      </c>
      <c r="K135" s="13073">
        <v>37</v>
      </c>
      <c r="L135" t="s" s="13081">
        <v>1258</v>
      </c>
    </row>
    <row r="136">
      <c r="B136" t="s" s="13085">
        <v>1382</v>
      </c>
      <c r="C136" t="s" s="13086">
        <v>73</v>
      </c>
      <c r="D136" t="s" s="13087">
        <v>68</v>
      </c>
      <c r="E136" s="13082">
        <v>45504.5</v>
      </c>
      <c r="F136" t="s" s="13088">
        <v>68</v>
      </c>
      <c r="G136" t="s" s="13089">
        <v>75</v>
      </c>
      <c r="H136" s="13083">
        <v>45530</v>
      </c>
      <c r="I136" t="s" s="13090">
        <v>68</v>
      </c>
      <c r="J136" t="s" s="13091">
        <v>1156</v>
      </c>
      <c r="K136" s="13084">
        <v>25</v>
      </c>
      <c r="L136" t="s" s="13092">
        <v>1258</v>
      </c>
    </row>
    <row r="137">
      <c r="B137" t="s" s="13096">
        <v>1383</v>
      </c>
      <c r="C137" t="s" s="13097">
        <v>69</v>
      </c>
      <c r="D137" t="s" s="13098">
        <v>68</v>
      </c>
      <c r="E137" s="13093">
        <v>45504.5</v>
      </c>
      <c r="F137" t="s" s="13099">
        <v>68</v>
      </c>
      <c r="G137" t="s" s="13100">
        <v>1185</v>
      </c>
      <c r="H137" s="13094">
        <v>45517</v>
      </c>
      <c r="I137" t="s" s="13101">
        <v>68</v>
      </c>
      <c r="J137" t="s" s="13102">
        <v>1156</v>
      </c>
      <c r="K137" s="13095">
        <v>12</v>
      </c>
      <c r="L137" t="s" s="13103">
        <v>1258</v>
      </c>
    </row>
    <row r="138">
      <c r="B138" t="s" s="13107">
        <v>1384</v>
      </c>
      <c r="C138" t="s" s="13108">
        <v>73</v>
      </c>
      <c r="D138" t="s" s="13109">
        <v>68</v>
      </c>
      <c r="E138" s="13104">
        <v>45504.5</v>
      </c>
      <c r="F138" t="s" s="13110">
        <v>68</v>
      </c>
      <c r="G138" t="s" s="13111">
        <v>75</v>
      </c>
      <c r="H138" s="13105">
        <v>45543</v>
      </c>
      <c r="I138" t="s" s="13112">
        <v>68</v>
      </c>
      <c r="J138" t="s" s="13113">
        <v>1156</v>
      </c>
      <c r="K138" s="13106">
        <v>38</v>
      </c>
      <c r="L138" t="s" s="13114">
        <v>1258</v>
      </c>
    </row>
    <row r="139">
      <c r="B139" t="s" s="13118">
        <v>1385</v>
      </c>
      <c r="C139" t="s" s="13119">
        <v>73</v>
      </c>
      <c r="D139" t="s" s="13120">
        <v>68</v>
      </c>
      <c r="E139" s="13115">
        <v>45504.5</v>
      </c>
      <c r="F139" t="s" s="13121">
        <v>68</v>
      </c>
      <c r="G139" t="s" s="13122">
        <v>75</v>
      </c>
      <c r="H139" s="13116">
        <v>45560</v>
      </c>
      <c r="I139" t="s" s="13123">
        <v>68</v>
      </c>
      <c r="J139" t="s" s="13124">
        <v>1156</v>
      </c>
      <c r="K139" s="13117">
        <v>55</v>
      </c>
      <c r="L139" t="s" s="13125">
        <v>1258</v>
      </c>
    </row>
    <row r="140">
      <c r="B140" t="s" s="13129">
        <v>1386</v>
      </c>
      <c r="C140" t="s" s="13130">
        <v>73</v>
      </c>
      <c r="D140" t="s" s="13131">
        <v>68</v>
      </c>
      <c r="E140" s="13126">
        <v>45490.5</v>
      </c>
      <c r="F140" t="s" s="13132">
        <v>68</v>
      </c>
      <c r="G140" t="s" s="13133">
        <v>1182</v>
      </c>
      <c r="H140" s="13127">
        <v>45530</v>
      </c>
      <c r="I140" t="s" s="13134">
        <v>68</v>
      </c>
      <c r="J140" t="s" s="13135">
        <v>1156</v>
      </c>
      <c r="K140" s="13128">
        <v>39</v>
      </c>
      <c r="L140" t="s" s="13136">
        <v>1258</v>
      </c>
    </row>
    <row r="141">
      <c r="B141" t="s" s="13140">
        <v>1387</v>
      </c>
      <c r="C141" t="s" s="13141">
        <v>73</v>
      </c>
      <c r="D141" t="s" s="13142">
        <v>68</v>
      </c>
      <c r="E141" s="13137">
        <v>45502.5</v>
      </c>
      <c r="F141" t="s" s="13143">
        <v>68</v>
      </c>
      <c r="G141" t="s" s="13144">
        <v>1180</v>
      </c>
      <c r="H141" s="13138">
        <v>45556</v>
      </c>
      <c r="I141" t="s" s="13145">
        <v>68</v>
      </c>
      <c r="J141" t="s" s="13146">
        <v>1156</v>
      </c>
      <c r="K141" s="13139">
        <v>53</v>
      </c>
      <c r="L141" t="s" s="13147">
        <v>1258</v>
      </c>
    </row>
    <row r="142">
      <c r="B142" t="s" s="13151">
        <v>1388</v>
      </c>
      <c r="C142" t="s" s="13152">
        <v>69</v>
      </c>
      <c r="D142" t="s" s="13153">
        <v>68</v>
      </c>
      <c r="E142" s="13148">
        <v>45504.5</v>
      </c>
      <c r="F142" t="s" s="13154">
        <v>68</v>
      </c>
      <c r="G142" t="s" s="13155">
        <v>1189</v>
      </c>
      <c r="H142" s="13149">
        <v>45548</v>
      </c>
      <c r="I142" t="s" s="13156">
        <v>68</v>
      </c>
      <c r="J142" t="s" s="13157">
        <v>1156</v>
      </c>
      <c r="K142" s="13150">
        <v>43</v>
      </c>
      <c r="L142" t="s" s="13158">
        <v>1258</v>
      </c>
    </row>
    <row r="143">
      <c r="B143" t="s" s="13162">
        <v>1389</v>
      </c>
      <c r="C143" t="s" s="13163">
        <v>68</v>
      </c>
      <c r="D143" t="s" s="13164">
        <v>68</v>
      </c>
      <c r="E143" t="s" s="13159">
        <v>68</v>
      </c>
      <c r="F143" t="s" s="13165">
        <v>68</v>
      </c>
      <c r="G143" t="s" s="13166">
        <v>75</v>
      </c>
      <c r="H143" s="13160">
        <v>45552</v>
      </c>
      <c r="I143" t="s" s="13167">
        <v>68</v>
      </c>
      <c r="J143" t="s" s="13168">
        <v>1156</v>
      </c>
      <c r="K143" t="s" s="13161">
        <v>68</v>
      </c>
      <c r="L143" t="s" s="13169">
        <v>1258</v>
      </c>
    </row>
    <row r="144">
      <c r="B144" t="s" s="13173">
        <v>1390</v>
      </c>
      <c r="C144" t="s" s="13174">
        <v>73</v>
      </c>
      <c r="D144" t="s" s="13175">
        <v>68</v>
      </c>
      <c r="E144" s="13170">
        <v>45504.5</v>
      </c>
      <c r="F144" t="s" s="13176">
        <v>68</v>
      </c>
      <c r="G144" t="s" s="13177">
        <v>75</v>
      </c>
      <c r="H144" s="13171">
        <v>45541</v>
      </c>
      <c r="I144" t="s" s="13178">
        <v>68</v>
      </c>
      <c r="J144" t="s" s="13179">
        <v>1156</v>
      </c>
      <c r="K144" s="13172">
        <v>36</v>
      </c>
      <c r="L144" t="s" s="13180">
        <v>1258</v>
      </c>
    </row>
    <row r="145">
      <c r="B145" t="s" s="13184">
        <v>1391</v>
      </c>
      <c r="C145" t="s" s="13185">
        <v>69</v>
      </c>
      <c r="D145" t="s" s="13186">
        <v>68</v>
      </c>
      <c r="E145" s="13181">
        <v>45504.5</v>
      </c>
      <c r="F145" t="s" s="13187">
        <v>68</v>
      </c>
      <c r="G145" t="s" s="13188">
        <v>1189</v>
      </c>
      <c r="H145" s="13182">
        <v>45549</v>
      </c>
      <c r="I145" t="s" s="13189">
        <v>68</v>
      </c>
      <c r="J145" t="s" s="13190">
        <v>1156</v>
      </c>
      <c r="K145" s="13183">
        <v>44</v>
      </c>
      <c r="L145" t="s" s="13191">
        <v>1258</v>
      </c>
    </row>
    <row r="146">
      <c r="B146" t="s" s="13195">
        <v>442</v>
      </c>
      <c r="C146" t="s" s="13196">
        <v>69</v>
      </c>
      <c r="D146" t="s" s="13197">
        <v>68</v>
      </c>
      <c r="E146" s="13192">
        <v>45505.5</v>
      </c>
      <c r="F146" t="s" s="13198">
        <v>68</v>
      </c>
      <c r="G146" t="s" s="13199">
        <v>75</v>
      </c>
      <c r="H146" s="13193">
        <v>45555</v>
      </c>
      <c r="I146" t="s" s="13200">
        <v>68</v>
      </c>
      <c r="J146" t="s" s="13201">
        <v>1156</v>
      </c>
      <c r="K146" s="13194">
        <v>49</v>
      </c>
      <c r="L146" t="s" s="13202">
        <v>1258</v>
      </c>
    </row>
    <row r="147">
      <c r="B147" t="s" s="13206">
        <v>443</v>
      </c>
      <c r="C147" t="s" s="13207">
        <v>73</v>
      </c>
      <c r="D147" t="s" s="13208">
        <v>68</v>
      </c>
      <c r="E147" s="13203">
        <v>45505.5</v>
      </c>
      <c r="F147" t="s" s="13209">
        <v>68</v>
      </c>
      <c r="G147" t="s" s="13210">
        <v>1185</v>
      </c>
      <c r="H147" s="13204">
        <v>45515</v>
      </c>
      <c r="I147" t="s" s="13211">
        <v>68</v>
      </c>
      <c r="J147" t="s" s="13212">
        <v>1156</v>
      </c>
      <c r="K147" s="13205">
        <v>9</v>
      </c>
      <c r="L147" t="s" s="13213">
        <v>1258</v>
      </c>
    </row>
    <row r="148">
      <c r="B148" t="s" s="13217">
        <v>444</v>
      </c>
      <c r="C148" t="s" s="13218">
        <v>73</v>
      </c>
      <c r="D148" t="s" s="13219">
        <v>68</v>
      </c>
      <c r="E148" s="13214">
        <v>45505.5</v>
      </c>
      <c r="F148" t="s" s="13220">
        <v>68</v>
      </c>
      <c r="G148" t="s" s="13221">
        <v>1176</v>
      </c>
      <c r="H148" s="13215">
        <v>45564</v>
      </c>
      <c r="I148" t="s" s="13222">
        <v>68</v>
      </c>
      <c r="J148" t="s" s="13223">
        <v>1156</v>
      </c>
      <c r="K148" s="13216">
        <v>58</v>
      </c>
      <c r="L148" t="s" s="13224">
        <v>1258</v>
      </c>
    </row>
    <row r="149">
      <c r="B149" t="s" s="13228">
        <v>445</v>
      </c>
      <c r="C149" t="s" s="13229">
        <v>69</v>
      </c>
      <c r="D149" t="s" s="13230">
        <v>68</v>
      </c>
      <c r="E149" s="13225">
        <v>45505.5</v>
      </c>
      <c r="F149" t="s" s="13231">
        <v>68</v>
      </c>
      <c r="G149" t="s" s="13232">
        <v>1189</v>
      </c>
      <c r="H149" s="13226">
        <v>45546</v>
      </c>
      <c r="I149" t="s" s="13233">
        <v>68</v>
      </c>
      <c r="J149" t="s" s="13234">
        <v>1156</v>
      </c>
      <c r="K149" s="13227">
        <v>40</v>
      </c>
      <c r="L149" t="s" s="13235">
        <v>1258</v>
      </c>
    </row>
    <row r="150">
      <c r="B150" t="s" s="13239">
        <v>446</v>
      </c>
      <c r="C150" t="s" s="13240">
        <v>73</v>
      </c>
      <c r="D150" t="s" s="13241">
        <v>68</v>
      </c>
      <c r="E150" s="13236">
        <v>45506.5</v>
      </c>
      <c r="F150" t="s" s="13242">
        <v>68</v>
      </c>
      <c r="G150" t="s" s="13243">
        <v>1189</v>
      </c>
      <c r="H150" s="13237">
        <v>45549</v>
      </c>
      <c r="I150" t="s" s="13244">
        <v>68</v>
      </c>
      <c r="J150" t="s" s="13245">
        <v>1156</v>
      </c>
      <c r="K150" s="13238">
        <v>42</v>
      </c>
      <c r="L150" t="s" s="13246">
        <v>1258</v>
      </c>
    </row>
    <row r="151">
      <c r="B151" t="s" s="13250">
        <v>447</v>
      </c>
      <c r="C151" t="s" s="13251">
        <v>73</v>
      </c>
      <c r="D151" t="s" s="13252">
        <v>68</v>
      </c>
      <c r="E151" s="13247">
        <v>45506.5</v>
      </c>
      <c r="F151" t="s" s="13253">
        <v>68</v>
      </c>
      <c r="G151" t="s" s="13254">
        <v>1176</v>
      </c>
      <c r="H151" s="13248">
        <v>45599</v>
      </c>
      <c r="I151" t="s" s="13255">
        <v>1196</v>
      </c>
      <c r="J151" t="s" s="13256">
        <v>1156</v>
      </c>
      <c r="K151" s="13249">
        <v>92</v>
      </c>
      <c r="L151" t="s" s="13257">
        <v>1259</v>
      </c>
    </row>
    <row r="152">
      <c r="B152" t="s" s="13261">
        <v>448</v>
      </c>
      <c r="C152" t="s" s="13262">
        <v>73</v>
      </c>
      <c r="D152" t="s" s="13263">
        <v>68</v>
      </c>
      <c r="E152" s="13258">
        <v>45507.5</v>
      </c>
      <c r="F152" t="s" s="13264">
        <v>68</v>
      </c>
      <c r="G152" t="s" s="13265">
        <v>75</v>
      </c>
      <c r="H152" s="13259">
        <v>45540</v>
      </c>
      <c r="I152" t="s" s="13266">
        <v>68</v>
      </c>
      <c r="J152" t="s" s="13267">
        <v>1156</v>
      </c>
      <c r="K152" s="13260">
        <v>32</v>
      </c>
      <c r="L152" t="s" s="13268">
        <v>1258</v>
      </c>
    </row>
    <row r="153">
      <c r="B153" t="s" s="13272">
        <v>449</v>
      </c>
      <c r="C153" t="s" s="13273">
        <v>69</v>
      </c>
      <c r="D153" t="s" s="13274">
        <v>68</v>
      </c>
      <c r="E153" s="13269">
        <v>45507.5</v>
      </c>
      <c r="F153" t="s" s="13275">
        <v>68</v>
      </c>
      <c r="G153" t="s" s="13276">
        <v>1165</v>
      </c>
      <c r="H153" s="13270">
        <v>45572</v>
      </c>
      <c r="I153" t="s" s="13277">
        <v>68</v>
      </c>
      <c r="J153" t="s" s="13278">
        <v>1156</v>
      </c>
      <c r="K153" s="13271">
        <v>64</v>
      </c>
      <c r="L153" t="s" s="13279">
        <v>1258</v>
      </c>
    </row>
    <row r="154">
      <c r="B154" t="s" s="13283">
        <v>450</v>
      </c>
      <c r="C154" t="s" s="13284">
        <v>73</v>
      </c>
      <c r="D154" t="s" s="13285">
        <v>68</v>
      </c>
      <c r="E154" s="13280">
        <v>45507.5</v>
      </c>
      <c r="F154" t="s" s="13286">
        <v>68</v>
      </c>
      <c r="G154" t="s" s="13287">
        <v>1189</v>
      </c>
      <c r="H154" s="13281">
        <v>45539</v>
      </c>
      <c r="I154" t="s" s="13288">
        <v>68</v>
      </c>
      <c r="J154" t="s" s="13289">
        <v>1156</v>
      </c>
      <c r="K154" s="13282">
        <v>31</v>
      </c>
      <c r="L154" t="s" s="13290">
        <v>1258</v>
      </c>
    </row>
    <row r="155">
      <c r="B155" t="s" s="13294">
        <v>451</v>
      </c>
      <c r="C155" t="s" s="13295">
        <v>73</v>
      </c>
      <c r="D155" t="s" s="13296">
        <v>68</v>
      </c>
      <c r="E155" s="13291">
        <v>45507.5</v>
      </c>
      <c r="F155" t="s" s="13297">
        <v>68</v>
      </c>
      <c r="G155" t="s" s="13298">
        <v>1185</v>
      </c>
      <c r="H155" s="13292">
        <v>45538</v>
      </c>
      <c r="I155" t="s" s="13299">
        <v>68</v>
      </c>
      <c r="J155" t="s" s="13300">
        <v>1156</v>
      </c>
      <c r="K155" s="13293">
        <v>30</v>
      </c>
      <c r="L155" t="s" s="13301">
        <v>1258</v>
      </c>
    </row>
    <row r="156">
      <c r="B156" t="s" s="13305">
        <v>452</v>
      </c>
      <c r="C156" t="s" s="13306">
        <v>69</v>
      </c>
      <c r="D156" t="s" s="13307">
        <v>68</v>
      </c>
      <c r="E156" s="13302">
        <v>45509.5</v>
      </c>
      <c r="F156" t="s" s="13308">
        <v>68</v>
      </c>
      <c r="G156" t="s" s="13309">
        <v>75</v>
      </c>
      <c r="H156" s="13303">
        <v>45585</v>
      </c>
      <c r="I156" t="s" s="13310">
        <v>68</v>
      </c>
      <c r="J156" t="s" s="13311">
        <v>1156</v>
      </c>
      <c r="K156" s="13304">
        <v>75</v>
      </c>
      <c r="L156" t="s" s="13312">
        <v>1258</v>
      </c>
    </row>
    <row r="157">
      <c r="B157" t="s" s="13316">
        <v>453</v>
      </c>
      <c r="C157" t="s" s="13317">
        <v>69</v>
      </c>
      <c r="D157" t="s" s="13318">
        <v>68</v>
      </c>
      <c r="E157" s="13313">
        <v>45510.5</v>
      </c>
      <c r="F157" t="s" s="13319">
        <v>68</v>
      </c>
      <c r="G157" t="s" s="13320">
        <v>1185</v>
      </c>
      <c r="H157" s="13314">
        <v>45520</v>
      </c>
      <c r="I157" t="s" s="13321">
        <v>68</v>
      </c>
      <c r="J157" t="s" s="13322">
        <v>1156</v>
      </c>
      <c r="K157" s="13315">
        <v>9</v>
      </c>
      <c r="L157" t="s" s="13323">
        <v>1258</v>
      </c>
    </row>
    <row r="158">
      <c r="B158" t="s" s="13327">
        <v>1194</v>
      </c>
      <c r="C158" t="s" s="13328">
        <v>68</v>
      </c>
      <c r="D158" t="s" s="13329">
        <v>68</v>
      </c>
      <c r="E158" t="s" s="13324">
        <v>68</v>
      </c>
      <c r="F158" t="s" s="13330">
        <v>68</v>
      </c>
      <c r="G158" t="s" s="13331">
        <v>1189</v>
      </c>
      <c r="H158" s="13325">
        <v>45547</v>
      </c>
      <c r="I158" t="s" s="13332">
        <v>1195</v>
      </c>
      <c r="J158" t="s" s="13333">
        <v>1156</v>
      </c>
      <c r="K158" t="s" s="13326">
        <v>68</v>
      </c>
      <c r="L158" t="s" s="13334">
        <v>1259</v>
      </c>
    </row>
    <row r="159">
      <c r="B159" t="s" s="13338">
        <v>454</v>
      </c>
      <c r="C159" t="s" s="13339">
        <v>73</v>
      </c>
      <c r="D159" t="s" s="13340">
        <v>68</v>
      </c>
      <c r="E159" s="13335">
        <v>45511</v>
      </c>
      <c r="F159" t="s" s="13341">
        <v>68</v>
      </c>
      <c r="G159" t="s" s="13342">
        <v>1185</v>
      </c>
      <c r="H159" s="13336">
        <v>45518</v>
      </c>
      <c r="I159" t="s" s="13343">
        <v>68</v>
      </c>
      <c r="J159" t="s" s="13344">
        <v>1156</v>
      </c>
      <c r="K159" s="13337">
        <v>7</v>
      </c>
      <c r="L159" t="s" s="13345">
        <v>1258</v>
      </c>
    </row>
    <row r="160">
      <c r="B160" t="s" s="13349">
        <v>455</v>
      </c>
      <c r="C160" t="s" s="13350">
        <v>69</v>
      </c>
      <c r="D160" t="s" s="13351">
        <v>68</v>
      </c>
      <c r="E160" s="13346">
        <v>45511</v>
      </c>
      <c r="F160" t="s" s="13352">
        <v>68</v>
      </c>
      <c r="G160" t="s" s="13353">
        <v>1366</v>
      </c>
      <c r="H160" s="13347">
        <v>45579</v>
      </c>
      <c r="I160" t="s" s="13354">
        <v>68</v>
      </c>
      <c r="J160" t="s" s="13355">
        <v>1156</v>
      </c>
      <c r="K160" s="13348">
        <v>68</v>
      </c>
      <c r="L160" t="s" s="13356">
        <v>1258</v>
      </c>
    </row>
    <row r="161">
      <c r="B161" t="s" s="13360">
        <v>456</v>
      </c>
      <c r="C161" t="s" s="13361">
        <v>73</v>
      </c>
      <c r="D161" t="s" s="13362">
        <v>68</v>
      </c>
      <c r="E161" s="13357">
        <v>45511.5</v>
      </c>
      <c r="F161" t="s" s="13363">
        <v>68</v>
      </c>
      <c r="G161" t="s" s="13364">
        <v>1180</v>
      </c>
      <c r="H161" s="13358">
        <v>45553</v>
      </c>
      <c r="I161" t="s" s="13365">
        <v>68</v>
      </c>
      <c r="J161" t="s" s="13366">
        <v>1156</v>
      </c>
      <c r="K161" s="13359">
        <v>41</v>
      </c>
      <c r="L161" t="s" s="13367">
        <v>1258</v>
      </c>
    </row>
    <row r="162">
      <c r="B162" t="s" s="13371">
        <v>457</v>
      </c>
      <c r="C162" t="s" s="13372">
        <v>69</v>
      </c>
      <c r="D162" t="s" s="13373">
        <v>68</v>
      </c>
      <c r="E162" s="13368">
        <v>45511.5</v>
      </c>
      <c r="F162" t="s" s="13374">
        <v>68</v>
      </c>
      <c r="G162" t="s" s="13375">
        <v>1176</v>
      </c>
      <c r="H162" s="13369">
        <v>45566</v>
      </c>
      <c r="I162" t="s" s="13376">
        <v>68</v>
      </c>
      <c r="J162" t="s" s="13377">
        <v>1156</v>
      </c>
      <c r="K162" s="13370">
        <v>54</v>
      </c>
      <c r="L162" t="s" s="13378">
        <v>1258</v>
      </c>
    </row>
    <row r="163">
      <c r="B163" t="s" s="13382">
        <v>458</v>
      </c>
      <c r="C163" t="s" s="13383">
        <v>69</v>
      </c>
      <c r="D163" t="s" s="13384">
        <v>68</v>
      </c>
      <c r="E163" s="13379">
        <v>45512.5</v>
      </c>
      <c r="F163" t="s" s="13385">
        <v>68</v>
      </c>
      <c r="G163" t="s" s="13386">
        <v>1185</v>
      </c>
      <c r="H163" s="13380">
        <v>45546</v>
      </c>
      <c r="I163" t="s" s="13387">
        <v>68</v>
      </c>
      <c r="J163" t="s" s="13388">
        <v>1156</v>
      </c>
      <c r="K163" s="13381">
        <v>33</v>
      </c>
      <c r="L163" t="s" s="13389">
        <v>1258</v>
      </c>
    </row>
    <row r="164">
      <c r="B164" t="s" s="13393">
        <v>459</v>
      </c>
      <c r="C164" t="s" s="13394">
        <v>73</v>
      </c>
      <c r="D164" t="s" s="13395">
        <v>68</v>
      </c>
      <c r="E164" s="13390">
        <v>45512.5</v>
      </c>
      <c r="F164" t="s" s="13396">
        <v>68</v>
      </c>
      <c r="G164" t="s" s="13397">
        <v>75</v>
      </c>
      <c r="H164" s="13391">
        <v>45563</v>
      </c>
      <c r="I164" t="s" s="13398">
        <v>68</v>
      </c>
      <c r="J164" t="s" s="13399">
        <v>1156</v>
      </c>
      <c r="K164" s="13392">
        <v>50</v>
      </c>
      <c r="L164" t="s" s="13400">
        <v>1258</v>
      </c>
    </row>
    <row r="165">
      <c r="B165" t="s" s="13404">
        <v>460</v>
      </c>
      <c r="C165" t="s" s="13405">
        <v>73</v>
      </c>
      <c r="D165" t="s" s="13406">
        <v>68</v>
      </c>
      <c r="E165" s="13401">
        <v>45514.5</v>
      </c>
      <c r="F165" t="s" s="13407">
        <v>68</v>
      </c>
      <c r="G165" t="s" s="13408">
        <v>1189</v>
      </c>
      <c r="H165" s="13402">
        <v>45550</v>
      </c>
      <c r="I165" t="s" s="13409">
        <v>68</v>
      </c>
      <c r="J165" t="s" s="13410">
        <v>1156</v>
      </c>
      <c r="K165" s="13403">
        <v>35</v>
      </c>
      <c r="L165" t="s" s="13411">
        <v>1258</v>
      </c>
    </row>
    <row r="166">
      <c r="B166" t="s" s="13415">
        <v>461</v>
      </c>
      <c r="C166" t="s" s="13416">
        <v>73</v>
      </c>
      <c r="D166" t="s" s="13417">
        <v>68</v>
      </c>
      <c r="E166" s="13412">
        <v>45514.5</v>
      </c>
      <c r="F166" t="s" s="13418">
        <v>68</v>
      </c>
      <c r="G166" t="s" s="13419">
        <v>1189</v>
      </c>
      <c r="H166" s="13413">
        <v>45546</v>
      </c>
      <c r="I166" t="s" s="13420">
        <v>1193</v>
      </c>
      <c r="J166" t="s" s="13421">
        <v>1156</v>
      </c>
      <c r="K166" s="13414">
        <v>31</v>
      </c>
      <c r="L166" t="s" s="13422">
        <v>1259</v>
      </c>
    </row>
    <row r="167">
      <c r="B167" t="s" s="13426">
        <v>462</v>
      </c>
      <c r="C167" t="s" s="13427">
        <v>69</v>
      </c>
      <c r="D167" t="s" s="13428">
        <v>68</v>
      </c>
      <c r="E167" s="13423">
        <v>45514.5</v>
      </c>
      <c r="F167" t="s" s="13429">
        <v>68</v>
      </c>
      <c r="G167" t="s" s="13430">
        <v>1180</v>
      </c>
      <c r="H167" s="13424">
        <v>45554</v>
      </c>
      <c r="I167" t="s" s="13431">
        <v>68</v>
      </c>
      <c r="J167" t="s" s="13432">
        <v>1156</v>
      </c>
      <c r="K167" s="13425">
        <v>39</v>
      </c>
      <c r="L167" t="s" s="13433">
        <v>1258</v>
      </c>
    </row>
    <row r="168">
      <c r="B168" t="s" s="13437">
        <v>463</v>
      </c>
      <c r="C168" t="s" s="13438">
        <v>69</v>
      </c>
      <c r="D168" t="s" s="13439">
        <v>68</v>
      </c>
      <c r="E168" s="13434">
        <v>45514.5</v>
      </c>
      <c r="F168" t="s" s="13440">
        <v>68</v>
      </c>
      <c r="G168" t="s" s="13441">
        <v>1185</v>
      </c>
      <c r="H168" s="13435">
        <v>45521</v>
      </c>
      <c r="I168" t="s" s="13442">
        <v>68</v>
      </c>
      <c r="J168" t="s" s="13443">
        <v>1156</v>
      </c>
      <c r="K168" s="13436">
        <v>6</v>
      </c>
      <c r="L168" t="s" s="13444">
        <v>1258</v>
      </c>
    </row>
    <row r="169">
      <c r="B169" t="s" s="13448">
        <v>464</v>
      </c>
      <c r="C169" t="s" s="13449">
        <v>69</v>
      </c>
      <c r="D169" t="s" s="13450">
        <v>68</v>
      </c>
      <c r="E169" s="13445">
        <v>45515.5</v>
      </c>
      <c r="F169" t="s" s="13451">
        <v>68</v>
      </c>
      <c r="G169" t="s" s="13452">
        <v>1185</v>
      </c>
      <c r="H169" s="13446">
        <v>45523</v>
      </c>
      <c r="I169" t="s" s="13453">
        <v>68</v>
      </c>
      <c r="J169" t="s" s="13454">
        <v>1156</v>
      </c>
      <c r="K169" s="13447">
        <v>7</v>
      </c>
      <c r="L169" t="s" s="13455">
        <v>1258</v>
      </c>
    </row>
    <row r="170">
      <c r="B170" t="s" s="13459">
        <v>465</v>
      </c>
      <c r="C170" t="s" s="13460">
        <v>73</v>
      </c>
      <c r="D170" t="s" s="13461">
        <v>68</v>
      </c>
      <c r="E170" s="13456">
        <v>45518.5</v>
      </c>
      <c r="F170" t="s" s="13462">
        <v>68</v>
      </c>
      <c r="G170" t="s" s="13463">
        <v>1185</v>
      </c>
      <c r="H170" s="13457">
        <v>45547</v>
      </c>
      <c r="I170" t="s" s="13464">
        <v>68</v>
      </c>
      <c r="J170" t="s" s="13465">
        <v>1156</v>
      </c>
      <c r="K170" s="13458">
        <v>28</v>
      </c>
      <c r="L170" t="s" s="13466">
        <v>1258</v>
      </c>
    </row>
    <row r="171">
      <c r="B171" t="s" s="13470">
        <v>466</v>
      </c>
      <c r="C171" t="s" s="13471">
        <v>73</v>
      </c>
      <c r="D171" t="s" s="13472">
        <v>68</v>
      </c>
      <c r="E171" s="13467">
        <v>45518.5</v>
      </c>
      <c r="F171" t="s" s="13473">
        <v>68</v>
      </c>
      <c r="G171" t="s" s="13474">
        <v>75</v>
      </c>
      <c r="H171" s="13468">
        <v>45559</v>
      </c>
      <c r="I171" t="s" s="13475">
        <v>68</v>
      </c>
      <c r="J171" t="s" s="13476">
        <v>1156</v>
      </c>
      <c r="K171" s="13469">
        <v>40</v>
      </c>
      <c r="L171" t="s" s="13477">
        <v>1258</v>
      </c>
    </row>
    <row r="172">
      <c r="B172" t="s" s="13481">
        <v>467</v>
      </c>
      <c r="C172" t="s" s="13482">
        <v>69</v>
      </c>
      <c r="D172" t="s" s="13483">
        <v>68</v>
      </c>
      <c r="E172" s="13478">
        <v>45518.5</v>
      </c>
      <c r="F172" t="s" s="13484">
        <v>68</v>
      </c>
      <c r="G172" t="s" s="13485">
        <v>1185</v>
      </c>
      <c r="H172" s="13479">
        <v>45547</v>
      </c>
      <c r="I172" t="s" s="13486">
        <v>68</v>
      </c>
      <c r="J172" t="s" s="13487">
        <v>1156</v>
      </c>
      <c r="K172" s="13480">
        <v>28</v>
      </c>
      <c r="L172" t="s" s="13488">
        <v>1258</v>
      </c>
    </row>
    <row r="173">
      <c r="B173" t="s" s="13492">
        <v>469</v>
      </c>
      <c r="C173" t="s" s="13493">
        <v>73</v>
      </c>
      <c r="D173" t="s" s="13494">
        <v>68</v>
      </c>
      <c r="E173" s="13489">
        <v>45512.5</v>
      </c>
      <c r="F173" t="s" s="13495">
        <v>68</v>
      </c>
      <c r="G173" t="s" s="13496">
        <v>1185</v>
      </c>
      <c r="H173" s="13490">
        <v>45548</v>
      </c>
      <c r="I173" t="s" s="13497">
        <v>68</v>
      </c>
      <c r="J173" t="s" s="13498">
        <v>1156</v>
      </c>
      <c r="K173" s="13491">
        <v>35</v>
      </c>
      <c r="L173" t="s" s="13499">
        <v>1258</v>
      </c>
    </row>
    <row r="174">
      <c r="B174" t="s" s="13503">
        <v>470</v>
      </c>
      <c r="C174" t="s" s="13504">
        <v>69</v>
      </c>
      <c r="D174" t="s" s="13505">
        <v>68</v>
      </c>
      <c r="E174" s="13500">
        <v>45512.5</v>
      </c>
      <c r="F174" t="s" s="13506">
        <v>68</v>
      </c>
      <c r="G174" t="s" s="13507">
        <v>1176</v>
      </c>
      <c r="H174" s="13501">
        <v>45567</v>
      </c>
      <c r="I174" t="s" s="13508">
        <v>68</v>
      </c>
      <c r="J174" t="s" s="13509">
        <v>1156</v>
      </c>
      <c r="K174" s="13502">
        <v>54</v>
      </c>
      <c r="L174" t="s" s="13510">
        <v>1258</v>
      </c>
    </row>
    <row r="175">
      <c r="B175" t="s" s="13514">
        <v>471</v>
      </c>
      <c r="C175" t="s" s="13515">
        <v>69</v>
      </c>
      <c r="D175" t="s" s="13516">
        <v>68</v>
      </c>
      <c r="E175" s="13511">
        <v>45514.5</v>
      </c>
      <c r="F175" t="s" s="13517">
        <v>68</v>
      </c>
      <c r="G175" t="s" s="13518">
        <v>75</v>
      </c>
      <c r="H175" s="13512">
        <v>45569</v>
      </c>
      <c r="I175" t="s" s="13519">
        <v>68</v>
      </c>
      <c r="J175" t="s" s="13520">
        <v>1156</v>
      </c>
      <c r="K175" s="13513">
        <v>54</v>
      </c>
      <c r="L175" t="s" s="13521">
        <v>1258</v>
      </c>
    </row>
    <row r="176">
      <c r="B176" t="s" s="13525">
        <v>472</v>
      </c>
      <c r="C176" t="s" s="13526">
        <v>73</v>
      </c>
      <c r="D176" t="s" s="13527">
        <v>68</v>
      </c>
      <c r="E176" s="13522">
        <v>45514.5</v>
      </c>
      <c r="F176" t="s" s="13528">
        <v>68</v>
      </c>
      <c r="G176" t="s" s="13529">
        <v>1189</v>
      </c>
      <c r="H176" s="13523">
        <v>45548</v>
      </c>
      <c r="I176" t="s" s="13530">
        <v>68</v>
      </c>
      <c r="J176" t="s" s="13531">
        <v>1156</v>
      </c>
      <c r="K176" s="13524">
        <v>33</v>
      </c>
      <c r="L176" t="s" s="13532">
        <v>1258</v>
      </c>
    </row>
    <row r="177">
      <c r="B177" t="s" s="13536">
        <v>473</v>
      </c>
      <c r="C177" t="s" s="13537">
        <v>69</v>
      </c>
      <c r="D177" t="s" s="13538">
        <v>68</v>
      </c>
      <c r="E177" s="13533">
        <v>45515.5</v>
      </c>
      <c r="F177" t="s" s="13539">
        <v>68</v>
      </c>
      <c r="G177" t="s" s="13540">
        <v>1185</v>
      </c>
      <c r="H177" s="13534">
        <v>45531</v>
      </c>
      <c r="I177" t="s" s="13541">
        <v>68</v>
      </c>
      <c r="J177" t="s" s="13542">
        <v>1156</v>
      </c>
      <c r="K177" s="13535">
        <v>15</v>
      </c>
      <c r="L177" t="s" s="13543">
        <v>1258</v>
      </c>
    </row>
    <row r="178">
      <c r="B178" t="s" s="13547">
        <v>474</v>
      </c>
      <c r="C178" t="s" s="13548">
        <v>69</v>
      </c>
      <c r="D178" t="s" s="13549">
        <v>68</v>
      </c>
      <c r="E178" s="13544">
        <v>45515.5</v>
      </c>
      <c r="F178" t="s" s="13550">
        <v>68</v>
      </c>
      <c r="G178" t="s" s="13551">
        <v>1185</v>
      </c>
      <c r="H178" s="13545">
        <v>45613</v>
      </c>
      <c r="I178" t="s" s="13552">
        <v>68</v>
      </c>
      <c r="J178" t="s" s="13553">
        <v>1156</v>
      </c>
      <c r="K178" s="13546">
        <v>97</v>
      </c>
      <c r="L178" t="s" s="13554">
        <v>1258</v>
      </c>
    </row>
    <row r="179">
      <c r="B179" t="s" s="13558">
        <v>475</v>
      </c>
      <c r="C179" t="s" s="13559">
        <v>69</v>
      </c>
      <c r="D179" t="s" s="13560">
        <v>68</v>
      </c>
      <c r="E179" s="13555">
        <v>45517.5</v>
      </c>
      <c r="F179" t="s" s="13561">
        <v>68</v>
      </c>
      <c r="G179" t="s" s="13562">
        <v>1182</v>
      </c>
      <c r="H179" s="13556">
        <v>45567</v>
      </c>
      <c r="I179" t="s" s="13563">
        <v>68</v>
      </c>
      <c r="J179" t="s" s="13564">
        <v>1156</v>
      </c>
      <c r="K179" s="13557">
        <v>49</v>
      </c>
      <c r="L179" t="s" s="13565">
        <v>1258</v>
      </c>
    </row>
    <row r="180">
      <c r="B180" t="s" s="13569">
        <v>476</v>
      </c>
      <c r="C180" t="s" s="13570">
        <v>73</v>
      </c>
      <c r="D180" t="s" s="13571">
        <v>68</v>
      </c>
      <c r="E180" s="13566">
        <v>45517.5</v>
      </c>
      <c r="F180" t="s" s="13572">
        <v>68</v>
      </c>
      <c r="G180" t="s" s="13573">
        <v>1180</v>
      </c>
      <c r="H180" s="13567">
        <v>45595</v>
      </c>
      <c r="I180" t="s" s="13574">
        <v>68</v>
      </c>
      <c r="J180" t="s" s="13575">
        <v>1156</v>
      </c>
      <c r="K180" s="13568">
        <v>77</v>
      </c>
      <c r="L180" t="s" s="13576">
        <v>1258</v>
      </c>
    </row>
    <row r="181">
      <c r="B181" t="s" s="13580">
        <v>477</v>
      </c>
      <c r="C181" t="s" s="13581">
        <v>73</v>
      </c>
      <c r="D181" t="s" s="13582">
        <v>68</v>
      </c>
      <c r="E181" s="13577">
        <v>45517.5</v>
      </c>
      <c r="F181" t="s" s="13583">
        <v>68</v>
      </c>
      <c r="G181" t="s" s="13584">
        <v>75</v>
      </c>
      <c r="H181" s="13578">
        <v>45546</v>
      </c>
      <c r="I181" t="s" s="13585">
        <v>68</v>
      </c>
      <c r="J181" t="s" s="13586">
        <v>1156</v>
      </c>
      <c r="K181" s="13579">
        <v>28</v>
      </c>
      <c r="L181" t="s" s="13587">
        <v>1258</v>
      </c>
    </row>
    <row r="182">
      <c r="B182" t="s" s="13591">
        <v>478</v>
      </c>
      <c r="C182" t="s" s="13592">
        <v>73</v>
      </c>
      <c r="D182" t="s" s="13593">
        <v>68</v>
      </c>
      <c r="E182" s="13588">
        <v>45511</v>
      </c>
      <c r="F182" t="s" s="13594">
        <v>68</v>
      </c>
      <c r="G182" t="s" s="13595">
        <v>1189</v>
      </c>
      <c r="H182" s="13589">
        <v>45577</v>
      </c>
      <c r="I182" t="s" s="13596">
        <v>1231</v>
      </c>
      <c r="J182" t="s" s="13597">
        <v>1156</v>
      </c>
      <c r="K182" s="13590">
        <v>66</v>
      </c>
      <c r="L182" t="s" s="13598">
        <v>1259</v>
      </c>
    </row>
    <row r="183">
      <c r="B183" t="s" s="13602">
        <v>479</v>
      </c>
      <c r="C183" t="s" s="13603">
        <v>73</v>
      </c>
      <c r="D183" t="s" s="13604">
        <v>68</v>
      </c>
      <c r="E183" s="13599">
        <v>45520.5</v>
      </c>
      <c r="F183" t="s" s="13605">
        <v>68</v>
      </c>
      <c r="G183" t="s" s="13606">
        <v>1189</v>
      </c>
      <c r="H183" s="13600">
        <v>45584</v>
      </c>
      <c r="I183" t="s" s="13607">
        <v>68</v>
      </c>
      <c r="J183" t="s" s="13608">
        <v>1156</v>
      </c>
      <c r="K183" s="13601">
        <v>63</v>
      </c>
      <c r="L183" t="s" s="13609">
        <v>1258</v>
      </c>
    </row>
    <row r="184">
      <c r="B184" t="s" s="13613">
        <v>480</v>
      </c>
      <c r="C184" t="s" s="13614">
        <v>73</v>
      </c>
      <c r="D184" t="s" s="13615">
        <v>68</v>
      </c>
      <c r="E184" s="13610">
        <v>45521.5</v>
      </c>
      <c r="F184" t="s" s="13616">
        <v>68</v>
      </c>
      <c r="G184" t="s" s="13617">
        <v>75</v>
      </c>
      <c r="H184" s="13611">
        <v>45554</v>
      </c>
      <c r="I184" t="s" s="13618">
        <v>68</v>
      </c>
      <c r="J184" t="s" s="13619">
        <v>1156</v>
      </c>
      <c r="K184" s="13612">
        <v>32</v>
      </c>
      <c r="L184" t="s" s="13620">
        <v>1258</v>
      </c>
    </row>
    <row r="185">
      <c r="B185" t="s" s="13624">
        <v>481</v>
      </c>
      <c r="C185" t="s" s="13625">
        <v>73</v>
      </c>
      <c r="D185" t="s" s="13626">
        <v>68</v>
      </c>
      <c r="E185" s="13621">
        <v>45519.5</v>
      </c>
      <c r="F185" t="s" s="13627">
        <v>68</v>
      </c>
      <c r="G185" t="s" s="13628">
        <v>1185</v>
      </c>
      <c r="H185" s="13622">
        <v>45533</v>
      </c>
      <c r="I185" t="s" s="13629">
        <v>68</v>
      </c>
      <c r="J185" t="s" s="13630">
        <v>1156</v>
      </c>
      <c r="K185" s="13623">
        <v>13</v>
      </c>
      <c r="L185" t="s" s="13631">
        <v>1258</v>
      </c>
    </row>
    <row r="186">
      <c r="B186" t="s" s="13635">
        <v>482</v>
      </c>
      <c r="C186" t="s" s="13636">
        <v>69</v>
      </c>
      <c r="D186" t="s" s="13637">
        <v>68</v>
      </c>
      <c r="E186" s="13632">
        <v>45519.5</v>
      </c>
      <c r="F186" t="s" s="13638">
        <v>68</v>
      </c>
      <c r="G186" t="s" s="13639">
        <v>1185</v>
      </c>
      <c r="H186" s="13633">
        <v>45572</v>
      </c>
      <c r="I186" t="s" s="13640">
        <v>68</v>
      </c>
      <c r="J186" t="s" s="13641">
        <v>1156</v>
      </c>
      <c r="K186" s="13634">
        <v>52</v>
      </c>
      <c r="L186" t="s" s="13642">
        <v>1258</v>
      </c>
    </row>
    <row r="187">
      <c r="B187" t="s" s="13646">
        <v>483</v>
      </c>
      <c r="C187" t="s" s="13647">
        <v>73</v>
      </c>
      <c r="D187" t="s" s="13648">
        <v>68</v>
      </c>
      <c r="E187" s="13643">
        <v>45520.5</v>
      </c>
      <c r="F187" t="s" s="13649">
        <v>68</v>
      </c>
      <c r="G187" t="s" s="13650">
        <v>1189</v>
      </c>
      <c r="H187" s="13644">
        <v>45573</v>
      </c>
      <c r="I187" t="s" s="13651">
        <v>68</v>
      </c>
      <c r="J187" t="s" s="13652">
        <v>1156</v>
      </c>
      <c r="K187" s="13645">
        <v>52</v>
      </c>
      <c r="L187" t="s" s="13653">
        <v>1258</v>
      </c>
    </row>
    <row r="188">
      <c r="B188" t="s" s="13657">
        <v>484</v>
      </c>
      <c r="C188" t="s" s="13658">
        <v>69</v>
      </c>
      <c r="D188" t="s" s="13659">
        <v>68</v>
      </c>
      <c r="E188" s="13654">
        <v>45522.5</v>
      </c>
      <c r="F188" t="s" s="13660">
        <v>68</v>
      </c>
      <c r="G188" t="s" s="13661">
        <v>1180</v>
      </c>
      <c r="H188" s="13655">
        <v>45569</v>
      </c>
      <c r="I188" t="s" s="13662">
        <v>68</v>
      </c>
      <c r="J188" t="s" s="13663">
        <v>1156</v>
      </c>
      <c r="K188" s="13656">
        <v>46</v>
      </c>
      <c r="L188" t="s" s="13664">
        <v>1258</v>
      </c>
    </row>
    <row r="189">
      <c r="B189" t="s" s="13668">
        <v>485</v>
      </c>
      <c r="C189" t="s" s="13669">
        <v>73</v>
      </c>
      <c r="D189" t="s" s="13670">
        <v>68</v>
      </c>
      <c r="E189" s="13665">
        <v>45524.5</v>
      </c>
      <c r="F189" t="s" s="13671">
        <v>68</v>
      </c>
      <c r="G189" t="s" s="13672">
        <v>1185</v>
      </c>
      <c r="H189" s="13666">
        <v>45533</v>
      </c>
      <c r="I189" t="s" s="13673">
        <v>68</v>
      </c>
      <c r="J189" t="s" s="13674">
        <v>1156</v>
      </c>
      <c r="K189" s="13667">
        <v>8</v>
      </c>
      <c r="L189" t="s" s="13675">
        <v>1258</v>
      </c>
    </row>
    <row r="190">
      <c r="B190" t="s" s="13679">
        <v>486</v>
      </c>
      <c r="C190" t="s" s="13680">
        <v>69</v>
      </c>
      <c r="D190" t="s" s="13681">
        <v>68</v>
      </c>
      <c r="E190" s="13676">
        <v>45524.5</v>
      </c>
      <c r="F190" t="s" s="13682">
        <v>68</v>
      </c>
      <c r="G190" t="s" s="13683">
        <v>1189</v>
      </c>
      <c r="H190" s="13677">
        <v>45552</v>
      </c>
      <c r="I190" t="s" s="13684">
        <v>68</v>
      </c>
      <c r="J190" t="s" s="13685">
        <v>1156</v>
      </c>
      <c r="K190" s="13678">
        <v>27</v>
      </c>
      <c r="L190" t="s" s="13686">
        <v>1258</v>
      </c>
    </row>
    <row r="191">
      <c r="B191" t="s" s="13690">
        <v>487</v>
      </c>
      <c r="C191" t="s" s="13691">
        <v>73</v>
      </c>
      <c r="D191" t="s" s="13692">
        <v>68</v>
      </c>
      <c r="E191" s="13687">
        <v>45522.5</v>
      </c>
      <c r="F191" t="s" s="13693">
        <v>68</v>
      </c>
      <c r="G191" t="s" s="13694">
        <v>75</v>
      </c>
      <c r="H191" s="13688">
        <v>45584</v>
      </c>
      <c r="I191" t="s" s="13695">
        <v>68</v>
      </c>
      <c r="J191" t="s" s="13696">
        <v>1156</v>
      </c>
      <c r="K191" s="13689">
        <v>61</v>
      </c>
      <c r="L191" t="s" s="13697">
        <v>1258</v>
      </c>
    </row>
    <row r="192">
      <c r="B192" t="s" s="13701">
        <v>488</v>
      </c>
      <c r="C192" t="s" s="13702">
        <v>69</v>
      </c>
      <c r="D192" t="s" s="13703">
        <v>68</v>
      </c>
      <c r="E192" s="13698">
        <v>45525.5</v>
      </c>
      <c r="F192" t="s" s="13704">
        <v>68</v>
      </c>
      <c r="G192" t="s" s="13705">
        <v>1185</v>
      </c>
      <c r="H192" s="13699">
        <v>45570</v>
      </c>
      <c r="I192" t="s" s="13706">
        <v>68</v>
      </c>
      <c r="J192" t="s" s="13707">
        <v>1156</v>
      </c>
      <c r="K192" s="13700">
        <v>44</v>
      </c>
      <c r="L192" t="s" s="13708">
        <v>1258</v>
      </c>
    </row>
    <row r="193">
      <c r="B193" t="s" s="13712">
        <v>489</v>
      </c>
      <c r="C193" t="s" s="13713">
        <v>69</v>
      </c>
      <c r="D193" t="s" s="13714">
        <v>68</v>
      </c>
      <c r="E193" s="13709">
        <v>45525.5</v>
      </c>
      <c r="F193" t="s" s="13715">
        <v>68</v>
      </c>
      <c r="G193" t="s" s="13716">
        <v>75</v>
      </c>
      <c r="H193" s="13710">
        <v>45564</v>
      </c>
      <c r="I193" t="s" s="13717">
        <v>68</v>
      </c>
      <c r="J193" t="s" s="13718">
        <v>1156</v>
      </c>
      <c r="K193" s="13711">
        <v>38</v>
      </c>
      <c r="L193" t="s" s="13719">
        <v>1258</v>
      </c>
    </row>
    <row r="194">
      <c r="B194" t="s" s="13723">
        <v>490</v>
      </c>
      <c r="C194" t="s" s="13724">
        <v>73</v>
      </c>
      <c r="D194" t="s" s="13725">
        <v>68</v>
      </c>
      <c r="E194" s="13720">
        <v>45526.5</v>
      </c>
      <c r="F194" t="s" s="13726">
        <v>68</v>
      </c>
      <c r="G194" t="s" s="13727">
        <v>1189</v>
      </c>
      <c r="H194" s="13721">
        <v>45572</v>
      </c>
      <c r="I194" t="s" s="13728">
        <v>68</v>
      </c>
      <c r="J194" t="s" s="13729">
        <v>1156</v>
      </c>
      <c r="K194" s="13722">
        <v>45</v>
      </c>
      <c r="L194" t="s" s="13730">
        <v>1258</v>
      </c>
    </row>
    <row r="195">
      <c r="B195" t="s" s="13734">
        <v>491</v>
      </c>
      <c r="C195" t="s" s="13735">
        <v>73</v>
      </c>
      <c r="D195" t="s" s="13736">
        <v>68</v>
      </c>
      <c r="E195" s="13731">
        <v>45526.5</v>
      </c>
      <c r="F195" t="s" s="13737">
        <v>68</v>
      </c>
      <c r="G195" t="s" s="13738">
        <v>1185</v>
      </c>
      <c r="H195" s="13732">
        <v>45533</v>
      </c>
      <c r="I195" t="s" s="13739">
        <v>68</v>
      </c>
      <c r="J195" t="s" s="13740">
        <v>1156</v>
      </c>
      <c r="K195" s="13733">
        <v>6</v>
      </c>
      <c r="L195" t="s" s="13741">
        <v>1258</v>
      </c>
    </row>
    <row r="196">
      <c r="B196" t="s" s="13745">
        <v>492</v>
      </c>
      <c r="C196" t="s" s="13746">
        <v>69</v>
      </c>
      <c r="D196" t="s" s="13747">
        <v>68</v>
      </c>
      <c r="E196" s="13742">
        <v>45526.5</v>
      </c>
      <c r="F196" t="s" s="13748">
        <v>68</v>
      </c>
      <c r="G196" t="s" s="13749">
        <v>75</v>
      </c>
      <c r="H196" s="13743">
        <v>45558</v>
      </c>
      <c r="I196" t="s" s="13750">
        <v>68</v>
      </c>
      <c r="J196" t="s" s="13751">
        <v>1156</v>
      </c>
      <c r="K196" s="13744">
        <v>31</v>
      </c>
      <c r="L196" t="s" s="13752">
        <v>1258</v>
      </c>
    </row>
    <row r="197">
      <c r="B197" t="s" s="13756">
        <v>494</v>
      </c>
      <c r="C197" t="s" s="13757">
        <v>69</v>
      </c>
      <c r="D197" t="s" s="13758">
        <v>68</v>
      </c>
      <c r="E197" s="13753">
        <v>45528.5</v>
      </c>
      <c r="F197" t="s" s="13759">
        <v>68</v>
      </c>
      <c r="G197" t="s" s="13760">
        <v>1182</v>
      </c>
      <c r="H197" s="13754">
        <v>45562</v>
      </c>
      <c r="I197" t="s" s="13761">
        <v>68</v>
      </c>
      <c r="J197" t="s" s="13762">
        <v>1156</v>
      </c>
      <c r="K197" s="13755">
        <v>33</v>
      </c>
      <c r="L197" t="s" s="13763">
        <v>1258</v>
      </c>
    </row>
    <row r="198">
      <c r="B198" t="s" s="13767">
        <v>496</v>
      </c>
      <c r="C198" t="s" s="13768">
        <v>69</v>
      </c>
      <c r="D198" t="s" s="13769">
        <v>68</v>
      </c>
      <c r="E198" s="13764">
        <v>45527.5</v>
      </c>
      <c r="F198" t="s" s="13770">
        <v>68</v>
      </c>
      <c r="G198" t="s" s="13771">
        <v>1185</v>
      </c>
      <c r="H198" s="13765">
        <v>45542</v>
      </c>
      <c r="I198" t="s" s="13772">
        <v>68</v>
      </c>
      <c r="J198" t="s" s="13773">
        <v>1156</v>
      </c>
      <c r="K198" s="13766">
        <v>14</v>
      </c>
      <c r="L198" t="s" s="13774">
        <v>1258</v>
      </c>
    </row>
    <row r="199">
      <c r="B199" t="s" s="13778">
        <v>497</v>
      </c>
      <c r="C199" t="s" s="13779">
        <v>69</v>
      </c>
      <c r="D199" t="s" s="13780">
        <v>68</v>
      </c>
      <c r="E199" s="13775">
        <v>45531.5</v>
      </c>
      <c r="F199" t="s" s="13781">
        <v>68</v>
      </c>
      <c r="G199" t="s" s="13782">
        <v>75</v>
      </c>
      <c r="H199" s="13776">
        <v>45563</v>
      </c>
      <c r="I199" t="s" s="13783">
        <v>68</v>
      </c>
      <c r="J199" t="s" s="13784">
        <v>1156</v>
      </c>
      <c r="K199" s="13777">
        <v>31</v>
      </c>
      <c r="L199" t="s" s="13785">
        <v>1258</v>
      </c>
    </row>
    <row r="200">
      <c r="B200" t="s" s="13789">
        <v>498</v>
      </c>
      <c r="C200" t="s" s="13790">
        <v>69</v>
      </c>
      <c r="D200" t="s" s="13791">
        <v>68</v>
      </c>
      <c r="E200" s="13786">
        <v>45532.5</v>
      </c>
      <c r="F200" t="s" s="13792">
        <v>68</v>
      </c>
      <c r="G200" t="s" s="13793">
        <v>75</v>
      </c>
      <c r="H200" s="13787">
        <v>45589</v>
      </c>
      <c r="I200" t="s" s="13794">
        <v>68</v>
      </c>
      <c r="J200" t="s" s="13795">
        <v>1156</v>
      </c>
      <c r="K200" s="13788">
        <v>56</v>
      </c>
      <c r="L200" t="s" s="13796">
        <v>1258</v>
      </c>
    </row>
    <row r="201">
      <c r="B201" t="s" s="13800">
        <v>499</v>
      </c>
      <c r="C201" t="s" s="13801">
        <v>69</v>
      </c>
      <c r="D201" t="s" s="13802">
        <v>68</v>
      </c>
      <c r="E201" s="13797">
        <v>45533.5</v>
      </c>
      <c r="F201" t="s" s="13803">
        <v>68</v>
      </c>
      <c r="G201" t="s" s="13804">
        <v>1189</v>
      </c>
      <c r="H201" s="13798">
        <v>45574</v>
      </c>
      <c r="I201" t="s" s="13805">
        <v>68</v>
      </c>
      <c r="J201" t="s" s="13806">
        <v>1156</v>
      </c>
      <c r="K201" s="13799">
        <v>40</v>
      </c>
      <c r="L201" t="s" s="13807">
        <v>1258</v>
      </c>
    </row>
    <row r="202">
      <c r="B202" t="s" s="13811">
        <v>500</v>
      </c>
      <c r="C202" t="s" s="13812">
        <v>73</v>
      </c>
      <c r="D202" t="s" s="13813">
        <v>68</v>
      </c>
      <c r="E202" s="13808">
        <v>45529.5</v>
      </c>
      <c r="F202" t="s" s="13814">
        <v>68</v>
      </c>
      <c r="G202" t="s" s="13815">
        <v>1189</v>
      </c>
      <c r="H202" s="13809">
        <v>45587</v>
      </c>
      <c r="I202" t="s" s="13816">
        <v>68</v>
      </c>
      <c r="J202" t="s" s="13817">
        <v>1156</v>
      </c>
      <c r="K202" s="13810">
        <v>57</v>
      </c>
      <c r="L202" t="s" s="13818">
        <v>1258</v>
      </c>
    </row>
    <row r="203">
      <c r="B203" t="s" s="13822">
        <v>501</v>
      </c>
      <c r="C203" t="s" s="13823">
        <v>69</v>
      </c>
      <c r="D203" t="s" s="13824">
        <v>68</v>
      </c>
      <c r="E203" s="13819">
        <v>45529.5</v>
      </c>
      <c r="F203" t="s" s="13825">
        <v>68</v>
      </c>
      <c r="G203" t="s" s="13826">
        <v>1189</v>
      </c>
      <c r="H203" s="13820">
        <v>45574</v>
      </c>
      <c r="I203" t="s" s="13827">
        <v>68</v>
      </c>
      <c r="J203" t="s" s="13828">
        <v>1156</v>
      </c>
      <c r="K203" s="13821">
        <v>44</v>
      </c>
      <c r="L203" t="s" s="13829">
        <v>1258</v>
      </c>
    </row>
    <row r="204">
      <c r="B204" t="s" s="13833">
        <v>502</v>
      </c>
      <c r="C204" t="s" s="13834">
        <v>69</v>
      </c>
      <c r="D204" t="s" s="13835">
        <v>68</v>
      </c>
      <c r="E204" s="13830">
        <v>45530.5</v>
      </c>
      <c r="F204" t="s" s="13836">
        <v>68</v>
      </c>
      <c r="G204" t="s" s="13837">
        <v>75</v>
      </c>
      <c r="H204" s="13831">
        <v>45572</v>
      </c>
      <c r="I204" t="s" s="13838">
        <v>68</v>
      </c>
      <c r="J204" t="s" s="13839">
        <v>1156</v>
      </c>
      <c r="K204" s="13832">
        <v>41</v>
      </c>
      <c r="L204" t="s" s="13840">
        <v>1258</v>
      </c>
    </row>
    <row r="205">
      <c r="B205" t="s" s="13844">
        <v>503</v>
      </c>
      <c r="C205" t="s" s="13845">
        <v>73</v>
      </c>
      <c r="D205" t="s" s="13846">
        <v>68</v>
      </c>
      <c r="E205" s="13841">
        <v>45530.5</v>
      </c>
      <c r="F205" t="s" s="13847">
        <v>68</v>
      </c>
      <c r="G205" t="s" s="13848">
        <v>1189</v>
      </c>
      <c r="H205" s="13842">
        <v>45587</v>
      </c>
      <c r="I205" t="s" s="13849">
        <v>68</v>
      </c>
      <c r="J205" t="s" s="13850">
        <v>1156</v>
      </c>
      <c r="K205" s="13843">
        <v>56</v>
      </c>
      <c r="L205" t="s" s="13851">
        <v>1258</v>
      </c>
    </row>
    <row r="206">
      <c r="B206" t="s" s="13855">
        <v>504</v>
      </c>
      <c r="C206" t="s" s="13856">
        <v>69</v>
      </c>
      <c r="D206" t="s" s="13857">
        <v>68</v>
      </c>
      <c r="E206" s="13852">
        <v>45533.5</v>
      </c>
      <c r="F206" t="s" s="13858">
        <v>68</v>
      </c>
      <c r="G206" t="s" s="13859">
        <v>1180</v>
      </c>
      <c r="H206" s="13853">
        <v>45577</v>
      </c>
      <c r="I206" t="s" s="13860">
        <v>68</v>
      </c>
      <c r="J206" t="s" s="13861">
        <v>1156</v>
      </c>
      <c r="K206" s="13854">
        <v>43</v>
      </c>
      <c r="L206" t="s" s="13862">
        <v>1258</v>
      </c>
    </row>
    <row r="207">
      <c r="B207" t="s" s="13866">
        <v>505</v>
      </c>
      <c r="C207" t="s" s="13867">
        <v>69</v>
      </c>
      <c r="D207" t="s" s="13868">
        <v>68</v>
      </c>
      <c r="E207" s="13863">
        <v>45534.5</v>
      </c>
      <c r="F207" t="s" s="13869">
        <v>68</v>
      </c>
      <c r="G207" t="s" s="13870">
        <v>75</v>
      </c>
      <c r="H207" s="13864">
        <v>45592</v>
      </c>
      <c r="I207" t="s" s="13871">
        <v>68</v>
      </c>
      <c r="J207" t="s" s="13872">
        <v>1156</v>
      </c>
      <c r="K207" s="13865">
        <v>57</v>
      </c>
      <c r="L207" t="s" s="13873">
        <v>1258</v>
      </c>
    </row>
    <row r="208">
      <c r="B208" t="s" s="13877">
        <v>506</v>
      </c>
      <c r="C208" t="s" s="13878">
        <v>73</v>
      </c>
      <c r="D208" t="s" s="13879">
        <v>68</v>
      </c>
      <c r="E208" s="13874">
        <v>45534.5</v>
      </c>
      <c r="F208" t="s" s="13880">
        <v>68</v>
      </c>
      <c r="G208" t="s" s="13881">
        <v>1185</v>
      </c>
      <c r="H208" s="13875">
        <v>45554</v>
      </c>
      <c r="I208" t="s" s="13882">
        <v>68</v>
      </c>
      <c r="J208" t="s" s="13883">
        <v>1156</v>
      </c>
      <c r="K208" s="13876">
        <v>19</v>
      </c>
      <c r="L208" t="s" s="13884">
        <v>1258</v>
      </c>
    </row>
    <row r="209">
      <c r="B209" t="s" s="13888">
        <v>507</v>
      </c>
      <c r="C209" t="s" s="13889">
        <v>73</v>
      </c>
      <c r="D209" t="s" s="13890">
        <v>68</v>
      </c>
      <c r="E209" s="13885">
        <v>45534.5</v>
      </c>
      <c r="F209" t="s" s="13891">
        <v>68</v>
      </c>
      <c r="G209" t="s" s="13892">
        <v>1189</v>
      </c>
      <c r="H209" s="13886">
        <v>45572</v>
      </c>
      <c r="I209" t="s" s="13893">
        <v>68</v>
      </c>
      <c r="J209" t="s" s="13894">
        <v>1156</v>
      </c>
      <c r="K209" s="13887">
        <v>37</v>
      </c>
      <c r="L209" t="s" s="13895">
        <v>1258</v>
      </c>
    </row>
    <row r="210">
      <c r="B210" t="s" s="13899">
        <v>509</v>
      </c>
      <c r="C210" t="s" s="13900">
        <v>73</v>
      </c>
      <c r="D210" t="s" s="13901">
        <v>68</v>
      </c>
      <c r="E210" s="13896">
        <v>45535.5</v>
      </c>
      <c r="F210" t="s" s="13902">
        <v>68</v>
      </c>
      <c r="G210" t="s" s="13903">
        <v>1180</v>
      </c>
      <c r="H210" s="13897">
        <v>45548</v>
      </c>
      <c r="I210" t="s" s="13904">
        <v>68</v>
      </c>
      <c r="J210" t="s" s="13905">
        <v>1156</v>
      </c>
      <c r="K210" s="13898">
        <v>12</v>
      </c>
      <c r="L210" t="s" s="13906">
        <v>1258</v>
      </c>
    </row>
    <row r="211">
      <c r="B211" t="s" s="13910">
        <v>510</v>
      </c>
      <c r="C211" t="s" s="13911">
        <v>69</v>
      </c>
      <c r="D211" t="s" s="13912">
        <v>68</v>
      </c>
      <c r="E211" s="13907">
        <v>45536.5</v>
      </c>
      <c r="F211" t="s" s="13913">
        <v>68</v>
      </c>
      <c r="G211" t="s" s="13914">
        <v>1189</v>
      </c>
      <c r="H211" s="13908">
        <v>45572</v>
      </c>
      <c r="I211" t="s" s="13915">
        <v>68</v>
      </c>
      <c r="J211" t="s" s="13916">
        <v>1156</v>
      </c>
      <c r="K211" s="13909">
        <v>35</v>
      </c>
      <c r="L211" t="s" s="13917">
        <v>1258</v>
      </c>
    </row>
    <row r="212">
      <c r="B212" t="s" s="13921">
        <v>511</v>
      </c>
      <c r="C212" t="s" s="13922">
        <v>69</v>
      </c>
      <c r="D212" t="s" s="13923">
        <v>68</v>
      </c>
      <c r="E212" s="13918">
        <v>45537.5</v>
      </c>
      <c r="F212" t="s" s="13924">
        <v>68</v>
      </c>
      <c r="G212" t="s" s="13925">
        <v>1185</v>
      </c>
      <c r="H212" s="13919">
        <v>45550</v>
      </c>
      <c r="I212" t="s" s="13926">
        <v>68</v>
      </c>
      <c r="J212" t="s" s="13927">
        <v>1156</v>
      </c>
      <c r="K212" s="13920">
        <v>12</v>
      </c>
      <c r="L212" t="s" s="13928">
        <v>1258</v>
      </c>
    </row>
    <row r="213">
      <c r="B213" t="s" s="13932">
        <v>512</v>
      </c>
      <c r="C213" t="s" s="13933">
        <v>69</v>
      </c>
      <c r="D213" t="s" s="13934">
        <v>68</v>
      </c>
      <c r="E213" s="13929">
        <v>45537.5</v>
      </c>
      <c r="F213" t="s" s="13935">
        <v>68</v>
      </c>
      <c r="G213" t="s" s="13936">
        <v>1185</v>
      </c>
      <c r="H213" s="13930">
        <v>45544</v>
      </c>
      <c r="I213" t="s" s="13937">
        <v>68</v>
      </c>
      <c r="J213" t="s" s="13938">
        <v>1156</v>
      </c>
      <c r="K213" s="13931">
        <v>6</v>
      </c>
      <c r="L213" t="s" s="13939">
        <v>1258</v>
      </c>
    </row>
    <row r="214">
      <c r="B214" t="s" s="13943">
        <v>513</v>
      </c>
      <c r="C214" t="s" s="13944">
        <v>69</v>
      </c>
      <c r="D214" t="s" s="13945">
        <v>68</v>
      </c>
      <c r="E214" s="13940">
        <v>45537.5</v>
      </c>
      <c r="F214" t="s" s="13946">
        <v>68</v>
      </c>
      <c r="G214" t="s" s="13947">
        <v>1185</v>
      </c>
      <c r="H214" s="13941">
        <v>45550</v>
      </c>
      <c r="I214" t="s" s="13948">
        <v>68</v>
      </c>
      <c r="J214" t="s" s="13949">
        <v>1156</v>
      </c>
      <c r="K214" s="13942">
        <v>12</v>
      </c>
      <c r="L214" t="s" s="13950">
        <v>1258</v>
      </c>
    </row>
    <row r="215">
      <c r="B215" t="s" s="13954">
        <v>514</v>
      </c>
      <c r="C215" t="s" s="13955">
        <v>73</v>
      </c>
      <c r="D215" t="s" s="13956">
        <v>68</v>
      </c>
      <c r="E215" s="13951">
        <v>45537.5</v>
      </c>
      <c r="F215" t="s" s="13957">
        <v>68</v>
      </c>
      <c r="G215" t="s" s="13958">
        <v>1189</v>
      </c>
      <c r="H215" s="13952">
        <v>45598</v>
      </c>
      <c r="I215" t="s" s="13959">
        <v>68</v>
      </c>
      <c r="J215" t="s" s="13960">
        <v>1156</v>
      </c>
      <c r="K215" s="13953">
        <v>60</v>
      </c>
      <c r="L215" t="s" s="13961">
        <v>1258</v>
      </c>
    </row>
    <row r="216">
      <c r="B216" t="s" s="13965">
        <v>515</v>
      </c>
      <c r="C216" t="s" s="13966">
        <v>69</v>
      </c>
      <c r="D216" t="s" s="13967">
        <v>68</v>
      </c>
      <c r="E216" s="13962">
        <v>45537.5</v>
      </c>
      <c r="F216" t="s" s="13968">
        <v>68</v>
      </c>
      <c r="G216" t="s" s="13969">
        <v>1189</v>
      </c>
      <c r="H216" s="13963">
        <v>45582</v>
      </c>
      <c r="I216" t="s" s="13970">
        <v>68</v>
      </c>
      <c r="J216" t="s" s="13971">
        <v>1156</v>
      </c>
      <c r="K216" s="13964">
        <v>44</v>
      </c>
      <c r="L216" t="s" s="13972">
        <v>1258</v>
      </c>
    </row>
    <row r="217">
      <c r="B217" t="s" s="13976">
        <v>516</v>
      </c>
      <c r="C217" t="s" s="13977">
        <v>73</v>
      </c>
      <c r="D217" t="s" s="13978">
        <v>68</v>
      </c>
      <c r="E217" s="13973">
        <v>45539.5</v>
      </c>
      <c r="F217" t="s" s="13979">
        <v>68</v>
      </c>
      <c r="G217" t="s" s="13980">
        <v>75</v>
      </c>
      <c r="H217" s="13974">
        <v>45593</v>
      </c>
      <c r="I217" t="s" s="13981">
        <v>68</v>
      </c>
      <c r="J217" t="s" s="13982">
        <v>1156</v>
      </c>
      <c r="K217" s="13975">
        <v>53</v>
      </c>
      <c r="L217" t="s" s="13983">
        <v>1258</v>
      </c>
    </row>
    <row r="218">
      <c r="B218" t="s" s="13987">
        <v>517</v>
      </c>
      <c r="C218" t="s" s="13988">
        <v>69</v>
      </c>
      <c r="D218" t="s" s="13989">
        <v>68</v>
      </c>
      <c r="E218" s="13984">
        <v>45541.5</v>
      </c>
      <c r="F218" t="s" s="13990">
        <v>68</v>
      </c>
      <c r="G218" t="s" s="13991">
        <v>1189</v>
      </c>
      <c r="H218" s="13985">
        <v>45584</v>
      </c>
      <c r="I218" t="s" s="13992">
        <v>68</v>
      </c>
      <c r="J218" t="s" s="13993">
        <v>1156</v>
      </c>
      <c r="K218" s="13986">
        <v>42</v>
      </c>
      <c r="L218" t="s" s="13994">
        <v>1258</v>
      </c>
    </row>
    <row r="219">
      <c r="B219" t="s" s="13998">
        <v>1392</v>
      </c>
      <c r="C219" t="s" s="13999">
        <v>73</v>
      </c>
      <c r="D219" t="s" s="14000">
        <v>68</v>
      </c>
      <c r="E219" s="13995">
        <v>45907</v>
      </c>
      <c r="F219" t="s" s="14001">
        <v>675</v>
      </c>
      <c r="G219" t="s" s="14002">
        <v>1180</v>
      </c>
      <c r="H219" s="13996">
        <v>45551</v>
      </c>
      <c r="I219" t="s" s="14003">
        <v>68</v>
      </c>
      <c r="J219" t="s" s="14004">
        <v>1156</v>
      </c>
      <c r="K219" s="13997">
        <v>-356</v>
      </c>
      <c r="L219" t="s" s="14005">
        <v>1258</v>
      </c>
    </row>
    <row r="220">
      <c r="B220" t="s" s="14009">
        <v>518</v>
      </c>
      <c r="C220" t="s" s="14010">
        <v>69</v>
      </c>
      <c r="D220" t="s" s="14011">
        <v>68</v>
      </c>
      <c r="E220" s="14006">
        <v>45542.5</v>
      </c>
      <c r="F220" t="s" s="14012">
        <v>68</v>
      </c>
      <c r="G220" t="s" s="14013">
        <v>75</v>
      </c>
      <c r="H220" s="14007">
        <v>45578</v>
      </c>
      <c r="I220" t="s" s="14014">
        <v>68</v>
      </c>
      <c r="J220" t="s" s="14015">
        <v>1156</v>
      </c>
      <c r="K220" s="14008">
        <v>35</v>
      </c>
      <c r="L220" t="s" s="14016">
        <v>1258</v>
      </c>
    </row>
    <row r="221">
      <c r="B221" t="s" s="14020">
        <v>519</v>
      </c>
      <c r="C221" t="s" s="14021">
        <v>69</v>
      </c>
      <c r="D221" t="s" s="14022">
        <v>68</v>
      </c>
      <c r="E221" s="14017">
        <v>45542.5</v>
      </c>
      <c r="F221" t="s" s="14023">
        <v>68</v>
      </c>
      <c r="G221" t="s" s="14024">
        <v>1189</v>
      </c>
      <c r="H221" s="14018">
        <v>45577</v>
      </c>
      <c r="I221" t="s" s="14025">
        <v>68</v>
      </c>
      <c r="J221" t="s" s="14026">
        <v>1156</v>
      </c>
      <c r="K221" s="14019">
        <v>34</v>
      </c>
      <c r="L221" t="s" s="14027">
        <v>1258</v>
      </c>
    </row>
    <row r="222">
      <c r="B222" t="s" s="14031">
        <v>520</v>
      </c>
      <c r="C222" t="s" s="14032">
        <v>69</v>
      </c>
      <c r="D222" t="s" s="14033">
        <v>68</v>
      </c>
      <c r="E222" s="14028">
        <v>45543.5</v>
      </c>
      <c r="F222" t="s" s="14034">
        <v>68</v>
      </c>
      <c r="G222" t="s" s="14035">
        <v>1189</v>
      </c>
      <c r="H222" s="14029">
        <v>45586</v>
      </c>
      <c r="I222" t="s" s="14036">
        <v>68</v>
      </c>
      <c r="J222" t="s" s="14037">
        <v>1156</v>
      </c>
      <c r="K222" s="14030">
        <v>42</v>
      </c>
      <c r="L222" t="s" s="14038">
        <v>1258</v>
      </c>
    </row>
    <row r="223">
      <c r="B223" t="s" s="14042">
        <v>521</v>
      </c>
      <c r="C223" t="s" s="14043">
        <v>73</v>
      </c>
      <c r="D223" t="s" s="14044">
        <v>68</v>
      </c>
      <c r="E223" s="14039">
        <v>45543.5</v>
      </c>
      <c r="F223" t="s" s="14045">
        <v>68</v>
      </c>
      <c r="G223" t="s" s="14046">
        <v>1185</v>
      </c>
      <c r="H223" s="14040">
        <v>45586</v>
      </c>
      <c r="I223" t="s" s="14047">
        <v>68</v>
      </c>
      <c r="J223" t="s" s="14048">
        <v>1156</v>
      </c>
      <c r="K223" s="14041">
        <v>42</v>
      </c>
      <c r="L223" t="s" s="14049">
        <v>1258</v>
      </c>
    </row>
    <row r="224">
      <c r="B224" t="s" s="14053">
        <v>522</v>
      </c>
      <c r="C224" t="s" s="14054">
        <v>73</v>
      </c>
      <c r="D224" t="s" s="14055">
        <v>68</v>
      </c>
      <c r="E224" s="14050">
        <v>45543.5</v>
      </c>
      <c r="F224" t="s" s="14056">
        <v>68</v>
      </c>
      <c r="G224" t="s" s="14057">
        <v>1176</v>
      </c>
      <c r="H224" s="14051">
        <v>45547</v>
      </c>
      <c r="I224" t="s" s="14058">
        <v>1192</v>
      </c>
      <c r="J224" t="s" s="14059">
        <v>1156</v>
      </c>
      <c r="K224" s="14052">
        <v>3</v>
      </c>
      <c r="L224" t="s" s="14060">
        <v>1259</v>
      </c>
    </row>
    <row r="225">
      <c r="B225" t="s" s="14064">
        <v>523</v>
      </c>
      <c r="C225" t="s" s="14065">
        <v>73</v>
      </c>
      <c r="D225" t="s" s="14066">
        <v>68</v>
      </c>
      <c r="E225" s="14061">
        <v>45544.5</v>
      </c>
      <c r="F225" t="s" s="14067">
        <v>68</v>
      </c>
      <c r="G225" t="s" s="14068">
        <v>1189</v>
      </c>
      <c r="H225" s="14062">
        <v>45584</v>
      </c>
      <c r="I225" t="s" s="14069">
        <v>68</v>
      </c>
      <c r="J225" t="s" s="14070">
        <v>1156</v>
      </c>
      <c r="K225" s="14063">
        <v>39</v>
      </c>
      <c r="L225" t="s" s="14071">
        <v>1258</v>
      </c>
    </row>
    <row r="226">
      <c r="B226" t="s" s="14075">
        <v>524</v>
      </c>
      <c r="C226" t="s" s="14076">
        <v>73</v>
      </c>
      <c r="D226" t="s" s="14077">
        <v>68</v>
      </c>
      <c r="E226" s="14072">
        <v>45544.5</v>
      </c>
      <c r="F226" t="s" s="14078">
        <v>68</v>
      </c>
      <c r="G226" t="s" s="14079">
        <v>1185</v>
      </c>
      <c r="H226" s="14073">
        <v>45570</v>
      </c>
      <c r="I226" t="s" s="14080">
        <v>68</v>
      </c>
      <c r="J226" t="s" s="14081">
        <v>1156</v>
      </c>
      <c r="K226" s="14074">
        <v>25</v>
      </c>
      <c r="L226" t="s" s="14082">
        <v>1258</v>
      </c>
    </row>
    <row r="227">
      <c r="B227" t="s" s="14086">
        <v>525</v>
      </c>
      <c r="C227" t="s" s="14087">
        <v>73</v>
      </c>
      <c r="D227" t="s" s="14088">
        <v>68</v>
      </c>
      <c r="E227" s="14083">
        <v>45544.5</v>
      </c>
      <c r="F227" t="s" s="14089">
        <v>68</v>
      </c>
      <c r="G227" t="s" s="14090">
        <v>1189</v>
      </c>
      <c r="H227" s="14084">
        <v>45586</v>
      </c>
      <c r="I227" t="s" s="14091">
        <v>68</v>
      </c>
      <c r="J227" t="s" s="14092">
        <v>1156</v>
      </c>
      <c r="K227" s="14085">
        <v>41</v>
      </c>
      <c r="L227" t="s" s="14093">
        <v>1258</v>
      </c>
    </row>
    <row r="228">
      <c r="B228" t="s" s="14097">
        <v>526</v>
      </c>
      <c r="C228" t="s" s="14098">
        <v>69</v>
      </c>
      <c r="D228" t="s" s="14099">
        <v>68</v>
      </c>
      <c r="E228" s="14094">
        <v>45545.5</v>
      </c>
      <c r="F228" t="s" s="14100">
        <v>68</v>
      </c>
      <c r="G228" t="s" s="14101">
        <v>1189</v>
      </c>
      <c r="H228" s="14095">
        <v>45582</v>
      </c>
      <c r="I228" t="s" s="14102">
        <v>68</v>
      </c>
      <c r="J228" t="s" s="14103">
        <v>1156</v>
      </c>
      <c r="K228" s="14096">
        <v>36</v>
      </c>
      <c r="L228" t="s" s="14104">
        <v>1258</v>
      </c>
    </row>
    <row r="229">
      <c r="B229" t="s" s="14108">
        <v>527</v>
      </c>
      <c r="C229" t="s" s="14109">
        <v>73</v>
      </c>
      <c r="D229" t="s" s="14110">
        <v>68</v>
      </c>
      <c r="E229" s="14105">
        <v>45542.5</v>
      </c>
      <c r="F229" t="s" s="14111">
        <v>68</v>
      </c>
      <c r="G229" t="s" s="14112">
        <v>1180</v>
      </c>
      <c r="H229" s="14106">
        <v>45582</v>
      </c>
      <c r="I229" t="s" s="14113">
        <v>68</v>
      </c>
      <c r="J229" t="s" s="14114">
        <v>1156</v>
      </c>
      <c r="K229" s="14107">
        <v>39</v>
      </c>
      <c r="L229" t="s" s="14115">
        <v>1258</v>
      </c>
    </row>
    <row r="230">
      <c r="B230" t="s" s="14119">
        <v>528</v>
      </c>
      <c r="C230" t="s" s="14120">
        <v>69</v>
      </c>
      <c r="D230" t="s" s="14121">
        <v>68</v>
      </c>
      <c r="E230" s="14116">
        <v>45542.5</v>
      </c>
      <c r="F230" t="s" s="14122">
        <v>68</v>
      </c>
      <c r="G230" t="s" s="14123">
        <v>1182</v>
      </c>
      <c r="H230" s="14117">
        <v>45571</v>
      </c>
      <c r="I230" t="s" s="14124">
        <v>68</v>
      </c>
      <c r="J230" t="s" s="14125">
        <v>1156</v>
      </c>
      <c r="K230" s="14118">
        <v>28</v>
      </c>
      <c r="L230" t="s" s="14126">
        <v>1258</v>
      </c>
    </row>
    <row r="231">
      <c r="B231" t="s" s="14130">
        <v>529</v>
      </c>
      <c r="C231" t="s" s="14131">
        <v>69</v>
      </c>
      <c r="D231" t="s" s="14132">
        <v>68</v>
      </c>
      <c r="E231" s="14127">
        <v>45544.5</v>
      </c>
      <c r="F231" t="s" s="14133">
        <v>68</v>
      </c>
      <c r="G231" t="s" s="14134">
        <v>1180</v>
      </c>
      <c r="H231" s="14128">
        <v>45556</v>
      </c>
      <c r="I231" t="s" s="14135">
        <v>68</v>
      </c>
      <c r="J231" t="s" s="14136">
        <v>1156</v>
      </c>
      <c r="K231" s="14129">
        <v>11</v>
      </c>
      <c r="L231" t="s" s="14137">
        <v>1258</v>
      </c>
    </row>
    <row r="232">
      <c r="B232" t="s" s="14141">
        <v>530</v>
      </c>
      <c r="C232" t="s" s="14142">
        <v>69</v>
      </c>
      <c r="D232" t="s" s="14143">
        <v>68</v>
      </c>
      <c r="E232" s="14138">
        <v>45544.5</v>
      </c>
      <c r="F232" t="s" s="14144">
        <v>68</v>
      </c>
      <c r="G232" t="s" s="14145">
        <v>1180</v>
      </c>
      <c r="H232" s="14139">
        <v>45558</v>
      </c>
      <c r="I232" t="s" s="14146">
        <v>68</v>
      </c>
      <c r="J232" t="s" s="14147">
        <v>1156</v>
      </c>
      <c r="K232" s="14140">
        <v>13</v>
      </c>
      <c r="L232" t="s" s="14148">
        <v>1258</v>
      </c>
    </row>
    <row r="233">
      <c r="B233" t="s" s="14152">
        <v>531</v>
      </c>
      <c r="C233" t="s" s="14153">
        <v>69</v>
      </c>
      <c r="D233" t="s" s="14154">
        <v>68</v>
      </c>
      <c r="E233" s="14149">
        <v>45544.5</v>
      </c>
      <c r="F233" t="s" s="14155">
        <v>68</v>
      </c>
      <c r="G233" t="s" s="14156">
        <v>75</v>
      </c>
      <c r="H233" s="14150">
        <v>45593</v>
      </c>
      <c r="I233" t="s" s="14157">
        <v>68</v>
      </c>
      <c r="J233" t="s" s="14158">
        <v>1156</v>
      </c>
      <c r="K233" s="14151">
        <v>48</v>
      </c>
      <c r="L233" t="s" s="14159">
        <v>1258</v>
      </c>
    </row>
    <row r="234">
      <c r="B234" t="s" s="14163">
        <v>532</v>
      </c>
      <c r="C234" t="s" s="14164">
        <v>73</v>
      </c>
      <c r="D234" t="s" s="14165">
        <v>68</v>
      </c>
      <c r="E234" s="14160">
        <v>45545.5</v>
      </c>
      <c r="F234" t="s" s="14166">
        <v>68</v>
      </c>
      <c r="G234" t="s" s="14167">
        <v>1165</v>
      </c>
      <c r="H234" s="14161">
        <v>45589</v>
      </c>
      <c r="I234" t="s" s="14168">
        <v>68</v>
      </c>
      <c r="J234" t="s" s="14169">
        <v>1156</v>
      </c>
      <c r="K234" s="14162">
        <v>43</v>
      </c>
      <c r="L234" t="s" s="14170">
        <v>1258</v>
      </c>
    </row>
    <row r="235">
      <c r="B235" t="s" s="14174">
        <v>533</v>
      </c>
      <c r="C235" t="s" s="14175">
        <v>69</v>
      </c>
      <c r="D235" t="s" s="14176">
        <v>68</v>
      </c>
      <c r="E235" s="14171">
        <v>45545.5</v>
      </c>
      <c r="F235" t="s" s="14177">
        <v>68</v>
      </c>
      <c r="G235" t="s" s="14178">
        <v>1185</v>
      </c>
      <c r="H235" s="14172">
        <v>45548</v>
      </c>
      <c r="I235" t="s" s="14179">
        <v>68</v>
      </c>
      <c r="J235" t="s" s="14180">
        <v>1156</v>
      </c>
      <c r="K235" s="14173">
        <v>2</v>
      </c>
      <c r="L235" t="s" s="14181">
        <v>1258</v>
      </c>
    </row>
    <row r="236">
      <c r="B236" t="s" s="14185">
        <v>534</v>
      </c>
      <c r="C236" t="s" s="14186">
        <v>73</v>
      </c>
      <c r="D236" t="s" s="14187">
        <v>68</v>
      </c>
      <c r="E236" s="14182">
        <v>45546.5</v>
      </c>
      <c r="F236" t="s" s="14188">
        <v>68</v>
      </c>
      <c r="G236" t="s" s="14189">
        <v>1185</v>
      </c>
      <c r="H236" s="14183">
        <v>45562</v>
      </c>
      <c r="I236" t="s" s="14190">
        <v>68</v>
      </c>
      <c r="J236" t="s" s="14191">
        <v>1156</v>
      </c>
      <c r="K236" s="14184">
        <v>15</v>
      </c>
      <c r="L236" t="s" s="14192">
        <v>1258</v>
      </c>
    </row>
    <row r="237">
      <c r="B237" t="s" s="14196">
        <v>535</v>
      </c>
      <c r="C237" t="s" s="14197">
        <v>73</v>
      </c>
      <c r="D237" t="s" s="14198">
        <v>68</v>
      </c>
      <c r="E237" s="14193">
        <v>45546.5</v>
      </c>
      <c r="F237" t="s" s="14199">
        <v>68</v>
      </c>
      <c r="G237" t="s" s="14200">
        <v>75</v>
      </c>
      <c r="H237" s="14194">
        <v>45605</v>
      </c>
      <c r="I237" t="s" s="14201">
        <v>68</v>
      </c>
      <c r="J237" t="s" s="14202">
        <v>1156</v>
      </c>
      <c r="K237" s="14195">
        <v>58</v>
      </c>
      <c r="L237" t="s" s="14203">
        <v>1258</v>
      </c>
    </row>
    <row r="238">
      <c r="B238" t="s" s="14207">
        <v>536</v>
      </c>
      <c r="C238" t="s" s="14208">
        <v>73</v>
      </c>
      <c r="D238" t="s" s="14209">
        <v>68</v>
      </c>
      <c r="E238" s="14204">
        <v>45546.5</v>
      </c>
      <c r="F238" t="s" s="14210">
        <v>68</v>
      </c>
      <c r="G238" t="s" s="14211">
        <v>1185</v>
      </c>
      <c r="H238" s="14205">
        <v>45572</v>
      </c>
      <c r="I238" t="s" s="14212">
        <v>68</v>
      </c>
      <c r="J238" t="s" s="14213">
        <v>1156</v>
      </c>
      <c r="K238" s="14206">
        <v>25</v>
      </c>
      <c r="L238" t="s" s="14214">
        <v>1258</v>
      </c>
    </row>
    <row r="239">
      <c r="B239" t="s" s="14218">
        <v>537</v>
      </c>
      <c r="C239" t="s" s="14219">
        <v>73</v>
      </c>
      <c r="D239" t="s" s="14220">
        <v>68</v>
      </c>
      <c r="E239" s="14215">
        <v>45546.5</v>
      </c>
      <c r="F239" t="s" s="14221">
        <v>68</v>
      </c>
      <c r="G239" t="s" s="14222">
        <v>75</v>
      </c>
      <c r="H239" s="14216">
        <v>45590</v>
      </c>
      <c r="I239" t="s" s="14223">
        <v>68</v>
      </c>
      <c r="J239" t="s" s="14224">
        <v>1156</v>
      </c>
      <c r="K239" s="14217">
        <v>43</v>
      </c>
      <c r="L239" t="s" s="14225">
        <v>1258</v>
      </c>
    </row>
    <row r="240">
      <c r="B240" t="s" s="14229">
        <v>538</v>
      </c>
      <c r="C240" t="s" s="14230">
        <v>69</v>
      </c>
      <c r="D240" t="s" s="14231">
        <v>68</v>
      </c>
      <c r="E240" s="14226">
        <v>45547.5</v>
      </c>
      <c r="F240" t="s" s="14232">
        <v>68</v>
      </c>
      <c r="G240" t="s" s="14233">
        <v>1176</v>
      </c>
      <c r="H240" s="14227">
        <v>45604</v>
      </c>
      <c r="I240" t="s" s="14234">
        <v>68</v>
      </c>
      <c r="J240" t="s" s="14235">
        <v>1156</v>
      </c>
      <c r="K240" s="14228">
        <v>56</v>
      </c>
      <c r="L240" t="s" s="14236">
        <v>1258</v>
      </c>
    </row>
    <row r="241">
      <c r="B241" t="s" s="14240">
        <v>539</v>
      </c>
      <c r="C241" t="s" s="14241">
        <v>69</v>
      </c>
      <c r="D241" t="s" s="14242">
        <v>68</v>
      </c>
      <c r="E241" s="14237">
        <v>45547.5</v>
      </c>
      <c r="F241" t="s" s="14243">
        <v>68</v>
      </c>
      <c r="G241" t="s" s="14244">
        <v>1189</v>
      </c>
      <c r="H241" s="14238">
        <v>45584</v>
      </c>
      <c r="I241" t="s" s="14245">
        <v>68</v>
      </c>
      <c r="J241" t="s" s="14246">
        <v>1156</v>
      </c>
      <c r="K241" s="14239">
        <v>36</v>
      </c>
      <c r="L241" t="s" s="14247">
        <v>1258</v>
      </c>
    </row>
    <row r="242">
      <c r="B242" t="s" s="14251">
        <v>542</v>
      </c>
      <c r="C242" t="s" s="14252">
        <v>69</v>
      </c>
      <c r="D242" t="s" s="14253">
        <v>68</v>
      </c>
      <c r="E242" s="14248">
        <v>45548.5</v>
      </c>
      <c r="F242" t="s" s="14254">
        <v>68</v>
      </c>
      <c r="G242" t="s" s="14255">
        <v>1185</v>
      </c>
      <c r="H242" s="14249">
        <v>45559</v>
      </c>
      <c r="I242" t="s" s="14256">
        <v>68</v>
      </c>
      <c r="J242" t="s" s="14257">
        <v>1156</v>
      </c>
      <c r="K242" s="14250">
        <v>10</v>
      </c>
      <c r="L242" t="s" s="14258">
        <v>1258</v>
      </c>
    </row>
    <row r="243">
      <c r="B243" t="s" s="14262">
        <v>543</v>
      </c>
      <c r="C243" t="s" s="14263">
        <v>69</v>
      </c>
      <c r="D243" t="s" s="14264">
        <v>68</v>
      </c>
      <c r="E243" s="14259">
        <v>45548.5</v>
      </c>
      <c r="F243" t="s" s="14265">
        <v>68</v>
      </c>
      <c r="G243" t="s" s="14266">
        <v>1189</v>
      </c>
      <c r="H243" s="14260">
        <v>45592</v>
      </c>
      <c r="I243" t="s" s="14267">
        <v>68</v>
      </c>
      <c r="J243" t="s" s="14268">
        <v>1156</v>
      </c>
      <c r="K243" s="14261">
        <v>43</v>
      </c>
      <c r="L243" t="s" s="14269">
        <v>1258</v>
      </c>
    </row>
    <row r="244">
      <c r="B244" t="s" s="14273">
        <v>545</v>
      </c>
      <c r="C244" t="s" s="14274">
        <v>73</v>
      </c>
      <c r="D244" t="s" s="14275">
        <v>68</v>
      </c>
      <c r="E244" s="14270">
        <v>45549.5</v>
      </c>
      <c r="F244" t="s" s="14276">
        <v>68</v>
      </c>
      <c r="G244" t="s" s="14277">
        <v>1189</v>
      </c>
      <c r="H244" s="14271">
        <v>45578</v>
      </c>
      <c r="I244" t="s" s="14278">
        <v>68</v>
      </c>
      <c r="J244" t="s" s="14279">
        <v>1156</v>
      </c>
      <c r="K244" s="14272">
        <v>28</v>
      </c>
      <c r="L244" t="s" s="14280">
        <v>1258</v>
      </c>
    </row>
    <row r="245">
      <c r="B245" t="s" s="14284">
        <v>546</v>
      </c>
      <c r="C245" t="s" s="14285">
        <v>69</v>
      </c>
      <c r="D245" t="s" s="14286">
        <v>68</v>
      </c>
      <c r="E245" s="14281">
        <v>45550.5</v>
      </c>
      <c r="F245" t="s" s="14287">
        <v>68</v>
      </c>
      <c r="G245" t="s" s="14288">
        <v>1180</v>
      </c>
      <c r="H245" s="14282">
        <v>45568</v>
      </c>
      <c r="I245" t="s" s="14289">
        <v>68</v>
      </c>
      <c r="J245" t="s" s="14290">
        <v>1156</v>
      </c>
      <c r="K245" s="14283">
        <v>17</v>
      </c>
      <c r="L245" t="s" s="14291">
        <v>1258</v>
      </c>
    </row>
    <row r="246">
      <c r="B246" t="s" s="14295">
        <v>547</v>
      </c>
      <c r="C246" t="s" s="14296">
        <v>73</v>
      </c>
      <c r="D246" t="s" s="14297">
        <v>68</v>
      </c>
      <c r="E246" s="14292">
        <v>45550.5</v>
      </c>
      <c r="F246" t="s" s="14298">
        <v>68</v>
      </c>
      <c r="G246" t="s" s="14299">
        <v>75</v>
      </c>
      <c r="H246" s="14293">
        <v>45635</v>
      </c>
      <c r="I246" t="s" s="14300">
        <v>68</v>
      </c>
      <c r="J246" t="s" s="14301">
        <v>1156</v>
      </c>
      <c r="K246" s="14294">
        <v>84</v>
      </c>
      <c r="L246" t="s" s="14302">
        <v>1258</v>
      </c>
    </row>
    <row r="247">
      <c r="B247" t="s" s="14306">
        <v>548</v>
      </c>
      <c r="C247" t="s" s="14307">
        <v>69</v>
      </c>
      <c r="D247" t="s" s="14308">
        <v>68</v>
      </c>
      <c r="E247" s="14303">
        <v>45550.5</v>
      </c>
      <c r="F247" t="s" s="14309">
        <v>68</v>
      </c>
      <c r="G247" t="s" s="14310">
        <v>1180</v>
      </c>
      <c r="H247" s="14304">
        <v>45587</v>
      </c>
      <c r="I247" t="s" s="14311">
        <v>68</v>
      </c>
      <c r="J247" t="s" s="14312">
        <v>1156</v>
      </c>
      <c r="K247" s="14305">
        <v>36</v>
      </c>
      <c r="L247" t="s" s="14313">
        <v>1258</v>
      </c>
    </row>
    <row r="248">
      <c r="B248" t="s" s="14317">
        <v>550</v>
      </c>
      <c r="C248" t="s" s="14318">
        <v>73</v>
      </c>
      <c r="D248" t="s" s="14319">
        <v>68</v>
      </c>
      <c r="E248" s="14314">
        <v>45551.5</v>
      </c>
      <c r="F248" t="s" s="14320">
        <v>68</v>
      </c>
      <c r="G248" t="s" s="14321">
        <v>1189</v>
      </c>
      <c r="H248" s="14315">
        <v>45624</v>
      </c>
      <c r="I248" t="s" s="14322">
        <v>68</v>
      </c>
      <c r="J248" t="s" s="14323">
        <v>1156</v>
      </c>
      <c r="K248" s="14316">
        <v>72</v>
      </c>
      <c r="L248" t="s" s="14324">
        <v>1258</v>
      </c>
    </row>
    <row r="249">
      <c r="B249" t="s" s="14328">
        <v>551</v>
      </c>
      <c r="C249" t="s" s="14329">
        <v>73</v>
      </c>
      <c r="D249" t="s" s="14330">
        <v>68</v>
      </c>
      <c r="E249" s="14325">
        <v>45551.5</v>
      </c>
      <c r="F249" t="s" s="14331">
        <v>68</v>
      </c>
      <c r="G249" t="s" s="14332">
        <v>1182</v>
      </c>
      <c r="H249" s="14326">
        <v>45567</v>
      </c>
      <c r="I249" t="s" s="14333">
        <v>68</v>
      </c>
      <c r="J249" t="s" s="14334">
        <v>1156</v>
      </c>
      <c r="K249" s="14327">
        <v>15</v>
      </c>
      <c r="L249" t="s" s="14335">
        <v>1258</v>
      </c>
    </row>
    <row r="250">
      <c r="B250" t="s" s="14339">
        <v>553</v>
      </c>
      <c r="C250" t="s" s="14340">
        <v>73</v>
      </c>
      <c r="D250" t="s" s="14341">
        <v>68</v>
      </c>
      <c r="E250" s="14336">
        <v>45551.5</v>
      </c>
      <c r="F250" t="s" s="14342">
        <v>68</v>
      </c>
      <c r="G250" t="s" s="14343">
        <v>1189</v>
      </c>
      <c r="H250" s="14337">
        <v>45615</v>
      </c>
      <c r="I250" t="s" s="14344">
        <v>68</v>
      </c>
      <c r="J250" t="s" s="14345">
        <v>1156</v>
      </c>
      <c r="K250" s="14338">
        <v>63</v>
      </c>
      <c r="L250" t="s" s="14346">
        <v>1258</v>
      </c>
    </row>
    <row r="251">
      <c r="B251" t="s" s="14350">
        <v>555</v>
      </c>
      <c r="C251" t="s" s="14351">
        <v>69</v>
      </c>
      <c r="D251" t="s" s="14352">
        <v>68</v>
      </c>
      <c r="E251" s="14347">
        <v>45551.5</v>
      </c>
      <c r="F251" t="s" s="14353">
        <v>68</v>
      </c>
      <c r="G251" t="s" s="14354">
        <v>1185</v>
      </c>
      <c r="H251" s="14348">
        <v>45566</v>
      </c>
      <c r="I251" t="s" s="14355">
        <v>68</v>
      </c>
      <c r="J251" t="s" s="14356">
        <v>1156</v>
      </c>
      <c r="K251" s="14349">
        <v>14</v>
      </c>
      <c r="L251" t="s" s="14357">
        <v>1258</v>
      </c>
    </row>
    <row r="252">
      <c r="B252" t="s" s="14361">
        <v>556</v>
      </c>
      <c r="C252" t="s" s="14362">
        <v>73</v>
      </c>
      <c r="D252" t="s" s="14363">
        <v>68</v>
      </c>
      <c r="E252" s="14358">
        <v>45552.5</v>
      </c>
      <c r="F252" t="s" s="14364">
        <v>68</v>
      </c>
      <c r="G252" t="s" s="14365">
        <v>1189</v>
      </c>
      <c r="H252" s="14359">
        <v>45604</v>
      </c>
      <c r="I252" t="s" s="14366">
        <v>68</v>
      </c>
      <c r="J252" t="s" s="14367">
        <v>1156</v>
      </c>
      <c r="K252" s="14360">
        <v>51</v>
      </c>
      <c r="L252" t="s" s="14368">
        <v>1258</v>
      </c>
    </row>
    <row r="253">
      <c r="B253" t="s" s="14372">
        <v>558</v>
      </c>
      <c r="C253" t="s" s="14373">
        <v>73</v>
      </c>
      <c r="D253" t="s" s="14374">
        <v>68</v>
      </c>
      <c r="E253" s="14369">
        <v>45552.5</v>
      </c>
      <c r="F253" t="s" s="14375">
        <v>68</v>
      </c>
      <c r="G253" t="s" s="14376">
        <v>75</v>
      </c>
      <c r="H253" s="14370">
        <v>45611</v>
      </c>
      <c r="I253" t="s" s="14377">
        <v>68</v>
      </c>
      <c r="J253" t="s" s="14378">
        <v>1156</v>
      </c>
      <c r="K253" s="14371">
        <v>58</v>
      </c>
      <c r="L253" t="s" s="14379">
        <v>1258</v>
      </c>
    </row>
    <row r="254">
      <c r="B254" t="s" s="14383">
        <v>559</v>
      </c>
      <c r="C254" t="s" s="14384">
        <v>73</v>
      </c>
      <c r="D254" t="s" s="14385">
        <v>68</v>
      </c>
      <c r="E254" s="14380">
        <v>45553.5</v>
      </c>
      <c r="F254" t="s" s="14386">
        <v>68</v>
      </c>
      <c r="G254" t="s" s="14387">
        <v>1189</v>
      </c>
      <c r="H254" s="14381">
        <v>45581</v>
      </c>
      <c r="I254" t="s" s="14388">
        <v>68</v>
      </c>
      <c r="J254" t="s" s="14389">
        <v>1156</v>
      </c>
      <c r="K254" s="14382">
        <v>27</v>
      </c>
      <c r="L254" t="s" s="14390">
        <v>1258</v>
      </c>
    </row>
    <row r="255">
      <c r="B255" t="s" s="14394">
        <v>560</v>
      </c>
      <c r="C255" t="s" s="14395">
        <v>73</v>
      </c>
      <c r="D255" t="s" s="14396">
        <v>68</v>
      </c>
      <c r="E255" s="14391">
        <v>45553.5</v>
      </c>
      <c r="F255" t="s" s="14397">
        <v>68</v>
      </c>
      <c r="G255" t="s" s="14398">
        <v>1189</v>
      </c>
      <c r="H255" s="14392">
        <v>45598</v>
      </c>
      <c r="I255" t="s" s="14399">
        <v>68</v>
      </c>
      <c r="J255" t="s" s="14400">
        <v>1156</v>
      </c>
      <c r="K255" s="14393">
        <v>44</v>
      </c>
      <c r="L255" t="s" s="14401">
        <v>1258</v>
      </c>
    </row>
    <row r="256">
      <c r="B256" t="s" s="14405">
        <v>561</v>
      </c>
      <c r="C256" t="s" s="14406">
        <v>73</v>
      </c>
      <c r="D256" t="s" s="14407">
        <v>68</v>
      </c>
      <c r="E256" s="14402">
        <v>45553.5</v>
      </c>
      <c r="F256" t="s" s="14408">
        <v>68</v>
      </c>
      <c r="G256" t="s" s="14409">
        <v>75</v>
      </c>
      <c r="H256" s="14403">
        <v>45617</v>
      </c>
      <c r="I256" t="s" s="14410">
        <v>68</v>
      </c>
      <c r="J256" t="s" s="14411">
        <v>1156</v>
      </c>
      <c r="K256" s="14404">
        <v>63</v>
      </c>
      <c r="L256" t="s" s="14412">
        <v>1258</v>
      </c>
    </row>
    <row r="257">
      <c r="B257" t="s" s="14416">
        <v>562</v>
      </c>
      <c r="C257" t="s" s="14417">
        <v>69</v>
      </c>
      <c r="D257" t="s" s="14418">
        <v>68</v>
      </c>
      <c r="E257" s="14413">
        <v>45553.5</v>
      </c>
      <c r="F257" t="s" s="14419">
        <v>68</v>
      </c>
      <c r="G257" t="s" s="14420">
        <v>75</v>
      </c>
      <c r="H257" s="14414">
        <v>45611</v>
      </c>
      <c r="I257" t="s" s="14421">
        <v>68</v>
      </c>
      <c r="J257" t="s" s="14422">
        <v>1156</v>
      </c>
      <c r="K257" s="14415">
        <v>57</v>
      </c>
      <c r="L257" t="s" s="14423">
        <v>1258</v>
      </c>
    </row>
    <row r="258">
      <c r="B258" t="s" s="14427">
        <v>564</v>
      </c>
      <c r="C258" t="s" s="14428">
        <v>73</v>
      </c>
      <c r="D258" t="s" s="14429">
        <v>68</v>
      </c>
      <c r="E258" s="14424">
        <v>45554.5</v>
      </c>
      <c r="F258" t="s" s="14430">
        <v>68</v>
      </c>
      <c r="G258" t="s" s="14431">
        <v>1176</v>
      </c>
      <c r="H258" s="14425">
        <v>45599</v>
      </c>
      <c r="I258" t="s" s="14432">
        <v>68</v>
      </c>
      <c r="J258" t="s" s="14433">
        <v>1156</v>
      </c>
      <c r="K258" s="14426">
        <v>44</v>
      </c>
      <c r="L258" t="s" s="14434">
        <v>1258</v>
      </c>
    </row>
    <row r="259">
      <c r="B259" t="s" s="14438">
        <v>565</v>
      </c>
      <c r="C259" t="s" s="14439">
        <v>73</v>
      </c>
      <c r="D259" t="s" s="14440">
        <v>68</v>
      </c>
      <c r="E259" s="14435">
        <v>45554.5</v>
      </c>
      <c r="F259" t="s" s="14441">
        <v>68</v>
      </c>
      <c r="G259" t="s" s="14442">
        <v>1182</v>
      </c>
      <c r="H259" s="14436">
        <v>45613</v>
      </c>
      <c r="I259" t="s" s="14443">
        <v>68</v>
      </c>
      <c r="J259" t="s" s="14444">
        <v>1156</v>
      </c>
      <c r="K259" s="14437">
        <v>58</v>
      </c>
      <c r="L259" t="s" s="14445">
        <v>1258</v>
      </c>
    </row>
    <row r="260">
      <c r="B260" t="s" s="14449">
        <v>566</v>
      </c>
      <c r="C260" t="s" s="14450">
        <v>69</v>
      </c>
      <c r="D260" t="s" s="14451">
        <v>68</v>
      </c>
      <c r="E260" s="14446">
        <v>45554.5</v>
      </c>
      <c r="F260" t="s" s="14452">
        <v>68</v>
      </c>
      <c r="G260" t="s" s="14453">
        <v>1189</v>
      </c>
      <c r="H260" s="14447">
        <v>45593</v>
      </c>
      <c r="I260" t="s" s="14454">
        <v>68</v>
      </c>
      <c r="J260" t="s" s="14455">
        <v>1156</v>
      </c>
      <c r="K260" s="14448">
        <v>38</v>
      </c>
      <c r="L260" t="s" s="14456">
        <v>1258</v>
      </c>
    </row>
    <row r="261">
      <c r="B261" t="s" s="14460">
        <v>567</v>
      </c>
      <c r="C261" t="s" s="14461">
        <v>73</v>
      </c>
      <c r="D261" t="s" s="14462">
        <v>68</v>
      </c>
      <c r="E261" s="14457">
        <v>45554.5</v>
      </c>
      <c r="F261" t="s" s="14463">
        <v>68</v>
      </c>
      <c r="G261" t="s" s="14464">
        <v>1180</v>
      </c>
      <c r="H261" s="14458">
        <v>45606</v>
      </c>
      <c r="I261" t="s" s="14465">
        <v>68</v>
      </c>
      <c r="J261" t="s" s="14466">
        <v>1156</v>
      </c>
      <c r="K261" s="14459">
        <v>51</v>
      </c>
      <c r="L261" t="s" s="14467">
        <v>1258</v>
      </c>
    </row>
    <row r="262">
      <c r="B262" t="s" s="14471">
        <v>568</v>
      </c>
      <c r="C262" t="s" s="14472">
        <v>73</v>
      </c>
      <c r="D262" t="s" s="14473">
        <v>68</v>
      </c>
      <c r="E262" s="14468">
        <v>45554.5</v>
      </c>
      <c r="F262" t="s" s="14474">
        <v>68</v>
      </c>
      <c r="G262" t="s" s="14475">
        <v>1180</v>
      </c>
      <c r="H262" s="14469">
        <v>45589</v>
      </c>
      <c r="I262" t="s" s="14476">
        <v>68</v>
      </c>
      <c r="J262" t="s" s="14477">
        <v>1156</v>
      </c>
      <c r="K262" s="14470">
        <v>34</v>
      </c>
      <c r="L262" t="s" s="14478">
        <v>1258</v>
      </c>
    </row>
    <row r="263">
      <c r="B263" t="s" s="14482">
        <v>569</v>
      </c>
      <c r="C263" t="s" s="14483">
        <v>73</v>
      </c>
      <c r="D263" t="s" s="14484">
        <v>68</v>
      </c>
      <c r="E263" s="14479">
        <v>45555.5</v>
      </c>
      <c r="F263" t="s" s="14485">
        <v>68</v>
      </c>
      <c r="G263" t="s" s="14486">
        <v>1180</v>
      </c>
      <c r="H263" s="14480">
        <v>45568</v>
      </c>
      <c r="I263" t="s" s="14487">
        <v>68</v>
      </c>
      <c r="J263" t="s" s="14488">
        <v>1156</v>
      </c>
      <c r="K263" s="14481">
        <v>12</v>
      </c>
      <c r="L263" t="s" s="14489">
        <v>1258</v>
      </c>
    </row>
    <row r="264">
      <c r="B264" t="s" s="14493">
        <v>570</v>
      </c>
      <c r="C264" t="s" s="14494">
        <v>73</v>
      </c>
      <c r="D264" t="s" s="14495">
        <v>68</v>
      </c>
      <c r="E264" s="14490">
        <v>45556.5</v>
      </c>
      <c r="F264" t="s" s="14496">
        <v>68</v>
      </c>
      <c r="G264" t="s" s="14497">
        <v>1185</v>
      </c>
      <c r="H264" s="14491">
        <v>45584</v>
      </c>
      <c r="I264" t="s" s="14498">
        <v>68</v>
      </c>
      <c r="J264" t="s" s="14499">
        <v>1156</v>
      </c>
      <c r="K264" s="14492">
        <v>27</v>
      </c>
      <c r="L264" t="s" s="14500">
        <v>1258</v>
      </c>
    </row>
    <row r="265">
      <c r="B265" t="s" s="14504">
        <v>571</v>
      </c>
      <c r="C265" t="s" s="14505">
        <v>73</v>
      </c>
      <c r="D265" t="s" s="14506">
        <v>68</v>
      </c>
      <c r="E265" s="14501">
        <v>45556.5</v>
      </c>
      <c r="F265" t="s" s="14507">
        <v>68</v>
      </c>
      <c r="G265" t="s" s="14508">
        <v>75</v>
      </c>
      <c r="H265" s="14502">
        <v>45613</v>
      </c>
      <c r="I265" t="s" s="14509">
        <v>68</v>
      </c>
      <c r="J265" t="s" s="14510">
        <v>1156</v>
      </c>
      <c r="K265" s="14503">
        <v>56</v>
      </c>
      <c r="L265" t="s" s="14511">
        <v>1258</v>
      </c>
    </row>
    <row r="266">
      <c r="B266" t="s" s="14515">
        <v>572</v>
      </c>
      <c r="C266" t="s" s="14516">
        <v>73</v>
      </c>
      <c r="D266" t="s" s="14517">
        <v>68</v>
      </c>
      <c r="E266" s="14512">
        <v>45556.5</v>
      </c>
      <c r="F266" t="s" s="14518">
        <v>68</v>
      </c>
      <c r="G266" t="s" s="14519">
        <v>1189</v>
      </c>
      <c r="H266" s="14513">
        <v>45599</v>
      </c>
      <c r="I266" t="s" s="14520">
        <v>68</v>
      </c>
      <c r="J266" t="s" s="14521">
        <v>1156</v>
      </c>
      <c r="K266" s="14514">
        <v>42</v>
      </c>
      <c r="L266" t="s" s="14522">
        <v>1258</v>
      </c>
    </row>
    <row r="267">
      <c r="B267" t="s" s="14526">
        <v>573</v>
      </c>
      <c r="C267" t="s" s="14527">
        <v>73</v>
      </c>
      <c r="D267" t="s" s="14528">
        <v>68</v>
      </c>
      <c r="E267" s="14523">
        <v>45556.5</v>
      </c>
      <c r="F267" t="s" s="14529">
        <v>68</v>
      </c>
      <c r="G267" t="s" s="14530">
        <v>1366</v>
      </c>
      <c r="H267" s="14524">
        <v>45610</v>
      </c>
      <c r="I267" t="s" s="14531">
        <v>68</v>
      </c>
      <c r="J267" t="s" s="14532">
        <v>1156</v>
      </c>
      <c r="K267" s="14525">
        <v>53</v>
      </c>
      <c r="L267" t="s" s="14533">
        <v>1258</v>
      </c>
    </row>
    <row r="268">
      <c r="B268" t="s" s="14537">
        <v>574</v>
      </c>
      <c r="C268" t="s" s="14538">
        <v>73</v>
      </c>
      <c r="D268" t="s" s="14539">
        <v>68</v>
      </c>
      <c r="E268" s="14534">
        <v>45556.5</v>
      </c>
      <c r="F268" t="s" s="14540">
        <v>68</v>
      </c>
      <c r="G268" t="s" s="14541">
        <v>75</v>
      </c>
      <c r="H268" s="14535">
        <v>45602</v>
      </c>
      <c r="I268" t="s" s="14542">
        <v>68</v>
      </c>
      <c r="J268" t="s" s="14543">
        <v>1156</v>
      </c>
      <c r="K268" s="14536">
        <v>45</v>
      </c>
      <c r="L268" t="s" s="14544">
        <v>1258</v>
      </c>
    </row>
    <row r="269">
      <c r="B269" t="s" s="14548">
        <v>575</v>
      </c>
      <c r="C269" t="s" s="14549">
        <v>73</v>
      </c>
      <c r="D269" t="s" s="14550">
        <v>68</v>
      </c>
      <c r="E269" s="14545">
        <v>45556.5</v>
      </c>
      <c r="F269" t="s" s="14551">
        <v>68</v>
      </c>
      <c r="G269" t="s" s="14552">
        <v>1189</v>
      </c>
      <c r="H269" s="14546">
        <v>45622</v>
      </c>
      <c r="I269" t="s" s="14553">
        <v>68</v>
      </c>
      <c r="J269" t="s" s="14554">
        <v>1156</v>
      </c>
      <c r="K269" s="14547">
        <v>65</v>
      </c>
      <c r="L269" t="s" s="14555">
        <v>1258</v>
      </c>
    </row>
    <row r="270">
      <c r="B270" t="s" s="14559">
        <v>576</v>
      </c>
      <c r="C270" t="s" s="14560">
        <v>73</v>
      </c>
      <c r="D270" t="s" s="14561">
        <v>68</v>
      </c>
      <c r="E270" s="14556">
        <v>45557</v>
      </c>
      <c r="F270" t="s" s="14562">
        <v>577</v>
      </c>
      <c r="G270" t="s" s="14563">
        <v>1189</v>
      </c>
      <c r="H270" s="14557">
        <v>45594</v>
      </c>
      <c r="I270" t="s" s="14564">
        <v>68</v>
      </c>
      <c r="J270" t="s" s="14565">
        <v>1156</v>
      </c>
      <c r="K270" s="14558">
        <v>37</v>
      </c>
      <c r="L270" t="s" s="14566">
        <v>1258</v>
      </c>
    </row>
    <row r="271">
      <c r="B271" t="s" s="14570">
        <v>578</v>
      </c>
      <c r="C271" t="s" s="14571">
        <v>73</v>
      </c>
      <c r="D271" t="s" s="14572">
        <v>68</v>
      </c>
      <c r="E271" s="14567">
        <v>45557.5</v>
      </c>
      <c r="F271" t="s" s="14573">
        <v>68</v>
      </c>
      <c r="G271" t="s" s="14574">
        <v>75</v>
      </c>
      <c r="H271" s="14568">
        <v>45634</v>
      </c>
      <c r="I271" t="s" s="14575">
        <v>68</v>
      </c>
      <c r="J271" t="s" s="14576">
        <v>1156</v>
      </c>
      <c r="K271" s="14569">
        <v>76</v>
      </c>
      <c r="L271" t="s" s="14577">
        <v>1258</v>
      </c>
    </row>
    <row r="272">
      <c r="B272" t="s" s="14581">
        <v>579</v>
      </c>
      <c r="C272" t="s" s="14582">
        <v>69</v>
      </c>
      <c r="D272" t="s" s="14583">
        <v>68</v>
      </c>
      <c r="E272" s="14578">
        <v>45557.5</v>
      </c>
      <c r="F272" t="s" s="14584">
        <v>68</v>
      </c>
      <c r="G272" t="s" s="14585">
        <v>1189</v>
      </c>
      <c r="H272" s="14579">
        <v>45631</v>
      </c>
      <c r="I272" t="s" s="14586">
        <v>68</v>
      </c>
      <c r="J272" t="s" s="14587">
        <v>1156</v>
      </c>
      <c r="K272" s="14580">
        <v>73</v>
      </c>
      <c r="L272" t="s" s="14588">
        <v>1258</v>
      </c>
    </row>
    <row r="273">
      <c r="B273" t="s" s="14592">
        <v>580</v>
      </c>
      <c r="C273" t="s" s="14593">
        <v>73</v>
      </c>
      <c r="D273" t="s" s="14594">
        <v>68</v>
      </c>
      <c r="E273" s="14589">
        <v>45557.5</v>
      </c>
      <c r="F273" t="s" s="14595">
        <v>68</v>
      </c>
      <c r="G273" t="s" s="14596">
        <v>1189</v>
      </c>
      <c r="H273" s="14590">
        <v>45623</v>
      </c>
      <c r="I273" t="s" s="14597">
        <v>68</v>
      </c>
      <c r="J273" t="s" s="14598">
        <v>1156</v>
      </c>
      <c r="K273" s="14591">
        <v>65</v>
      </c>
      <c r="L273" t="s" s="14599">
        <v>1258</v>
      </c>
    </row>
    <row r="274">
      <c r="B274" t="s" s="14603">
        <v>581</v>
      </c>
      <c r="C274" t="s" s="14604">
        <v>73</v>
      </c>
      <c r="D274" t="s" s="14605">
        <v>68</v>
      </c>
      <c r="E274" s="14600">
        <v>45558.5</v>
      </c>
      <c r="F274" t="s" s="14606">
        <v>68</v>
      </c>
      <c r="G274" t="s" s="14607">
        <v>1366</v>
      </c>
      <c r="H274" s="14601">
        <v>45593</v>
      </c>
      <c r="I274" t="s" s="14608">
        <v>68</v>
      </c>
      <c r="J274" t="s" s="14609">
        <v>1156</v>
      </c>
      <c r="K274" s="14602">
        <v>34</v>
      </c>
      <c r="L274" t="s" s="14610">
        <v>1258</v>
      </c>
    </row>
    <row r="275">
      <c r="B275" t="s" s="14614">
        <v>582</v>
      </c>
      <c r="C275" t="s" s="14615">
        <v>73</v>
      </c>
      <c r="D275" t="s" s="14616">
        <v>68</v>
      </c>
      <c r="E275" s="14611">
        <v>45558.5</v>
      </c>
      <c r="F275" t="s" s="14617">
        <v>68</v>
      </c>
      <c r="G275" t="s" s="14618">
        <v>1189</v>
      </c>
      <c r="H275" s="14612">
        <v>45598</v>
      </c>
      <c r="I275" t="s" s="14619">
        <v>68</v>
      </c>
      <c r="J275" t="s" s="14620">
        <v>1156</v>
      </c>
      <c r="K275" s="14613">
        <v>39</v>
      </c>
      <c r="L275" t="s" s="14621">
        <v>1258</v>
      </c>
    </row>
    <row r="276">
      <c r="B276" t="s" s="14625">
        <v>583</v>
      </c>
      <c r="C276" t="s" s="14626">
        <v>73</v>
      </c>
      <c r="D276" t="s" s="14627">
        <v>68</v>
      </c>
      <c r="E276" s="14622">
        <v>45558.5</v>
      </c>
      <c r="F276" t="s" s="14628">
        <v>68</v>
      </c>
      <c r="G276" t="s" s="14629">
        <v>75</v>
      </c>
      <c r="H276" s="14623">
        <v>45608</v>
      </c>
      <c r="I276" t="s" s="14630">
        <v>68</v>
      </c>
      <c r="J276" t="s" s="14631">
        <v>1156</v>
      </c>
      <c r="K276" s="14624">
        <v>49</v>
      </c>
      <c r="L276" t="s" s="14632">
        <v>1258</v>
      </c>
    </row>
    <row r="277">
      <c r="B277" t="s" s="14636">
        <v>584</v>
      </c>
      <c r="C277" t="s" s="14637">
        <v>69</v>
      </c>
      <c r="D277" t="s" s="14638">
        <v>68</v>
      </c>
      <c r="E277" s="14633">
        <v>45559.5</v>
      </c>
      <c r="F277" t="s" s="14639">
        <v>68</v>
      </c>
      <c r="G277" t="s" s="14640">
        <v>75</v>
      </c>
      <c r="H277" s="14634">
        <v>45601</v>
      </c>
      <c r="I277" t="s" s="14641">
        <v>68</v>
      </c>
      <c r="J277" t="s" s="14642">
        <v>1156</v>
      </c>
      <c r="K277" s="14635">
        <v>41</v>
      </c>
      <c r="L277" t="s" s="14643">
        <v>1258</v>
      </c>
    </row>
    <row r="278">
      <c r="B278" t="s" s="14647">
        <v>585</v>
      </c>
      <c r="C278" t="s" s="14648">
        <v>73</v>
      </c>
      <c r="D278" t="s" s="14649">
        <v>68</v>
      </c>
      <c r="E278" s="14644">
        <v>45559.5</v>
      </c>
      <c r="F278" t="s" s="14650">
        <v>68</v>
      </c>
      <c r="G278" t="s" s="14651">
        <v>75</v>
      </c>
      <c r="H278" s="14645">
        <v>45615</v>
      </c>
      <c r="I278" t="s" s="14652">
        <v>68</v>
      </c>
      <c r="J278" t="s" s="14653">
        <v>1156</v>
      </c>
      <c r="K278" s="14646">
        <v>55</v>
      </c>
      <c r="L278" t="s" s="14654">
        <v>1258</v>
      </c>
    </row>
    <row r="279">
      <c r="B279" t="s" s="14658">
        <v>586</v>
      </c>
      <c r="C279" t="s" s="14659">
        <v>69</v>
      </c>
      <c r="D279" t="s" s="14660">
        <v>68</v>
      </c>
      <c r="E279" s="14655">
        <v>45559.5</v>
      </c>
      <c r="F279" t="s" s="14661">
        <v>68</v>
      </c>
      <c r="G279" t="s" s="14662">
        <v>1189</v>
      </c>
      <c r="H279" s="14656">
        <v>45626</v>
      </c>
      <c r="I279" t="s" s="14663">
        <v>68</v>
      </c>
      <c r="J279" t="s" s="14664">
        <v>1156</v>
      </c>
      <c r="K279" s="14657">
        <v>66</v>
      </c>
      <c r="L279" t="s" s="14665">
        <v>1258</v>
      </c>
    </row>
    <row r="280">
      <c r="B280" t="s" s="14669">
        <v>587</v>
      </c>
      <c r="C280" t="s" s="14670">
        <v>69</v>
      </c>
      <c r="D280" t="s" s="14671">
        <v>68</v>
      </c>
      <c r="E280" s="14666">
        <v>45559.5</v>
      </c>
      <c r="F280" t="s" s="14672">
        <v>68</v>
      </c>
      <c r="G280" t="s" s="14673">
        <v>1189</v>
      </c>
      <c r="H280" s="14667">
        <v>45610</v>
      </c>
      <c r="I280" t="s" s="14674">
        <v>68</v>
      </c>
      <c r="J280" t="s" s="14675">
        <v>1156</v>
      </c>
      <c r="K280" s="14668">
        <v>50</v>
      </c>
      <c r="L280" t="s" s="14676">
        <v>1258</v>
      </c>
    </row>
    <row r="281">
      <c r="B281" t="s" s="14680">
        <v>588</v>
      </c>
      <c r="C281" t="s" s="14681">
        <v>69</v>
      </c>
      <c r="D281" t="s" s="14682">
        <v>68</v>
      </c>
      <c r="E281" s="14677">
        <v>45559.5</v>
      </c>
      <c r="F281" t="s" s="14683">
        <v>68</v>
      </c>
      <c r="G281" t="s" s="14684">
        <v>1189</v>
      </c>
      <c r="H281" s="14678">
        <v>45587</v>
      </c>
      <c r="I281" t="s" s="14685">
        <v>68</v>
      </c>
      <c r="J281" t="s" s="14686">
        <v>1156</v>
      </c>
      <c r="K281" s="14679">
        <v>27</v>
      </c>
      <c r="L281" t="s" s="14687">
        <v>1258</v>
      </c>
    </row>
    <row r="282">
      <c r="B282" t="s" s="14691">
        <v>589</v>
      </c>
      <c r="C282" t="s" s="14692">
        <v>73</v>
      </c>
      <c r="D282" t="s" s="14693">
        <v>68</v>
      </c>
      <c r="E282" s="14688">
        <v>45560.5</v>
      </c>
      <c r="F282" t="s" s="14694">
        <v>68</v>
      </c>
      <c r="G282" t="s" s="14695">
        <v>75</v>
      </c>
      <c r="H282" s="14689">
        <v>45589</v>
      </c>
      <c r="I282" t="s" s="14696">
        <v>68</v>
      </c>
      <c r="J282" t="s" s="14697">
        <v>1156</v>
      </c>
      <c r="K282" s="14690">
        <v>28</v>
      </c>
      <c r="L282" t="s" s="14698">
        <v>1258</v>
      </c>
    </row>
    <row r="283">
      <c r="B283" t="s" s="14702">
        <v>590</v>
      </c>
      <c r="C283" t="s" s="14703">
        <v>73</v>
      </c>
      <c r="D283" t="s" s="14704">
        <v>68</v>
      </c>
      <c r="E283" s="14699">
        <v>45561.5</v>
      </c>
      <c r="F283" t="s" s="14705">
        <v>68</v>
      </c>
      <c r="G283" t="s" s="14706">
        <v>1165</v>
      </c>
      <c r="H283" s="14700">
        <v>45615</v>
      </c>
      <c r="I283" t="s" s="14707">
        <v>68</v>
      </c>
      <c r="J283" t="s" s="14708">
        <v>1156</v>
      </c>
      <c r="K283" s="14701">
        <v>53</v>
      </c>
      <c r="L283" t="s" s="14709">
        <v>1258</v>
      </c>
    </row>
    <row r="284">
      <c r="B284" t="s" s="14713">
        <v>591</v>
      </c>
      <c r="C284" t="s" s="14714">
        <v>73</v>
      </c>
      <c r="D284" t="s" s="14715">
        <v>68</v>
      </c>
      <c r="E284" s="14710">
        <v>45561.5</v>
      </c>
      <c r="F284" t="s" s="14716">
        <v>68</v>
      </c>
      <c r="G284" t="s" s="14717">
        <v>1189</v>
      </c>
      <c r="H284" s="14711">
        <v>45599</v>
      </c>
      <c r="I284" t="s" s="14718">
        <v>68</v>
      </c>
      <c r="J284" t="s" s="14719">
        <v>1156</v>
      </c>
      <c r="K284" s="14712">
        <v>37</v>
      </c>
      <c r="L284" t="s" s="14720">
        <v>1258</v>
      </c>
    </row>
    <row r="285">
      <c r="B285" t="s" s="14724">
        <v>592</v>
      </c>
      <c r="C285" t="s" s="14725">
        <v>73</v>
      </c>
      <c r="D285" t="s" s="14726">
        <v>68</v>
      </c>
      <c r="E285" s="14721">
        <v>45563.5</v>
      </c>
      <c r="F285" t="s" s="14727">
        <v>68</v>
      </c>
      <c r="G285" t="s" s="14728">
        <v>1185</v>
      </c>
      <c r="H285" s="14722">
        <v>45573</v>
      </c>
      <c r="I285" t="s" s="14729">
        <v>68</v>
      </c>
      <c r="J285" t="s" s="14730">
        <v>1156</v>
      </c>
      <c r="K285" s="14723">
        <v>9</v>
      </c>
      <c r="L285" t="s" s="14731">
        <v>1258</v>
      </c>
    </row>
    <row r="286">
      <c r="B286" t="s" s="14735">
        <v>593</v>
      </c>
      <c r="C286" t="s" s="14736">
        <v>69</v>
      </c>
      <c r="D286" t="s" s="14737">
        <v>68</v>
      </c>
      <c r="E286" s="14732">
        <v>45563.5</v>
      </c>
      <c r="F286" t="s" s="14738">
        <v>68</v>
      </c>
      <c r="G286" t="s" s="14739">
        <v>1165</v>
      </c>
      <c r="H286" s="14733">
        <v>45598</v>
      </c>
      <c r="I286" t="s" s="14740">
        <v>68</v>
      </c>
      <c r="J286" t="s" s="14741">
        <v>1156</v>
      </c>
      <c r="K286" s="14734">
        <v>34</v>
      </c>
      <c r="L286" t="s" s="14742">
        <v>1258</v>
      </c>
    </row>
    <row r="287">
      <c r="B287" t="s" s="14746">
        <v>594</v>
      </c>
      <c r="C287" t="s" s="14747">
        <v>69</v>
      </c>
      <c r="D287" t="s" s="14748">
        <v>68</v>
      </c>
      <c r="E287" s="14743">
        <v>45564.5</v>
      </c>
      <c r="F287" t="s" s="14749">
        <v>68</v>
      </c>
      <c r="G287" t="s" s="14750">
        <v>75</v>
      </c>
      <c r="H287" s="14744">
        <v>45619</v>
      </c>
      <c r="I287" t="s" s="14751">
        <v>68</v>
      </c>
      <c r="J287" t="s" s="14752">
        <v>1156</v>
      </c>
      <c r="K287" s="14745">
        <v>54</v>
      </c>
      <c r="L287" t="s" s="14753">
        <v>1258</v>
      </c>
    </row>
    <row r="288">
      <c r="B288" t="s" s="14757">
        <v>595</v>
      </c>
      <c r="C288" t="s" s="14758">
        <v>73</v>
      </c>
      <c r="D288" t="s" s="14759">
        <v>68</v>
      </c>
      <c r="E288" s="14754">
        <v>45564.5</v>
      </c>
      <c r="F288" t="s" s="14760">
        <v>68</v>
      </c>
      <c r="G288" t="s" s="14761">
        <v>75</v>
      </c>
      <c r="H288" s="14755">
        <v>45613</v>
      </c>
      <c r="I288" t="s" s="14762">
        <v>68</v>
      </c>
      <c r="J288" t="s" s="14763">
        <v>1156</v>
      </c>
      <c r="K288" s="14756">
        <v>48</v>
      </c>
      <c r="L288" t="s" s="14764">
        <v>1258</v>
      </c>
    </row>
    <row r="289">
      <c r="B289" t="s" s="14768">
        <v>1393</v>
      </c>
      <c r="C289" t="s" s="14769">
        <v>68</v>
      </c>
      <c r="D289" t="s" s="14770">
        <v>68</v>
      </c>
      <c r="E289" t="s" s="14765">
        <v>68</v>
      </c>
      <c r="F289" t="s" s="14771">
        <v>68</v>
      </c>
      <c r="G289" t="s" s="14772">
        <v>75</v>
      </c>
      <c r="H289" s="14766">
        <v>45605</v>
      </c>
      <c r="I289" t="s" s="14773">
        <v>68</v>
      </c>
      <c r="J289" t="s" s="14774">
        <v>1156</v>
      </c>
      <c r="K289" t="s" s="14767">
        <v>68</v>
      </c>
      <c r="L289" t="s" s="14775">
        <v>1258</v>
      </c>
    </row>
    <row r="290">
      <c r="B290" t="s" s="14779">
        <v>596</v>
      </c>
      <c r="C290" t="s" s="14780">
        <v>73</v>
      </c>
      <c r="D290" t="s" s="14781">
        <v>68</v>
      </c>
      <c r="E290" s="14776">
        <v>45565.5</v>
      </c>
      <c r="F290" t="s" s="14782">
        <v>68</v>
      </c>
      <c r="G290" t="s" s="14783">
        <v>1185</v>
      </c>
      <c r="H290" s="14777">
        <v>45606</v>
      </c>
      <c r="I290" t="s" s="14784">
        <v>68</v>
      </c>
      <c r="J290" t="s" s="14785">
        <v>1156</v>
      </c>
      <c r="K290" s="14778">
        <v>40</v>
      </c>
      <c r="L290" t="s" s="14786">
        <v>1258</v>
      </c>
    </row>
    <row r="291">
      <c r="B291" t="s" s="14790">
        <v>597</v>
      </c>
      <c r="C291" t="s" s="14791">
        <v>73</v>
      </c>
      <c r="D291" t="s" s="14792">
        <v>68</v>
      </c>
      <c r="E291" s="14787">
        <v>45565</v>
      </c>
      <c r="F291" t="s" s="14793">
        <v>68</v>
      </c>
      <c r="G291" t="s" s="14794">
        <v>1180</v>
      </c>
      <c r="H291" s="14788">
        <v>45567</v>
      </c>
      <c r="I291" t="s" s="14795">
        <v>68</v>
      </c>
      <c r="J291" t="s" s="14796">
        <v>1156</v>
      </c>
      <c r="K291" s="14789">
        <v>2</v>
      </c>
      <c r="L291" t="s" s="14797">
        <v>1259</v>
      </c>
    </row>
    <row r="292">
      <c r="B292" t="s" s="14801">
        <v>598</v>
      </c>
      <c r="C292" t="s" s="14802">
        <v>69</v>
      </c>
      <c r="D292" t="s" s="14803">
        <v>68</v>
      </c>
      <c r="E292" s="14798">
        <v>45567.5</v>
      </c>
      <c r="F292" t="s" s="14804">
        <v>68</v>
      </c>
      <c r="G292" t="s" s="14805">
        <v>1185</v>
      </c>
      <c r="H292" s="14799">
        <v>45596</v>
      </c>
      <c r="I292" t="s" s="14806">
        <v>68</v>
      </c>
      <c r="J292" t="s" s="14807">
        <v>1156</v>
      </c>
      <c r="K292" s="14800">
        <v>28</v>
      </c>
      <c r="L292" t="s" s="14808">
        <v>1258</v>
      </c>
    </row>
    <row r="293">
      <c r="B293" t="s" s="14812">
        <v>599</v>
      </c>
      <c r="C293" t="s" s="14813">
        <v>73</v>
      </c>
      <c r="D293" t="s" s="14814">
        <v>68</v>
      </c>
      <c r="E293" s="14809">
        <v>45567.5</v>
      </c>
      <c r="F293" t="s" s="14815">
        <v>68</v>
      </c>
      <c r="G293" t="s" s="14816">
        <v>1189</v>
      </c>
      <c r="H293" s="14810">
        <v>45605</v>
      </c>
      <c r="I293" t="s" s="14817">
        <v>68</v>
      </c>
      <c r="J293" t="s" s="14818">
        <v>1156</v>
      </c>
      <c r="K293" s="14811">
        <v>37</v>
      </c>
      <c r="L293" t="s" s="14819">
        <v>1258</v>
      </c>
    </row>
    <row r="294">
      <c r="B294" t="s" s="14823">
        <v>600</v>
      </c>
      <c r="C294" t="s" s="14824">
        <v>69</v>
      </c>
      <c r="D294" t="s" s="14825">
        <v>68</v>
      </c>
      <c r="E294" s="14820">
        <v>45567.5</v>
      </c>
      <c r="F294" t="s" s="14826">
        <v>68</v>
      </c>
      <c r="G294" t="s" s="14827">
        <v>75</v>
      </c>
      <c r="H294" s="14821">
        <v>45604</v>
      </c>
      <c r="I294" t="s" s="14828">
        <v>68</v>
      </c>
      <c r="J294" t="s" s="14829">
        <v>1156</v>
      </c>
      <c r="K294" s="14822">
        <v>36</v>
      </c>
      <c r="L294" t="s" s="14830">
        <v>1258</v>
      </c>
    </row>
    <row r="295">
      <c r="B295" t="s" s="14834">
        <v>601</v>
      </c>
      <c r="C295" t="s" s="14835">
        <v>73</v>
      </c>
      <c r="D295" t="s" s="14836">
        <v>68</v>
      </c>
      <c r="E295" s="14831">
        <v>45567.5</v>
      </c>
      <c r="F295" t="s" s="14837">
        <v>68</v>
      </c>
      <c r="G295" t="s" s="14838">
        <v>1189</v>
      </c>
      <c r="H295" s="14832">
        <v>45615</v>
      </c>
      <c r="I295" t="s" s="14839">
        <v>68</v>
      </c>
      <c r="J295" t="s" s="14840">
        <v>1156</v>
      </c>
      <c r="K295" s="14833">
        <v>47</v>
      </c>
      <c r="L295" t="s" s="14841">
        <v>1258</v>
      </c>
    </row>
    <row r="296">
      <c r="B296" t="s" s="14845">
        <v>602</v>
      </c>
      <c r="C296" t="s" s="14846">
        <v>73</v>
      </c>
      <c r="D296" t="s" s="14847">
        <v>68</v>
      </c>
      <c r="E296" s="14842">
        <v>45567.5</v>
      </c>
      <c r="F296" t="s" s="14848">
        <v>68</v>
      </c>
      <c r="G296" t="s" s="14849">
        <v>1189</v>
      </c>
      <c r="H296" s="14843">
        <v>45611</v>
      </c>
      <c r="I296" t="s" s="14850">
        <v>68</v>
      </c>
      <c r="J296" t="s" s="14851">
        <v>1156</v>
      </c>
      <c r="K296" s="14844">
        <v>43</v>
      </c>
      <c r="L296" t="s" s="14852">
        <v>1258</v>
      </c>
    </row>
    <row r="297">
      <c r="B297" t="s" s="14856">
        <v>603</v>
      </c>
      <c r="C297" t="s" s="14857">
        <v>69</v>
      </c>
      <c r="D297" t="s" s="14858">
        <v>68</v>
      </c>
      <c r="E297" s="14853">
        <v>45568.5</v>
      </c>
      <c r="F297" t="s" s="14859">
        <v>68</v>
      </c>
      <c r="G297" t="s" s="14860">
        <v>1165</v>
      </c>
      <c r="H297" s="14854">
        <v>45586</v>
      </c>
      <c r="I297" t="s" s="14861">
        <v>68</v>
      </c>
      <c r="J297" t="s" s="14862">
        <v>1156</v>
      </c>
      <c r="K297" s="14855">
        <v>17</v>
      </c>
      <c r="L297" t="s" s="14863">
        <v>1258</v>
      </c>
    </row>
    <row r="298">
      <c r="B298" t="s" s="14867">
        <v>1394</v>
      </c>
      <c r="C298" t="s" s="14868">
        <v>68</v>
      </c>
      <c r="D298" t="s" s="14869">
        <v>68</v>
      </c>
      <c r="E298" t="s" s="14864">
        <v>68</v>
      </c>
      <c r="F298" t="s" s="14870">
        <v>68</v>
      </c>
      <c r="G298" t="s" s="14871">
        <v>1189</v>
      </c>
      <c r="H298" s="14865">
        <v>45652</v>
      </c>
      <c r="I298" t="s" s="14872">
        <v>68</v>
      </c>
      <c r="J298" t="s" s="14873">
        <v>1156</v>
      </c>
      <c r="K298" t="s" s="14866">
        <v>68</v>
      </c>
      <c r="L298" t="s" s="14874">
        <v>1258</v>
      </c>
    </row>
    <row r="299">
      <c r="B299" t="s" s="14878">
        <v>1395</v>
      </c>
      <c r="C299" t="s" s="14879">
        <v>68</v>
      </c>
      <c r="D299" t="s" s="14880">
        <v>68</v>
      </c>
      <c r="E299" t="s" s="14875">
        <v>68</v>
      </c>
      <c r="F299" t="s" s="14881">
        <v>68</v>
      </c>
      <c r="G299" t="s" s="14882">
        <v>1189</v>
      </c>
      <c r="H299" s="14876">
        <v>45626</v>
      </c>
      <c r="I299" t="s" s="14883">
        <v>68</v>
      </c>
      <c r="J299" t="s" s="14884">
        <v>1156</v>
      </c>
      <c r="K299" t="s" s="14877">
        <v>68</v>
      </c>
      <c r="L299" t="s" s="14885">
        <v>1258</v>
      </c>
    </row>
    <row r="300">
      <c r="B300" t="s" s="14889">
        <v>604</v>
      </c>
      <c r="C300" t="s" s="14890">
        <v>73</v>
      </c>
      <c r="D300" t="s" s="14891">
        <v>68</v>
      </c>
      <c r="E300" s="14886">
        <v>45567.5</v>
      </c>
      <c r="F300" t="s" s="14892">
        <v>68</v>
      </c>
      <c r="G300" t="s" s="14893">
        <v>75</v>
      </c>
      <c r="H300" s="14887">
        <v>45626</v>
      </c>
      <c r="I300" t="s" s="14894">
        <v>68</v>
      </c>
      <c r="J300" t="s" s="14895">
        <v>1156</v>
      </c>
      <c r="K300" s="14888">
        <v>58</v>
      </c>
      <c r="L300" t="s" s="14896">
        <v>1258</v>
      </c>
    </row>
    <row r="301">
      <c r="B301" t="s" s="14900">
        <v>605</v>
      </c>
      <c r="C301" t="s" s="14901">
        <v>69</v>
      </c>
      <c r="D301" t="s" s="14902">
        <v>68</v>
      </c>
      <c r="E301" s="14897">
        <v>45569.5</v>
      </c>
      <c r="F301" t="s" s="14903">
        <v>68</v>
      </c>
      <c r="G301" t="s" s="14904">
        <v>75</v>
      </c>
      <c r="H301" s="14898">
        <v>45631</v>
      </c>
      <c r="I301" t="s" s="14905">
        <v>68</v>
      </c>
      <c r="J301" t="s" s="14906">
        <v>1156</v>
      </c>
      <c r="K301" s="14899">
        <v>61</v>
      </c>
      <c r="L301" t="s" s="14907">
        <v>1258</v>
      </c>
    </row>
    <row r="302">
      <c r="B302" t="s" s="14911">
        <v>606</v>
      </c>
      <c r="C302" t="s" s="14912">
        <v>73</v>
      </c>
      <c r="D302" t="s" s="14913">
        <v>68</v>
      </c>
      <c r="E302" s="14908">
        <v>45571.5</v>
      </c>
      <c r="F302" t="s" s="14914">
        <v>68</v>
      </c>
      <c r="G302" t="s" s="14915">
        <v>75</v>
      </c>
      <c r="H302" s="14909">
        <v>45617</v>
      </c>
      <c r="I302" t="s" s="14916">
        <v>68</v>
      </c>
      <c r="J302" t="s" s="14917">
        <v>1156</v>
      </c>
      <c r="K302" s="14910">
        <v>45</v>
      </c>
      <c r="L302" t="s" s="14918">
        <v>1258</v>
      </c>
    </row>
    <row r="303">
      <c r="B303" t="s" s="14922">
        <v>607</v>
      </c>
      <c r="C303" t="s" s="14923">
        <v>73</v>
      </c>
      <c r="D303" t="s" s="14924">
        <v>68</v>
      </c>
      <c r="E303" s="14919">
        <v>45571.5</v>
      </c>
      <c r="F303" t="s" s="14925">
        <v>68</v>
      </c>
      <c r="G303" t="s" s="14926">
        <v>1189</v>
      </c>
      <c r="H303" s="14920">
        <v>45626</v>
      </c>
      <c r="I303" t="s" s="14927">
        <v>68</v>
      </c>
      <c r="J303" t="s" s="14928">
        <v>1156</v>
      </c>
      <c r="K303" s="14921">
        <v>54</v>
      </c>
      <c r="L303" t="s" s="14929">
        <v>1258</v>
      </c>
    </row>
    <row r="304">
      <c r="B304" t="s" s="14933">
        <v>608</v>
      </c>
      <c r="C304" t="s" s="14934">
        <v>73</v>
      </c>
      <c r="D304" t="s" s="14935">
        <v>68</v>
      </c>
      <c r="E304" s="14930">
        <v>45570.5</v>
      </c>
      <c r="F304" t="s" s="14936">
        <v>68</v>
      </c>
      <c r="G304" t="s" s="14937">
        <v>1185</v>
      </c>
      <c r="H304" s="14931">
        <v>45585</v>
      </c>
      <c r="I304" t="s" s="14938">
        <v>68</v>
      </c>
      <c r="J304" t="s" s="14939">
        <v>1156</v>
      </c>
      <c r="K304" s="14932">
        <v>14</v>
      </c>
      <c r="L304" t="s" s="14940">
        <v>1258</v>
      </c>
    </row>
    <row r="305">
      <c r="B305" t="s" s="14944">
        <v>1396</v>
      </c>
      <c r="C305" t="s" s="14945">
        <v>68</v>
      </c>
      <c r="D305" t="s" s="14946">
        <v>68</v>
      </c>
      <c r="E305" t="s" s="14941">
        <v>68</v>
      </c>
      <c r="F305" t="s" s="14947">
        <v>68</v>
      </c>
      <c r="G305" t="s" s="14948">
        <v>1189</v>
      </c>
      <c r="H305" s="14942">
        <v>45625</v>
      </c>
      <c r="I305" t="s" s="14949">
        <v>68</v>
      </c>
      <c r="J305" t="s" s="14950">
        <v>1156</v>
      </c>
      <c r="K305" t="s" s="14943">
        <v>68</v>
      </c>
      <c r="L305" t="s" s="14951">
        <v>1258</v>
      </c>
    </row>
    <row r="306">
      <c r="B306" t="s" s="14955">
        <v>1397</v>
      </c>
      <c r="C306" t="s" s="14956">
        <v>68</v>
      </c>
      <c r="D306" t="s" s="14957">
        <v>68</v>
      </c>
      <c r="E306" t="s" s="14952">
        <v>68</v>
      </c>
      <c r="F306" t="s" s="14958">
        <v>68</v>
      </c>
      <c r="G306" t="s" s="14959">
        <v>1180</v>
      </c>
      <c r="H306" s="14953">
        <v>45578</v>
      </c>
      <c r="I306" t="s" s="14960">
        <v>68</v>
      </c>
      <c r="J306" t="s" s="14961">
        <v>1156</v>
      </c>
      <c r="K306" t="s" s="14954">
        <v>68</v>
      </c>
      <c r="L306" t="s" s="14962">
        <v>1258</v>
      </c>
    </row>
    <row r="307">
      <c r="B307" t="s" s="14966">
        <v>1398</v>
      </c>
      <c r="C307" t="s" s="14967">
        <v>68</v>
      </c>
      <c r="D307" t="s" s="14968">
        <v>68</v>
      </c>
      <c r="E307" t="s" s="14963">
        <v>68</v>
      </c>
      <c r="F307" t="s" s="14969">
        <v>68</v>
      </c>
      <c r="G307" t="s" s="14970">
        <v>1189</v>
      </c>
      <c r="H307" s="14964">
        <v>45626</v>
      </c>
      <c r="I307" t="s" s="14971">
        <v>68</v>
      </c>
      <c r="J307" t="s" s="14972">
        <v>1156</v>
      </c>
      <c r="K307" t="s" s="14965">
        <v>68</v>
      </c>
      <c r="L307" t="s" s="14973">
        <v>1258</v>
      </c>
    </row>
    <row r="308">
      <c r="B308" t="s" s="14977">
        <v>1399</v>
      </c>
      <c r="C308" t="s" s="14978">
        <v>68</v>
      </c>
      <c r="D308" t="s" s="14979">
        <v>68</v>
      </c>
      <c r="E308" t="s" s="14974">
        <v>68</v>
      </c>
      <c r="F308" t="s" s="14980">
        <v>68</v>
      </c>
      <c r="G308" t="s" s="14981">
        <v>1189</v>
      </c>
      <c r="H308" s="14975">
        <v>45626</v>
      </c>
      <c r="I308" t="s" s="14982">
        <v>68</v>
      </c>
      <c r="J308" t="s" s="14983">
        <v>1156</v>
      </c>
      <c r="K308" t="s" s="14976">
        <v>68</v>
      </c>
      <c r="L308" t="s" s="14984">
        <v>1258</v>
      </c>
    </row>
    <row r="309">
      <c r="B309" t="s" s="14988">
        <v>1400</v>
      </c>
      <c r="C309" t="s" s="14989">
        <v>68</v>
      </c>
      <c r="D309" t="s" s="14990">
        <v>68</v>
      </c>
      <c r="E309" t="s" s="14985">
        <v>68</v>
      </c>
      <c r="F309" t="s" s="14991">
        <v>68</v>
      </c>
      <c r="G309" t="s" s="14992">
        <v>75</v>
      </c>
      <c r="H309" s="14986">
        <v>45649</v>
      </c>
      <c r="I309" t="s" s="14993">
        <v>68</v>
      </c>
      <c r="J309" t="s" s="14994">
        <v>1156</v>
      </c>
      <c r="K309" t="s" s="14987">
        <v>68</v>
      </c>
      <c r="L309" t="s" s="14995">
        <v>1258</v>
      </c>
    </row>
    <row r="310">
      <c r="B310" t="s" s="14999">
        <v>1401</v>
      </c>
      <c r="C310" t="s" s="15000">
        <v>68</v>
      </c>
      <c r="D310" t="s" s="15001">
        <v>68</v>
      </c>
      <c r="E310" t="s" s="14996">
        <v>68</v>
      </c>
      <c r="F310" t="s" s="15002">
        <v>68</v>
      </c>
      <c r="G310" t="s" s="15003">
        <v>75</v>
      </c>
      <c r="H310" s="14997">
        <v>45653</v>
      </c>
      <c r="I310" t="s" s="15004">
        <v>68</v>
      </c>
      <c r="J310" t="s" s="15005">
        <v>1156</v>
      </c>
      <c r="K310" t="s" s="14998">
        <v>68</v>
      </c>
      <c r="L310" t="s" s="15006">
        <v>1258</v>
      </c>
    </row>
    <row r="311">
      <c r="B311" t="s" s="15010">
        <v>609</v>
      </c>
      <c r="C311" t="s" s="15011">
        <v>69</v>
      </c>
      <c r="D311" t="s" s="15012">
        <v>68</v>
      </c>
      <c r="E311" s="15007">
        <v>45573.5</v>
      </c>
      <c r="F311" t="s" s="15013">
        <v>68</v>
      </c>
      <c r="G311" t="s" s="15014">
        <v>1185</v>
      </c>
      <c r="H311" s="15008">
        <v>45586</v>
      </c>
      <c r="I311" t="s" s="15015">
        <v>68</v>
      </c>
      <c r="J311" t="s" s="15016">
        <v>1156</v>
      </c>
      <c r="K311" s="15009">
        <v>12</v>
      </c>
      <c r="L311" t="s" s="15017">
        <v>1258</v>
      </c>
    </row>
    <row r="312">
      <c r="B312" t="s" s="15021">
        <v>610</v>
      </c>
      <c r="C312" t="s" s="15022">
        <v>73</v>
      </c>
      <c r="D312" t="s" s="15023">
        <v>68</v>
      </c>
      <c r="E312" s="15018">
        <v>45582.5</v>
      </c>
      <c r="F312" t="s" s="15024">
        <v>68</v>
      </c>
      <c r="G312" t="s" s="15025">
        <v>75</v>
      </c>
      <c r="H312" s="15019">
        <v>45653</v>
      </c>
      <c r="I312" t="s" s="15026">
        <v>68</v>
      </c>
      <c r="J312" t="s" s="15027">
        <v>1156</v>
      </c>
      <c r="K312" s="15020">
        <v>70</v>
      </c>
      <c r="L312" t="s" s="15028">
        <v>1258</v>
      </c>
    </row>
    <row r="313">
      <c r="B313" t="s" s="15032">
        <v>611</v>
      </c>
      <c r="C313" t="s" s="15033">
        <v>73</v>
      </c>
      <c r="D313" t="s" s="15034">
        <v>68</v>
      </c>
      <c r="E313" s="15029">
        <v>45582.5</v>
      </c>
      <c r="F313" t="s" s="15035">
        <v>68</v>
      </c>
      <c r="G313" t="s" s="15036">
        <v>1189</v>
      </c>
      <c r="H313" s="15030">
        <v>45653</v>
      </c>
      <c r="I313" t="s" s="15037">
        <v>68</v>
      </c>
      <c r="J313" t="s" s="15038">
        <v>1156</v>
      </c>
      <c r="K313" s="15031">
        <v>70</v>
      </c>
      <c r="L313" t="s" s="15039">
        <v>1258</v>
      </c>
    </row>
    <row r="314">
      <c r="B314" t="s" s="15043">
        <v>612</v>
      </c>
      <c r="C314" t="s" s="15044">
        <v>73</v>
      </c>
      <c r="D314" t="s" s="15045">
        <v>68</v>
      </c>
      <c r="E314" s="15040">
        <v>45582.5</v>
      </c>
      <c r="F314" t="s" s="15046">
        <v>68</v>
      </c>
      <c r="G314" t="s" s="15047">
        <v>75</v>
      </c>
      <c r="H314" s="15041">
        <v>45677</v>
      </c>
      <c r="I314" t="s" s="15048">
        <v>68</v>
      </c>
      <c r="J314" t="s" s="15049">
        <v>1156</v>
      </c>
      <c r="K314" s="15042">
        <v>94</v>
      </c>
      <c r="L314" t="s" s="15050">
        <v>1258</v>
      </c>
    </row>
    <row r="315">
      <c r="B315" t="s" s="15054">
        <v>613</v>
      </c>
      <c r="C315" t="s" s="15055">
        <v>69</v>
      </c>
      <c r="D315" t="s" s="15056">
        <v>68</v>
      </c>
      <c r="E315" s="15051">
        <v>45582.5</v>
      </c>
      <c r="F315" t="s" s="15057">
        <v>68</v>
      </c>
      <c r="G315" t="s" s="15058">
        <v>1185</v>
      </c>
      <c r="H315" s="15052">
        <v>45632</v>
      </c>
      <c r="I315" t="s" s="15059">
        <v>68</v>
      </c>
      <c r="J315" t="s" s="15060">
        <v>1156</v>
      </c>
      <c r="K315" s="15053">
        <v>49</v>
      </c>
      <c r="L315" t="s" s="15061">
        <v>1258</v>
      </c>
    </row>
    <row r="316">
      <c r="B316" t="s" s="15065">
        <v>1402</v>
      </c>
      <c r="C316" t="s" s="15066">
        <v>68</v>
      </c>
      <c r="D316" t="s" s="15067">
        <v>68</v>
      </c>
      <c r="E316" t="s" s="15062">
        <v>68</v>
      </c>
      <c r="F316" t="s" s="15068">
        <v>68</v>
      </c>
      <c r="G316" t="s" s="15069">
        <v>75</v>
      </c>
      <c r="H316" s="15063">
        <v>45627</v>
      </c>
      <c r="I316" t="s" s="15070">
        <v>68</v>
      </c>
      <c r="J316" t="s" s="15071">
        <v>1156</v>
      </c>
      <c r="K316" t="s" s="15064">
        <v>68</v>
      </c>
      <c r="L316" t="s" s="15072">
        <v>1258</v>
      </c>
    </row>
    <row r="317">
      <c r="B317" t="s" s="15076">
        <v>1403</v>
      </c>
      <c r="C317" t="s" s="15077">
        <v>68</v>
      </c>
      <c r="D317" t="s" s="15078">
        <v>68</v>
      </c>
      <c r="E317" t="s" s="15073">
        <v>68</v>
      </c>
      <c r="F317" t="s" s="15079">
        <v>68</v>
      </c>
      <c r="G317" t="s" s="15080">
        <v>81</v>
      </c>
      <c r="H317" s="15074">
        <v>45847</v>
      </c>
      <c r="I317" t="s" s="15081">
        <v>68</v>
      </c>
      <c r="J317" t="s" s="15082">
        <v>1156</v>
      </c>
      <c r="K317" t="s" s="15075">
        <v>68</v>
      </c>
      <c r="L317" t="s" s="15083">
        <v>1258</v>
      </c>
    </row>
    <row r="318">
      <c r="B318" t="s" s="15087">
        <v>1404</v>
      </c>
      <c r="C318" t="s" s="15088">
        <v>68</v>
      </c>
      <c r="D318" t="s" s="15089">
        <v>68</v>
      </c>
      <c r="E318" t="s" s="15084">
        <v>68</v>
      </c>
      <c r="F318" t="s" s="15090">
        <v>68</v>
      </c>
      <c r="G318" t="s" s="15091">
        <v>1185</v>
      </c>
      <c r="H318" s="15085">
        <v>45613</v>
      </c>
      <c r="I318" t="s" s="15092">
        <v>68</v>
      </c>
      <c r="J318" t="s" s="15093">
        <v>1156</v>
      </c>
      <c r="K318" t="s" s="15086">
        <v>68</v>
      </c>
      <c r="L318" t="s" s="15094">
        <v>1258</v>
      </c>
    </row>
    <row r="319">
      <c r="B319" t="s" s="15098">
        <v>1405</v>
      </c>
      <c r="C319" t="s" s="15099">
        <v>68</v>
      </c>
      <c r="D319" t="s" s="15100">
        <v>68</v>
      </c>
      <c r="E319" t="s" s="15095">
        <v>68</v>
      </c>
      <c r="F319" t="s" s="15101">
        <v>68</v>
      </c>
      <c r="G319" t="s" s="15102">
        <v>1185</v>
      </c>
      <c r="H319" s="15096">
        <v>45595</v>
      </c>
      <c r="I319" t="s" s="15103">
        <v>68</v>
      </c>
      <c r="J319" t="s" s="15104">
        <v>1156</v>
      </c>
      <c r="K319" t="s" s="15097">
        <v>68</v>
      </c>
      <c r="L319" t="s" s="15105">
        <v>1258</v>
      </c>
    </row>
    <row r="320">
      <c r="B320" t="s" s="15109">
        <v>1406</v>
      </c>
      <c r="C320" t="s" s="15110">
        <v>68</v>
      </c>
      <c r="D320" t="s" s="15111">
        <v>68</v>
      </c>
      <c r="E320" t="s" s="15106">
        <v>68</v>
      </c>
      <c r="F320" t="s" s="15112">
        <v>68</v>
      </c>
      <c r="G320" t="s" s="15113">
        <v>75</v>
      </c>
      <c r="H320" s="15107">
        <v>45629</v>
      </c>
      <c r="I320" t="s" s="15114">
        <v>68</v>
      </c>
      <c r="J320" t="s" s="15115">
        <v>1156</v>
      </c>
      <c r="K320" t="s" s="15108">
        <v>68</v>
      </c>
      <c r="L320" t="s" s="15116">
        <v>1258</v>
      </c>
    </row>
    <row r="321">
      <c r="B321" t="s" s="15120">
        <v>614</v>
      </c>
      <c r="C321" t="s" s="15121">
        <v>68</v>
      </c>
      <c r="D321" t="s" s="15122">
        <v>68</v>
      </c>
      <c r="E321" s="15117">
        <v>45592</v>
      </c>
      <c r="F321" t="s" s="15123">
        <v>68</v>
      </c>
      <c r="G321" t="s" s="15124">
        <v>1185</v>
      </c>
      <c r="H321" s="15118">
        <v>45599</v>
      </c>
      <c r="I321" t="s" s="15125">
        <v>68</v>
      </c>
      <c r="J321" t="s" s="15126">
        <v>1156</v>
      </c>
      <c r="K321" s="15119">
        <v>7</v>
      </c>
      <c r="L321" t="s" s="15127">
        <v>1258</v>
      </c>
    </row>
    <row r="322">
      <c r="B322" t="s" s="15131">
        <v>615</v>
      </c>
      <c r="C322" t="s" s="15132">
        <v>69</v>
      </c>
      <c r="D322" t="s" s="15133">
        <v>68</v>
      </c>
      <c r="E322" s="15128">
        <v>45593.5</v>
      </c>
      <c r="F322" t="s" s="15134">
        <v>68</v>
      </c>
      <c r="G322" t="s" s="15135">
        <v>75</v>
      </c>
      <c r="H322" s="15129">
        <v>45653</v>
      </c>
      <c r="I322" t="s" s="15136">
        <v>68</v>
      </c>
      <c r="J322" t="s" s="15137">
        <v>1156</v>
      </c>
      <c r="K322" s="15130">
        <v>59</v>
      </c>
      <c r="L322" t="s" s="15138">
        <v>1258</v>
      </c>
    </row>
    <row r="323">
      <c r="B323" t="s" s="15142">
        <v>616</v>
      </c>
      <c r="C323" t="s" s="15143">
        <v>73</v>
      </c>
      <c r="D323" t="s" s="15144">
        <v>68</v>
      </c>
      <c r="E323" s="15139">
        <v>45596.5</v>
      </c>
      <c r="F323" t="s" s="15145">
        <v>68</v>
      </c>
      <c r="G323" t="s" s="15146">
        <v>1189</v>
      </c>
      <c r="H323" s="15140">
        <v>45704.91790949074</v>
      </c>
      <c r="I323" t="s" s="15147">
        <v>68</v>
      </c>
      <c r="J323" t="s" s="15148">
        <v>1156</v>
      </c>
      <c r="K323" s="15141">
        <v>108</v>
      </c>
      <c r="L323" t="s" s="15149">
        <v>1258</v>
      </c>
    </row>
    <row r="324">
      <c r="B324" t="s" s="15153">
        <v>617</v>
      </c>
      <c r="C324" t="s" s="15154">
        <v>73</v>
      </c>
      <c r="D324" t="s" s="15155">
        <v>68</v>
      </c>
      <c r="E324" s="15150">
        <v>45597.5</v>
      </c>
      <c r="F324" t="s" s="15156">
        <v>68</v>
      </c>
      <c r="G324" t="s" s="15157">
        <v>1185</v>
      </c>
      <c r="H324" s="15151">
        <v>45610</v>
      </c>
      <c r="I324" t="s" s="15158">
        <v>68</v>
      </c>
      <c r="J324" t="s" s="15159">
        <v>1156</v>
      </c>
      <c r="K324" s="15152">
        <v>12</v>
      </c>
      <c r="L324" t="s" s="15160">
        <v>1258</v>
      </c>
    </row>
    <row r="325">
      <c r="B325" t="s" s="15164">
        <v>618</v>
      </c>
      <c r="C325" t="s" s="15165">
        <v>73</v>
      </c>
      <c r="D325" t="s" s="15166">
        <v>68</v>
      </c>
      <c r="E325" s="15161">
        <v>45597.5</v>
      </c>
      <c r="F325" t="s" s="15167">
        <v>68</v>
      </c>
      <c r="G325" t="s" s="15168">
        <v>1189</v>
      </c>
      <c r="H325" s="15162">
        <v>45689</v>
      </c>
      <c r="I325" t="s" s="15169">
        <v>1191</v>
      </c>
      <c r="J325" t="s" s="15170">
        <v>1156</v>
      </c>
      <c r="K325" s="15163">
        <v>91</v>
      </c>
      <c r="L325" t="s" s="15171">
        <v>1259</v>
      </c>
    </row>
    <row r="326">
      <c r="B326" t="s" s="15175">
        <v>619</v>
      </c>
      <c r="C326" t="s" s="15176">
        <v>69</v>
      </c>
      <c r="D326" t="s" s="15177">
        <v>68</v>
      </c>
      <c r="E326" s="15172">
        <v>45599.5</v>
      </c>
      <c r="F326" t="s" s="15178">
        <v>68</v>
      </c>
      <c r="G326" t="s" s="15179">
        <v>75</v>
      </c>
      <c r="H326" s="15173">
        <v>45679</v>
      </c>
      <c r="I326" t="s" s="15180">
        <v>68</v>
      </c>
      <c r="J326" t="s" s="15181">
        <v>1156</v>
      </c>
      <c r="K326" s="15174">
        <v>79</v>
      </c>
      <c r="L326" t="s" s="15182">
        <v>1258</v>
      </c>
    </row>
    <row r="327">
      <c r="B327" t="s" s="15186">
        <v>620</v>
      </c>
      <c r="C327" t="s" s="15187">
        <v>73</v>
      </c>
      <c r="D327" t="s" s="15188">
        <v>68</v>
      </c>
      <c r="E327" s="15183">
        <v>45602.5</v>
      </c>
      <c r="F327" t="s" s="15189">
        <v>68</v>
      </c>
      <c r="G327" t="s" s="15190">
        <v>1189</v>
      </c>
      <c r="H327" s="15184">
        <v>45652</v>
      </c>
      <c r="I327" t="s" s="15191">
        <v>68</v>
      </c>
      <c r="J327" t="s" s="15192">
        <v>1156</v>
      </c>
      <c r="K327" s="15185">
        <v>49</v>
      </c>
      <c r="L327" t="s" s="15193">
        <v>1258</v>
      </c>
    </row>
    <row r="328">
      <c r="B328" t="s" s="15197">
        <v>621</v>
      </c>
      <c r="C328" t="s" s="15198">
        <v>73</v>
      </c>
      <c r="D328" t="s" s="15199">
        <v>68</v>
      </c>
      <c r="E328" s="15194">
        <v>45602.5</v>
      </c>
      <c r="F328" t="s" s="15200">
        <v>68</v>
      </c>
      <c r="G328" t="s" s="15201">
        <v>75</v>
      </c>
      <c r="H328" s="15195">
        <v>45664</v>
      </c>
      <c r="I328" t="s" s="15202">
        <v>1190</v>
      </c>
      <c r="J328" t="s" s="15203">
        <v>1156</v>
      </c>
      <c r="K328" s="15196">
        <v>61</v>
      </c>
      <c r="L328" t="s" s="15204">
        <v>1259</v>
      </c>
    </row>
    <row r="329">
      <c r="B329" t="s" s="15208">
        <v>622</v>
      </c>
      <c r="C329" t="s" s="15209">
        <v>73</v>
      </c>
      <c r="D329" t="s" s="15210">
        <v>68</v>
      </c>
      <c r="E329" s="15205">
        <v>45602.5</v>
      </c>
      <c r="F329" t="s" s="15211">
        <v>68</v>
      </c>
      <c r="G329" t="s" s="15212">
        <v>1189</v>
      </c>
      <c r="H329" s="15206">
        <v>45671</v>
      </c>
      <c r="I329" t="s" s="15213">
        <v>68</v>
      </c>
      <c r="J329" t="s" s="15214">
        <v>1156</v>
      </c>
      <c r="K329" s="15207">
        <v>68</v>
      </c>
      <c r="L329" t="s" s="15215">
        <v>1258</v>
      </c>
    </row>
    <row r="330">
      <c r="B330" t="s" s="15219">
        <v>624</v>
      </c>
      <c r="C330" t="s" s="15220">
        <v>69</v>
      </c>
      <c r="D330" t="s" s="15221">
        <v>68</v>
      </c>
      <c r="E330" s="15216">
        <v>45606.5</v>
      </c>
      <c r="F330" t="s" s="15222">
        <v>68</v>
      </c>
      <c r="G330" t="s" s="15223">
        <v>1185</v>
      </c>
      <c r="H330" s="15217">
        <v>45670</v>
      </c>
      <c r="I330" t="s" s="15224">
        <v>68</v>
      </c>
      <c r="J330" t="s" s="15225">
        <v>1156</v>
      </c>
      <c r="K330" s="15218">
        <v>63</v>
      </c>
      <c r="L330" t="s" s="15226">
        <v>1258</v>
      </c>
    </row>
    <row r="331">
      <c r="B331" t="s" s="15230">
        <v>625</v>
      </c>
      <c r="C331" t="s" s="15231">
        <v>69</v>
      </c>
      <c r="D331" t="s" s="15232">
        <v>68</v>
      </c>
      <c r="E331" s="15227">
        <v>45606.5</v>
      </c>
      <c r="F331" t="s" s="15233">
        <v>68</v>
      </c>
      <c r="G331" t="s" s="15234">
        <v>75</v>
      </c>
      <c r="H331" s="15228">
        <v>45659</v>
      </c>
      <c r="I331" t="s" s="15235">
        <v>68</v>
      </c>
      <c r="J331" t="s" s="15236">
        <v>1156</v>
      </c>
      <c r="K331" s="15229">
        <v>52</v>
      </c>
      <c r="L331" t="s" s="15237">
        <v>1258</v>
      </c>
    </row>
    <row r="332">
      <c r="B332" t="s" s="15241">
        <v>626</v>
      </c>
      <c r="C332" t="s" s="15242">
        <v>69</v>
      </c>
      <c r="D332" t="s" s="15243">
        <v>68</v>
      </c>
      <c r="E332" s="15238">
        <v>45609.5</v>
      </c>
      <c r="F332" t="s" s="15244">
        <v>68</v>
      </c>
      <c r="G332" t="s" s="15245">
        <v>1176</v>
      </c>
      <c r="H332" s="15239">
        <v>45690</v>
      </c>
      <c r="I332" t="s" s="15246">
        <v>68</v>
      </c>
      <c r="J332" t="s" s="15247">
        <v>1156</v>
      </c>
      <c r="K332" s="15240">
        <v>80</v>
      </c>
      <c r="L332" t="s" s="15248">
        <v>1258</v>
      </c>
    </row>
    <row r="333">
      <c r="B333" t="s" s="15252">
        <v>627</v>
      </c>
      <c r="C333" t="s" s="15253">
        <v>69</v>
      </c>
      <c r="D333" t="s" s="15254">
        <v>68</v>
      </c>
      <c r="E333" s="15249">
        <v>45609.5</v>
      </c>
      <c r="F333" t="s" s="15255">
        <v>68</v>
      </c>
      <c r="G333" t="s" s="15256">
        <v>1180</v>
      </c>
      <c r="H333" s="15250">
        <v>45647</v>
      </c>
      <c r="I333" t="s" s="15257">
        <v>68</v>
      </c>
      <c r="J333" t="s" s="15258">
        <v>1156</v>
      </c>
      <c r="K333" s="15251">
        <v>37</v>
      </c>
      <c r="L333" t="s" s="15259">
        <v>1258</v>
      </c>
    </row>
    <row r="334">
      <c r="B334" t="s" s="15263">
        <v>628</v>
      </c>
      <c r="C334" t="s" s="15264">
        <v>69</v>
      </c>
      <c r="D334" t="s" s="15265">
        <v>68</v>
      </c>
      <c r="E334" s="15260">
        <v>45607.5</v>
      </c>
      <c r="F334" t="s" s="15266">
        <v>68</v>
      </c>
      <c r="G334" t="s" s="15267">
        <v>1185</v>
      </c>
      <c r="H334" s="15261">
        <v>45613</v>
      </c>
      <c r="I334" t="s" s="15268">
        <v>68</v>
      </c>
      <c r="J334" t="s" s="15269">
        <v>1156</v>
      </c>
      <c r="K334" s="15262">
        <v>5</v>
      </c>
      <c r="L334" t="s" s="15270">
        <v>1258</v>
      </c>
    </row>
    <row r="335">
      <c r="B335" t="s" s="15274">
        <v>629</v>
      </c>
      <c r="C335" t="s" s="15275">
        <v>73</v>
      </c>
      <c r="D335" t="s" s="15276">
        <v>68</v>
      </c>
      <c r="E335" s="15271">
        <v>45609.5</v>
      </c>
      <c r="F335" t="s" s="15277">
        <v>68</v>
      </c>
      <c r="G335" t="s" s="15278">
        <v>1185</v>
      </c>
      <c r="H335" s="15272">
        <v>45617</v>
      </c>
      <c r="I335" t="s" s="15279">
        <v>68</v>
      </c>
      <c r="J335" t="s" s="15280">
        <v>1156</v>
      </c>
      <c r="K335" s="15273">
        <v>7</v>
      </c>
      <c r="L335" t="s" s="15281">
        <v>1258</v>
      </c>
    </row>
    <row r="336">
      <c r="B336" t="s" s="15285">
        <v>630</v>
      </c>
      <c r="C336" t="s" s="15286">
        <v>73</v>
      </c>
      <c r="D336" t="s" s="15287">
        <v>68</v>
      </c>
      <c r="E336" s="15282">
        <v>45609.5</v>
      </c>
      <c r="F336" t="s" s="15288">
        <v>68</v>
      </c>
      <c r="G336" t="s" s="15289">
        <v>1185</v>
      </c>
      <c r="H336" s="15283">
        <v>45647</v>
      </c>
      <c r="I336" t="s" s="15290">
        <v>68</v>
      </c>
      <c r="J336" t="s" s="15291">
        <v>1156</v>
      </c>
      <c r="K336" s="15284">
        <v>37</v>
      </c>
      <c r="L336" t="s" s="15292">
        <v>1258</v>
      </c>
    </row>
    <row r="337">
      <c r="B337" t="s" s="15296">
        <v>631</v>
      </c>
      <c r="C337" t="s" s="15297">
        <v>73</v>
      </c>
      <c r="D337" t="s" s="15298">
        <v>68</v>
      </c>
      <c r="E337" s="15293">
        <v>45610.5</v>
      </c>
      <c r="F337" t="s" s="15299">
        <v>68</v>
      </c>
      <c r="G337" t="s" s="15300">
        <v>1185</v>
      </c>
      <c r="H337" s="15294">
        <v>45617</v>
      </c>
      <c r="I337" t="s" s="15301">
        <v>68</v>
      </c>
      <c r="J337" t="s" s="15302">
        <v>1156</v>
      </c>
      <c r="K337" s="15295">
        <v>6</v>
      </c>
      <c r="L337" t="s" s="15303">
        <v>1258</v>
      </c>
    </row>
    <row r="338">
      <c r="B338" t="s" s="15307">
        <v>632</v>
      </c>
      <c r="C338" t="s" s="15308">
        <v>73</v>
      </c>
      <c r="D338" t="s" s="15309">
        <v>68</v>
      </c>
      <c r="E338" s="15304">
        <v>45611.5</v>
      </c>
      <c r="F338" t="s" s="15310">
        <v>68</v>
      </c>
      <c r="G338" t="s" s="15311">
        <v>1189</v>
      </c>
      <c r="H338" s="15305">
        <v>45671</v>
      </c>
      <c r="I338" t="s" s="15312">
        <v>68</v>
      </c>
      <c r="J338" t="s" s="15313">
        <v>1156</v>
      </c>
      <c r="K338" s="15306">
        <v>59</v>
      </c>
      <c r="L338" t="s" s="15314">
        <v>1258</v>
      </c>
    </row>
    <row r="339">
      <c r="B339" t="s" s="15318">
        <v>633</v>
      </c>
      <c r="C339" t="s" s="15319">
        <v>73</v>
      </c>
      <c r="D339" t="s" s="15320">
        <v>68</v>
      </c>
      <c r="E339" s="15315">
        <v>45611.5</v>
      </c>
      <c r="F339" t="s" s="15321">
        <v>68</v>
      </c>
      <c r="G339" t="s" s="15322">
        <v>1185</v>
      </c>
      <c r="H339" s="15316">
        <v>45628</v>
      </c>
      <c r="I339" t="s" s="15323">
        <v>68</v>
      </c>
      <c r="J339" t="s" s="15324">
        <v>1156</v>
      </c>
      <c r="K339" s="15317">
        <v>16</v>
      </c>
      <c r="L339" t="s" s="15325">
        <v>1258</v>
      </c>
    </row>
    <row r="340">
      <c r="B340" t="s" s="15329">
        <v>634</v>
      </c>
      <c r="C340" t="s" s="15330">
        <v>73</v>
      </c>
      <c r="D340" t="s" s="15331">
        <v>68</v>
      </c>
      <c r="E340" s="15326">
        <v>45611.5</v>
      </c>
      <c r="F340" t="s" s="15332">
        <v>68</v>
      </c>
      <c r="G340" t="s" s="15333">
        <v>75</v>
      </c>
      <c r="H340" s="15327">
        <v>45701</v>
      </c>
      <c r="I340" t="s" s="15334">
        <v>68</v>
      </c>
      <c r="J340" t="s" s="15335">
        <v>1156</v>
      </c>
      <c r="K340" s="15328">
        <v>89</v>
      </c>
      <c r="L340" t="s" s="15336">
        <v>1258</v>
      </c>
    </row>
    <row r="341">
      <c r="B341" t="s" s="15340">
        <v>635</v>
      </c>
      <c r="C341" t="s" s="15341">
        <v>69</v>
      </c>
      <c r="D341" t="s" s="15342">
        <v>68</v>
      </c>
      <c r="E341" s="15337">
        <v>45611.5</v>
      </c>
      <c r="F341" t="s" s="15343">
        <v>68</v>
      </c>
      <c r="G341" t="s" s="15344">
        <v>1180</v>
      </c>
      <c r="H341" s="15338">
        <v>45620</v>
      </c>
      <c r="I341" t="s" s="15345">
        <v>68</v>
      </c>
      <c r="J341" t="s" s="15346">
        <v>1156</v>
      </c>
      <c r="K341" s="15339">
        <v>8</v>
      </c>
      <c r="L341" t="s" s="15347">
        <v>1259</v>
      </c>
    </row>
    <row r="342">
      <c r="B342" t="s" s="15351">
        <v>636</v>
      </c>
      <c r="C342" t="s" s="15352">
        <v>69</v>
      </c>
      <c r="D342" t="s" s="15353">
        <v>68</v>
      </c>
      <c r="E342" s="15348">
        <v>45610.5</v>
      </c>
      <c r="F342" t="s" s="15354">
        <v>68</v>
      </c>
      <c r="G342" t="s" s="15355">
        <v>1182</v>
      </c>
      <c r="H342" s="15349">
        <v>45641</v>
      </c>
      <c r="I342" t="s" s="15356">
        <v>68</v>
      </c>
      <c r="J342" t="s" s="15357">
        <v>1156</v>
      </c>
      <c r="K342" s="15350">
        <v>30</v>
      </c>
      <c r="L342" t="s" s="15358">
        <v>1258</v>
      </c>
    </row>
    <row r="343">
      <c r="B343" t="s" s="15362">
        <v>637</v>
      </c>
      <c r="C343" t="s" s="15363">
        <v>73</v>
      </c>
      <c r="D343" t="s" s="15364">
        <v>68</v>
      </c>
      <c r="E343" s="15359">
        <v>45612.5</v>
      </c>
      <c r="F343" t="s" s="15365">
        <v>68</v>
      </c>
      <c r="G343" t="s" s="15366">
        <v>1189</v>
      </c>
      <c r="H343" s="15360">
        <v>45659</v>
      </c>
      <c r="I343" t="s" s="15367">
        <v>68</v>
      </c>
      <c r="J343" t="s" s="15368">
        <v>1156</v>
      </c>
      <c r="K343" s="15361">
        <v>46</v>
      </c>
      <c r="L343" t="s" s="15369">
        <v>1258</v>
      </c>
    </row>
    <row r="344">
      <c r="B344" t="s" s="15373">
        <v>638</v>
      </c>
      <c r="C344" t="s" s="15374">
        <v>73</v>
      </c>
      <c r="D344" t="s" s="15375">
        <v>68</v>
      </c>
      <c r="E344" s="15370">
        <v>45612.5</v>
      </c>
      <c r="F344" t="s" s="15376">
        <v>68</v>
      </c>
      <c r="G344" t="s" s="15377">
        <v>75</v>
      </c>
      <c r="H344" s="15371">
        <v>45679</v>
      </c>
      <c r="I344" t="s" s="15378">
        <v>68</v>
      </c>
      <c r="J344" t="s" s="15379">
        <v>1156</v>
      </c>
      <c r="K344" s="15372">
        <v>66</v>
      </c>
      <c r="L344" t="s" s="15380">
        <v>1258</v>
      </c>
    </row>
    <row r="345">
      <c r="B345" t="s" s="15384">
        <v>639</v>
      </c>
      <c r="C345" t="s" s="15385">
        <v>73</v>
      </c>
      <c r="D345" t="s" s="15386">
        <v>68</v>
      </c>
      <c r="E345" s="15381">
        <v>45612.5</v>
      </c>
      <c r="F345" t="s" s="15387">
        <v>68</v>
      </c>
      <c r="G345" t="s" s="15388">
        <v>1185</v>
      </c>
      <c r="H345" s="15382">
        <v>45624</v>
      </c>
      <c r="I345" t="s" s="15389">
        <v>68</v>
      </c>
      <c r="J345" t="s" s="15390">
        <v>1156</v>
      </c>
      <c r="K345" s="15383">
        <v>11</v>
      </c>
      <c r="L345" t="s" s="15391">
        <v>1258</v>
      </c>
    </row>
    <row r="346">
      <c r="B346" t="s" s="15395">
        <v>641</v>
      </c>
      <c r="C346" t="s" s="15396">
        <v>73</v>
      </c>
      <c r="D346" t="s" s="15397">
        <v>68</v>
      </c>
      <c r="E346" s="15392">
        <v>45612.5</v>
      </c>
      <c r="F346" t="s" s="15398">
        <v>68</v>
      </c>
      <c r="G346" t="s" s="15399">
        <v>1180</v>
      </c>
      <c r="H346" s="15393">
        <v>45661</v>
      </c>
      <c r="I346" t="s" s="15400">
        <v>68</v>
      </c>
      <c r="J346" t="s" s="15401">
        <v>1156</v>
      </c>
      <c r="K346" s="15394">
        <v>48</v>
      </c>
      <c r="L346" t="s" s="15402">
        <v>1258</v>
      </c>
    </row>
    <row r="347">
      <c r="B347" t="s" s="15406">
        <v>1407</v>
      </c>
      <c r="C347" t="s" s="15407">
        <v>68</v>
      </c>
      <c r="D347" t="s" s="15408">
        <v>68</v>
      </c>
      <c r="E347" t="s" s="15403">
        <v>68</v>
      </c>
      <c r="F347" t="s" s="15409">
        <v>68</v>
      </c>
      <c r="G347" t="s" s="15410">
        <v>1185</v>
      </c>
      <c r="H347" s="15404">
        <v>45621</v>
      </c>
      <c r="I347" t="s" s="15411">
        <v>68</v>
      </c>
      <c r="J347" t="s" s="15412">
        <v>1156</v>
      </c>
      <c r="K347" t="s" s="15405">
        <v>68</v>
      </c>
      <c r="L347" t="s" s="15413">
        <v>1258</v>
      </c>
    </row>
    <row r="348">
      <c r="B348" t="s" s="15417">
        <v>1408</v>
      </c>
      <c r="C348" t="s" s="15418">
        <v>68</v>
      </c>
      <c r="D348" t="s" s="15419">
        <v>68</v>
      </c>
      <c r="E348" t="s" s="15414">
        <v>68</v>
      </c>
      <c r="F348" t="s" s="15420">
        <v>68</v>
      </c>
      <c r="G348" t="s" s="15421">
        <v>1189</v>
      </c>
      <c r="H348" s="15415">
        <v>45671</v>
      </c>
      <c r="I348" t="s" s="15422">
        <v>68</v>
      </c>
      <c r="J348" t="s" s="15423">
        <v>1156</v>
      </c>
      <c r="K348" t="s" s="15416">
        <v>68</v>
      </c>
      <c r="L348" t="s" s="15424">
        <v>1258</v>
      </c>
    </row>
    <row r="349">
      <c r="B349" t="s" s="15428">
        <v>1409</v>
      </c>
      <c r="C349" t="s" s="15429">
        <v>68</v>
      </c>
      <c r="D349" t="s" s="15430">
        <v>68</v>
      </c>
      <c r="E349" t="s" s="15425">
        <v>68</v>
      </c>
      <c r="F349" t="s" s="15431">
        <v>68</v>
      </c>
      <c r="G349" t="s" s="15432">
        <v>75</v>
      </c>
      <c r="H349" s="15426">
        <v>45664</v>
      </c>
      <c r="I349" t="s" s="15433">
        <v>68</v>
      </c>
      <c r="J349" t="s" s="15434">
        <v>1156</v>
      </c>
      <c r="K349" t="s" s="15427">
        <v>68</v>
      </c>
      <c r="L349" t="s" s="15435">
        <v>1258</v>
      </c>
    </row>
    <row r="350">
      <c r="B350" t="s" s="15439">
        <v>642</v>
      </c>
      <c r="C350" t="s" s="15440">
        <v>73</v>
      </c>
      <c r="D350" t="s" s="15441">
        <v>68</v>
      </c>
      <c r="E350" s="15436">
        <v>45615.5</v>
      </c>
      <c r="F350" t="s" s="15442">
        <v>68</v>
      </c>
      <c r="G350" t="s" s="15443">
        <v>1180</v>
      </c>
      <c r="H350" s="15437">
        <v>45626</v>
      </c>
      <c r="I350" t="s" s="15444">
        <v>68</v>
      </c>
      <c r="J350" t="s" s="15445">
        <v>1156</v>
      </c>
      <c r="K350" s="15438">
        <v>10</v>
      </c>
      <c r="L350" t="s" s="15446">
        <v>1258</v>
      </c>
    </row>
    <row r="351">
      <c r="B351" t="s" s="15450">
        <v>643</v>
      </c>
      <c r="C351" t="s" s="15451">
        <v>69</v>
      </c>
      <c r="D351" t="s" s="15452">
        <v>68</v>
      </c>
      <c r="E351" s="15447">
        <v>45617.5</v>
      </c>
      <c r="F351" t="s" s="15453">
        <v>68</v>
      </c>
      <c r="G351" t="s" s="15454">
        <v>1189</v>
      </c>
      <c r="H351" s="15448">
        <v>45672</v>
      </c>
      <c r="I351" t="s" s="15455">
        <v>68</v>
      </c>
      <c r="J351" t="s" s="15456">
        <v>1156</v>
      </c>
      <c r="K351" s="15449">
        <v>54</v>
      </c>
      <c r="L351" t="s" s="15457">
        <v>1258</v>
      </c>
    </row>
    <row r="352">
      <c r="B352" t="s" s="15461">
        <v>644</v>
      </c>
      <c r="C352" t="s" s="15462">
        <v>73</v>
      </c>
      <c r="D352" t="s" s="15463">
        <v>68</v>
      </c>
      <c r="E352" s="15458">
        <v>45619</v>
      </c>
      <c r="F352" t="s" s="15464">
        <v>68</v>
      </c>
      <c r="G352" t="s" s="15465">
        <v>1180</v>
      </c>
      <c r="H352" s="15459">
        <v>45625</v>
      </c>
      <c r="I352" t="s" s="15466">
        <v>68</v>
      </c>
      <c r="J352" t="s" s="15467">
        <v>1156</v>
      </c>
      <c r="K352" s="15460">
        <v>6</v>
      </c>
      <c r="L352" t="s" s="15468">
        <v>1258</v>
      </c>
    </row>
    <row r="353">
      <c r="B353" t="s" s="15472">
        <v>1410</v>
      </c>
      <c r="C353" t="s" s="15473">
        <v>68</v>
      </c>
      <c r="D353" t="s" s="15474">
        <v>68</v>
      </c>
      <c r="E353" t="s" s="15469">
        <v>68</v>
      </c>
      <c r="F353" t="s" s="15475">
        <v>68</v>
      </c>
      <c r="G353" t="s" s="15476">
        <v>75</v>
      </c>
      <c r="H353" s="15470">
        <v>45674</v>
      </c>
      <c r="I353" t="s" s="15477">
        <v>68</v>
      </c>
      <c r="J353" t="s" s="15478">
        <v>1156</v>
      </c>
      <c r="K353" t="s" s="15471">
        <v>68</v>
      </c>
      <c r="L353" t="s" s="15479">
        <v>1258</v>
      </c>
    </row>
    <row r="354">
      <c r="B354" t="s" s="15483">
        <v>1411</v>
      </c>
      <c r="C354" t="s" s="15484">
        <v>68</v>
      </c>
      <c r="D354" t="s" s="15485">
        <v>68</v>
      </c>
      <c r="E354" t="s" s="15480">
        <v>68</v>
      </c>
      <c r="F354" t="s" s="15486">
        <v>68</v>
      </c>
      <c r="G354" t="s" s="15487">
        <v>1185</v>
      </c>
      <c r="H354" s="15481">
        <v>45620</v>
      </c>
      <c r="I354" t="s" s="15488">
        <v>68</v>
      </c>
      <c r="J354" t="s" s="15489">
        <v>1156</v>
      </c>
      <c r="K354" t="s" s="15482">
        <v>68</v>
      </c>
      <c r="L354" t="s" s="15490">
        <v>1258</v>
      </c>
    </row>
    <row r="355">
      <c r="B355" t="s" s="15494">
        <v>1412</v>
      </c>
      <c r="C355" t="s" s="15495">
        <v>68</v>
      </c>
      <c r="D355" t="s" s="15496">
        <v>68</v>
      </c>
      <c r="E355" t="s" s="15491">
        <v>68</v>
      </c>
      <c r="F355" t="s" s="15497">
        <v>68</v>
      </c>
      <c r="G355" t="s" s="15498">
        <v>1185</v>
      </c>
      <c r="H355" s="15492">
        <v>45620</v>
      </c>
      <c r="I355" t="s" s="15499">
        <v>68</v>
      </c>
      <c r="J355" t="s" s="15500">
        <v>1156</v>
      </c>
      <c r="K355" t="s" s="15493">
        <v>68</v>
      </c>
      <c r="L355" t="s" s="15501">
        <v>1258</v>
      </c>
    </row>
    <row r="356">
      <c r="B356" t="s" s="15505">
        <v>645</v>
      </c>
      <c r="C356" t="s" s="15506">
        <v>69</v>
      </c>
      <c r="D356" t="s" s="15507">
        <v>68</v>
      </c>
      <c r="E356" s="15502">
        <v>45619.5</v>
      </c>
      <c r="F356" t="s" s="15508">
        <v>68</v>
      </c>
      <c r="G356" t="s" s="15509">
        <v>75</v>
      </c>
      <c r="H356" s="15503">
        <v>45720.429356898145</v>
      </c>
      <c r="I356" t="s" s="15510">
        <v>68</v>
      </c>
      <c r="J356" t="s" s="15511">
        <v>1156</v>
      </c>
      <c r="K356" s="15504">
        <v>100</v>
      </c>
      <c r="L356" t="s" s="15512">
        <v>1258</v>
      </c>
    </row>
    <row r="357">
      <c r="B357" t="s" s="15516">
        <v>646</v>
      </c>
      <c r="C357" t="s" s="15517">
        <v>69</v>
      </c>
      <c r="D357" t="s" s="15518">
        <v>68</v>
      </c>
      <c r="E357" s="15513">
        <v>45619.5</v>
      </c>
      <c r="F357" t="s" s="15519">
        <v>68</v>
      </c>
      <c r="G357" t="s" s="15520">
        <v>75</v>
      </c>
      <c r="H357" s="15514">
        <v>45664</v>
      </c>
      <c r="I357" t="s" s="15521">
        <v>68</v>
      </c>
      <c r="J357" t="s" s="15522">
        <v>1156</v>
      </c>
      <c r="K357" s="15515">
        <v>44</v>
      </c>
      <c r="L357" t="s" s="15523">
        <v>1258</v>
      </c>
    </row>
    <row r="358">
      <c r="B358" t="s" s="15527">
        <v>647</v>
      </c>
      <c r="C358" t="s" s="15528">
        <v>73</v>
      </c>
      <c r="D358" t="s" s="15529">
        <v>68</v>
      </c>
      <c r="E358" s="15524">
        <v>45619.5</v>
      </c>
      <c r="F358" t="s" s="15530">
        <v>68</v>
      </c>
      <c r="G358" t="s" s="15531">
        <v>75</v>
      </c>
      <c r="H358" s="15525">
        <v>45713</v>
      </c>
      <c r="I358" t="s" s="15532">
        <v>68</v>
      </c>
      <c r="J358" t="s" s="15533">
        <v>1156</v>
      </c>
      <c r="K358" s="15526">
        <v>93</v>
      </c>
      <c r="L358" t="s" s="15534">
        <v>1258</v>
      </c>
    </row>
    <row r="359">
      <c r="B359" t="s" s="15538">
        <v>648</v>
      </c>
      <c r="C359" t="s" s="15539">
        <v>69</v>
      </c>
      <c r="D359" t="s" s="15540">
        <v>68</v>
      </c>
      <c r="E359" s="15535">
        <v>45619.5</v>
      </c>
      <c r="F359" t="s" s="15541">
        <v>68</v>
      </c>
      <c r="G359" t="s" s="15542">
        <v>1185</v>
      </c>
      <c r="H359" s="15536">
        <v>45651</v>
      </c>
      <c r="I359" t="s" s="15543">
        <v>68</v>
      </c>
      <c r="J359" t="s" s="15544">
        <v>1156</v>
      </c>
      <c r="K359" s="15537">
        <v>31</v>
      </c>
      <c r="L359" t="s" s="15545">
        <v>1258</v>
      </c>
    </row>
    <row r="360">
      <c r="B360" t="s" s="15549">
        <v>649</v>
      </c>
      <c r="C360" t="s" s="15550">
        <v>73</v>
      </c>
      <c r="D360" t="s" s="15551">
        <v>68</v>
      </c>
      <c r="E360" s="15546">
        <v>45621.5</v>
      </c>
      <c r="F360" t="s" s="15552">
        <v>68</v>
      </c>
      <c r="G360" t="s" s="15553">
        <v>1189</v>
      </c>
      <c r="H360" s="15547">
        <v>45689</v>
      </c>
      <c r="I360" t="s" s="15554">
        <v>68</v>
      </c>
      <c r="J360" t="s" s="15555">
        <v>1156</v>
      </c>
      <c r="K360" s="15548">
        <v>67</v>
      </c>
      <c r="L360" t="s" s="15556">
        <v>1258</v>
      </c>
    </row>
    <row r="361">
      <c r="B361" t="s" s="15560">
        <v>650</v>
      </c>
      <c r="C361" t="s" s="15561">
        <v>73</v>
      </c>
      <c r="D361" t="s" s="15562">
        <v>68</v>
      </c>
      <c r="E361" s="15557">
        <v>45621.5</v>
      </c>
      <c r="F361" t="s" s="15563">
        <v>68</v>
      </c>
      <c r="G361" t="s" s="15564">
        <v>1189</v>
      </c>
      <c r="H361" s="15558">
        <v>45672</v>
      </c>
      <c r="I361" t="s" s="15565">
        <v>68</v>
      </c>
      <c r="J361" t="s" s="15566">
        <v>1156</v>
      </c>
      <c r="K361" s="15559">
        <v>50</v>
      </c>
      <c r="L361" t="s" s="15567">
        <v>1258</v>
      </c>
    </row>
    <row r="362">
      <c r="B362" t="s" s="15571">
        <v>651</v>
      </c>
      <c r="C362" t="s" s="15572">
        <v>73</v>
      </c>
      <c r="D362" t="s" s="15573">
        <v>68</v>
      </c>
      <c r="E362" s="15568">
        <v>45621.5</v>
      </c>
      <c r="F362" t="s" s="15574">
        <v>68</v>
      </c>
      <c r="G362" t="s" s="15575">
        <v>1180</v>
      </c>
      <c r="H362" s="15569">
        <v>45623</v>
      </c>
      <c r="I362" t="s" s="15576">
        <v>68</v>
      </c>
      <c r="J362" t="s" s="15577">
        <v>1156</v>
      </c>
      <c r="K362" s="15570">
        <v>1</v>
      </c>
      <c r="L362" t="s" s="15578">
        <v>1258</v>
      </c>
    </row>
    <row r="363">
      <c r="B363" t="s" s="15582">
        <v>652</v>
      </c>
      <c r="C363" t="s" s="15583">
        <v>73</v>
      </c>
      <c r="D363" t="s" s="15584">
        <v>68</v>
      </c>
      <c r="E363" s="15579">
        <v>45621.5</v>
      </c>
      <c r="F363" t="s" s="15585">
        <v>68</v>
      </c>
      <c r="G363" t="s" s="15586">
        <v>1185</v>
      </c>
      <c r="H363" s="15580">
        <v>45628</v>
      </c>
      <c r="I363" t="s" s="15587">
        <v>68</v>
      </c>
      <c r="J363" t="s" s="15588">
        <v>1156</v>
      </c>
      <c r="K363" s="15581">
        <v>6</v>
      </c>
      <c r="L363" t="s" s="15589">
        <v>1258</v>
      </c>
    </row>
    <row r="364">
      <c r="B364" t="s" s="15593">
        <v>653</v>
      </c>
      <c r="C364" t="s" s="15594">
        <v>69</v>
      </c>
      <c r="D364" t="s" s="15595">
        <v>68</v>
      </c>
      <c r="E364" s="15590">
        <v>45622.5</v>
      </c>
      <c r="F364" t="s" s="15596">
        <v>68</v>
      </c>
      <c r="G364" t="s" s="15597">
        <v>1185</v>
      </c>
      <c r="H364" s="15591">
        <v>45650</v>
      </c>
      <c r="I364" t="s" s="15598">
        <v>68</v>
      </c>
      <c r="J364" t="s" s="15599">
        <v>1156</v>
      </c>
      <c r="K364" s="15592">
        <v>27</v>
      </c>
      <c r="L364" t="s" s="15600">
        <v>1258</v>
      </c>
    </row>
    <row r="365">
      <c r="B365" t="s" s="15604">
        <v>654</v>
      </c>
      <c r="C365" t="s" s="15605">
        <v>73</v>
      </c>
      <c r="D365" t="s" s="15606">
        <v>68</v>
      </c>
      <c r="E365" s="15601">
        <v>45622.5</v>
      </c>
      <c r="F365" t="s" s="15607">
        <v>68</v>
      </c>
      <c r="G365" t="s" s="15608">
        <v>1189</v>
      </c>
      <c r="H365" s="15602">
        <v>45671</v>
      </c>
      <c r="I365" t="s" s="15609">
        <v>68</v>
      </c>
      <c r="J365" t="s" s="15610">
        <v>1156</v>
      </c>
      <c r="K365" s="15603">
        <v>48</v>
      </c>
      <c r="L365" t="s" s="15611">
        <v>1258</v>
      </c>
    </row>
    <row r="366">
      <c r="B366" t="s" s="15615">
        <v>655</v>
      </c>
      <c r="C366" t="s" s="15616">
        <v>73</v>
      </c>
      <c r="D366" t="s" s="15617">
        <v>68</v>
      </c>
      <c r="E366" s="15612">
        <v>45622.5</v>
      </c>
      <c r="F366" t="s" s="15618">
        <v>68</v>
      </c>
      <c r="G366" t="s" s="15619">
        <v>75</v>
      </c>
      <c r="H366" s="15613">
        <v>45682</v>
      </c>
      <c r="I366" t="s" s="15620">
        <v>68</v>
      </c>
      <c r="J366" t="s" s="15621">
        <v>1156</v>
      </c>
      <c r="K366" s="15614">
        <v>59</v>
      </c>
      <c r="L366" t="s" s="15622">
        <v>1258</v>
      </c>
    </row>
    <row r="367">
      <c r="B367" t="s" s="15626">
        <v>656</v>
      </c>
      <c r="C367" t="s" s="15627">
        <v>69</v>
      </c>
      <c r="D367" t="s" s="15628">
        <v>68</v>
      </c>
      <c r="E367" s="15623">
        <v>45623.5</v>
      </c>
      <c r="F367" t="s" s="15629">
        <v>68</v>
      </c>
      <c r="G367" t="s" s="15630">
        <v>1185</v>
      </c>
      <c r="H367" s="15624">
        <v>45656</v>
      </c>
      <c r="I367" t="s" s="15631">
        <v>68</v>
      </c>
      <c r="J367" t="s" s="15632">
        <v>1156</v>
      </c>
      <c r="K367" s="15625">
        <v>32</v>
      </c>
      <c r="L367" t="s" s="15633">
        <v>1258</v>
      </c>
    </row>
    <row r="368">
      <c r="B368" t="s" s="15637">
        <v>657</v>
      </c>
      <c r="C368" t="s" s="15638">
        <v>73</v>
      </c>
      <c r="D368" t="s" s="15639">
        <v>68</v>
      </c>
      <c r="E368" s="15634">
        <v>45623.5</v>
      </c>
      <c r="F368" t="s" s="15640">
        <v>68</v>
      </c>
      <c r="G368" t="s" s="15641">
        <v>75</v>
      </c>
      <c r="H368" s="15635">
        <v>45646</v>
      </c>
      <c r="I368" t="s" s="15642">
        <v>68</v>
      </c>
      <c r="J368" t="s" s="15643">
        <v>1156</v>
      </c>
      <c r="K368" s="15636">
        <v>22</v>
      </c>
      <c r="L368" t="s" s="15644">
        <v>1259</v>
      </c>
    </row>
    <row r="369">
      <c r="B369" t="s" s="15648">
        <v>658</v>
      </c>
      <c r="C369" t="s" s="15649">
        <v>69</v>
      </c>
      <c r="D369" t="s" s="15650">
        <v>68</v>
      </c>
      <c r="E369" s="15645">
        <v>45623.5</v>
      </c>
      <c r="F369" t="s" s="15651">
        <v>68</v>
      </c>
      <c r="G369" t="s" s="15652">
        <v>75</v>
      </c>
      <c r="H369" s="15646">
        <v>45711</v>
      </c>
      <c r="I369" t="s" s="15653">
        <v>68</v>
      </c>
      <c r="J369" t="s" s="15654">
        <v>1156</v>
      </c>
      <c r="K369" s="15647">
        <v>87</v>
      </c>
      <c r="L369" t="s" s="15655">
        <v>1258</v>
      </c>
    </row>
    <row r="370">
      <c r="B370" t="s" s="15659">
        <v>1413</v>
      </c>
      <c r="C370" t="s" s="15660">
        <v>69</v>
      </c>
      <c r="D370" t="s" s="15661">
        <v>68</v>
      </c>
      <c r="E370" s="15656">
        <v>45989</v>
      </c>
      <c r="F370" t="s" s="15662">
        <v>68</v>
      </c>
      <c r="G370" t="s" s="15663">
        <v>1180</v>
      </c>
      <c r="H370" s="15657">
        <v>45626</v>
      </c>
      <c r="I370" t="s" s="15664">
        <v>68</v>
      </c>
      <c r="J370" t="s" s="15665">
        <v>1156</v>
      </c>
      <c r="K370" s="15658">
        <v>-363</v>
      </c>
      <c r="L370" t="s" s="15666">
        <v>1258</v>
      </c>
    </row>
    <row r="371">
      <c r="B371" t="s" s="15670">
        <v>1414</v>
      </c>
      <c r="C371" t="s" s="15671">
        <v>68</v>
      </c>
      <c r="D371" t="s" s="15672">
        <v>68</v>
      </c>
      <c r="E371" t="s" s="15667">
        <v>68</v>
      </c>
      <c r="F371" t="s" s="15673">
        <v>68</v>
      </c>
      <c r="G371" t="s" s="15674">
        <v>1180</v>
      </c>
      <c r="H371" s="15668">
        <v>45632</v>
      </c>
      <c r="I371" t="s" s="15675">
        <v>68</v>
      </c>
      <c r="J371" t="s" s="15676">
        <v>1156</v>
      </c>
      <c r="K371" t="s" s="15669">
        <v>68</v>
      </c>
      <c r="L371" t="s" s="15677">
        <v>1258</v>
      </c>
    </row>
    <row r="372">
      <c r="B372" t="s" s="15681">
        <v>659</v>
      </c>
      <c r="C372" t="s" s="15682">
        <v>69</v>
      </c>
      <c r="D372" t="s" s="15683">
        <v>68</v>
      </c>
      <c r="E372" s="15678">
        <v>45628</v>
      </c>
      <c r="F372" t="s" s="15684">
        <v>68</v>
      </c>
      <c r="G372" t="s" s="15685">
        <v>1189</v>
      </c>
      <c r="H372" s="15679">
        <v>45672</v>
      </c>
      <c r="I372" t="s" s="15686">
        <v>68</v>
      </c>
      <c r="J372" t="s" s="15687">
        <v>1156</v>
      </c>
      <c r="K372" s="15680">
        <v>44</v>
      </c>
      <c r="L372" t="s" s="15688">
        <v>1258</v>
      </c>
    </row>
    <row r="373">
      <c r="B373" t="s" s="15692">
        <v>1415</v>
      </c>
      <c r="C373" t="s" s="15693">
        <v>68</v>
      </c>
      <c r="D373" t="s" s="15694">
        <v>68</v>
      </c>
      <c r="E373" t="s" s="15689">
        <v>68</v>
      </c>
      <c r="F373" t="s" s="15695">
        <v>68</v>
      </c>
      <c r="G373" t="s" s="15696">
        <v>75</v>
      </c>
      <c r="H373" s="15690">
        <v>45678</v>
      </c>
      <c r="I373" t="s" s="15697">
        <v>68</v>
      </c>
      <c r="J373" t="s" s="15698">
        <v>1156</v>
      </c>
      <c r="K373" t="s" s="15691">
        <v>68</v>
      </c>
      <c r="L373" t="s" s="15699">
        <v>1258</v>
      </c>
    </row>
    <row r="374">
      <c r="B374" t="s" s="15703">
        <v>660</v>
      </c>
      <c r="C374" t="s" s="15704">
        <v>73</v>
      </c>
      <c r="D374" t="s" s="15705">
        <v>68</v>
      </c>
      <c r="E374" s="15700">
        <v>45625.5</v>
      </c>
      <c r="F374" t="s" s="15706">
        <v>68</v>
      </c>
      <c r="G374" t="s" s="15707">
        <v>1185</v>
      </c>
      <c r="H374" s="15701">
        <v>45636</v>
      </c>
      <c r="I374" t="s" s="15708">
        <v>68</v>
      </c>
      <c r="J374" t="s" s="15709">
        <v>1156</v>
      </c>
      <c r="K374" s="15702">
        <v>10</v>
      </c>
      <c r="L374" t="s" s="15710">
        <v>1258</v>
      </c>
    </row>
    <row r="375">
      <c r="B375" t="s" s="15714">
        <v>661</v>
      </c>
      <c r="C375" t="s" s="15715">
        <v>69</v>
      </c>
      <c r="D375" t="s" s="15716">
        <v>68</v>
      </c>
      <c r="E375" s="15711">
        <v>45625.5</v>
      </c>
      <c r="F375" t="s" s="15717">
        <v>68</v>
      </c>
      <c r="G375" t="s" s="15718">
        <v>75</v>
      </c>
      <c r="H375" s="15712">
        <v>45691</v>
      </c>
      <c r="I375" t="s" s="15719">
        <v>68</v>
      </c>
      <c r="J375" t="s" s="15720">
        <v>1156</v>
      </c>
      <c r="K375" s="15713">
        <v>65</v>
      </c>
      <c r="L375" t="s" s="15721">
        <v>1258</v>
      </c>
    </row>
    <row r="376">
      <c r="B376" t="s" s="15725">
        <v>662</v>
      </c>
      <c r="C376" t="s" s="15726">
        <v>73</v>
      </c>
      <c r="D376" t="s" s="15727">
        <v>68</v>
      </c>
      <c r="E376" s="15722">
        <v>45624.5</v>
      </c>
      <c r="F376" t="s" s="15728">
        <v>68</v>
      </c>
      <c r="G376" t="s" s="15729">
        <v>1182</v>
      </c>
      <c r="H376" s="15723">
        <v>45659</v>
      </c>
      <c r="I376" t="s" s="15730">
        <v>68</v>
      </c>
      <c r="J376" t="s" s="15731">
        <v>1156</v>
      </c>
      <c r="K376" s="15724">
        <v>34</v>
      </c>
      <c r="L376" t="s" s="15732">
        <v>1258</v>
      </c>
    </row>
    <row r="377">
      <c r="B377" t="s" s="15736">
        <v>663</v>
      </c>
      <c r="C377" t="s" s="15737">
        <v>73</v>
      </c>
      <c r="D377" t="s" s="15738">
        <v>68</v>
      </c>
      <c r="E377" s="15733">
        <v>45624.5</v>
      </c>
      <c r="F377" t="s" s="15739">
        <v>68</v>
      </c>
      <c r="G377" t="s" s="15740">
        <v>75</v>
      </c>
      <c r="H377" s="15734">
        <v>45701</v>
      </c>
      <c r="I377" t="s" s="15741">
        <v>68</v>
      </c>
      <c r="J377" t="s" s="15742">
        <v>1156</v>
      </c>
      <c r="K377" s="15735">
        <v>76</v>
      </c>
      <c r="L377" t="s" s="15743">
        <v>1258</v>
      </c>
    </row>
    <row r="378">
      <c r="B378" t="s" s="15747">
        <v>664</v>
      </c>
      <c r="C378" t="s" s="15748">
        <v>73</v>
      </c>
      <c r="D378" t="s" s="15749">
        <v>68</v>
      </c>
      <c r="E378" s="15744">
        <v>45624.5</v>
      </c>
      <c r="F378" t="s" s="15750">
        <v>68</v>
      </c>
      <c r="G378" t="s" s="15751">
        <v>75</v>
      </c>
      <c r="H378" s="15745">
        <v>45682</v>
      </c>
      <c r="I378" t="s" s="15752">
        <v>68</v>
      </c>
      <c r="J378" t="s" s="15753">
        <v>1156</v>
      </c>
      <c r="K378" s="15746">
        <v>57</v>
      </c>
      <c r="L378" t="s" s="15754">
        <v>1258</v>
      </c>
    </row>
    <row r="379">
      <c r="B379" t="s" s="15758">
        <v>665</v>
      </c>
      <c r="C379" t="s" s="15759">
        <v>73</v>
      </c>
      <c r="D379" t="s" s="15760">
        <v>68</v>
      </c>
      <c r="E379" s="15755">
        <v>45625.5</v>
      </c>
      <c r="F379" t="s" s="15761">
        <v>68</v>
      </c>
      <c r="G379" t="s" s="15762">
        <v>75</v>
      </c>
      <c r="H379" s="15756">
        <v>45677</v>
      </c>
      <c r="I379" t="s" s="15763">
        <v>68</v>
      </c>
      <c r="J379" t="s" s="15764">
        <v>1156</v>
      </c>
      <c r="K379" s="15757">
        <v>51</v>
      </c>
      <c r="L379" t="s" s="15765">
        <v>1258</v>
      </c>
    </row>
    <row r="380">
      <c r="B380" t="s" s="15769">
        <v>668</v>
      </c>
      <c r="C380" t="s" s="15770">
        <v>73</v>
      </c>
      <c r="D380" t="s" s="15771">
        <v>68</v>
      </c>
      <c r="E380" s="15766">
        <v>45626.5</v>
      </c>
      <c r="F380" t="s" s="15772">
        <v>68</v>
      </c>
      <c r="G380" t="s" s="15773">
        <v>75</v>
      </c>
      <c r="H380" s="15767">
        <v>45674</v>
      </c>
      <c r="I380" t="s" s="15774">
        <v>68</v>
      </c>
      <c r="J380" t="s" s="15775">
        <v>1156</v>
      </c>
      <c r="K380" s="15768">
        <v>47</v>
      </c>
      <c r="L380" t="s" s="15776">
        <v>1258</v>
      </c>
    </row>
    <row r="381">
      <c r="B381" t="s" s="15780">
        <v>669</v>
      </c>
      <c r="C381" t="s" s="15781">
        <v>69</v>
      </c>
      <c r="D381" t="s" s="15782">
        <v>68</v>
      </c>
      <c r="E381" s="15777">
        <v>45626.5</v>
      </c>
      <c r="F381" t="s" s="15783">
        <v>68</v>
      </c>
      <c r="G381" t="s" s="15784">
        <v>1189</v>
      </c>
      <c r="H381" s="15778">
        <v>45671</v>
      </c>
      <c r="I381" t="s" s="15785">
        <v>68</v>
      </c>
      <c r="J381" t="s" s="15786">
        <v>1156</v>
      </c>
      <c r="K381" s="15779">
        <v>44</v>
      </c>
      <c r="L381" t="s" s="15787">
        <v>1258</v>
      </c>
    </row>
    <row r="382">
      <c r="B382" t="s" s="15791">
        <v>670</v>
      </c>
      <c r="C382" t="s" s="15792">
        <v>73</v>
      </c>
      <c r="D382" t="s" s="15793">
        <v>68</v>
      </c>
      <c r="E382" s="15788">
        <v>45626.5</v>
      </c>
      <c r="F382" t="s" s="15794">
        <v>68</v>
      </c>
      <c r="G382" t="s" s="15795">
        <v>1180</v>
      </c>
      <c r="H382" s="15789">
        <v>45673</v>
      </c>
      <c r="I382" t="s" s="15796">
        <v>68</v>
      </c>
      <c r="J382" t="s" s="15797">
        <v>1156</v>
      </c>
      <c r="K382" s="15790">
        <v>46</v>
      </c>
      <c r="L382" t="s" s="15798">
        <v>1258</v>
      </c>
    </row>
    <row r="383">
      <c r="B383" t="s" s="15802">
        <v>671</v>
      </c>
      <c r="C383" t="s" s="15803">
        <v>73</v>
      </c>
      <c r="D383" t="s" s="15804">
        <v>68</v>
      </c>
      <c r="E383" s="15799">
        <v>45627.5</v>
      </c>
      <c r="F383" t="s" s="15805">
        <v>68</v>
      </c>
      <c r="G383" t="s" s="15806">
        <v>1185</v>
      </c>
      <c r="H383" s="15800">
        <v>45637</v>
      </c>
      <c r="I383" t="s" s="15807">
        <v>68</v>
      </c>
      <c r="J383" t="s" s="15808">
        <v>1156</v>
      </c>
      <c r="K383" s="15801">
        <v>9</v>
      </c>
      <c r="L383" t="s" s="15809">
        <v>1258</v>
      </c>
    </row>
    <row r="384">
      <c r="B384" t="s" s="15813">
        <v>672</v>
      </c>
      <c r="C384" t="s" s="15814">
        <v>68</v>
      </c>
      <c r="D384" t="s" s="15815">
        <v>68</v>
      </c>
      <c r="E384" s="15810">
        <v>45629</v>
      </c>
      <c r="F384" t="s" s="15816">
        <v>68</v>
      </c>
      <c r="G384" t="s" s="15817">
        <v>1189</v>
      </c>
      <c r="H384" s="15811">
        <v>45671</v>
      </c>
      <c r="I384" t="s" s="15818">
        <v>68</v>
      </c>
      <c r="J384" t="s" s="15819">
        <v>1156</v>
      </c>
      <c r="K384" s="15812">
        <v>42</v>
      </c>
      <c r="L384" t="s" s="15820">
        <v>1259</v>
      </c>
    </row>
    <row r="385">
      <c r="B385" t="s" s="15824">
        <v>673</v>
      </c>
      <c r="C385" t="s" s="15825">
        <v>73</v>
      </c>
      <c r="D385" t="s" s="15826">
        <v>68</v>
      </c>
      <c r="E385" s="15821">
        <v>45629</v>
      </c>
      <c r="F385" t="s" s="15827">
        <v>68</v>
      </c>
      <c r="G385" t="s" s="15828">
        <v>75</v>
      </c>
      <c r="H385" s="15822">
        <v>45678</v>
      </c>
      <c r="I385" t="s" s="15829">
        <v>68</v>
      </c>
      <c r="J385" t="s" s="15830">
        <v>1156</v>
      </c>
      <c r="K385" s="15823">
        <v>49</v>
      </c>
      <c r="L385" t="s" s="15831">
        <v>1258</v>
      </c>
    </row>
    <row r="386">
      <c r="B386" t="s" s="15835">
        <v>1416</v>
      </c>
      <c r="C386" t="s" s="15836">
        <v>68</v>
      </c>
      <c r="D386" t="s" s="15837">
        <v>68</v>
      </c>
      <c r="E386" t="s" s="15832">
        <v>68</v>
      </c>
      <c r="F386" t="s" s="15838">
        <v>68</v>
      </c>
      <c r="G386" t="s" s="15839">
        <v>1189</v>
      </c>
      <c r="H386" s="15833">
        <v>45672</v>
      </c>
      <c r="I386" t="s" s="15840">
        <v>68</v>
      </c>
      <c r="J386" t="s" s="15841">
        <v>1156</v>
      </c>
      <c r="K386" t="s" s="15834">
        <v>68</v>
      </c>
      <c r="L386" t="s" s="15842">
        <v>1258</v>
      </c>
    </row>
    <row r="387">
      <c r="B387" t="s" s="15846">
        <v>674</v>
      </c>
      <c r="C387" t="s" s="15847">
        <v>69</v>
      </c>
      <c r="D387" t="s" s="15848">
        <v>68</v>
      </c>
      <c r="E387" s="15843">
        <v>45635</v>
      </c>
      <c r="F387" t="s" s="15849">
        <v>675</v>
      </c>
      <c r="G387" t="s" s="15850">
        <v>75</v>
      </c>
      <c r="H387" s="15844">
        <v>45716</v>
      </c>
      <c r="I387" t="s" s="15851">
        <v>68</v>
      </c>
      <c r="J387" t="s" s="15852">
        <v>1156</v>
      </c>
      <c r="K387" s="15845">
        <v>81</v>
      </c>
      <c r="L387" t="s" s="15853">
        <v>1258</v>
      </c>
    </row>
    <row r="388">
      <c r="B388" t="s" s="15857">
        <v>1188</v>
      </c>
      <c r="C388" t="s" s="15858">
        <v>73</v>
      </c>
      <c r="D388" t="s" s="15859">
        <v>68</v>
      </c>
      <c r="E388" s="15854">
        <v>45997</v>
      </c>
      <c r="F388" t="s" s="15860">
        <v>68</v>
      </c>
      <c r="G388" t="s" s="15861">
        <v>1189</v>
      </c>
      <c r="H388" s="15855">
        <v>45671</v>
      </c>
      <c r="I388" t="s" s="15862">
        <v>68</v>
      </c>
      <c r="J388" t="s" s="15863">
        <v>1156</v>
      </c>
      <c r="K388" s="15856">
        <v>-326</v>
      </c>
      <c r="L388" t="s" s="15864">
        <v>1259</v>
      </c>
    </row>
    <row r="389">
      <c r="B389" t="s" s="15868">
        <v>676</v>
      </c>
      <c r="C389" t="s" s="15869">
        <v>69</v>
      </c>
      <c r="D389" t="s" s="15870">
        <v>68</v>
      </c>
      <c r="E389" s="15865">
        <v>45632</v>
      </c>
      <c r="F389" t="s" s="15871">
        <v>205</v>
      </c>
      <c r="G389" t="s" s="15872">
        <v>75</v>
      </c>
      <c r="H389" s="15866">
        <v>45666</v>
      </c>
      <c r="I389" t="s" s="15873">
        <v>68</v>
      </c>
      <c r="J389" t="s" s="15874">
        <v>1156</v>
      </c>
      <c r="K389" s="15867">
        <v>34</v>
      </c>
      <c r="L389" t="s" s="15875">
        <v>1258</v>
      </c>
    </row>
    <row r="390">
      <c r="B390" t="s" s="15879">
        <v>1417</v>
      </c>
      <c r="C390" t="s" s="15880">
        <v>68</v>
      </c>
      <c r="D390" t="s" s="15881">
        <v>68</v>
      </c>
      <c r="E390" t="s" s="15876">
        <v>68</v>
      </c>
      <c r="F390" t="s" s="15882">
        <v>68</v>
      </c>
      <c r="G390" t="s" s="15883">
        <v>1185</v>
      </c>
      <c r="H390" s="15877">
        <v>45639</v>
      </c>
      <c r="I390" t="s" s="15884">
        <v>68</v>
      </c>
      <c r="J390" t="s" s="15885">
        <v>1156</v>
      </c>
      <c r="K390" t="s" s="15878">
        <v>68</v>
      </c>
      <c r="L390" t="s" s="15886">
        <v>1258</v>
      </c>
    </row>
    <row r="391">
      <c r="B391" t="s" s="15890">
        <v>1187</v>
      </c>
      <c r="C391" t="s" s="15891">
        <v>68</v>
      </c>
      <c r="D391" t="s" s="15892">
        <v>68</v>
      </c>
      <c r="E391" t="s" s="15887">
        <v>68</v>
      </c>
      <c r="F391" t="s" s="15893">
        <v>68</v>
      </c>
      <c r="G391" t="s" s="15894">
        <v>1179</v>
      </c>
      <c r="H391" s="15888">
        <v>45727</v>
      </c>
      <c r="I391" t="s" s="15895">
        <v>68</v>
      </c>
      <c r="J391" t="s" s="15896">
        <v>1156</v>
      </c>
      <c r="K391" t="s" s="15889">
        <v>68</v>
      </c>
      <c r="L391" t="s" s="15897">
        <v>1259</v>
      </c>
    </row>
    <row r="392">
      <c r="B392" t="s" s="15901">
        <v>677</v>
      </c>
      <c r="C392" t="s" s="15902">
        <v>73</v>
      </c>
      <c r="D392" t="s" s="15903">
        <v>68</v>
      </c>
      <c r="E392" s="15898">
        <v>45632</v>
      </c>
      <c r="F392" t="s" s="15904">
        <v>205</v>
      </c>
      <c r="G392" t="s" s="15905">
        <v>1189</v>
      </c>
      <c r="H392" s="15899">
        <v>45669</v>
      </c>
      <c r="I392" t="s" s="15906">
        <v>68</v>
      </c>
      <c r="J392" t="s" s="15907">
        <v>1156</v>
      </c>
      <c r="K392" s="15900">
        <v>37</v>
      </c>
      <c r="L392" t="s" s="15908">
        <v>1258</v>
      </c>
    </row>
    <row r="393">
      <c r="B393" t="s" s="15912">
        <v>678</v>
      </c>
      <c r="C393" t="s" s="15913">
        <v>69</v>
      </c>
      <c r="D393" t="s" s="15914">
        <v>68</v>
      </c>
      <c r="E393" s="15909">
        <v>45634</v>
      </c>
      <c r="F393" t="s" s="15915">
        <v>205</v>
      </c>
      <c r="G393" t="s" s="15916">
        <v>1176</v>
      </c>
      <c r="H393" s="15910">
        <v>45674</v>
      </c>
      <c r="I393" t="s" s="15917">
        <v>68</v>
      </c>
      <c r="J393" t="s" s="15918">
        <v>1156</v>
      </c>
      <c r="K393" s="15911">
        <v>40</v>
      </c>
      <c r="L393" t="s" s="15919">
        <v>1258</v>
      </c>
    </row>
    <row r="394">
      <c r="B394" t="s" s="15923">
        <v>679</v>
      </c>
      <c r="C394" t="s" s="15924">
        <v>69</v>
      </c>
      <c r="D394" t="s" s="15925">
        <v>68</v>
      </c>
      <c r="E394" s="15920">
        <v>45639</v>
      </c>
      <c r="F394" t="s" s="15926">
        <v>205</v>
      </c>
      <c r="G394" t="s" s="15927">
        <v>1189</v>
      </c>
      <c r="H394" s="15921">
        <v>45700</v>
      </c>
      <c r="I394" t="s" s="15928">
        <v>68</v>
      </c>
      <c r="J394" t="s" s="15929">
        <v>1156</v>
      </c>
      <c r="K394" s="15922">
        <v>61</v>
      </c>
      <c r="L394" t="s" s="15930">
        <v>1258</v>
      </c>
    </row>
    <row r="395">
      <c r="B395" t="s" s="15934">
        <v>680</v>
      </c>
      <c r="C395" t="s" s="15935">
        <v>69</v>
      </c>
      <c r="D395" t="s" s="15936">
        <v>68</v>
      </c>
      <c r="E395" s="15931">
        <v>45641</v>
      </c>
      <c r="F395" t="s" s="15937">
        <v>441</v>
      </c>
      <c r="G395" t="s" s="15938">
        <v>75</v>
      </c>
      <c r="H395" s="15932">
        <v>45684</v>
      </c>
      <c r="I395" t="s" s="15939">
        <v>68</v>
      </c>
      <c r="J395" t="s" s="15940">
        <v>1156</v>
      </c>
      <c r="K395" s="15933">
        <v>43</v>
      </c>
      <c r="L395" t="s" s="15941">
        <v>1258</v>
      </c>
    </row>
    <row r="396">
      <c r="B396" t="s" s="15945">
        <v>1418</v>
      </c>
      <c r="C396" t="s" s="15946">
        <v>68</v>
      </c>
      <c r="D396" t="s" s="15947">
        <v>68</v>
      </c>
      <c r="E396" t="s" s="15942">
        <v>68</v>
      </c>
      <c r="F396" t="s" s="15948">
        <v>68</v>
      </c>
      <c r="G396" t="s" s="15949">
        <v>75</v>
      </c>
      <c r="H396" s="15943">
        <v>45682</v>
      </c>
      <c r="I396" t="s" s="15950">
        <v>68</v>
      </c>
      <c r="J396" t="s" s="15951">
        <v>1156</v>
      </c>
      <c r="K396" t="s" s="15944">
        <v>68</v>
      </c>
      <c r="L396" t="s" s="15952">
        <v>1258</v>
      </c>
    </row>
    <row r="397">
      <c r="B397" t="s" s="15956">
        <v>681</v>
      </c>
      <c r="C397" t="s" s="15957">
        <v>69</v>
      </c>
      <c r="D397" t="s" s="15958">
        <v>68</v>
      </c>
      <c r="E397" s="15953">
        <v>45645</v>
      </c>
      <c r="F397" t="s" s="15959">
        <v>675</v>
      </c>
      <c r="G397" t="s" s="15960">
        <v>75</v>
      </c>
      <c r="H397" s="15954">
        <v>45682</v>
      </c>
      <c r="I397" t="s" s="15961">
        <v>68</v>
      </c>
      <c r="J397" t="s" s="15962">
        <v>1156</v>
      </c>
      <c r="K397" s="15955">
        <v>37</v>
      </c>
      <c r="L397" t="s" s="15963">
        <v>1258</v>
      </c>
    </row>
    <row r="398">
      <c r="B398" t="s" s="15967">
        <v>682</v>
      </c>
      <c r="C398" t="s" s="15968">
        <v>69</v>
      </c>
      <c r="D398" t="s" s="15969">
        <v>68</v>
      </c>
      <c r="E398" s="15964">
        <v>45645</v>
      </c>
      <c r="F398" t="s" s="15970">
        <v>205</v>
      </c>
      <c r="G398" t="s" s="15971">
        <v>1180</v>
      </c>
      <c r="H398" s="15965">
        <v>45651</v>
      </c>
      <c r="I398" t="s" s="15972">
        <v>68</v>
      </c>
      <c r="J398" t="s" s="15973">
        <v>1156</v>
      </c>
      <c r="K398" s="15966">
        <v>6</v>
      </c>
      <c r="L398" t="s" s="15974">
        <v>1258</v>
      </c>
    </row>
    <row r="399">
      <c r="B399" t="s" s="15978">
        <v>1184</v>
      </c>
      <c r="C399" t="s" s="15979">
        <v>68</v>
      </c>
      <c r="D399" t="s" s="15980">
        <v>68</v>
      </c>
      <c r="E399" t="s" s="15975">
        <v>68</v>
      </c>
      <c r="F399" t="s" s="15981">
        <v>68</v>
      </c>
      <c r="G399" t="s" s="15982">
        <v>1185</v>
      </c>
      <c r="H399" s="15976">
        <v>45659</v>
      </c>
      <c r="I399" t="s" s="15983">
        <v>1186</v>
      </c>
      <c r="J399" t="s" s="15984">
        <v>1156</v>
      </c>
      <c r="K399" t="s" s="15977">
        <v>68</v>
      </c>
      <c r="L399" t="s" s="15985">
        <v>1259</v>
      </c>
    </row>
    <row r="400">
      <c r="B400" t="s" s="15989">
        <v>1419</v>
      </c>
      <c r="C400" t="s" s="15990">
        <v>68</v>
      </c>
      <c r="D400" t="s" s="15991">
        <v>68</v>
      </c>
      <c r="E400" t="s" s="15986">
        <v>68</v>
      </c>
      <c r="F400" t="s" s="15992">
        <v>68</v>
      </c>
      <c r="G400" t="s" s="15993">
        <v>158</v>
      </c>
      <c r="H400" s="15987">
        <v>45745</v>
      </c>
      <c r="I400" t="s" s="15994">
        <v>68</v>
      </c>
      <c r="J400" t="s" s="15995">
        <v>1156</v>
      </c>
      <c r="K400" t="s" s="15988">
        <v>68</v>
      </c>
      <c r="L400" t="s" s="15996">
        <v>1258</v>
      </c>
    </row>
    <row r="401">
      <c r="B401" t="s" s="16000">
        <v>683</v>
      </c>
      <c r="C401" t="s" s="16001">
        <v>73</v>
      </c>
      <c r="D401" t="s" s="16002">
        <v>68</v>
      </c>
      <c r="E401" s="15997">
        <v>45661</v>
      </c>
      <c r="F401" t="s" s="16003">
        <v>675</v>
      </c>
      <c r="G401" t="s" s="16004">
        <v>75</v>
      </c>
      <c r="H401" s="15998">
        <v>45722</v>
      </c>
      <c r="I401" t="s" s="16005">
        <v>68</v>
      </c>
      <c r="J401" t="s" s="16006">
        <v>1156</v>
      </c>
      <c r="K401" s="15999">
        <v>61</v>
      </c>
      <c r="L401" t="s" s="16007">
        <v>1258</v>
      </c>
    </row>
    <row r="402">
      <c r="B402" t="s" s="16011">
        <v>684</v>
      </c>
      <c r="C402" t="s" s="16012">
        <v>73</v>
      </c>
      <c r="D402" t="s" s="16013">
        <v>68</v>
      </c>
      <c r="E402" s="16008">
        <v>45657</v>
      </c>
      <c r="F402" t="s" s="16014">
        <v>205</v>
      </c>
      <c r="G402" t="s" s="16015">
        <v>1180</v>
      </c>
      <c r="H402" s="16009">
        <v>45666</v>
      </c>
      <c r="I402" t="s" s="16016">
        <v>68</v>
      </c>
      <c r="J402" t="s" s="16017">
        <v>1156</v>
      </c>
      <c r="K402" s="16010">
        <v>9</v>
      </c>
      <c r="L402" t="s" s="16018">
        <v>1259</v>
      </c>
    </row>
    <row r="403">
      <c r="B403" t="s" s="16022">
        <v>1181</v>
      </c>
      <c r="C403" t="s" s="16023">
        <v>68</v>
      </c>
      <c r="D403" t="s" s="16024">
        <v>68</v>
      </c>
      <c r="E403" t="s" s="16019">
        <v>68</v>
      </c>
      <c r="F403" t="s" s="16025">
        <v>68</v>
      </c>
      <c r="G403" t="s" s="16026">
        <v>1182</v>
      </c>
      <c r="H403" s="16020">
        <v>45675</v>
      </c>
      <c r="I403" t="s" s="16027">
        <v>1183</v>
      </c>
      <c r="J403" t="s" s="16028">
        <v>1156</v>
      </c>
      <c r="K403" t="s" s="16021">
        <v>68</v>
      </c>
      <c r="L403" t="s" s="16029">
        <v>1259</v>
      </c>
    </row>
    <row r="404">
      <c r="B404" t="s" s="16033">
        <v>685</v>
      </c>
      <c r="C404" t="s" s="16034">
        <v>69</v>
      </c>
      <c r="D404" t="s" s="16035">
        <v>68</v>
      </c>
      <c r="E404" s="16030">
        <v>45659</v>
      </c>
      <c r="F404" t="s" s="16036">
        <v>686</v>
      </c>
      <c r="G404" t="s" s="16037">
        <v>75</v>
      </c>
      <c r="H404" s="16031">
        <v>45699</v>
      </c>
      <c r="I404" t="s" s="16038">
        <v>68</v>
      </c>
      <c r="J404" t="s" s="16039">
        <v>1156</v>
      </c>
      <c r="K404" s="16032">
        <v>40</v>
      </c>
      <c r="L404" t="s" s="16040">
        <v>1259</v>
      </c>
    </row>
    <row r="405">
      <c r="B405" t="s" s="16044">
        <v>687</v>
      </c>
      <c r="C405" t="s" s="16045">
        <v>73</v>
      </c>
      <c r="D405" t="s" s="16046">
        <v>68</v>
      </c>
      <c r="E405" s="16041">
        <v>45659</v>
      </c>
      <c r="F405" t="s" s="16047">
        <v>686</v>
      </c>
      <c r="G405" t="s" s="16048">
        <v>75</v>
      </c>
      <c r="H405" s="16042">
        <v>45701</v>
      </c>
      <c r="I405" t="s" s="16049">
        <v>68</v>
      </c>
      <c r="J405" t="s" s="16050">
        <v>1156</v>
      </c>
      <c r="K405" s="16043">
        <v>42</v>
      </c>
      <c r="L405" t="s" s="16051">
        <v>1258</v>
      </c>
    </row>
    <row r="406">
      <c r="B406" t="s" s="16055">
        <v>688</v>
      </c>
      <c r="C406" t="s" s="16056">
        <v>73</v>
      </c>
      <c r="D406" t="s" s="16057">
        <v>68</v>
      </c>
      <c r="E406" s="16052">
        <v>45664</v>
      </c>
      <c r="F406" t="s" s="16058">
        <v>686</v>
      </c>
      <c r="G406" t="s" s="16059">
        <v>1189</v>
      </c>
      <c r="H406" s="16053">
        <v>45717</v>
      </c>
      <c r="I406" t="s" s="16060">
        <v>68</v>
      </c>
      <c r="J406" t="s" s="16061">
        <v>1156</v>
      </c>
      <c r="K406" s="16054">
        <v>53</v>
      </c>
      <c r="L406" t="s" s="16062">
        <v>1258</v>
      </c>
    </row>
    <row r="407">
      <c r="B407" t="s" s="16066">
        <v>1420</v>
      </c>
      <c r="C407" t="s" s="16067">
        <v>68</v>
      </c>
      <c r="D407" t="s" s="16068">
        <v>68</v>
      </c>
      <c r="E407" t="s" s="16063">
        <v>68</v>
      </c>
      <c r="F407" t="s" s="16069">
        <v>68</v>
      </c>
      <c r="G407" t="s" s="16070">
        <v>1185</v>
      </c>
      <c r="H407" s="16064">
        <v>45676</v>
      </c>
      <c r="I407" t="s" s="16071">
        <v>68</v>
      </c>
      <c r="J407" t="s" s="16072">
        <v>1156</v>
      </c>
      <c r="K407" t="s" s="16065">
        <v>68</v>
      </c>
      <c r="L407" t="s" s="16073">
        <v>1258</v>
      </c>
    </row>
    <row r="408">
      <c r="B408" t="s" s="16077">
        <v>689</v>
      </c>
      <c r="C408" t="s" s="16078">
        <v>73</v>
      </c>
      <c r="D408" t="s" s="16079">
        <v>68</v>
      </c>
      <c r="E408" s="16074">
        <v>45662</v>
      </c>
      <c r="F408" t="s" s="16080">
        <v>441</v>
      </c>
      <c r="G408" t="s" s="16081">
        <v>1180</v>
      </c>
      <c r="H408" s="16075">
        <v>45670</v>
      </c>
      <c r="I408" t="s" s="16082">
        <v>68</v>
      </c>
      <c r="J408" t="s" s="16083">
        <v>1156</v>
      </c>
      <c r="K408" s="16076">
        <v>8</v>
      </c>
      <c r="L408" t="s" s="16084">
        <v>1258</v>
      </c>
    </row>
    <row r="409">
      <c r="B409" t="s" s="16088">
        <v>690</v>
      </c>
      <c r="C409" t="s" s="16089">
        <v>69</v>
      </c>
      <c r="D409" t="s" s="16090">
        <v>68</v>
      </c>
      <c r="E409" s="16085">
        <v>45670</v>
      </c>
      <c r="F409" t="s" s="16091">
        <v>691</v>
      </c>
      <c r="G409" t="s" s="16092">
        <v>81</v>
      </c>
      <c r="H409" s="16086">
        <v>45732</v>
      </c>
      <c r="I409" t="s" s="16093">
        <v>68</v>
      </c>
      <c r="J409" t="s" s="16094">
        <v>1156</v>
      </c>
      <c r="K409" s="16087">
        <v>62</v>
      </c>
      <c r="L409" t="s" s="16095">
        <v>1258</v>
      </c>
    </row>
    <row r="410">
      <c r="B410" t="s" s="16099">
        <v>692</v>
      </c>
      <c r="C410" t="s" s="16100">
        <v>69</v>
      </c>
      <c r="D410" t="s" s="16101">
        <v>68</v>
      </c>
      <c r="E410" s="16096">
        <v>45664</v>
      </c>
      <c r="F410" t="s" s="16102">
        <v>675</v>
      </c>
      <c r="G410" t="s" s="16103">
        <v>1185</v>
      </c>
      <c r="H410" s="16097">
        <v>45672</v>
      </c>
      <c r="I410" t="s" s="16104">
        <v>68</v>
      </c>
      <c r="J410" t="s" s="16105">
        <v>1156</v>
      </c>
      <c r="K410" s="16098">
        <v>8</v>
      </c>
      <c r="L410" t="s" s="16106">
        <v>1258</v>
      </c>
    </row>
    <row r="411">
      <c r="B411" t="s" s="16110">
        <v>693</v>
      </c>
      <c r="C411" t="s" s="16111">
        <v>73</v>
      </c>
      <c r="D411" t="s" s="16112">
        <v>68</v>
      </c>
      <c r="E411" s="16107">
        <v>45668</v>
      </c>
      <c r="F411" t="s" s="16113">
        <v>686</v>
      </c>
      <c r="G411" t="s" s="16114">
        <v>75</v>
      </c>
      <c r="H411" s="16108">
        <v>45713</v>
      </c>
      <c r="I411" t="s" s="16115">
        <v>68</v>
      </c>
      <c r="J411" t="s" s="16116">
        <v>1156</v>
      </c>
      <c r="K411" s="16109">
        <v>45</v>
      </c>
      <c r="L411" t="s" s="16117">
        <v>1258</v>
      </c>
    </row>
    <row r="412">
      <c r="B412" t="s" s="16121">
        <v>1230</v>
      </c>
      <c r="C412" t="s" s="16122">
        <v>68</v>
      </c>
      <c r="D412" t="s" s="16123">
        <v>68</v>
      </c>
      <c r="E412" t="s" s="16118">
        <v>68</v>
      </c>
      <c r="F412" t="s" s="16124">
        <v>68</v>
      </c>
      <c r="G412" t="s" s="16125">
        <v>1165</v>
      </c>
      <c r="H412" s="16119">
        <v>45740</v>
      </c>
      <c r="I412" t="s" s="16126">
        <v>68</v>
      </c>
      <c r="J412" t="s" s="16127">
        <v>1156</v>
      </c>
      <c r="K412" t="s" s="16120">
        <v>68</v>
      </c>
      <c r="L412" t="s" s="16128">
        <v>1259</v>
      </c>
    </row>
    <row r="413">
      <c r="B413" t="s" s="16132">
        <v>694</v>
      </c>
      <c r="C413" t="s" s="16133">
        <v>73</v>
      </c>
      <c r="D413" t="s" s="16134">
        <v>68</v>
      </c>
      <c r="E413" s="16129">
        <v>45670</v>
      </c>
      <c r="F413" t="s" s="16135">
        <v>686</v>
      </c>
      <c r="G413" t="s" s="16136">
        <v>75</v>
      </c>
      <c r="H413" s="16130">
        <v>45717</v>
      </c>
      <c r="I413" t="s" s="16137">
        <v>68</v>
      </c>
      <c r="J413" t="s" s="16138">
        <v>1156</v>
      </c>
      <c r="K413" s="16131">
        <v>47</v>
      </c>
      <c r="L413" t="s" s="16139">
        <v>1258</v>
      </c>
    </row>
    <row r="414">
      <c r="B414" t="s" s="16143">
        <v>695</v>
      </c>
      <c r="C414" t="s" s="16144">
        <v>69</v>
      </c>
      <c r="D414" t="s" s="16145">
        <v>68</v>
      </c>
      <c r="E414" s="16140">
        <v>45672.5</v>
      </c>
      <c r="F414" t="s" s="16146">
        <v>68</v>
      </c>
      <c r="G414" t="s" s="16147">
        <v>75</v>
      </c>
      <c r="H414" s="16141">
        <v>45708</v>
      </c>
      <c r="I414" t="s" s="16148">
        <v>68</v>
      </c>
      <c r="J414" t="s" s="16149">
        <v>1156</v>
      </c>
      <c r="K414" s="16142">
        <v>35</v>
      </c>
      <c r="L414" t="s" s="16150">
        <v>1258</v>
      </c>
    </row>
    <row r="415">
      <c r="B415" t="s" s="16154">
        <v>696</v>
      </c>
      <c r="C415" t="s" s="16155">
        <v>73</v>
      </c>
      <c r="D415" t="s" s="16156">
        <v>68</v>
      </c>
      <c r="E415" s="16151">
        <v>45673.5</v>
      </c>
      <c r="F415" t="s" s="16157">
        <v>68</v>
      </c>
      <c r="G415" t="s" s="16158">
        <v>1182</v>
      </c>
      <c r="H415" s="16152">
        <v>45687</v>
      </c>
      <c r="I415" t="s" s="16159">
        <v>68</v>
      </c>
      <c r="J415" t="s" s="16160">
        <v>1156</v>
      </c>
      <c r="K415" s="16153">
        <v>13</v>
      </c>
      <c r="L415" t="s" s="16161">
        <v>1258</v>
      </c>
    </row>
    <row r="416">
      <c r="B416" t="s" s="16165">
        <v>697</v>
      </c>
      <c r="C416" t="s" s="16166">
        <v>73</v>
      </c>
      <c r="D416" t="s" s="16167">
        <v>68</v>
      </c>
      <c r="E416" s="16162">
        <v>45676.5</v>
      </c>
      <c r="F416" t="s" s="16168">
        <v>68</v>
      </c>
      <c r="G416" t="s" s="16169">
        <v>1180</v>
      </c>
      <c r="H416" s="16163">
        <v>45699</v>
      </c>
      <c r="I416" t="s" s="16170">
        <v>68</v>
      </c>
      <c r="J416" t="s" s="16171">
        <v>1156</v>
      </c>
      <c r="K416" s="16164">
        <v>22</v>
      </c>
      <c r="L416" t="s" s="16172">
        <v>1259</v>
      </c>
    </row>
    <row r="417">
      <c r="B417" t="s" s="16176">
        <v>698</v>
      </c>
      <c r="C417" t="s" s="16177">
        <v>69</v>
      </c>
      <c r="D417" t="s" s="16178">
        <v>68</v>
      </c>
      <c r="E417" s="16173">
        <v>45676.5</v>
      </c>
      <c r="F417" t="s" s="16179">
        <v>68</v>
      </c>
      <c r="G417" t="s" s="16180">
        <v>75</v>
      </c>
      <c r="H417" s="16174">
        <v>45723</v>
      </c>
      <c r="I417" t="s" s="16181">
        <v>68</v>
      </c>
      <c r="J417" t="s" s="16182">
        <v>1156</v>
      </c>
      <c r="K417" s="16175">
        <v>46</v>
      </c>
      <c r="L417" t="s" s="16183">
        <v>1258</v>
      </c>
    </row>
    <row r="418">
      <c r="B418" t="s" s="16187">
        <v>699</v>
      </c>
      <c r="C418" t="s" s="16188">
        <v>73</v>
      </c>
      <c r="D418" t="s" s="16189">
        <v>68</v>
      </c>
      <c r="E418" s="16184">
        <v>45664.5</v>
      </c>
      <c r="F418" t="s" s="16190">
        <v>68</v>
      </c>
      <c r="G418" t="s" s="16191">
        <v>75</v>
      </c>
      <c r="H418" s="16185">
        <v>45722</v>
      </c>
      <c r="I418" t="s" s="16192">
        <v>68</v>
      </c>
      <c r="J418" t="s" s="16193">
        <v>1156</v>
      </c>
      <c r="K418" s="16186">
        <v>57</v>
      </c>
      <c r="L418" t="s" s="16194">
        <v>1258</v>
      </c>
    </row>
    <row r="419">
      <c r="B419" t="s" s="16198">
        <v>701</v>
      </c>
      <c r="C419" t="s" s="16199">
        <v>73</v>
      </c>
      <c r="D419" t="s" s="16200">
        <v>68</v>
      </c>
      <c r="E419" s="16195">
        <v>45667.5</v>
      </c>
      <c r="F419" t="s" s="16201">
        <v>68</v>
      </c>
      <c r="G419" t="s" s="16202">
        <v>1180</v>
      </c>
      <c r="H419" s="16196">
        <v>45704</v>
      </c>
      <c r="I419" t="s" s="16203">
        <v>68</v>
      </c>
      <c r="J419" t="s" s="16204">
        <v>1156</v>
      </c>
      <c r="K419" s="16197">
        <v>36</v>
      </c>
      <c r="L419" t="s" s="16205">
        <v>1258</v>
      </c>
    </row>
    <row r="420">
      <c r="B420" t="s" s="16209">
        <v>702</v>
      </c>
      <c r="C420" t="s" s="16210">
        <v>73</v>
      </c>
      <c r="D420" t="s" s="16211">
        <v>68</v>
      </c>
      <c r="E420" s="16206">
        <v>45670.5</v>
      </c>
      <c r="F420" t="s" s="16212">
        <v>68</v>
      </c>
      <c r="G420" t="s" s="16213">
        <v>1189</v>
      </c>
      <c r="H420" s="16207">
        <v>45719</v>
      </c>
      <c r="I420" t="s" s="16214">
        <v>68</v>
      </c>
      <c r="J420" t="s" s="16215">
        <v>1156</v>
      </c>
      <c r="K420" s="16208">
        <v>48</v>
      </c>
      <c r="L420" t="s" s="16216">
        <v>1258</v>
      </c>
    </row>
    <row r="421">
      <c r="B421" t="s" s="16220">
        <v>703</v>
      </c>
      <c r="C421" t="s" s="16221">
        <v>73</v>
      </c>
      <c r="D421" t="s" s="16222">
        <v>68</v>
      </c>
      <c r="E421" s="16217">
        <v>45670.5</v>
      </c>
      <c r="F421" t="s" s="16223">
        <v>68</v>
      </c>
      <c r="G421" t="s" s="16224">
        <v>81</v>
      </c>
      <c r="H421" s="16218">
        <v>45734</v>
      </c>
      <c r="I421" t="s" s="16225">
        <v>68</v>
      </c>
      <c r="J421" t="s" s="16226">
        <v>1156</v>
      </c>
      <c r="K421" s="16219">
        <v>63</v>
      </c>
      <c r="L421" t="s" s="16227">
        <v>1258</v>
      </c>
    </row>
    <row r="422">
      <c r="B422" t="s" s="16231">
        <v>704</v>
      </c>
      <c r="C422" t="s" s="16232">
        <v>73</v>
      </c>
      <c r="D422" t="s" s="16233">
        <v>68</v>
      </c>
      <c r="E422" s="16228">
        <v>45671.5</v>
      </c>
      <c r="F422" t="s" s="16234">
        <v>68</v>
      </c>
      <c r="G422" t="s" s="16235">
        <v>75</v>
      </c>
      <c r="H422" s="16229">
        <v>45713</v>
      </c>
      <c r="I422" t="s" s="16236">
        <v>68</v>
      </c>
      <c r="J422" t="s" s="16237">
        <v>1156</v>
      </c>
      <c r="K422" s="16230">
        <v>41</v>
      </c>
      <c r="L422" t="s" s="16238">
        <v>1258</v>
      </c>
    </row>
    <row r="423">
      <c r="B423" t="s" s="16242">
        <v>705</v>
      </c>
      <c r="C423" t="s" s="16243">
        <v>73</v>
      </c>
      <c r="D423" t="s" s="16244">
        <v>68</v>
      </c>
      <c r="E423" s="16239">
        <v>45672.5</v>
      </c>
      <c r="F423" t="s" s="16245">
        <v>68</v>
      </c>
      <c r="G423" t="s" s="16246">
        <v>1185</v>
      </c>
      <c r="H423" s="16240">
        <v>45680</v>
      </c>
      <c r="I423" t="s" s="16247">
        <v>68</v>
      </c>
      <c r="J423" t="s" s="16248">
        <v>1156</v>
      </c>
      <c r="K423" s="16241">
        <v>7</v>
      </c>
      <c r="L423" t="s" s="16249">
        <v>1258</v>
      </c>
    </row>
    <row r="424">
      <c r="B424" t="s" s="16253">
        <v>706</v>
      </c>
      <c r="C424" t="s" s="16254">
        <v>73</v>
      </c>
      <c r="D424" t="s" s="16255">
        <v>68</v>
      </c>
      <c r="E424" s="16250">
        <v>45672.5</v>
      </c>
      <c r="F424" t="s" s="16256">
        <v>68</v>
      </c>
      <c r="G424" t="s" s="16257">
        <v>75</v>
      </c>
      <c r="H424" s="16251">
        <v>45729</v>
      </c>
      <c r="I424" t="s" s="16258">
        <v>68</v>
      </c>
      <c r="J424" t="s" s="16259">
        <v>1156</v>
      </c>
      <c r="K424" s="16252">
        <v>56</v>
      </c>
      <c r="L424" t="s" s="16260">
        <v>1258</v>
      </c>
    </row>
    <row r="425">
      <c r="B425" t="s" s="16264">
        <v>707</v>
      </c>
      <c r="C425" t="s" s="16265">
        <v>73</v>
      </c>
      <c r="D425" t="s" s="16266">
        <v>68</v>
      </c>
      <c r="E425" s="16261">
        <v>45673.5</v>
      </c>
      <c r="F425" t="s" s="16267">
        <v>68</v>
      </c>
      <c r="G425" t="s" s="16268">
        <v>1185</v>
      </c>
      <c r="H425" s="16262">
        <v>45681</v>
      </c>
      <c r="I425" t="s" s="16269">
        <v>68</v>
      </c>
      <c r="J425" t="s" s="16270">
        <v>1156</v>
      </c>
      <c r="K425" s="16263">
        <v>7</v>
      </c>
      <c r="L425" t="s" s="16271">
        <v>1258</v>
      </c>
    </row>
    <row r="426">
      <c r="B426" t="s" s="16275">
        <v>708</v>
      </c>
      <c r="C426" t="s" s="16276">
        <v>73</v>
      </c>
      <c r="D426" t="s" s="16277">
        <v>68</v>
      </c>
      <c r="E426" s="16272">
        <v>45673.5</v>
      </c>
      <c r="F426" t="s" s="16278">
        <v>68</v>
      </c>
      <c r="G426" t="s" s="16279">
        <v>1180</v>
      </c>
      <c r="H426" s="16273">
        <v>45720</v>
      </c>
      <c r="I426" t="s" s="16280">
        <v>68</v>
      </c>
      <c r="J426" t="s" s="16281">
        <v>1156</v>
      </c>
      <c r="K426" s="16274">
        <v>46</v>
      </c>
      <c r="L426" t="s" s="16282">
        <v>1258</v>
      </c>
    </row>
    <row r="427">
      <c r="B427" t="s" s="16286">
        <v>709</v>
      </c>
      <c r="C427" t="s" s="16287">
        <v>69</v>
      </c>
      <c r="D427" t="s" s="16288">
        <v>68</v>
      </c>
      <c r="E427" s="16283">
        <v>45676.5</v>
      </c>
      <c r="F427" t="s" s="16289">
        <v>68</v>
      </c>
      <c r="G427" t="s" s="16290">
        <v>1180</v>
      </c>
      <c r="H427" s="16284">
        <v>45708</v>
      </c>
      <c r="I427" t="s" s="16291">
        <v>68</v>
      </c>
      <c r="J427" t="s" s="16292">
        <v>1156</v>
      </c>
      <c r="K427" s="16285">
        <v>31</v>
      </c>
      <c r="L427" t="s" s="16293">
        <v>1259</v>
      </c>
    </row>
    <row r="428">
      <c r="B428" t="s" s="16297">
        <v>710</v>
      </c>
      <c r="C428" t="s" s="16298">
        <v>73</v>
      </c>
      <c r="D428" t="s" s="16299">
        <v>68</v>
      </c>
      <c r="E428" s="16294">
        <v>45677.5</v>
      </c>
      <c r="F428" t="s" s="16300">
        <v>68</v>
      </c>
      <c r="G428" t="s" s="16301">
        <v>75</v>
      </c>
      <c r="H428" s="16295">
        <v>45737</v>
      </c>
      <c r="I428" t="s" s="16302">
        <v>68</v>
      </c>
      <c r="J428" t="s" s="16303">
        <v>1156</v>
      </c>
      <c r="K428" s="16296">
        <v>59</v>
      </c>
      <c r="L428" t="s" s="16304">
        <v>1259</v>
      </c>
    </row>
    <row r="429">
      <c r="B429" t="s" s="16308">
        <v>1178</v>
      </c>
      <c r="C429" t="s" s="16309">
        <v>68</v>
      </c>
      <c r="D429" t="s" s="16310">
        <v>68</v>
      </c>
      <c r="E429" t="s" s="16305">
        <v>68</v>
      </c>
      <c r="F429" t="s" s="16311">
        <v>68</v>
      </c>
      <c r="G429" t="s" s="16312">
        <v>1179</v>
      </c>
      <c r="H429" s="16306">
        <v>45727</v>
      </c>
      <c r="I429" t="s" s="16313">
        <v>68</v>
      </c>
      <c r="J429" t="s" s="16314">
        <v>1156</v>
      </c>
      <c r="K429" t="s" s="16307">
        <v>68</v>
      </c>
      <c r="L429" t="s" s="16315">
        <v>1259</v>
      </c>
    </row>
    <row r="430">
      <c r="B430" t="s" s="16319">
        <v>1421</v>
      </c>
      <c r="C430" t="s" s="16320">
        <v>68</v>
      </c>
      <c r="D430" t="s" s="16321">
        <v>68</v>
      </c>
      <c r="E430" t="s" s="16316">
        <v>68</v>
      </c>
      <c r="F430" t="s" s="16322">
        <v>68</v>
      </c>
      <c r="G430" t="s" s="16323">
        <v>81</v>
      </c>
      <c r="H430" s="16317">
        <v>45740</v>
      </c>
      <c r="I430" t="s" s="16324">
        <v>68</v>
      </c>
      <c r="J430" t="s" s="16325">
        <v>1156</v>
      </c>
      <c r="K430" t="s" s="16318">
        <v>68</v>
      </c>
      <c r="L430" t="s" s="16326">
        <v>1258</v>
      </c>
    </row>
    <row r="431">
      <c r="B431" t="s" s="16330">
        <v>1422</v>
      </c>
      <c r="C431" t="s" s="16331">
        <v>68</v>
      </c>
      <c r="D431" t="s" s="16332">
        <v>68</v>
      </c>
      <c r="E431" t="s" s="16327">
        <v>68</v>
      </c>
      <c r="F431" t="s" s="16333">
        <v>68</v>
      </c>
      <c r="G431" t="s" s="16334">
        <v>75</v>
      </c>
      <c r="H431" s="16328">
        <v>45747</v>
      </c>
      <c r="I431" t="s" s="16335">
        <v>68</v>
      </c>
      <c r="J431" t="s" s="16336">
        <v>1156</v>
      </c>
      <c r="K431" t="s" s="16329">
        <v>68</v>
      </c>
      <c r="L431" t="s" s="16337">
        <v>1258</v>
      </c>
    </row>
    <row r="432">
      <c r="B432" t="s" s="16341">
        <v>711</v>
      </c>
      <c r="C432" t="s" s="16342">
        <v>73</v>
      </c>
      <c r="D432" t="s" s="16343">
        <v>68</v>
      </c>
      <c r="E432" s="16338">
        <v>45679.5</v>
      </c>
      <c r="F432" t="s" s="16344">
        <v>68</v>
      </c>
      <c r="G432" t="s" s="16345">
        <v>1179</v>
      </c>
      <c r="H432" s="16339">
        <v>45740</v>
      </c>
      <c r="I432" t="s" s="16346">
        <v>68</v>
      </c>
      <c r="J432" t="s" s="16347">
        <v>1156</v>
      </c>
      <c r="K432" s="16340">
        <v>60</v>
      </c>
      <c r="L432" t="s" s="16348">
        <v>1258</v>
      </c>
    </row>
    <row r="433">
      <c r="B433" t="s" s="16352">
        <v>712</v>
      </c>
      <c r="C433" t="s" s="16353">
        <v>73</v>
      </c>
      <c r="D433" t="s" s="16354">
        <v>68</v>
      </c>
      <c r="E433" s="16349">
        <v>45679.5</v>
      </c>
      <c r="F433" t="s" s="16355">
        <v>68</v>
      </c>
      <c r="G433" t="s" s="16356">
        <v>1179</v>
      </c>
      <c r="H433" s="16350">
        <v>45728</v>
      </c>
      <c r="I433" t="s" s="16357">
        <v>68</v>
      </c>
      <c r="J433" t="s" s="16358">
        <v>1156</v>
      </c>
      <c r="K433" s="16351">
        <v>48</v>
      </c>
      <c r="L433" t="s" s="16359">
        <v>1258</v>
      </c>
    </row>
    <row r="434">
      <c r="B434" t="s" s="16363">
        <v>713</v>
      </c>
      <c r="C434" t="s" s="16364">
        <v>73</v>
      </c>
      <c r="D434" t="s" s="16365">
        <v>68</v>
      </c>
      <c r="E434" s="16360">
        <v>45679.5</v>
      </c>
      <c r="F434" t="s" s="16366">
        <v>68</v>
      </c>
      <c r="G434" t="s" s="16367">
        <v>1179</v>
      </c>
      <c r="H434" s="16361">
        <v>45727</v>
      </c>
      <c r="I434" t="s" s="16368">
        <v>68</v>
      </c>
      <c r="J434" t="s" s="16369">
        <v>1156</v>
      </c>
      <c r="K434" s="16362">
        <v>47</v>
      </c>
      <c r="L434" t="s" s="16370">
        <v>1259</v>
      </c>
    </row>
    <row r="435">
      <c r="B435" t="s" s="16374">
        <v>714</v>
      </c>
      <c r="C435" t="s" s="16375">
        <v>69</v>
      </c>
      <c r="D435" t="s" s="16376">
        <v>68</v>
      </c>
      <c r="E435" s="16371">
        <v>45684.5</v>
      </c>
      <c r="F435" t="s" s="16377">
        <v>68</v>
      </c>
      <c r="G435" t="s" s="16378">
        <v>1179</v>
      </c>
      <c r="H435" s="16372">
        <v>45727</v>
      </c>
      <c r="I435" t="s" s="16379">
        <v>68</v>
      </c>
      <c r="J435" t="s" s="16380">
        <v>1156</v>
      </c>
      <c r="K435" s="16373">
        <v>42</v>
      </c>
      <c r="L435" t="s" s="16381">
        <v>1258</v>
      </c>
    </row>
    <row r="436">
      <c r="B436" t="s" s="16385">
        <v>715</v>
      </c>
      <c r="C436" t="s" s="16386">
        <v>73</v>
      </c>
      <c r="D436" t="s" s="16387">
        <v>68</v>
      </c>
      <c r="E436" s="16382">
        <v>45679.5</v>
      </c>
      <c r="F436" t="s" s="16388">
        <v>68</v>
      </c>
      <c r="G436" t="s" s="16389">
        <v>1165</v>
      </c>
      <c r="H436" s="16383">
        <v>45697</v>
      </c>
      <c r="I436" t="s" s="16390">
        <v>68</v>
      </c>
      <c r="J436" t="s" s="16391">
        <v>1156</v>
      </c>
      <c r="K436" s="16384">
        <v>17</v>
      </c>
      <c r="L436" t="s" s="16392">
        <v>1258</v>
      </c>
    </row>
    <row r="437">
      <c r="B437" t="s" s="16396">
        <v>716</v>
      </c>
      <c r="C437" t="s" s="16397">
        <v>73</v>
      </c>
      <c r="D437" t="s" s="16398">
        <v>68</v>
      </c>
      <c r="E437" s="16393">
        <v>45680.5</v>
      </c>
      <c r="F437" t="s" s="16399">
        <v>68</v>
      </c>
      <c r="G437" t="s" s="16400">
        <v>75</v>
      </c>
      <c r="H437" s="16394">
        <v>45721</v>
      </c>
      <c r="I437" t="s" s="16401">
        <v>68</v>
      </c>
      <c r="J437" t="s" s="16402">
        <v>1156</v>
      </c>
      <c r="K437" s="16395">
        <v>40</v>
      </c>
      <c r="L437" t="s" s="16403">
        <v>1258</v>
      </c>
    </row>
    <row r="438">
      <c r="B438" t="s" s="16407">
        <v>717</v>
      </c>
      <c r="C438" t="s" s="16408">
        <v>69</v>
      </c>
      <c r="D438" t="s" s="16409">
        <v>68</v>
      </c>
      <c r="E438" s="16404">
        <v>45680.5</v>
      </c>
      <c r="F438" t="s" s="16410">
        <v>68</v>
      </c>
      <c r="G438" t="s" s="16411">
        <v>1179</v>
      </c>
      <c r="H438" s="16405">
        <v>45727</v>
      </c>
      <c r="I438" t="s" s="16412">
        <v>68</v>
      </c>
      <c r="J438" t="s" s="16413">
        <v>1156</v>
      </c>
      <c r="K438" s="16406">
        <v>46</v>
      </c>
      <c r="L438" t="s" s="16414">
        <v>1258</v>
      </c>
    </row>
    <row r="439">
      <c r="B439" t="s" s="16418">
        <v>719</v>
      </c>
      <c r="C439" t="s" s="16419">
        <v>73</v>
      </c>
      <c r="D439" t="s" s="16420">
        <v>68</v>
      </c>
      <c r="E439" s="16415">
        <v>45680.5</v>
      </c>
      <c r="F439" t="s" s="16421">
        <v>68</v>
      </c>
      <c r="G439" t="s" s="16422">
        <v>1185</v>
      </c>
      <c r="H439" s="16416">
        <v>45686</v>
      </c>
      <c r="I439" t="s" s="16423">
        <v>68</v>
      </c>
      <c r="J439" t="s" s="16424">
        <v>1156</v>
      </c>
      <c r="K439" s="16417">
        <v>5</v>
      </c>
      <c r="L439" t="s" s="16425">
        <v>1258</v>
      </c>
    </row>
    <row r="440">
      <c r="B440" t="s" s="16429">
        <v>720</v>
      </c>
      <c r="C440" t="s" s="16430">
        <v>73</v>
      </c>
      <c r="D440" t="s" s="16431">
        <v>68</v>
      </c>
      <c r="E440" s="16426">
        <v>45682.5</v>
      </c>
      <c r="F440" t="s" s="16432">
        <v>68</v>
      </c>
      <c r="G440" t="s" s="16433">
        <v>81</v>
      </c>
      <c r="H440" s="16427">
        <v>45734</v>
      </c>
      <c r="I440" t="s" s="16434">
        <v>68</v>
      </c>
      <c r="J440" t="s" s="16435">
        <v>1156</v>
      </c>
      <c r="K440" s="16428">
        <v>51</v>
      </c>
      <c r="L440" t="s" s="16436">
        <v>1258</v>
      </c>
    </row>
    <row r="441">
      <c r="B441" t="s" s="16440">
        <v>722</v>
      </c>
      <c r="C441" t="s" s="16441">
        <v>69</v>
      </c>
      <c r="D441" t="s" s="16442">
        <v>68</v>
      </c>
      <c r="E441" s="16437">
        <v>45683.5</v>
      </c>
      <c r="F441" t="s" s="16443">
        <v>68</v>
      </c>
      <c r="G441" t="s" s="16444">
        <v>1185</v>
      </c>
      <c r="H441" s="16438">
        <v>45692</v>
      </c>
      <c r="I441" t="s" s="16445">
        <v>68</v>
      </c>
      <c r="J441" t="s" s="16446">
        <v>1156</v>
      </c>
      <c r="K441" s="16439">
        <v>8</v>
      </c>
      <c r="L441" t="s" s="16447">
        <v>1258</v>
      </c>
    </row>
    <row r="442">
      <c r="B442" t="s" s="16451">
        <v>723</v>
      </c>
      <c r="C442" t="s" s="16452">
        <v>73</v>
      </c>
      <c r="D442" t="s" s="16453">
        <v>68</v>
      </c>
      <c r="E442" s="16448">
        <v>45683.5</v>
      </c>
      <c r="F442" t="s" s="16454">
        <v>68</v>
      </c>
      <c r="G442" t="s" s="16455">
        <v>1179</v>
      </c>
      <c r="H442" s="16449">
        <v>45745</v>
      </c>
      <c r="I442" t="s" s="16456">
        <v>68</v>
      </c>
      <c r="J442" t="s" s="16457">
        <v>1156</v>
      </c>
      <c r="K442" s="16450">
        <v>61</v>
      </c>
      <c r="L442" t="s" s="16458">
        <v>1258</v>
      </c>
    </row>
    <row r="443">
      <c r="B443" t="s" s="16462">
        <v>724</v>
      </c>
      <c r="C443" t="s" s="16463">
        <v>73</v>
      </c>
      <c r="D443" t="s" s="16464">
        <v>68</v>
      </c>
      <c r="E443" s="16459">
        <v>45685.5</v>
      </c>
      <c r="F443" t="s" s="16465">
        <v>68</v>
      </c>
      <c r="G443" t="s" s="16466">
        <v>75</v>
      </c>
      <c r="H443" s="16460">
        <v>45740</v>
      </c>
      <c r="I443" t="s" s="16467">
        <v>68</v>
      </c>
      <c r="J443" t="s" s="16468">
        <v>1156</v>
      </c>
      <c r="K443" s="16461">
        <v>54</v>
      </c>
      <c r="L443" t="s" s="16469">
        <v>1258</v>
      </c>
    </row>
    <row r="444">
      <c r="B444" t="s" s="16473">
        <v>725</v>
      </c>
      <c r="C444" t="s" s="16474">
        <v>73</v>
      </c>
      <c r="D444" t="s" s="16475">
        <v>68</v>
      </c>
      <c r="E444" s="16470">
        <v>45685.5</v>
      </c>
      <c r="F444" t="s" s="16476">
        <v>68</v>
      </c>
      <c r="G444" t="s" s="16477">
        <v>84</v>
      </c>
      <c r="H444" s="16471">
        <v>45740</v>
      </c>
      <c r="I444" t="s" s="16478">
        <v>68</v>
      </c>
      <c r="J444" t="s" s="16479">
        <v>1156</v>
      </c>
      <c r="K444" s="16472">
        <v>54</v>
      </c>
      <c r="L444" t="s" s="16480">
        <v>1258</v>
      </c>
    </row>
    <row r="445">
      <c r="B445" t="s" s="16484">
        <v>727</v>
      </c>
      <c r="C445" t="s" s="16485">
        <v>69</v>
      </c>
      <c r="D445" t="s" s="16486">
        <v>68</v>
      </c>
      <c r="E445" s="16481">
        <v>45685.5</v>
      </c>
      <c r="F445" t="s" s="16487">
        <v>68</v>
      </c>
      <c r="G445" t="s" s="16488">
        <v>1179</v>
      </c>
      <c r="H445" s="16482">
        <v>45727</v>
      </c>
      <c r="I445" t="s" s="16489">
        <v>68</v>
      </c>
      <c r="J445" t="s" s="16490">
        <v>1156</v>
      </c>
      <c r="K445" s="16483">
        <v>41</v>
      </c>
      <c r="L445" t="s" s="16491">
        <v>1258</v>
      </c>
    </row>
    <row r="446">
      <c r="B446" t="s" s="16495">
        <v>729</v>
      </c>
      <c r="C446" t="s" s="16496">
        <v>69</v>
      </c>
      <c r="D446" t="s" s="16497">
        <v>68</v>
      </c>
      <c r="E446" s="16492">
        <v>45688.5</v>
      </c>
      <c r="F446" t="s" s="16498">
        <v>68</v>
      </c>
      <c r="G446" t="s" s="16499">
        <v>1423</v>
      </c>
      <c r="H446" s="16493">
        <v>45748</v>
      </c>
      <c r="I446" t="s" s="16500">
        <v>68</v>
      </c>
      <c r="J446" t="s" s="16501">
        <v>1156</v>
      </c>
      <c r="K446" s="16494">
        <v>59</v>
      </c>
      <c r="L446" t="s" s="16502">
        <v>1258</v>
      </c>
    </row>
    <row r="447">
      <c r="B447" t="s" s="16506">
        <v>730</v>
      </c>
      <c r="C447" t="s" s="16507">
        <v>69</v>
      </c>
      <c r="D447" t="s" s="16508">
        <v>68</v>
      </c>
      <c r="E447" s="16503">
        <v>45685.5</v>
      </c>
      <c r="F447" t="s" s="16509">
        <v>68</v>
      </c>
      <c r="G447" t="s" s="16510">
        <v>84</v>
      </c>
      <c r="H447" s="16504">
        <v>45740</v>
      </c>
      <c r="I447" t="s" s="16511">
        <v>68</v>
      </c>
      <c r="J447" t="s" s="16512">
        <v>1156</v>
      </c>
      <c r="K447" s="16505">
        <v>54</v>
      </c>
      <c r="L447" t="s" s="16513">
        <v>1258</v>
      </c>
    </row>
    <row r="448">
      <c r="B448" t="s" s="16517">
        <v>731</v>
      </c>
      <c r="C448" t="s" s="16518">
        <v>69</v>
      </c>
      <c r="D448" t="s" s="16519">
        <v>68</v>
      </c>
      <c r="E448" s="16514">
        <v>45686.5</v>
      </c>
      <c r="F448" t="s" s="16520">
        <v>68</v>
      </c>
      <c r="G448" t="s" s="16521">
        <v>81</v>
      </c>
      <c r="H448" s="16515">
        <v>45747</v>
      </c>
      <c r="I448" t="s" s="16522">
        <v>68</v>
      </c>
      <c r="J448" t="s" s="16523">
        <v>1156</v>
      </c>
      <c r="K448" s="16516">
        <v>60</v>
      </c>
      <c r="L448" t="s" s="16524">
        <v>1258</v>
      </c>
    </row>
    <row r="449">
      <c r="B449" t="s" s="16528">
        <v>732</v>
      </c>
      <c r="C449" t="s" s="16529">
        <v>73</v>
      </c>
      <c r="D449" t="s" s="16530">
        <v>68</v>
      </c>
      <c r="E449" s="16525">
        <v>45686.5</v>
      </c>
      <c r="F449" t="s" s="16531">
        <v>68</v>
      </c>
      <c r="G449" t="s" s="16532">
        <v>75</v>
      </c>
      <c r="H449" s="16526">
        <v>45736</v>
      </c>
      <c r="I449" t="s" s="16533">
        <v>68</v>
      </c>
      <c r="J449" t="s" s="16534">
        <v>1156</v>
      </c>
      <c r="K449" s="16527">
        <v>49</v>
      </c>
      <c r="L449" t="s" s="16535">
        <v>1259</v>
      </c>
    </row>
    <row r="450">
      <c r="B450" t="s" s="16539">
        <v>733</v>
      </c>
      <c r="C450" t="s" s="16540">
        <v>69</v>
      </c>
      <c r="D450" t="s" s="16541">
        <v>68</v>
      </c>
      <c r="E450" s="16536">
        <v>45686.5</v>
      </c>
      <c r="F450" t="s" s="16542">
        <v>68</v>
      </c>
      <c r="G450" t="s" s="16543">
        <v>81</v>
      </c>
      <c r="H450" s="16537">
        <v>45733</v>
      </c>
      <c r="I450" t="s" s="16544">
        <v>68</v>
      </c>
      <c r="J450" t="s" s="16545">
        <v>1156</v>
      </c>
      <c r="K450" s="16538">
        <v>46</v>
      </c>
      <c r="L450" t="s" s="16546">
        <v>1258</v>
      </c>
    </row>
    <row r="451">
      <c r="B451" t="s" s="16550">
        <v>734</v>
      </c>
      <c r="C451" t="s" s="16551">
        <v>69</v>
      </c>
      <c r="D451" t="s" s="16552">
        <v>68</v>
      </c>
      <c r="E451" s="16547">
        <v>45687.5</v>
      </c>
      <c r="F451" t="s" s="16553">
        <v>68</v>
      </c>
      <c r="G451" t="s" s="16554">
        <v>75</v>
      </c>
      <c r="H451" s="16548">
        <v>45738</v>
      </c>
      <c r="I451" t="s" s="16555">
        <v>68</v>
      </c>
      <c r="J451" t="s" s="16556">
        <v>1156</v>
      </c>
      <c r="K451" s="16549">
        <v>50</v>
      </c>
      <c r="L451" t="s" s="16557">
        <v>1259</v>
      </c>
    </row>
    <row r="452">
      <c r="B452" t="s" s="16561">
        <v>1424</v>
      </c>
      <c r="C452" t="s" s="16562">
        <v>68</v>
      </c>
      <c r="D452" t="s" s="16563">
        <v>68</v>
      </c>
      <c r="E452" t="s" s="16558">
        <v>68</v>
      </c>
      <c r="F452" t="s" s="16564">
        <v>68</v>
      </c>
      <c r="G452" t="s" s="16565">
        <v>1185</v>
      </c>
      <c r="H452" s="16559">
        <v>45694</v>
      </c>
      <c r="I452" t="s" s="16566">
        <v>68</v>
      </c>
      <c r="J452" t="s" s="16567">
        <v>1156</v>
      </c>
      <c r="K452" t="s" s="16560">
        <v>68</v>
      </c>
      <c r="L452" t="s" s="16568">
        <v>1258</v>
      </c>
    </row>
    <row r="453">
      <c r="B453" t="s" s="16572">
        <v>735</v>
      </c>
      <c r="C453" t="s" s="16573">
        <v>73</v>
      </c>
      <c r="D453" t="s" s="16574">
        <v>68</v>
      </c>
      <c r="E453" s="16569">
        <v>45688.5</v>
      </c>
      <c r="F453" t="s" s="16575">
        <v>68</v>
      </c>
      <c r="G453" t="s" s="16576">
        <v>1180</v>
      </c>
      <c r="H453" s="16570">
        <v>45720</v>
      </c>
      <c r="I453" t="s" s="16577">
        <v>68</v>
      </c>
      <c r="J453" t="s" s="16578">
        <v>1156</v>
      </c>
      <c r="K453" s="16571">
        <v>31</v>
      </c>
      <c r="L453" t="s" s="16579">
        <v>1258</v>
      </c>
    </row>
    <row r="454">
      <c r="B454" t="s" s="16583">
        <v>736</v>
      </c>
      <c r="C454" t="s" s="16584">
        <v>73</v>
      </c>
      <c r="D454" t="s" s="16585">
        <v>68</v>
      </c>
      <c r="E454" s="16580">
        <v>45689.5</v>
      </c>
      <c r="F454" t="s" s="16586">
        <v>68</v>
      </c>
      <c r="G454" t="s" s="16587">
        <v>75</v>
      </c>
      <c r="H454" s="16581">
        <v>45730</v>
      </c>
      <c r="I454" t="s" s="16588">
        <v>68</v>
      </c>
      <c r="J454" t="s" s="16589">
        <v>1156</v>
      </c>
      <c r="K454" s="16582">
        <v>40</v>
      </c>
      <c r="L454" t="s" s="16590">
        <v>1258</v>
      </c>
    </row>
    <row r="455">
      <c r="B455" t="s" s="16594">
        <v>737</v>
      </c>
      <c r="C455" t="s" s="16595">
        <v>73</v>
      </c>
      <c r="D455" t="s" s="16596">
        <v>68</v>
      </c>
      <c r="E455" s="16591">
        <v>45691.5</v>
      </c>
      <c r="F455" t="s" s="16597">
        <v>68</v>
      </c>
      <c r="G455" t="s" s="16598">
        <v>1179</v>
      </c>
      <c r="H455" s="16592">
        <v>45754</v>
      </c>
      <c r="I455" t="s" s="16599">
        <v>68</v>
      </c>
      <c r="J455" t="s" s="16600">
        <v>1156</v>
      </c>
      <c r="K455" s="16593">
        <v>62</v>
      </c>
      <c r="L455" t="s" s="16601">
        <v>1258</v>
      </c>
    </row>
    <row r="456">
      <c r="B456" t="s" s="16605">
        <v>738</v>
      </c>
      <c r="C456" t="s" s="16606">
        <v>69</v>
      </c>
      <c r="D456" t="s" s="16607">
        <v>68</v>
      </c>
      <c r="E456" s="16602">
        <v>45693.5</v>
      </c>
      <c r="F456" t="s" s="16608">
        <v>68</v>
      </c>
      <c r="G456" t="s" s="16609">
        <v>1176</v>
      </c>
      <c r="H456" s="16603">
        <v>45701</v>
      </c>
      <c r="I456" t="s" s="16610">
        <v>68</v>
      </c>
      <c r="J456" t="s" s="16611">
        <v>1156</v>
      </c>
      <c r="K456" s="16604">
        <v>7</v>
      </c>
      <c r="L456" t="s" s="16612">
        <v>1258</v>
      </c>
    </row>
    <row r="457">
      <c r="B457" t="s" s="16616">
        <v>740</v>
      </c>
      <c r="C457" t="s" s="16617">
        <v>69</v>
      </c>
      <c r="D457" t="s" s="16618">
        <v>68</v>
      </c>
      <c r="E457" s="16613">
        <v>45694.5</v>
      </c>
      <c r="F457" t="s" s="16619">
        <v>68</v>
      </c>
      <c r="G457" t="s" s="16620">
        <v>75</v>
      </c>
      <c r="H457" s="16614">
        <v>45768</v>
      </c>
      <c r="I457" t="s" s="16621">
        <v>68</v>
      </c>
      <c r="J457" t="s" s="16622">
        <v>1156</v>
      </c>
      <c r="K457" s="16615">
        <v>73</v>
      </c>
      <c r="L457" t="s" s="16623">
        <v>1258</v>
      </c>
    </row>
    <row r="458">
      <c r="B458" t="s" s="16627">
        <v>741</v>
      </c>
      <c r="C458" t="s" s="16628">
        <v>73</v>
      </c>
      <c r="D458" t="s" s="16629">
        <v>68</v>
      </c>
      <c r="E458" s="16624">
        <v>45694.5</v>
      </c>
      <c r="F458" t="s" s="16630">
        <v>68</v>
      </c>
      <c r="G458" t="s" s="16631">
        <v>1176</v>
      </c>
      <c r="H458" s="16625">
        <v>45719</v>
      </c>
      <c r="I458" t="s" s="16632">
        <v>68</v>
      </c>
      <c r="J458" t="s" s="16633">
        <v>1156</v>
      </c>
      <c r="K458" s="16626">
        <v>24</v>
      </c>
      <c r="L458" t="s" s="16634">
        <v>1258</v>
      </c>
    </row>
    <row r="459">
      <c r="B459" t="s" s="16638">
        <v>742</v>
      </c>
      <c r="C459" t="s" s="16639">
        <v>73</v>
      </c>
      <c r="D459" t="s" s="16640">
        <v>68</v>
      </c>
      <c r="E459" s="16635">
        <v>45694.5</v>
      </c>
      <c r="F459" t="s" s="16641">
        <v>68</v>
      </c>
      <c r="G459" t="s" s="16642">
        <v>81</v>
      </c>
      <c r="H459" s="16636">
        <v>45730</v>
      </c>
      <c r="I459" t="s" s="16643">
        <v>68</v>
      </c>
      <c r="J459" t="s" s="16644">
        <v>1156</v>
      </c>
      <c r="K459" s="16637">
        <v>35</v>
      </c>
      <c r="L459" t="s" s="16645">
        <v>1258</v>
      </c>
    </row>
    <row r="460">
      <c r="B460" t="s" s="16649">
        <v>743</v>
      </c>
      <c r="C460" t="s" s="16650">
        <v>69</v>
      </c>
      <c r="D460" t="s" s="16651">
        <v>68</v>
      </c>
      <c r="E460" s="16646">
        <v>45694.5</v>
      </c>
      <c r="F460" t="s" s="16652">
        <v>68</v>
      </c>
      <c r="G460" t="s" s="16653">
        <v>75</v>
      </c>
      <c r="H460" s="16647">
        <v>45772</v>
      </c>
      <c r="I460" t="s" s="16654">
        <v>68</v>
      </c>
      <c r="J460" t="s" s="16655">
        <v>1156</v>
      </c>
      <c r="K460" s="16648">
        <v>77</v>
      </c>
      <c r="L460" t="s" s="16656">
        <v>1258</v>
      </c>
    </row>
    <row r="461">
      <c r="B461" t="s" s="16660">
        <v>744</v>
      </c>
      <c r="C461" t="s" s="16661">
        <v>73</v>
      </c>
      <c r="D461" t="s" s="16662">
        <v>68</v>
      </c>
      <c r="E461" s="16657">
        <v>45694.5</v>
      </c>
      <c r="F461" t="s" s="16663">
        <v>68</v>
      </c>
      <c r="G461" t="s" s="16664">
        <v>75</v>
      </c>
      <c r="H461" s="16658">
        <v>45734</v>
      </c>
      <c r="I461" t="s" s="16665">
        <v>68</v>
      </c>
      <c r="J461" t="s" s="16666">
        <v>1156</v>
      </c>
      <c r="K461" s="16659">
        <v>39</v>
      </c>
      <c r="L461" t="s" s="16667">
        <v>1258</v>
      </c>
    </row>
    <row r="462">
      <c r="B462" t="s" s="16671">
        <v>745</v>
      </c>
      <c r="C462" t="s" s="16672">
        <v>69</v>
      </c>
      <c r="D462" t="s" s="16673">
        <v>68</v>
      </c>
      <c r="E462" s="16668">
        <v>45697.5</v>
      </c>
      <c r="F462" t="s" s="16674">
        <v>68</v>
      </c>
      <c r="G462" t="s" s="16675">
        <v>1185</v>
      </c>
      <c r="H462" s="16669">
        <v>45707</v>
      </c>
      <c r="I462" t="s" s="16676">
        <v>68</v>
      </c>
      <c r="J462" t="s" s="16677">
        <v>1156</v>
      </c>
      <c r="K462" s="16670">
        <v>9</v>
      </c>
      <c r="L462" t="s" s="16678">
        <v>1258</v>
      </c>
    </row>
    <row r="463">
      <c r="B463" t="s" s="16682">
        <v>746</v>
      </c>
      <c r="C463" t="s" s="16683">
        <v>73</v>
      </c>
      <c r="D463" t="s" s="16684">
        <v>68</v>
      </c>
      <c r="E463" s="16679">
        <v>45697.5</v>
      </c>
      <c r="F463" t="s" s="16685">
        <v>68</v>
      </c>
      <c r="G463" t="s" s="16686">
        <v>1165</v>
      </c>
      <c r="H463" s="16680">
        <v>45713</v>
      </c>
      <c r="I463" t="s" s="16687">
        <v>68</v>
      </c>
      <c r="J463" t="s" s="16688">
        <v>1156</v>
      </c>
      <c r="K463" s="16681">
        <v>15</v>
      </c>
      <c r="L463" t="s" s="16689">
        <v>1258</v>
      </c>
    </row>
    <row r="464">
      <c r="B464" t="s" s="16693">
        <v>747</v>
      </c>
      <c r="C464" t="s" s="16694">
        <v>73</v>
      </c>
      <c r="D464" t="s" s="16695">
        <v>68</v>
      </c>
      <c r="E464" s="16690">
        <v>45698.5</v>
      </c>
      <c r="F464" t="s" s="16696">
        <v>68</v>
      </c>
      <c r="G464" t="s" s="16697">
        <v>81</v>
      </c>
      <c r="H464" s="16691">
        <v>45739</v>
      </c>
      <c r="I464" t="s" s="16698">
        <v>68</v>
      </c>
      <c r="J464" t="s" s="16699">
        <v>1156</v>
      </c>
      <c r="K464" s="16692">
        <v>40</v>
      </c>
      <c r="L464" t="s" s="16700">
        <v>1258</v>
      </c>
    </row>
    <row r="465">
      <c r="B465" t="s" s="16704">
        <v>748</v>
      </c>
      <c r="C465" t="s" s="16705">
        <v>73</v>
      </c>
      <c r="D465" t="s" s="16706">
        <v>68</v>
      </c>
      <c r="E465" s="16701">
        <v>45691.5</v>
      </c>
      <c r="F465" t="s" s="16707">
        <v>68</v>
      </c>
      <c r="G465" t="s" s="16708">
        <v>75</v>
      </c>
      <c r="H465" s="16702">
        <v>45727</v>
      </c>
      <c r="I465" t="s" s="16709">
        <v>68</v>
      </c>
      <c r="J465" t="s" s="16710">
        <v>1156</v>
      </c>
      <c r="K465" s="16703">
        <v>35</v>
      </c>
      <c r="L465" t="s" s="16711">
        <v>1258</v>
      </c>
    </row>
    <row r="466">
      <c r="B466" t="s" s="16715">
        <v>749</v>
      </c>
      <c r="C466" t="s" s="16716">
        <v>73</v>
      </c>
      <c r="D466" t="s" s="16717">
        <v>68</v>
      </c>
      <c r="E466" s="16712">
        <v>45691.5</v>
      </c>
      <c r="F466" t="s" s="16718">
        <v>68</v>
      </c>
      <c r="G466" t="s" s="16719">
        <v>1179</v>
      </c>
      <c r="H466" s="16713">
        <v>45740</v>
      </c>
      <c r="I466" t="s" s="16720">
        <v>68</v>
      </c>
      <c r="J466" t="s" s="16721">
        <v>1156</v>
      </c>
      <c r="K466" s="16714">
        <v>48</v>
      </c>
      <c r="L466" t="s" s="16722">
        <v>1258</v>
      </c>
    </row>
    <row r="467">
      <c r="B467" t="s" s="16726">
        <v>750</v>
      </c>
      <c r="C467" t="s" s="16727">
        <v>73</v>
      </c>
      <c r="D467" t="s" s="16728">
        <v>68</v>
      </c>
      <c r="E467" s="16723">
        <v>45694.5</v>
      </c>
      <c r="F467" t="s" s="16729">
        <v>68</v>
      </c>
      <c r="G467" t="s" s="16730">
        <v>1179</v>
      </c>
      <c r="H467" s="16724">
        <v>45740</v>
      </c>
      <c r="I467" t="s" s="16731">
        <v>68</v>
      </c>
      <c r="J467" t="s" s="16732">
        <v>1156</v>
      </c>
      <c r="K467" s="16725">
        <v>45</v>
      </c>
      <c r="L467" t="s" s="16733">
        <v>1258</v>
      </c>
    </row>
    <row r="468">
      <c r="B468" t="s" s="16737">
        <v>751</v>
      </c>
      <c r="C468" t="s" s="16738">
        <v>73</v>
      </c>
      <c r="D468" t="s" s="16739">
        <v>68</v>
      </c>
      <c r="E468" s="16734">
        <v>45694.5</v>
      </c>
      <c r="F468" t="s" s="16740">
        <v>68</v>
      </c>
      <c r="G468" t="s" s="16741">
        <v>1185</v>
      </c>
      <c r="H468" s="16735">
        <v>45702</v>
      </c>
      <c r="I468" t="s" s="16742">
        <v>68</v>
      </c>
      <c r="J468" t="s" s="16743">
        <v>1156</v>
      </c>
      <c r="K468" s="16736">
        <v>7</v>
      </c>
      <c r="L468" t="s" s="16744">
        <v>1258</v>
      </c>
    </row>
    <row r="469">
      <c r="B469" t="s" s="16748">
        <v>752</v>
      </c>
      <c r="C469" t="s" s="16749">
        <v>73</v>
      </c>
      <c r="D469" t="s" s="16750">
        <v>68</v>
      </c>
      <c r="E469" s="16745">
        <v>45694.5</v>
      </c>
      <c r="F469" t="s" s="16751">
        <v>68</v>
      </c>
      <c r="G469" t="s" s="16752">
        <v>1165</v>
      </c>
      <c r="H469" s="16746">
        <v>45734</v>
      </c>
      <c r="I469" t="s" s="16753">
        <v>1229</v>
      </c>
      <c r="J469" t="s" s="16754">
        <v>1156</v>
      </c>
      <c r="K469" s="16747">
        <v>39</v>
      </c>
      <c r="L469" t="s" s="16755">
        <v>1259</v>
      </c>
    </row>
    <row r="470">
      <c r="B470" t="s" s="16759">
        <v>753</v>
      </c>
      <c r="C470" t="s" s="16760">
        <v>69</v>
      </c>
      <c r="D470" t="s" s="16761">
        <v>68</v>
      </c>
      <c r="E470" s="16756">
        <v>45694.5</v>
      </c>
      <c r="F470" t="s" s="16762">
        <v>68</v>
      </c>
      <c r="G470" t="s" s="16763">
        <v>1185</v>
      </c>
      <c r="H470" s="16757">
        <v>45705</v>
      </c>
      <c r="I470" t="s" s="16764">
        <v>68</v>
      </c>
      <c r="J470" t="s" s="16765">
        <v>1156</v>
      </c>
      <c r="K470" s="16758">
        <v>10</v>
      </c>
      <c r="L470" t="s" s="16766">
        <v>1258</v>
      </c>
    </row>
    <row r="471">
      <c r="B471" t="s" s="16770">
        <v>754</v>
      </c>
      <c r="C471" t="s" s="16771">
        <v>73</v>
      </c>
      <c r="D471" t="s" s="16772">
        <v>68</v>
      </c>
      <c r="E471" s="16767">
        <v>45698.5</v>
      </c>
      <c r="F471" t="s" s="16773">
        <v>68</v>
      </c>
      <c r="G471" t="s" s="16774">
        <v>1165</v>
      </c>
      <c r="H471" s="16768">
        <v>45712</v>
      </c>
      <c r="I471" t="s" s="16775">
        <v>68</v>
      </c>
      <c r="J471" t="s" s="16776">
        <v>1156</v>
      </c>
      <c r="K471" s="16769">
        <v>13</v>
      </c>
      <c r="L471" t="s" s="16777">
        <v>1258</v>
      </c>
    </row>
    <row r="472">
      <c r="B472" t="s" s="16781">
        <v>755</v>
      </c>
      <c r="C472" t="s" s="16782">
        <v>73</v>
      </c>
      <c r="D472" t="s" s="16783">
        <v>68</v>
      </c>
      <c r="E472" s="16778">
        <v>45698.5</v>
      </c>
      <c r="F472" t="s" s="16784">
        <v>68</v>
      </c>
      <c r="G472" t="s" s="16785">
        <v>75</v>
      </c>
      <c r="H472" s="16779">
        <v>45789</v>
      </c>
      <c r="I472" t="s" s="16786">
        <v>68</v>
      </c>
      <c r="J472" t="s" s="16787">
        <v>1156</v>
      </c>
      <c r="K472" s="16780">
        <v>90</v>
      </c>
      <c r="L472" t="s" s="16788">
        <v>1258</v>
      </c>
    </row>
    <row r="473">
      <c r="B473" t="s" s="16792">
        <v>1425</v>
      </c>
      <c r="C473" t="s" s="16793">
        <v>68</v>
      </c>
      <c r="D473" t="s" s="16794">
        <v>68</v>
      </c>
      <c r="E473" t="s" s="16789">
        <v>68</v>
      </c>
      <c r="F473" t="s" s="16795">
        <v>68</v>
      </c>
      <c r="G473" t="s" s="16796">
        <v>1185</v>
      </c>
      <c r="H473" s="16790">
        <v>45715</v>
      </c>
      <c r="I473" t="s" s="16797">
        <v>68</v>
      </c>
      <c r="J473" t="s" s="16798">
        <v>1156</v>
      </c>
      <c r="K473" t="s" s="16791">
        <v>68</v>
      </c>
      <c r="L473" t="s" s="16799">
        <v>1258</v>
      </c>
    </row>
    <row r="474">
      <c r="B474" t="s" s="16803">
        <v>1426</v>
      </c>
      <c r="C474" t="s" s="16804">
        <v>68</v>
      </c>
      <c r="D474" t="s" s="16805">
        <v>68</v>
      </c>
      <c r="E474" t="s" s="16800">
        <v>68</v>
      </c>
      <c r="F474" t="s" s="16806">
        <v>68</v>
      </c>
      <c r="G474" t="s" s="16807">
        <v>1179</v>
      </c>
      <c r="H474" s="16801">
        <v>45747</v>
      </c>
      <c r="I474" t="s" s="16808">
        <v>68</v>
      </c>
      <c r="J474" t="s" s="16809">
        <v>1156</v>
      </c>
      <c r="K474" t="s" s="16802">
        <v>68</v>
      </c>
      <c r="L474" t="s" s="16810">
        <v>1258</v>
      </c>
    </row>
    <row r="475">
      <c r="B475" t="s" s="16814">
        <v>1225</v>
      </c>
      <c r="C475" t="s" s="16815">
        <v>68</v>
      </c>
      <c r="D475" t="s" s="16816">
        <v>68</v>
      </c>
      <c r="E475" t="s" s="16811">
        <v>68</v>
      </c>
      <c r="F475" t="s" s="16817">
        <v>68</v>
      </c>
      <c r="G475" t="s" s="16818">
        <v>1180</v>
      </c>
      <c r="H475" s="16812">
        <v>45700</v>
      </c>
      <c r="I475" t="s" s="16819">
        <v>1226</v>
      </c>
      <c r="J475" t="s" s="16820">
        <v>1156</v>
      </c>
      <c r="K475" t="s" s="16813">
        <v>68</v>
      </c>
      <c r="L475" t="s" s="16821">
        <v>1259</v>
      </c>
    </row>
    <row r="476">
      <c r="B476" t="s" s="16825">
        <v>1227</v>
      </c>
      <c r="C476" t="s" s="16826">
        <v>68</v>
      </c>
      <c r="D476" t="s" s="16827">
        <v>68</v>
      </c>
      <c r="E476" t="s" s="16822">
        <v>68</v>
      </c>
      <c r="F476" t="s" s="16828">
        <v>68</v>
      </c>
      <c r="G476" t="s" s="16829">
        <v>71</v>
      </c>
      <c r="H476" s="16823">
        <v>45696</v>
      </c>
      <c r="I476" t="s" s="16830">
        <v>1228</v>
      </c>
      <c r="J476" t="s" s="16831">
        <v>1156</v>
      </c>
      <c r="K476" t="s" s="16824">
        <v>68</v>
      </c>
      <c r="L476" t="s" s="16832">
        <v>1259</v>
      </c>
    </row>
    <row r="477">
      <c r="B477" t="s" s="16836">
        <v>1427</v>
      </c>
      <c r="C477" t="s" s="16837">
        <v>68</v>
      </c>
      <c r="D477" t="s" s="16838">
        <v>68</v>
      </c>
      <c r="E477" t="s" s="16833">
        <v>68</v>
      </c>
      <c r="F477" t="s" s="16839">
        <v>68</v>
      </c>
      <c r="G477" t="s" s="16840">
        <v>1180</v>
      </c>
      <c r="H477" s="16834">
        <v>45704</v>
      </c>
      <c r="I477" t="s" s="16841">
        <v>68</v>
      </c>
      <c r="J477" t="s" s="16842">
        <v>1156</v>
      </c>
      <c r="K477" t="s" s="16835">
        <v>68</v>
      </c>
      <c r="L477" t="s" s="16843">
        <v>1258</v>
      </c>
    </row>
    <row r="478">
      <c r="B478" t="s" s="16847">
        <v>756</v>
      </c>
      <c r="C478" t="s" s="16848">
        <v>73</v>
      </c>
      <c r="D478" t="s" s="16849">
        <v>68</v>
      </c>
      <c r="E478" s="16844">
        <v>45700</v>
      </c>
      <c r="F478" t="s" s="16850">
        <v>675</v>
      </c>
      <c r="G478" t="s" s="16851">
        <v>75</v>
      </c>
      <c r="H478" s="16845">
        <v>45789</v>
      </c>
      <c r="I478" t="s" s="16852">
        <v>68</v>
      </c>
      <c r="J478" t="s" s="16853">
        <v>1156</v>
      </c>
      <c r="K478" s="16846">
        <v>89</v>
      </c>
      <c r="L478" t="s" s="16854">
        <v>1258</v>
      </c>
    </row>
    <row r="479">
      <c r="B479" t="s" s="16858">
        <v>1428</v>
      </c>
      <c r="C479" t="s" s="16859">
        <v>68</v>
      </c>
      <c r="D479" t="s" s="16860">
        <v>68</v>
      </c>
      <c r="E479" t="s" s="16855">
        <v>68</v>
      </c>
      <c r="F479" t="s" s="16861">
        <v>68</v>
      </c>
      <c r="G479" t="s" s="16862">
        <v>81</v>
      </c>
      <c r="H479" s="16856">
        <v>45729</v>
      </c>
      <c r="I479" t="s" s="16863">
        <v>68</v>
      </c>
      <c r="J479" t="s" s="16864">
        <v>1156</v>
      </c>
      <c r="K479" t="s" s="16857">
        <v>68</v>
      </c>
      <c r="L479" t="s" s="16865">
        <v>1258</v>
      </c>
    </row>
    <row r="480">
      <c r="B480" t="s" s="16869">
        <v>757</v>
      </c>
      <c r="C480" t="s" s="16870">
        <v>69</v>
      </c>
      <c r="D480" t="s" s="16871">
        <v>68</v>
      </c>
      <c r="E480" s="16866">
        <v>45702</v>
      </c>
      <c r="F480" t="s" s="16872">
        <v>68</v>
      </c>
      <c r="G480" t="s" s="16873">
        <v>71</v>
      </c>
      <c r="H480" s="16867">
        <v>45702</v>
      </c>
      <c r="I480" t="s" s="16874">
        <v>68</v>
      </c>
      <c r="J480" t="s" s="16875">
        <v>1156</v>
      </c>
      <c r="K480" s="16868">
        <v>0</v>
      </c>
      <c r="L480" t="s" s="16876">
        <v>1259</v>
      </c>
    </row>
    <row r="481">
      <c r="B481" t="s" s="16880">
        <v>1175</v>
      </c>
      <c r="C481" t="s" s="16881">
        <v>68</v>
      </c>
      <c r="D481" t="s" s="16882">
        <v>68</v>
      </c>
      <c r="E481" t="s" s="16877">
        <v>68</v>
      </c>
      <c r="F481" t="s" s="16883">
        <v>68</v>
      </c>
      <c r="G481" t="s" s="16884">
        <v>1176</v>
      </c>
      <c r="H481" s="16878">
        <v>45709</v>
      </c>
      <c r="I481" t="s" s="16885">
        <v>1177</v>
      </c>
      <c r="J481" t="s" s="16886">
        <v>1156</v>
      </c>
      <c r="K481" t="s" s="16879">
        <v>68</v>
      </c>
      <c r="L481" t="s" s="16887">
        <v>1259</v>
      </c>
    </row>
    <row r="482">
      <c r="B482" t="s" s="16891">
        <v>1429</v>
      </c>
      <c r="C482" t="s" s="16892">
        <v>68</v>
      </c>
      <c r="D482" t="s" s="16893">
        <v>68</v>
      </c>
      <c r="E482" t="s" s="16888">
        <v>68</v>
      </c>
      <c r="F482" t="s" s="16894">
        <v>68</v>
      </c>
      <c r="G482" t="s" s="16895">
        <v>1179</v>
      </c>
      <c r="H482" s="16889">
        <v>45755</v>
      </c>
      <c r="I482" t="s" s="16896">
        <v>68</v>
      </c>
      <c r="J482" t="s" s="16897">
        <v>1156</v>
      </c>
      <c r="K482" t="s" s="16890">
        <v>68</v>
      </c>
      <c r="L482" t="s" s="16898">
        <v>1258</v>
      </c>
    </row>
    <row r="483">
      <c r="B483" t="s" s="16902">
        <v>1430</v>
      </c>
      <c r="C483" t="s" s="16903">
        <v>68</v>
      </c>
      <c r="D483" t="s" s="16904">
        <v>68</v>
      </c>
      <c r="E483" t="s" s="16899">
        <v>68</v>
      </c>
      <c r="F483" t="s" s="16905">
        <v>68</v>
      </c>
      <c r="G483" t="s" s="16906">
        <v>1180</v>
      </c>
      <c r="H483" s="16900">
        <v>45714</v>
      </c>
      <c r="I483" t="s" s="16907">
        <v>68</v>
      </c>
      <c r="J483" t="s" s="16908">
        <v>1156</v>
      </c>
      <c r="K483" t="s" s="16901">
        <v>68</v>
      </c>
      <c r="L483" t="s" s="16909">
        <v>1258</v>
      </c>
    </row>
    <row r="484">
      <c r="B484" t="s" s="16913">
        <v>1431</v>
      </c>
      <c r="C484" t="s" s="16914">
        <v>68</v>
      </c>
      <c r="D484" t="s" s="16915">
        <v>68</v>
      </c>
      <c r="E484" t="s" s="16910">
        <v>68</v>
      </c>
      <c r="F484" t="s" s="16916">
        <v>68</v>
      </c>
      <c r="G484" t="s" s="16917">
        <v>1180</v>
      </c>
      <c r="H484" s="16911">
        <v>45709</v>
      </c>
      <c r="I484" t="s" s="16918">
        <v>68</v>
      </c>
      <c r="J484" t="s" s="16919">
        <v>1156</v>
      </c>
      <c r="K484" t="s" s="16912">
        <v>68</v>
      </c>
      <c r="L484" t="s" s="16920">
        <v>1258</v>
      </c>
    </row>
    <row r="485">
      <c r="B485" t="s" s="16924">
        <v>1432</v>
      </c>
      <c r="C485" t="s" s="16925">
        <v>68</v>
      </c>
      <c r="D485" t="s" s="16926">
        <v>68</v>
      </c>
      <c r="E485" t="s" s="16921">
        <v>68</v>
      </c>
      <c r="F485" t="s" s="16927">
        <v>68</v>
      </c>
      <c r="G485" t="s" s="16928">
        <v>71</v>
      </c>
      <c r="H485" s="16922">
        <v>45712</v>
      </c>
      <c r="I485" t="s" s="16929">
        <v>68</v>
      </c>
      <c r="J485" t="s" s="16930">
        <v>1156</v>
      </c>
      <c r="K485" t="s" s="16923">
        <v>68</v>
      </c>
      <c r="L485" t="s" s="16931">
        <v>1258</v>
      </c>
    </row>
    <row r="486">
      <c r="B486" t="s" s="16935">
        <v>758</v>
      </c>
      <c r="C486" t="s" s="16936">
        <v>69</v>
      </c>
      <c r="D486" t="s" s="16937">
        <v>68</v>
      </c>
      <c r="E486" s="16932">
        <v>45703</v>
      </c>
      <c r="F486" t="s" s="16938">
        <v>205</v>
      </c>
      <c r="G486" t="s" s="16939">
        <v>81</v>
      </c>
      <c r="H486" s="16933">
        <v>45729</v>
      </c>
      <c r="I486" t="s" s="16940">
        <v>68</v>
      </c>
      <c r="J486" t="s" s="16941">
        <v>1156</v>
      </c>
      <c r="K486" s="16934">
        <v>26</v>
      </c>
      <c r="L486" t="s" s="16942">
        <v>1258</v>
      </c>
    </row>
    <row r="487">
      <c r="B487" t="s" s="16946">
        <v>1433</v>
      </c>
      <c r="C487" t="s" s="16947">
        <v>68</v>
      </c>
      <c r="D487" t="s" s="16948">
        <v>68</v>
      </c>
      <c r="E487" t="s" s="16943">
        <v>68</v>
      </c>
      <c r="F487" t="s" s="16949">
        <v>68</v>
      </c>
      <c r="G487" t="s" s="16950">
        <v>1165</v>
      </c>
      <c r="H487" s="16944">
        <v>45716</v>
      </c>
      <c r="I487" t="s" s="16951">
        <v>68</v>
      </c>
      <c r="J487" t="s" s="16952">
        <v>1156</v>
      </c>
      <c r="K487" t="s" s="16945">
        <v>68</v>
      </c>
      <c r="L487" t="s" s="16953">
        <v>1258</v>
      </c>
    </row>
    <row r="488">
      <c r="B488" t="s" s="16957">
        <v>759</v>
      </c>
      <c r="C488" t="s" s="16958">
        <v>73</v>
      </c>
      <c r="D488" t="s" s="16959">
        <v>68</v>
      </c>
      <c r="E488" s="16954">
        <v>45705</v>
      </c>
      <c r="F488" t="s" s="16960">
        <v>205</v>
      </c>
      <c r="G488" t="s" s="16961">
        <v>75</v>
      </c>
      <c r="H488" s="16955">
        <v>45785</v>
      </c>
      <c r="I488" t="s" s="16962">
        <v>68</v>
      </c>
      <c r="J488" t="s" s="16963">
        <v>1156</v>
      </c>
      <c r="K488" s="16956">
        <v>80</v>
      </c>
      <c r="L488" t="s" s="16964">
        <v>1258</v>
      </c>
    </row>
    <row r="489">
      <c r="B489" t="s" s="16968">
        <v>1223</v>
      </c>
      <c r="C489" t="s" s="16969">
        <v>68</v>
      </c>
      <c r="D489" t="s" s="16970">
        <v>68</v>
      </c>
      <c r="E489" t="s" s="16965">
        <v>68</v>
      </c>
      <c r="F489" t="s" s="16971">
        <v>68</v>
      </c>
      <c r="G489" t="s" s="16972">
        <v>71</v>
      </c>
      <c r="H489" s="16966">
        <v>45712</v>
      </c>
      <c r="I489" t="s" s="16973">
        <v>1224</v>
      </c>
      <c r="J489" t="s" s="16974">
        <v>1156</v>
      </c>
      <c r="K489" t="s" s="16967">
        <v>68</v>
      </c>
      <c r="L489" t="s" s="16975">
        <v>1259</v>
      </c>
    </row>
    <row r="490">
      <c r="B490" t="s" s="16979">
        <v>760</v>
      </c>
      <c r="C490" t="s" s="16980">
        <v>73</v>
      </c>
      <c r="D490" t="s" s="16981">
        <v>68</v>
      </c>
      <c r="E490" s="16976">
        <v>45711</v>
      </c>
      <c r="F490" t="s" s="16982">
        <v>762</v>
      </c>
      <c r="G490" t="s" s="16983">
        <v>81</v>
      </c>
      <c r="H490" s="16977">
        <v>45798</v>
      </c>
      <c r="I490" t="s" s="16984">
        <v>68</v>
      </c>
      <c r="J490" t="s" s="16985">
        <v>1156</v>
      </c>
      <c r="K490" s="16978">
        <v>87</v>
      </c>
      <c r="L490" t="s" s="16986">
        <v>1258</v>
      </c>
    </row>
    <row r="491">
      <c r="B491" t="s" s="16990">
        <v>1434</v>
      </c>
      <c r="C491" t="s" s="16991">
        <v>68</v>
      </c>
      <c r="D491" t="s" s="16992">
        <v>68</v>
      </c>
      <c r="E491" t="s" s="16987">
        <v>68</v>
      </c>
      <c r="F491" t="s" s="16993">
        <v>68</v>
      </c>
      <c r="G491" t="s" s="16994">
        <v>1185</v>
      </c>
      <c r="H491" s="16988">
        <v>45720</v>
      </c>
      <c r="I491" t="s" s="16995">
        <v>68</v>
      </c>
      <c r="J491" t="s" s="16996">
        <v>1156</v>
      </c>
      <c r="K491" t="s" s="16989">
        <v>68</v>
      </c>
      <c r="L491" t="s" s="16997">
        <v>1258</v>
      </c>
    </row>
    <row r="492">
      <c r="B492" t="s" s="17001">
        <v>1435</v>
      </c>
      <c r="C492" t="s" s="17002">
        <v>68</v>
      </c>
      <c r="D492" t="s" s="17003">
        <v>68</v>
      </c>
      <c r="E492" t="s" s="16998">
        <v>68</v>
      </c>
      <c r="F492" t="s" s="17004">
        <v>68</v>
      </c>
      <c r="G492" t="s" s="17005">
        <v>1185</v>
      </c>
      <c r="H492" s="16999">
        <v>45715</v>
      </c>
      <c r="I492" t="s" s="17006">
        <v>68</v>
      </c>
      <c r="J492" t="s" s="17007">
        <v>1156</v>
      </c>
      <c r="K492" t="s" s="17000">
        <v>68</v>
      </c>
      <c r="L492" t="s" s="17008">
        <v>1258</v>
      </c>
    </row>
    <row r="493">
      <c r="B493" t="s" s="17012">
        <v>1436</v>
      </c>
      <c r="C493" t="s" s="17013">
        <v>68</v>
      </c>
      <c r="D493" t="s" s="17014">
        <v>68</v>
      </c>
      <c r="E493" t="s" s="17009">
        <v>68</v>
      </c>
      <c r="F493" t="s" s="17015">
        <v>68</v>
      </c>
      <c r="G493" t="s" s="17016">
        <v>1179</v>
      </c>
      <c r="H493" s="17010">
        <v>45754</v>
      </c>
      <c r="I493" t="s" s="17017">
        <v>68</v>
      </c>
      <c r="J493" t="s" s="17018">
        <v>1156</v>
      </c>
      <c r="K493" t="s" s="17011">
        <v>68</v>
      </c>
      <c r="L493" t="s" s="17019">
        <v>1258</v>
      </c>
    </row>
    <row r="494">
      <c r="B494" t="s" s="17023">
        <v>1437</v>
      </c>
      <c r="C494" t="s" s="17024">
        <v>68</v>
      </c>
      <c r="D494" t="s" s="17025">
        <v>68</v>
      </c>
      <c r="E494" t="s" s="17020">
        <v>68</v>
      </c>
      <c r="F494" t="s" s="17026">
        <v>68</v>
      </c>
      <c r="G494" t="s" s="17027">
        <v>1185</v>
      </c>
      <c r="H494" s="17021">
        <v>45716</v>
      </c>
      <c r="I494" t="s" s="17028">
        <v>68</v>
      </c>
      <c r="J494" t="s" s="17029">
        <v>1156</v>
      </c>
      <c r="K494" t="s" s="17022">
        <v>68</v>
      </c>
      <c r="L494" t="s" s="17030">
        <v>1258</v>
      </c>
    </row>
    <row r="495">
      <c r="B495" t="s" s="17034">
        <v>763</v>
      </c>
      <c r="C495" t="s" s="17035">
        <v>69</v>
      </c>
      <c r="D495" t="s" s="17036">
        <v>68</v>
      </c>
      <c r="E495" s="17031">
        <v>45714</v>
      </c>
      <c r="F495" t="s" s="17037">
        <v>691</v>
      </c>
      <c r="G495" t="s" s="17038">
        <v>1179</v>
      </c>
      <c r="H495" s="17032">
        <v>45754</v>
      </c>
      <c r="I495" t="s" s="17039">
        <v>68</v>
      </c>
      <c r="J495" t="s" s="17040">
        <v>1156</v>
      </c>
      <c r="K495" s="17033">
        <v>40</v>
      </c>
      <c r="L495" t="s" s="17041">
        <v>1258</v>
      </c>
    </row>
    <row r="496">
      <c r="B496" t="s" s="17045">
        <v>1221</v>
      </c>
      <c r="C496" t="s" s="17046">
        <v>68</v>
      </c>
      <c r="D496" t="s" s="17047">
        <v>68</v>
      </c>
      <c r="E496" t="s" s="17042">
        <v>68</v>
      </c>
      <c r="F496" t="s" s="17048">
        <v>68</v>
      </c>
      <c r="G496" t="s" s="17049">
        <v>1180</v>
      </c>
      <c r="H496" s="17043">
        <v>45716</v>
      </c>
      <c r="I496" t="s" s="17050">
        <v>1222</v>
      </c>
      <c r="J496" t="s" s="17051">
        <v>1156</v>
      </c>
      <c r="K496" t="s" s="17044">
        <v>68</v>
      </c>
      <c r="L496" t="s" s="17052">
        <v>1259</v>
      </c>
    </row>
    <row r="497">
      <c r="B497" t="s" s="17056">
        <v>1438</v>
      </c>
      <c r="C497" t="s" s="17057">
        <v>68</v>
      </c>
      <c r="D497" t="s" s="17058">
        <v>68</v>
      </c>
      <c r="E497" t="s" s="17053">
        <v>68</v>
      </c>
      <c r="F497" t="s" s="17059">
        <v>68</v>
      </c>
      <c r="G497" t="s" s="17060">
        <v>1179</v>
      </c>
      <c r="H497" s="17054">
        <v>45754</v>
      </c>
      <c r="I497" t="s" s="17061">
        <v>68</v>
      </c>
      <c r="J497" t="s" s="17062">
        <v>1156</v>
      </c>
      <c r="K497" t="s" s="17055">
        <v>68</v>
      </c>
      <c r="L497" t="s" s="17063">
        <v>1258</v>
      </c>
    </row>
    <row r="498">
      <c r="B498" t="s" s="17067">
        <v>764</v>
      </c>
      <c r="C498" t="s" s="17068">
        <v>69</v>
      </c>
      <c r="D498" t="s" s="17069">
        <v>68</v>
      </c>
      <c r="E498" s="17064">
        <v>45705</v>
      </c>
      <c r="F498" t="s" s="17070">
        <v>762</v>
      </c>
      <c r="G498" t="s" s="17071">
        <v>158</v>
      </c>
      <c r="H498" s="17065">
        <v>45741</v>
      </c>
      <c r="I498" t="s" s="17072">
        <v>68</v>
      </c>
      <c r="J498" t="s" s="17073">
        <v>1156</v>
      </c>
      <c r="K498" s="17066">
        <v>36</v>
      </c>
      <c r="L498" t="s" s="17074">
        <v>1259</v>
      </c>
    </row>
    <row r="499">
      <c r="B499" t="s" s="17078">
        <v>765</v>
      </c>
      <c r="C499" t="s" s="17079">
        <v>69</v>
      </c>
      <c r="D499" t="s" s="17080">
        <v>68</v>
      </c>
      <c r="E499" s="17075">
        <v>45708</v>
      </c>
      <c r="F499" t="s" s="17081">
        <v>762</v>
      </c>
      <c r="G499" t="s" s="17082">
        <v>81</v>
      </c>
      <c r="H499" s="17076">
        <v>45753</v>
      </c>
      <c r="I499" t="s" s="17083">
        <v>68</v>
      </c>
      <c r="J499" t="s" s="17084">
        <v>1156</v>
      </c>
      <c r="K499" s="17077">
        <v>45</v>
      </c>
      <c r="L499" t="s" s="17085">
        <v>1258</v>
      </c>
    </row>
    <row r="500">
      <c r="B500" t="s" s="17089">
        <v>1439</v>
      </c>
      <c r="C500" t="s" s="17090">
        <v>68</v>
      </c>
      <c r="D500" t="s" s="17091">
        <v>68</v>
      </c>
      <c r="E500" t="s" s="17086">
        <v>68</v>
      </c>
      <c r="F500" t="s" s="17092">
        <v>68</v>
      </c>
      <c r="G500" t="s" s="17093">
        <v>1180</v>
      </c>
      <c r="H500" s="17087">
        <v>45716</v>
      </c>
      <c r="I500" t="s" s="17094">
        <v>68</v>
      </c>
      <c r="J500" t="s" s="17095">
        <v>1156</v>
      </c>
      <c r="K500" t="s" s="17088">
        <v>68</v>
      </c>
      <c r="L500" t="s" s="17096">
        <v>1258</v>
      </c>
    </row>
    <row r="501">
      <c r="B501" t="s" s="17100">
        <v>1440</v>
      </c>
      <c r="C501" t="s" s="17101">
        <v>68</v>
      </c>
      <c r="D501" t="s" s="17102">
        <v>68</v>
      </c>
      <c r="E501" t="s" s="17097">
        <v>68</v>
      </c>
      <c r="F501" t="s" s="17103">
        <v>68</v>
      </c>
      <c r="G501" t="s" s="17104">
        <v>1185</v>
      </c>
      <c r="H501" s="17098">
        <v>45717</v>
      </c>
      <c r="I501" t="s" s="17105">
        <v>68</v>
      </c>
      <c r="J501" t="s" s="17106">
        <v>1156</v>
      </c>
      <c r="K501" t="s" s="17099">
        <v>68</v>
      </c>
      <c r="L501" t="s" s="17107">
        <v>1258</v>
      </c>
    </row>
    <row r="502">
      <c r="B502" t="s" s="17111">
        <v>1441</v>
      </c>
      <c r="C502" t="s" s="17112">
        <v>68</v>
      </c>
      <c r="D502" t="s" s="17113">
        <v>68</v>
      </c>
      <c r="E502" t="s" s="17108">
        <v>68</v>
      </c>
      <c r="F502" t="s" s="17114">
        <v>68</v>
      </c>
      <c r="G502" t="s" s="17115">
        <v>1185</v>
      </c>
      <c r="H502" s="17109">
        <v>45717</v>
      </c>
      <c r="I502" t="s" s="17116">
        <v>68</v>
      </c>
      <c r="J502" t="s" s="17117">
        <v>1156</v>
      </c>
      <c r="K502" t="s" s="17110">
        <v>68</v>
      </c>
      <c r="L502" t="s" s="17118">
        <v>1258</v>
      </c>
    </row>
    <row r="503">
      <c r="B503" t="s" s="17122">
        <v>1442</v>
      </c>
      <c r="C503" t="s" s="17123">
        <v>68</v>
      </c>
      <c r="D503" t="s" s="17124">
        <v>68</v>
      </c>
      <c r="E503" t="s" s="17119">
        <v>68</v>
      </c>
      <c r="F503" t="s" s="17125">
        <v>68</v>
      </c>
      <c r="G503" t="s" s="17126">
        <v>1179</v>
      </c>
      <c r="H503" s="17120">
        <v>45755</v>
      </c>
      <c r="I503" t="s" s="17127">
        <v>68</v>
      </c>
      <c r="J503" t="s" s="17128">
        <v>1156</v>
      </c>
      <c r="K503" t="s" s="17121">
        <v>68</v>
      </c>
      <c r="L503" t="s" s="17129">
        <v>1258</v>
      </c>
    </row>
    <row r="504">
      <c r="B504" t="s" s="17133">
        <v>1219</v>
      </c>
      <c r="C504" t="s" s="17134">
        <v>68</v>
      </c>
      <c r="D504" t="s" s="17135">
        <v>68</v>
      </c>
      <c r="E504" t="s" s="17130">
        <v>68</v>
      </c>
      <c r="F504" t="s" s="17136">
        <v>68</v>
      </c>
      <c r="G504" t="s" s="17137">
        <v>71</v>
      </c>
      <c r="H504" s="17131">
        <v>45718</v>
      </c>
      <c r="I504" t="s" s="17138">
        <v>1220</v>
      </c>
      <c r="J504" t="s" s="17139">
        <v>1156</v>
      </c>
      <c r="K504" t="s" s="17132">
        <v>68</v>
      </c>
      <c r="L504" t="s" s="17140">
        <v>1259</v>
      </c>
    </row>
    <row r="505">
      <c r="B505" t="s" s="17144">
        <v>767</v>
      </c>
      <c r="C505" t="s" s="17145">
        <v>69</v>
      </c>
      <c r="D505" t="s" s="17146">
        <v>68</v>
      </c>
      <c r="E505" s="17141">
        <v>45706.5</v>
      </c>
      <c r="F505" t="s" s="17147">
        <v>68</v>
      </c>
      <c r="G505" t="s" s="17148">
        <v>75</v>
      </c>
      <c r="H505" s="17142">
        <v>45750</v>
      </c>
      <c r="I505" t="s" s="17149">
        <v>68</v>
      </c>
      <c r="J505" t="s" s="17150">
        <v>1156</v>
      </c>
      <c r="K505" s="17143">
        <v>43</v>
      </c>
      <c r="L505" t="s" s="17151">
        <v>1259</v>
      </c>
    </row>
    <row r="506">
      <c r="B506" t="s" s="17155">
        <v>768</v>
      </c>
      <c r="C506" t="s" s="17156">
        <v>73</v>
      </c>
      <c r="D506" t="s" s="17157">
        <v>68</v>
      </c>
      <c r="E506" s="17152">
        <v>45708.5</v>
      </c>
      <c r="F506" t="s" s="17158">
        <v>68</v>
      </c>
      <c r="G506" t="s" s="17159">
        <v>158</v>
      </c>
      <c r="H506" s="17153">
        <v>45745</v>
      </c>
      <c r="I506" t="s" s="17160">
        <v>68</v>
      </c>
      <c r="J506" t="s" s="17161">
        <v>1156</v>
      </c>
      <c r="K506" s="17154">
        <v>36</v>
      </c>
      <c r="L506" t="s" s="17162">
        <v>1258</v>
      </c>
    </row>
    <row r="507">
      <c r="B507" t="s" s="17166">
        <v>769</v>
      </c>
      <c r="C507" t="s" s="17167">
        <v>69</v>
      </c>
      <c r="D507" t="s" s="17168">
        <v>68</v>
      </c>
      <c r="E507" s="17163">
        <v>45710.5</v>
      </c>
      <c r="F507" t="s" s="17169">
        <v>68</v>
      </c>
      <c r="G507" t="s" s="17170">
        <v>1179</v>
      </c>
      <c r="H507" s="17164">
        <v>45742</v>
      </c>
      <c r="I507" t="s" s="17171">
        <v>68</v>
      </c>
      <c r="J507" t="s" s="17172">
        <v>1156</v>
      </c>
      <c r="K507" s="17165">
        <v>31</v>
      </c>
      <c r="L507" t="s" s="17173">
        <v>1258</v>
      </c>
    </row>
    <row r="508">
      <c r="B508" t="s" s="17177">
        <v>771</v>
      </c>
      <c r="C508" t="s" s="17178">
        <v>73</v>
      </c>
      <c r="D508" t="s" s="17179">
        <v>68</v>
      </c>
      <c r="E508" s="17174">
        <v>45700.5</v>
      </c>
      <c r="F508" t="s" s="17180">
        <v>68</v>
      </c>
      <c r="G508" t="s" s="17181">
        <v>81</v>
      </c>
      <c r="H508" s="17175">
        <v>45739</v>
      </c>
      <c r="I508" t="s" s="17182">
        <v>68</v>
      </c>
      <c r="J508" t="s" s="17183">
        <v>1156</v>
      </c>
      <c r="K508" s="17176">
        <v>38</v>
      </c>
      <c r="L508" t="s" s="17184">
        <v>1258</v>
      </c>
    </row>
    <row r="509">
      <c r="B509" t="s" s="17188">
        <v>772</v>
      </c>
      <c r="C509" t="s" s="17189">
        <v>73</v>
      </c>
      <c r="D509" t="s" s="17190">
        <v>68</v>
      </c>
      <c r="E509" s="17185">
        <v>45705.5</v>
      </c>
      <c r="F509" t="s" s="17191">
        <v>68</v>
      </c>
      <c r="G509" t="s" s="17192">
        <v>81</v>
      </c>
      <c r="H509" s="17186">
        <v>45742</v>
      </c>
      <c r="I509" t="s" s="17193">
        <v>68</v>
      </c>
      <c r="J509" t="s" s="17194">
        <v>1156</v>
      </c>
      <c r="K509" s="17187">
        <v>36</v>
      </c>
      <c r="L509" t="s" s="17195">
        <v>1258</v>
      </c>
    </row>
    <row r="510">
      <c r="B510" t="s" s="17199">
        <v>773</v>
      </c>
      <c r="C510" t="s" s="17200">
        <v>69</v>
      </c>
      <c r="D510" t="s" s="17201">
        <v>68</v>
      </c>
      <c r="E510" s="17196">
        <v>45706.5</v>
      </c>
      <c r="F510" t="s" s="17202">
        <v>68</v>
      </c>
      <c r="G510" t="s" s="17203">
        <v>1179</v>
      </c>
      <c r="H510" s="17197">
        <v>45755</v>
      </c>
      <c r="I510" t="s" s="17204">
        <v>68</v>
      </c>
      <c r="J510" t="s" s="17205">
        <v>1156</v>
      </c>
      <c r="K510" s="17198">
        <v>48</v>
      </c>
      <c r="L510" t="s" s="17206">
        <v>1258</v>
      </c>
    </row>
    <row r="511">
      <c r="B511" t="s" s="17210">
        <v>774</v>
      </c>
      <c r="C511" t="s" s="17211">
        <v>69</v>
      </c>
      <c r="D511" t="s" s="17212">
        <v>68</v>
      </c>
      <c r="E511" s="17207">
        <v>45706.5</v>
      </c>
      <c r="F511" t="s" s="17213">
        <v>68</v>
      </c>
      <c r="G511" t="s" s="17214">
        <v>1179</v>
      </c>
      <c r="H511" s="17208">
        <v>45742</v>
      </c>
      <c r="I511" t="s" s="17215">
        <v>68</v>
      </c>
      <c r="J511" t="s" s="17216">
        <v>1156</v>
      </c>
      <c r="K511" s="17209">
        <v>35</v>
      </c>
      <c r="L511" t="s" s="17217">
        <v>1258</v>
      </c>
    </row>
    <row r="512">
      <c r="B512" t="s" s="17221">
        <v>775</v>
      </c>
      <c r="C512" t="s" s="17222">
        <v>73</v>
      </c>
      <c r="D512" t="s" s="17223">
        <v>68</v>
      </c>
      <c r="E512" s="17218">
        <v>45707.5</v>
      </c>
      <c r="F512" t="s" s="17224">
        <v>68</v>
      </c>
      <c r="G512" t="s" s="17225">
        <v>158</v>
      </c>
      <c r="H512" s="17219">
        <v>45738</v>
      </c>
      <c r="I512" t="s" s="17226">
        <v>68</v>
      </c>
      <c r="J512" t="s" s="17227">
        <v>1156</v>
      </c>
      <c r="K512" s="17220">
        <v>30</v>
      </c>
      <c r="L512" t="s" s="17228">
        <v>1258</v>
      </c>
    </row>
    <row r="513">
      <c r="B513" t="s" s="17232">
        <v>778</v>
      </c>
      <c r="C513" t="s" s="17233">
        <v>73</v>
      </c>
      <c r="D513" t="s" s="17234">
        <v>68</v>
      </c>
      <c r="E513" s="17229">
        <v>45710.5</v>
      </c>
      <c r="F513" t="s" s="17235">
        <v>68</v>
      </c>
      <c r="G513" t="s" s="17236">
        <v>1185</v>
      </c>
      <c r="H513" s="17230">
        <v>45720</v>
      </c>
      <c r="I513" t="s" s="17237">
        <v>68</v>
      </c>
      <c r="J513" t="s" s="17238">
        <v>1156</v>
      </c>
      <c r="K513" s="17231">
        <v>9</v>
      </c>
      <c r="L513" t="s" s="17239">
        <v>1258</v>
      </c>
    </row>
    <row r="514">
      <c r="B514" t="s" s="17243">
        <v>781</v>
      </c>
      <c r="C514" t="s" s="17244">
        <v>69</v>
      </c>
      <c r="D514" t="s" s="17245">
        <v>68</v>
      </c>
      <c r="E514" s="17240">
        <v>45713.5</v>
      </c>
      <c r="F514" t="s" s="17246">
        <v>68</v>
      </c>
      <c r="G514" t="s" s="17247">
        <v>75</v>
      </c>
      <c r="H514" s="17241">
        <v>45772</v>
      </c>
      <c r="I514" t="s" s="17248">
        <v>68</v>
      </c>
      <c r="J514" t="s" s="17249">
        <v>1156</v>
      </c>
      <c r="K514" s="17242">
        <v>58</v>
      </c>
      <c r="L514" t="s" s="17250">
        <v>1258</v>
      </c>
    </row>
    <row r="515">
      <c r="B515" t="s" s="17254">
        <v>782</v>
      </c>
      <c r="C515" t="s" s="17255">
        <v>69</v>
      </c>
      <c r="D515" t="s" s="17256">
        <v>68</v>
      </c>
      <c r="E515" s="17251">
        <v>45713.5</v>
      </c>
      <c r="F515" t="s" s="17257">
        <v>68</v>
      </c>
      <c r="G515" t="s" s="17258">
        <v>1179</v>
      </c>
      <c r="H515" s="17252">
        <v>45754</v>
      </c>
      <c r="I515" t="s" s="17259">
        <v>68</v>
      </c>
      <c r="J515" t="s" s="17260">
        <v>1156</v>
      </c>
      <c r="K515" s="17253">
        <v>40</v>
      </c>
      <c r="L515" t="s" s="17261">
        <v>1258</v>
      </c>
    </row>
    <row r="516">
      <c r="B516" t="s" s="17265">
        <v>785</v>
      </c>
      <c r="C516" t="s" s="17266">
        <v>73</v>
      </c>
      <c r="D516" t="s" s="17267">
        <v>68</v>
      </c>
      <c r="E516" s="17262">
        <v>45716.5</v>
      </c>
      <c r="F516" t="s" s="17268">
        <v>68</v>
      </c>
      <c r="G516" t="s" s="17269">
        <v>81</v>
      </c>
      <c r="H516" s="17263">
        <v>45753</v>
      </c>
      <c r="I516" t="s" s="17270">
        <v>68</v>
      </c>
      <c r="J516" t="s" s="17271">
        <v>1156</v>
      </c>
      <c r="K516" s="17264">
        <v>36</v>
      </c>
      <c r="L516" t="s" s="17272">
        <v>1258</v>
      </c>
    </row>
    <row r="517">
      <c r="B517" t="s" s="17276">
        <v>786</v>
      </c>
      <c r="C517" t="s" s="17277">
        <v>73</v>
      </c>
      <c r="D517" t="s" s="17278">
        <v>68</v>
      </c>
      <c r="E517" s="17273">
        <v>45718.5</v>
      </c>
      <c r="F517" t="s" s="17279">
        <v>68</v>
      </c>
      <c r="G517" t="s" s="17280">
        <v>1179</v>
      </c>
      <c r="H517" s="17274">
        <v>45757</v>
      </c>
      <c r="I517" t="s" s="17281">
        <v>68</v>
      </c>
      <c r="J517" t="s" s="17282">
        <v>1156</v>
      </c>
      <c r="K517" s="17275">
        <v>38</v>
      </c>
      <c r="L517" t="s" s="17283">
        <v>1258</v>
      </c>
    </row>
    <row r="518">
      <c r="B518" t="s" s="17287">
        <v>788</v>
      </c>
      <c r="C518" t="s" s="17288">
        <v>69</v>
      </c>
      <c r="D518" t="s" s="17289">
        <v>68</v>
      </c>
      <c r="E518" s="17284">
        <v>45720.5</v>
      </c>
      <c r="F518" t="s" s="17290">
        <v>68</v>
      </c>
      <c r="G518" t="s" s="17291">
        <v>81</v>
      </c>
      <c r="H518" s="17285">
        <v>45794</v>
      </c>
      <c r="I518" t="s" s="17292">
        <v>68</v>
      </c>
      <c r="J518" t="s" s="17293">
        <v>1156</v>
      </c>
      <c r="K518" s="17286">
        <v>73</v>
      </c>
      <c r="L518" t="s" s="17294">
        <v>1258</v>
      </c>
    </row>
    <row r="519">
      <c r="B519" t="s" s="17298">
        <v>789</v>
      </c>
      <c r="C519" t="s" s="17299">
        <v>73</v>
      </c>
      <c r="D519" t="s" s="17300">
        <v>68</v>
      </c>
      <c r="E519" s="17295">
        <v>45720.5</v>
      </c>
      <c r="F519" t="s" s="17301">
        <v>68</v>
      </c>
      <c r="G519" t="s" s="17302">
        <v>1179</v>
      </c>
      <c r="H519" s="17296">
        <v>45757</v>
      </c>
      <c r="I519" t="s" s="17303">
        <v>68</v>
      </c>
      <c r="J519" t="s" s="17304">
        <v>1156</v>
      </c>
      <c r="K519" s="17297">
        <v>36</v>
      </c>
      <c r="L519" t="s" s="17305">
        <v>1258</v>
      </c>
    </row>
    <row r="520">
      <c r="B520" t="s" s="17309">
        <v>790</v>
      </c>
      <c r="C520" t="s" s="17310">
        <v>73</v>
      </c>
      <c r="D520" t="s" s="17311">
        <v>68</v>
      </c>
      <c r="E520" s="17306">
        <v>45726</v>
      </c>
      <c r="F520" t="s" s="17312">
        <v>205</v>
      </c>
      <c r="G520" t="s" s="17313">
        <v>75</v>
      </c>
      <c r="H520" s="17307">
        <v>45782</v>
      </c>
      <c r="I520" t="s" s="17314">
        <v>68</v>
      </c>
      <c r="J520" t="s" s="17315">
        <v>1156</v>
      </c>
      <c r="K520" s="17308">
        <v>56</v>
      </c>
      <c r="L520" t="s" s="17316">
        <v>1258</v>
      </c>
    </row>
    <row r="521">
      <c r="B521" t="s" s="17320">
        <v>791</v>
      </c>
      <c r="C521" t="s" s="17321">
        <v>73</v>
      </c>
      <c r="D521" t="s" s="17322">
        <v>77</v>
      </c>
      <c r="E521" s="17317">
        <v>45721</v>
      </c>
      <c r="F521" t="s" s="17323">
        <v>68</v>
      </c>
      <c r="G521" t="s" s="17324">
        <v>75</v>
      </c>
      <c r="H521" s="17318">
        <v>45773</v>
      </c>
      <c r="I521" t="s" s="17325">
        <v>68</v>
      </c>
      <c r="J521" t="s" s="17326">
        <v>1156</v>
      </c>
      <c r="K521" s="17319">
        <v>52</v>
      </c>
      <c r="L521" t="s" s="17327">
        <v>1258</v>
      </c>
    </row>
    <row r="522">
      <c r="B522" t="s" s="17331">
        <v>1171</v>
      </c>
      <c r="C522" t="s" s="17332">
        <v>68</v>
      </c>
      <c r="D522" t="s" s="17333">
        <v>68</v>
      </c>
      <c r="E522" t="s" s="17328">
        <v>68</v>
      </c>
      <c r="F522" t="s" s="17334">
        <v>68</v>
      </c>
      <c r="G522" t="s" s="17335">
        <v>81</v>
      </c>
      <c r="H522" s="17329">
        <v>45729</v>
      </c>
      <c r="I522" t="s" s="17336">
        <v>68</v>
      </c>
      <c r="J522" t="s" s="17337">
        <v>1156</v>
      </c>
      <c r="K522" t="s" s="17330">
        <v>68</v>
      </c>
      <c r="L522" t="s" s="17338">
        <v>1259</v>
      </c>
    </row>
    <row r="523">
      <c r="B523" t="s" s="17342">
        <v>792</v>
      </c>
      <c r="C523" t="s" s="17343">
        <v>69</v>
      </c>
      <c r="D523" t="s" s="17344">
        <v>68</v>
      </c>
      <c r="E523" s="17339">
        <v>45722</v>
      </c>
      <c r="F523" t="s" s="17345">
        <v>762</v>
      </c>
      <c r="G523" t="s" s="17346">
        <v>84</v>
      </c>
      <c r="H523" s="17340">
        <v>45730</v>
      </c>
      <c r="I523" t="s" s="17347">
        <v>68</v>
      </c>
      <c r="J523" t="s" s="17348">
        <v>1156</v>
      </c>
      <c r="K523" s="17341">
        <v>8</v>
      </c>
      <c r="L523" t="s" s="17349">
        <v>1258</v>
      </c>
    </row>
    <row r="524">
      <c r="B524" t="s" s="17353">
        <v>793</v>
      </c>
      <c r="C524" t="s" s="17354">
        <v>73</v>
      </c>
      <c r="D524" t="s" s="17355">
        <v>68</v>
      </c>
      <c r="E524" s="17350">
        <v>45721</v>
      </c>
      <c r="F524" t="s" s="17356">
        <v>794</v>
      </c>
      <c r="G524" t="s" s="17357">
        <v>84</v>
      </c>
      <c r="H524" s="17351">
        <v>45730</v>
      </c>
      <c r="I524" t="s" s="17358">
        <v>68</v>
      </c>
      <c r="J524" t="s" s="17359">
        <v>1156</v>
      </c>
      <c r="K524" s="17352">
        <v>9</v>
      </c>
      <c r="L524" t="s" s="17360">
        <v>1258</v>
      </c>
    </row>
    <row r="525">
      <c r="B525" t="s" s="17364">
        <v>795</v>
      </c>
      <c r="C525" t="s" s="17365">
        <v>69</v>
      </c>
      <c r="D525" t="s" s="17366">
        <v>68</v>
      </c>
      <c r="E525" s="17361">
        <v>45722</v>
      </c>
      <c r="F525" t="s" s="17367">
        <v>762</v>
      </c>
      <c r="G525" t="s" s="17368">
        <v>75</v>
      </c>
      <c r="H525" s="17362">
        <v>45779</v>
      </c>
      <c r="I525" t="s" s="17369">
        <v>68</v>
      </c>
      <c r="J525" t="s" s="17370">
        <v>1156</v>
      </c>
      <c r="K525" s="17363">
        <v>57</v>
      </c>
      <c r="L525" t="s" s="17371">
        <v>1258</v>
      </c>
    </row>
    <row r="526">
      <c r="B526" t="s" s="17375">
        <v>796</v>
      </c>
      <c r="C526" t="s" s="17376">
        <v>73</v>
      </c>
      <c r="D526" t="s" s="17377">
        <v>68</v>
      </c>
      <c r="E526" s="17372">
        <v>45722</v>
      </c>
      <c r="F526" t="s" s="17378">
        <v>691</v>
      </c>
      <c r="G526" t="s" s="17379">
        <v>84</v>
      </c>
      <c r="H526" s="17373">
        <v>45766</v>
      </c>
      <c r="I526" t="s" s="17380">
        <v>68</v>
      </c>
      <c r="J526" t="s" s="17381">
        <v>1156</v>
      </c>
      <c r="K526" s="17374">
        <v>44</v>
      </c>
      <c r="L526" t="s" s="17382">
        <v>1258</v>
      </c>
    </row>
    <row r="527">
      <c r="B527" t="s" s="17386">
        <v>797</v>
      </c>
      <c r="C527" t="s" s="17387">
        <v>73</v>
      </c>
      <c r="D527" t="s" s="17388">
        <v>68</v>
      </c>
      <c r="E527" s="17383">
        <v>45721</v>
      </c>
      <c r="F527" t="s" s="17389">
        <v>798</v>
      </c>
      <c r="G527" t="s" s="17390">
        <v>75</v>
      </c>
      <c r="H527" s="17384">
        <v>45785</v>
      </c>
      <c r="I527" t="s" s="17391">
        <v>68</v>
      </c>
      <c r="J527" t="s" s="17392">
        <v>1156</v>
      </c>
      <c r="K527" s="17385">
        <v>64</v>
      </c>
      <c r="L527" t="s" s="17393">
        <v>1258</v>
      </c>
    </row>
    <row r="528">
      <c r="B528" t="s" s="17397">
        <v>799</v>
      </c>
      <c r="C528" t="s" s="17398">
        <v>73</v>
      </c>
      <c r="D528" t="s" s="17399">
        <v>68</v>
      </c>
      <c r="E528" s="17394">
        <v>45722</v>
      </c>
      <c r="F528" t="s" s="17400">
        <v>675</v>
      </c>
      <c r="G528" t="s" s="17401">
        <v>1179</v>
      </c>
      <c r="H528" s="17395">
        <v>45753</v>
      </c>
      <c r="I528" t="s" s="17402">
        <v>68</v>
      </c>
      <c r="J528" t="s" s="17403">
        <v>1156</v>
      </c>
      <c r="K528" s="17396">
        <v>31</v>
      </c>
      <c r="L528" t="s" s="17404">
        <v>1258</v>
      </c>
    </row>
    <row r="529">
      <c r="B529" t="s" s="17408">
        <v>800</v>
      </c>
      <c r="C529" t="s" s="17409">
        <v>73</v>
      </c>
      <c r="D529" t="s" s="17410">
        <v>68</v>
      </c>
      <c r="E529" s="17405">
        <v>45721</v>
      </c>
      <c r="F529" t="s" s="17411">
        <v>205</v>
      </c>
      <c r="G529" t="s" s="17412">
        <v>1179</v>
      </c>
      <c r="H529" s="17406">
        <v>45753</v>
      </c>
      <c r="I529" t="s" s="17413">
        <v>68</v>
      </c>
      <c r="J529" t="s" s="17414">
        <v>1156</v>
      </c>
      <c r="K529" s="17407">
        <v>32</v>
      </c>
      <c r="L529" t="s" s="17415">
        <v>1258</v>
      </c>
    </row>
    <row r="530">
      <c r="B530" t="s" s="17419">
        <v>1173</v>
      </c>
      <c r="C530" t="s" s="17420">
        <v>68</v>
      </c>
      <c r="D530" t="s" s="17421">
        <v>68</v>
      </c>
      <c r="E530" t="s" s="17416">
        <v>68</v>
      </c>
      <c r="F530" t="s" s="17422">
        <v>68</v>
      </c>
      <c r="G530" t="s" s="17423">
        <v>75</v>
      </c>
      <c r="H530" s="17417">
        <v>45772</v>
      </c>
      <c r="I530" t="s" s="17424">
        <v>1174</v>
      </c>
      <c r="J530" t="s" s="17425">
        <v>1156</v>
      </c>
      <c r="K530" t="s" s="17418">
        <v>68</v>
      </c>
      <c r="L530" t="s" s="17426">
        <v>1259</v>
      </c>
    </row>
    <row r="531">
      <c r="B531" t="s" s="17430">
        <v>801</v>
      </c>
      <c r="C531" t="s" s="17431">
        <v>69</v>
      </c>
      <c r="D531" t="s" s="17432">
        <v>68</v>
      </c>
      <c r="E531" s="17427">
        <v>45727</v>
      </c>
      <c r="F531" t="s" s="17433">
        <v>68</v>
      </c>
      <c r="G531" t="s" s="17434">
        <v>92</v>
      </c>
      <c r="H531" s="17428">
        <v>45778</v>
      </c>
      <c r="I531" t="s" s="17435">
        <v>68</v>
      </c>
      <c r="J531" t="s" s="17436">
        <v>1156</v>
      </c>
      <c r="K531" s="17429">
        <v>51</v>
      </c>
      <c r="L531" t="s" s="17437">
        <v>1258</v>
      </c>
    </row>
    <row r="532">
      <c r="B532" t="s" s="17441">
        <v>802</v>
      </c>
      <c r="C532" t="s" s="17442">
        <v>73</v>
      </c>
      <c r="D532" t="s" s="17443">
        <v>68</v>
      </c>
      <c r="E532" s="17438">
        <v>45725</v>
      </c>
      <c r="F532" t="s" s="17444">
        <v>691</v>
      </c>
      <c r="G532" t="s" s="17445">
        <v>75</v>
      </c>
      <c r="H532" s="17439">
        <v>45803</v>
      </c>
      <c r="I532" t="s" s="17446">
        <v>68</v>
      </c>
      <c r="J532" t="s" s="17447">
        <v>1156</v>
      </c>
      <c r="K532" s="17440">
        <v>78</v>
      </c>
      <c r="L532" t="s" s="17448">
        <v>1258</v>
      </c>
    </row>
    <row r="533">
      <c r="B533" t="s" s="17452">
        <v>803</v>
      </c>
      <c r="C533" t="s" s="17453">
        <v>73</v>
      </c>
      <c r="D533" t="s" s="17454">
        <v>68</v>
      </c>
      <c r="E533" s="17449">
        <v>45722</v>
      </c>
      <c r="F533" t="s" s="17455">
        <v>205</v>
      </c>
      <c r="G533" t="s" s="17456">
        <v>81</v>
      </c>
      <c r="H533" s="17450">
        <v>45780</v>
      </c>
      <c r="I533" t="s" s="17457">
        <v>68</v>
      </c>
      <c r="J533" t="s" s="17458">
        <v>1156</v>
      </c>
      <c r="K533" s="17451">
        <v>58</v>
      </c>
      <c r="L533" t="s" s="17459">
        <v>1258</v>
      </c>
    </row>
    <row r="534">
      <c r="B534" t="s" s="17463">
        <v>804</v>
      </c>
      <c r="C534" t="s" s="17464">
        <v>73</v>
      </c>
      <c r="D534" t="s" s="17465">
        <v>68</v>
      </c>
      <c r="E534" s="17460">
        <v>45725</v>
      </c>
      <c r="F534" t="s" s="17466">
        <v>762</v>
      </c>
      <c r="G534" t="s" s="17467">
        <v>75</v>
      </c>
      <c r="H534" s="17461">
        <v>45785</v>
      </c>
      <c r="I534" t="s" s="17468">
        <v>68</v>
      </c>
      <c r="J534" t="s" s="17469">
        <v>1156</v>
      </c>
      <c r="K534" s="17462">
        <v>60</v>
      </c>
      <c r="L534" t="s" s="17470">
        <v>1258</v>
      </c>
    </row>
    <row r="535">
      <c r="B535" t="s" s="17474">
        <v>805</v>
      </c>
      <c r="C535" t="s" s="17475">
        <v>73</v>
      </c>
      <c r="D535" t="s" s="17476">
        <v>68</v>
      </c>
      <c r="E535" s="17471">
        <v>45725</v>
      </c>
      <c r="F535" t="s" s="17477">
        <v>806</v>
      </c>
      <c r="G535" t="s" s="17478">
        <v>84</v>
      </c>
      <c r="H535" s="17472">
        <v>45761</v>
      </c>
      <c r="I535" t="s" s="17479">
        <v>68</v>
      </c>
      <c r="J535" t="s" s="17480">
        <v>1156</v>
      </c>
      <c r="K535" s="17473">
        <v>36</v>
      </c>
      <c r="L535" t="s" s="17481">
        <v>1258</v>
      </c>
    </row>
    <row r="536">
      <c r="B536" t="s" s="17485">
        <v>807</v>
      </c>
      <c r="C536" t="s" s="17486">
        <v>73</v>
      </c>
      <c r="D536" t="s" s="17487">
        <v>68</v>
      </c>
      <c r="E536" s="17482">
        <v>45725</v>
      </c>
      <c r="F536" t="s" s="17488">
        <v>762</v>
      </c>
      <c r="G536" t="s" s="17489">
        <v>75</v>
      </c>
      <c r="H536" s="17483">
        <v>45763</v>
      </c>
      <c r="I536" t="s" s="17490">
        <v>68</v>
      </c>
      <c r="J536" t="s" s="17491">
        <v>1156</v>
      </c>
      <c r="K536" s="17484">
        <v>38</v>
      </c>
      <c r="L536" t="s" s="17492">
        <v>1258</v>
      </c>
    </row>
    <row r="537">
      <c r="B537" t="s" s="17496">
        <v>808</v>
      </c>
      <c r="C537" t="s" s="17497">
        <v>73</v>
      </c>
      <c r="D537" t="s" s="17498">
        <v>68</v>
      </c>
      <c r="E537" s="17493">
        <v>45726</v>
      </c>
      <c r="F537" t="s" s="17499">
        <v>809</v>
      </c>
      <c r="G537" t="s" s="17500">
        <v>81</v>
      </c>
      <c r="H537" s="17494">
        <v>45770</v>
      </c>
      <c r="I537" t="s" s="17501">
        <v>68</v>
      </c>
      <c r="J537" t="s" s="17502">
        <v>1156</v>
      </c>
      <c r="K537" s="17495">
        <v>44</v>
      </c>
      <c r="L537" t="s" s="17503">
        <v>1258</v>
      </c>
    </row>
    <row r="538">
      <c r="B538" t="s" s="17507">
        <v>810</v>
      </c>
      <c r="C538" t="s" s="17508">
        <v>73</v>
      </c>
      <c r="D538" t="s" s="17509">
        <v>77</v>
      </c>
      <c r="E538" s="17504">
        <v>45736</v>
      </c>
      <c r="F538" t="s" s="17510">
        <v>68</v>
      </c>
      <c r="G538" t="s" s="17511">
        <v>75</v>
      </c>
      <c r="H538" s="17505">
        <v>45777</v>
      </c>
      <c r="I538" t="s" s="17512">
        <v>68</v>
      </c>
      <c r="J538" t="s" s="17513">
        <v>1156</v>
      </c>
      <c r="K538" s="17506">
        <v>41</v>
      </c>
      <c r="L538" t="s" s="17514">
        <v>1258</v>
      </c>
    </row>
    <row r="539">
      <c r="B539" t="s" s="17518">
        <v>811</v>
      </c>
      <c r="C539" t="s" s="17519">
        <v>73</v>
      </c>
      <c r="D539" t="s" s="17520">
        <v>68</v>
      </c>
      <c r="E539" s="17515">
        <v>45725</v>
      </c>
      <c r="F539" t="s" s="17521">
        <v>809</v>
      </c>
      <c r="G539" t="s" s="17522">
        <v>158</v>
      </c>
      <c r="H539" s="17516">
        <v>45754</v>
      </c>
      <c r="I539" t="s" s="17523">
        <v>68</v>
      </c>
      <c r="J539" t="s" s="17524">
        <v>1156</v>
      </c>
      <c r="K539" s="17517">
        <v>29</v>
      </c>
      <c r="L539" t="s" s="17525">
        <v>1259</v>
      </c>
    </row>
    <row r="540">
      <c r="B540" t="s" s="17529">
        <v>812</v>
      </c>
      <c r="C540" t="s" s="17530">
        <v>69</v>
      </c>
      <c r="D540" t="s" s="17531">
        <v>77</v>
      </c>
      <c r="E540" s="17526">
        <v>45736</v>
      </c>
      <c r="F540" t="s" s="17532">
        <v>205</v>
      </c>
      <c r="G540" t="s" s="17533">
        <v>75</v>
      </c>
      <c r="H540" s="17527">
        <v>45785</v>
      </c>
      <c r="I540" t="s" s="17534">
        <v>68</v>
      </c>
      <c r="J540" t="s" s="17535">
        <v>1156</v>
      </c>
      <c r="K540" s="17528">
        <v>49</v>
      </c>
      <c r="L540" t="s" s="17536">
        <v>1258</v>
      </c>
    </row>
    <row r="541">
      <c r="B541" t="s" s="17540">
        <v>813</v>
      </c>
      <c r="C541" t="s" s="17541">
        <v>73</v>
      </c>
      <c r="D541" t="s" s="17542">
        <v>68</v>
      </c>
      <c r="E541" s="17537">
        <v>45729</v>
      </c>
      <c r="F541" t="s" s="17543">
        <v>814</v>
      </c>
      <c r="G541" t="s" s="17544">
        <v>75</v>
      </c>
      <c r="H541" s="17538">
        <v>45788</v>
      </c>
      <c r="I541" t="s" s="17545">
        <v>68</v>
      </c>
      <c r="J541" t="s" s="17546">
        <v>1156</v>
      </c>
      <c r="K541" s="17539">
        <v>59</v>
      </c>
      <c r="L541" t="s" s="17547">
        <v>1258</v>
      </c>
    </row>
    <row r="542">
      <c r="B542" t="s" s="17551">
        <v>815</v>
      </c>
      <c r="C542" t="s" s="17552">
        <v>73</v>
      </c>
      <c r="D542" t="s" s="17553">
        <v>68</v>
      </c>
      <c r="E542" s="17548">
        <v>45729</v>
      </c>
      <c r="F542" t="s" s="17554">
        <v>205</v>
      </c>
      <c r="G542" t="s" s="17555">
        <v>75</v>
      </c>
      <c r="H542" s="17549">
        <v>45797</v>
      </c>
      <c r="I542" t="s" s="17556">
        <v>68</v>
      </c>
      <c r="J542" t="s" s="17557">
        <v>1156</v>
      </c>
      <c r="K542" s="17550">
        <v>68</v>
      </c>
      <c r="L542" t="s" s="17558">
        <v>1258</v>
      </c>
    </row>
    <row r="543">
      <c r="B543" t="s" s="17562">
        <v>816</v>
      </c>
      <c r="C543" t="s" s="17563">
        <v>73</v>
      </c>
      <c r="D543" t="s" s="17564">
        <v>68</v>
      </c>
      <c r="E543" s="17559">
        <v>45729</v>
      </c>
      <c r="F543" t="s" s="17565">
        <v>691</v>
      </c>
      <c r="G543" t="s" s="17566">
        <v>84</v>
      </c>
      <c r="H543" s="17560">
        <v>45738</v>
      </c>
      <c r="I543" t="s" s="17567">
        <v>68</v>
      </c>
      <c r="J543" t="s" s="17568">
        <v>1156</v>
      </c>
      <c r="K543" s="17561">
        <v>9</v>
      </c>
      <c r="L543" t="s" s="17569">
        <v>1258</v>
      </c>
    </row>
    <row r="544">
      <c r="B544" t="s" s="17573">
        <v>817</v>
      </c>
      <c r="C544" t="s" s="17574">
        <v>73</v>
      </c>
      <c r="D544" t="s" s="17575">
        <v>68</v>
      </c>
      <c r="E544" s="17570">
        <v>45730</v>
      </c>
      <c r="F544" t="s" s="17576">
        <v>691</v>
      </c>
      <c r="G544" t="s" s="17577">
        <v>75</v>
      </c>
      <c r="H544" s="17571">
        <v>45770</v>
      </c>
      <c r="I544" t="s" s="17578">
        <v>68</v>
      </c>
      <c r="J544" t="s" s="17579">
        <v>1156</v>
      </c>
      <c r="K544" s="17572">
        <v>40</v>
      </c>
      <c r="L544" t="s" s="17580">
        <v>1258</v>
      </c>
    </row>
    <row r="545">
      <c r="B545" t="s" s="17584">
        <v>1443</v>
      </c>
      <c r="C545" t="s" s="17585">
        <v>68</v>
      </c>
      <c r="D545" t="s" s="17586">
        <v>68</v>
      </c>
      <c r="E545" t="s" s="17581">
        <v>68</v>
      </c>
      <c r="F545" t="s" s="17587">
        <v>68</v>
      </c>
      <c r="G545" t="s" s="17588">
        <v>75</v>
      </c>
      <c r="H545" s="17582">
        <v>45737</v>
      </c>
      <c r="I545" t="s" s="17589">
        <v>68</v>
      </c>
      <c r="J545" t="s" s="17590">
        <v>1156</v>
      </c>
      <c r="K545" t="s" s="17583">
        <v>68</v>
      </c>
      <c r="L545" t="s" s="17591">
        <v>1258</v>
      </c>
    </row>
    <row r="546">
      <c r="B546" t="s" s="17595">
        <v>818</v>
      </c>
      <c r="C546" t="s" s="17596">
        <v>73</v>
      </c>
      <c r="D546" t="s" s="17597">
        <v>68</v>
      </c>
      <c r="E546" s="17592">
        <v>45729</v>
      </c>
      <c r="F546" t="s" s="17598">
        <v>691</v>
      </c>
      <c r="G546" t="s" s="17599">
        <v>81</v>
      </c>
      <c r="H546" s="17593">
        <v>45784</v>
      </c>
      <c r="I546" t="s" s="17600">
        <v>68</v>
      </c>
      <c r="J546" t="s" s="17601">
        <v>1156</v>
      </c>
      <c r="K546" s="17594">
        <v>55</v>
      </c>
      <c r="L546" t="s" s="17602">
        <v>1258</v>
      </c>
    </row>
    <row r="547">
      <c r="B547" t="s" s="17606">
        <v>819</v>
      </c>
      <c r="C547" t="s" s="17607">
        <v>73</v>
      </c>
      <c r="D547" t="s" s="17608">
        <v>68</v>
      </c>
      <c r="E547" s="17603">
        <v>45731</v>
      </c>
      <c r="F547" t="s" s="17609">
        <v>821</v>
      </c>
      <c r="G547" t="s" s="17610">
        <v>75</v>
      </c>
      <c r="H547" s="17604">
        <v>45846</v>
      </c>
      <c r="I547" t="s" s="17611">
        <v>68</v>
      </c>
      <c r="J547" t="s" s="17612">
        <v>1156</v>
      </c>
      <c r="K547" s="17605">
        <v>115</v>
      </c>
      <c r="L547" t="s" s="17613">
        <v>1258</v>
      </c>
    </row>
    <row r="548">
      <c r="B548" t="s" s="17617">
        <v>822</v>
      </c>
      <c r="C548" t="s" s="17618">
        <v>69</v>
      </c>
      <c r="D548" t="s" s="17619">
        <v>68</v>
      </c>
      <c r="E548" s="17614">
        <v>45731</v>
      </c>
      <c r="F548" t="s" s="17620">
        <v>823</v>
      </c>
      <c r="G548" t="s" s="17621">
        <v>84</v>
      </c>
      <c r="H548" s="17615">
        <v>45743</v>
      </c>
      <c r="I548" t="s" s="17622">
        <v>68</v>
      </c>
      <c r="J548" t="s" s="17623">
        <v>1156</v>
      </c>
      <c r="K548" s="17616">
        <v>12</v>
      </c>
      <c r="L548" t="s" s="17624">
        <v>1258</v>
      </c>
    </row>
    <row r="549">
      <c r="B549" t="s" s="17628">
        <v>824</v>
      </c>
      <c r="C549" t="s" s="17629">
        <v>73</v>
      </c>
      <c r="D549" t="s" s="17630">
        <v>68</v>
      </c>
      <c r="E549" s="17625">
        <v>45731</v>
      </c>
      <c r="F549" t="s" s="17631">
        <v>825</v>
      </c>
      <c r="G549" t="s" s="17632">
        <v>75</v>
      </c>
      <c r="H549" s="17626">
        <v>45773</v>
      </c>
      <c r="I549" t="s" s="17633">
        <v>68</v>
      </c>
      <c r="J549" t="s" s="17634">
        <v>1156</v>
      </c>
      <c r="K549" s="17627">
        <v>42</v>
      </c>
      <c r="L549" t="s" s="17635">
        <v>1258</v>
      </c>
    </row>
    <row r="550">
      <c r="B550" t="s" s="17639">
        <v>826</v>
      </c>
      <c r="C550" t="s" s="17640">
        <v>73</v>
      </c>
      <c r="D550" t="s" s="17641">
        <v>68</v>
      </c>
      <c r="E550" s="17636">
        <v>45731</v>
      </c>
      <c r="F550" t="s" s="17642">
        <v>827</v>
      </c>
      <c r="G550" t="s" s="17643">
        <v>75</v>
      </c>
      <c r="H550" s="17637">
        <v>45777</v>
      </c>
      <c r="I550" t="s" s="17644">
        <v>68</v>
      </c>
      <c r="J550" t="s" s="17645">
        <v>1156</v>
      </c>
      <c r="K550" s="17638">
        <v>46</v>
      </c>
      <c r="L550" t="s" s="17646">
        <v>1258</v>
      </c>
    </row>
    <row r="551">
      <c r="B551" t="s" s="17650">
        <v>828</v>
      </c>
      <c r="C551" t="s" s="17651">
        <v>73</v>
      </c>
      <c r="D551" t="s" s="17652">
        <v>68</v>
      </c>
      <c r="E551" s="17647">
        <v>45737</v>
      </c>
      <c r="F551" t="s" s="17653">
        <v>205</v>
      </c>
      <c r="G551" t="s" s="17654">
        <v>75</v>
      </c>
      <c r="H551" s="17648">
        <v>45776</v>
      </c>
      <c r="I551" t="s" s="17655">
        <v>68</v>
      </c>
      <c r="J551" t="s" s="17656">
        <v>1156</v>
      </c>
      <c r="K551" s="17649">
        <v>39</v>
      </c>
      <c r="L551" t="s" s="17657">
        <v>1258</v>
      </c>
    </row>
    <row r="552">
      <c r="B552" t="s" s="17661">
        <v>829</v>
      </c>
      <c r="C552" t="s" s="17662">
        <v>69</v>
      </c>
      <c r="D552" t="s" s="17663">
        <v>68</v>
      </c>
      <c r="E552" s="17658">
        <v>45740</v>
      </c>
      <c r="F552" t="s" s="17664">
        <v>68</v>
      </c>
      <c r="G552" t="s" s="17665">
        <v>81</v>
      </c>
      <c r="H552" s="17659">
        <v>45753</v>
      </c>
      <c r="I552" t="s" s="17666">
        <v>68</v>
      </c>
      <c r="J552" t="s" s="17667">
        <v>1156</v>
      </c>
      <c r="K552" s="17660">
        <v>13</v>
      </c>
      <c r="L552" t="s" s="17668">
        <v>1258</v>
      </c>
    </row>
    <row r="553">
      <c r="B553" t="s" s="17672">
        <v>830</v>
      </c>
      <c r="C553" t="s" s="17673">
        <v>69</v>
      </c>
      <c r="D553" t="s" s="17674">
        <v>68</v>
      </c>
      <c r="E553" s="17669">
        <v>45738</v>
      </c>
      <c r="F553" t="s" s="17675">
        <v>205</v>
      </c>
      <c r="G553" t="s" s="17676">
        <v>81</v>
      </c>
      <c r="H553" s="17670">
        <v>45742</v>
      </c>
      <c r="I553" t="s" s="17677">
        <v>68</v>
      </c>
      <c r="J553" t="s" s="17678">
        <v>1156</v>
      </c>
      <c r="K553" s="17671">
        <v>4</v>
      </c>
      <c r="L553" t="s" s="17679">
        <v>1258</v>
      </c>
    </row>
    <row r="554">
      <c r="B554" t="s" s="17683">
        <v>831</v>
      </c>
      <c r="C554" t="s" s="17684">
        <v>73</v>
      </c>
      <c r="D554" t="s" s="17685">
        <v>68</v>
      </c>
      <c r="E554" s="17680">
        <v>45734</v>
      </c>
      <c r="F554" t="s" s="17686">
        <v>205</v>
      </c>
      <c r="G554" t="s" s="17687">
        <v>75</v>
      </c>
      <c r="H554" s="17681">
        <v>45788</v>
      </c>
      <c r="I554" t="s" s="17688">
        <v>68</v>
      </c>
      <c r="J554" t="s" s="17689">
        <v>1156</v>
      </c>
      <c r="K554" s="17682">
        <v>54</v>
      </c>
      <c r="L554" t="s" s="17690">
        <v>1258</v>
      </c>
    </row>
    <row r="555">
      <c r="B555" t="s" s="17694">
        <v>832</v>
      </c>
      <c r="C555" t="s" s="17695">
        <v>73</v>
      </c>
      <c r="D555" t="s" s="17696">
        <v>68</v>
      </c>
      <c r="E555" s="17691">
        <v>45733</v>
      </c>
      <c r="F555" t="s" s="17697">
        <v>823</v>
      </c>
      <c r="G555" t="s" s="17698">
        <v>81</v>
      </c>
      <c r="H555" s="17692">
        <v>45784</v>
      </c>
      <c r="I555" t="s" s="17699">
        <v>68</v>
      </c>
      <c r="J555" t="s" s="17700">
        <v>1156</v>
      </c>
      <c r="K555" s="17693">
        <v>51</v>
      </c>
      <c r="L555" t="s" s="17701">
        <v>1258</v>
      </c>
    </row>
    <row r="556">
      <c r="B556" t="s" s="17705">
        <v>833</v>
      </c>
      <c r="C556" t="s" s="17706">
        <v>73</v>
      </c>
      <c r="D556" t="s" s="17707">
        <v>68</v>
      </c>
      <c r="E556" s="17702">
        <v>45733</v>
      </c>
      <c r="F556" t="s" s="17708">
        <v>827</v>
      </c>
      <c r="G556" t="s" s="17709">
        <v>75</v>
      </c>
      <c r="H556" s="17703">
        <v>45768</v>
      </c>
      <c r="I556" t="s" s="17710">
        <v>68</v>
      </c>
      <c r="J556" t="s" s="17711">
        <v>1156</v>
      </c>
      <c r="K556" s="17704">
        <v>35</v>
      </c>
      <c r="L556" t="s" s="17712">
        <v>1258</v>
      </c>
    </row>
    <row r="557">
      <c r="B557" t="s" s="17716">
        <v>834</v>
      </c>
      <c r="C557" t="s" s="17717">
        <v>69</v>
      </c>
      <c r="D557" t="s" s="17718">
        <v>68</v>
      </c>
      <c r="E557" s="17713">
        <v>45731</v>
      </c>
      <c r="F557" t="s" s="17719">
        <v>835</v>
      </c>
      <c r="G557" t="s" s="17720">
        <v>75</v>
      </c>
      <c r="H557" s="17714">
        <v>45778</v>
      </c>
      <c r="I557" t="s" s="17721">
        <v>68</v>
      </c>
      <c r="J557" t="s" s="17722">
        <v>1156</v>
      </c>
      <c r="K557" s="17715">
        <v>47</v>
      </c>
      <c r="L557" t="s" s="17723">
        <v>1258</v>
      </c>
    </row>
    <row r="558">
      <c r="B558" t="s" s="17727">
        <v>836</v>
      </c>
      <c r="C558" t="s" s="17728">
        <v>69</v>
      </c>
      <c r="D558" t="s" s="17729">
        <v>68</v>
      </c>
      <c r="E558" s="17724">
        <v>45731</v>
      </c>
      <c r="F558" t="s" s="17730">
        <v>441</v>
      </c>
      <c r="G558" t="s" s="17731">
        <v>84</v>
      </c>
      <c r="H558" s="17725">
        <v>45794</v>
      </c>
      <c r="I558" t="s" s="17732">
        <v>68</v>
      </c>
      <c r="J558" t="s" s="17733">
        <v>1156</v>
      </c>
      <c r="K558" s="17726">
        <v>63</v>
      </c>
      <c r="L558" t="s" s="17734">
        <v>1258</v>
      </c>
    </row>
    <row r="559">
      <c r="B559" t="s" s="17738">
        <v>837</v>
      </c>
      <c r="C559" t="s" s="17739">
        <v>73</v>
      </c>
      <c r="D559" t="s" s="17740">
        <v>68</v>
      </c>
      <c r="E559" s="17735">
        <v>45731</v>
      </c>
      <c r="F559" t="s" s="17741">
        <v>838</v>
      </c>
      <c r="G559" t="s" s="17742">
        <v>81</v>
      </c>
      <c r="H559" s="17736">
        <v>45781</v>
      </c>
      <c r="I559" t="s" s="17743">
        <v>68</v>
      </c>
      <c r="J559" t="s" s="17744">
        <v>1156</v>
      </c>
      <c r="K559" s="17737">
        <v>50</v>
      </c>
      <c r="L559" t="s" s="17745">
        <v>1258</v>
      </c>
    </row>
    <row r="560">
      <c r="B560" t="s" s="17749">
        <v>839</v>
      </c>
      <c r="C560" t="s" s="17750">
        <v>69</v>
      </c>
      <c r="D560" t="s" s="17751">
        <v>68</v>
      </c>
      <c r="E560" s="17746">
        <v>45738</v>
      </c>
      <c r="F560" t="s" s="17752">
        <v>762</v>
      </c>
      <c r="G560" t="s" s="17753">
        <v>81</v>
      </c>
      <c r="H560" s="17747">
        <v>45779</v>
      </c>
      <c r="I560" t="s" s="17754">
        <v>68</v>
      </c>
      <c r="J560" t="s" s="17755">
        <v>1156</v>
      </c>
      <c r="K560" s="17748">
        <v>41</v>
      </c>
      <c r="L560" t="s" s="17756">
        <v>1258</v>
      </c>
    </row>
    <row r="561">
      <c r="B561" t="s" s="17760">
        <v>840</v>
      </c>
      <c r="C561" t="s" s="17761">
        <v>73</v>
      </c>
      <c r="D561" t="s" s="17762">
        <v>77</v>
      </c>
      <c r="E561" s="17757">
        <v>45742</v>
      </c>
      <c r="F561" t="s" s="17763">
        <v>205</v>
      </c>
      <c r="G561" t="s" s="17764">
        <v>81</v>
      </c>
      <c r="H561" s="17758">
        <v>45769</v>
      </c>
      <c r="I561" t="s" s="17765">
        <v>68</v>
      </c>
      <c r="J561" t="s" s="17766">
        <v>1156</v>
      </c>
      <c r="K561" s="17759">
        <v>27</v>
      </c>
      <c r="L561" t="s" s="17767">
        <v>1258</v>
      </c>
    </row>
    <row r="562">
      <c r="B562" t="s" s="17771">
        <v>841</v>
      </c>
      <c r="C562" t="s" s="17772">
        <v>73</v>
      </c>
      <c r="D562" t="s" s="17773">
        <v>68</v>
      </c>
      <c r="E562" s="17768">
        <v>45742</v>
      </c>
      <c r="F562" t="s" s="17774">
        <v>68</v>
      </c>
      <c r="G562" t="s" s="17775">
        <v>81</v>
      </c>
      <c r="H562" s="17769">
        <v>45754</v>
      </c>
      <c r="I562" t="s" s="17776">
        <v>68</v>
      </c>
      <c r="J562" t="s" s="17777">
        <v>1156</v>
      </c>
      <c r="K562" s="17770">
        <v>12</v>
      </c>
      <c r="L562" t="s" s="17778">
        <v>1258</v>
      </c>
    </row>
    <row r="563">
      <c r="B563" t="s" s="17782">
        <v>842</v>
      </c>
      <c r="C563" t="s" s="17783">
        <v>73</v>
      </c>
      <c r="D563" t="s" s="17784">
        <v>68</v>
      </c>
      <c r="E563" s="17779">
        <v>45742</v>
      </c>
      <c r="F563" t="s" s="17785">
        <v>68</v>
      </c>
      <c r="G563" t="s" s="17786">
        <v>81</v>
      </c>
      <c r="H563" s="17780">
        <v>45803</v>
      </c>
      <c r="I563" t="s" s="17787">
        <v>68</v>
      </c>
      <c r="J563" t="s" s="17788">
        <v>1156</v>
      </c>
      <c r="K563" s="17781">
        <v>61</v>
      </c>
      <c r="L563" t="s" s="17789">
        <v>1258</v>
      </c>
    </row>
    <row r="564">
      <c r="B564" t="s" s="17793">
        <v>843</v>
      </c>
      <c r="C564" t="s" s="17794">
        <v>73</v>
      </c>
      <c r="D564" t="s" s="17795">
        <v>68</v>
      </c>
      <c r="E564" s="17790">
        <v>45735</v>
      </c>
      <c r="F564" t="s" s="17796">
        <v>762</v>
      </c>
      <c r="G564" t="s" s="17797">
        <v>75</v>
      </c>
      <c r="H564" s="17791">
        <v>45774</v>
      </c>
      <c r="I564" t="s" s="17798">
        <v>68</v>
      </c>
      <c r="J564" t="s" s="17799">
        <v>1156</v>
      </c>
      <c r="K564" s="17792">
        <v>39</v>
      </c>
      <c r="L564" t="s" s="17800">
        <v>1258</v>
      </c>
    </row>
    <row r="565">
      <c r="B565" t="s" s="17804">
        <v>1172</v>
      </c>
      <c r="C565" t="s" s="17805">
        <v>68</v>
      </c>
      <c r="D565" t="s" s="17806">
        <v>68</v>
      </c>
      <c r="E565" t="s" s="17801">
        <v>68</v>
      </c>
      <c r="F565" t="s" s="17807">
        <v>68</v>
      </c>
      <c r="G565" t="s" s="17808">
        <v>1165</v>
      </c>
      <c r="H565" s="17802">
        <v>45773</v>
      </c>
      <c r="I565" t="s" s="17809">
        <v>1166</v>
      </c>
      <c r="J565" t="s" s="17810">
        <v>1156</v>
      </c>
      <c r="K565" t="s" s="17803">
        <v>68</v>
      </c>
      <c r="L565" t="s" s="17811">
        <v>1259</v>
      </c>
    </row>
    <row r="566">
      <c r="B566" t="s" s="17815">
        <v>844</v>
      </c>
      <c r="C566" t="s" s="17816">
        <v>69</v>
      </c>
      <c r="D566" t="s" s="17817">
        <v>68</v>
      </c>
      <c r="E566" s="17812">
        <v>45730</v>
      </c>
      <c r="F566" t="s" s="17818">
        <v>675</v>
      </c>
      <c r="G566" t="s" s="17819">
        <v>97</v>
      </c>
      <c r="H566" s="17813">
        <v>45804</v>
      </c>
      <c r="I566" t="s" s="17820">
        <v>68</v>
      </c>
      <c r="J566" t="s" s="17821">
        <v>1156</v>
      </c>
      <c r="K566" s="17814">
        <v>74</v>
      </c>
      <c r="L566" t="s" s="17822">
        <v>1258</v>
      </c>
    </row>
    <row r="567">
      <c r="B567" t="s" s="17826">
        <v>845</v>
      </c>
      <c r="C567" t="s" s="17827">
        <v>73</v>
      </c>
      <c r="D567" t="s" s="17828">
        <v>68</v>
      </c>
      <c r="E567" s="17823">
        <v>45731</v>
      </c>
      <c r="F567" t="s" s="17829">
        <v>205</v>
      </c>
      <c r="G567" t="s" s="17830">
        <v>81</v>
      </c>
      <c r="H567" s="17824">
        <v>45795</v>
      </c>
      <c r="I567" t="s" s="17831">
        <v>68</v>
      </c>
      <c r="J567" t="s" s="17832">
        <v>1156</v>
      </c>
      <c r="K567" s="17825">
        <v>64</v>
      </c>
      <c r="L567" t="s" s="17833">
        <v>1258</v>
      </c>
    </row>
    <row r="568">
      <c r="B568" t="s" s="17837">
        <v>846</v>
      </c>
      <c r="C568" t="s" s="17838">
        <v>69</v>
      </c>
      <c r="D568" t="s" s="17839">
        <v>68</v>
      </c>
      <c r="E568" s="17834">
        <v>45731</v>
      </c>
      <c r="F568" t="s" s="17840">
        <v>205</v>
      </c>
      <c r="G568" t="s" s="17841">
        <v>75</v>
      </c>
      <c r="H568" s="17835">
        <v>45797</v>
      </c>
      <c r="I568" t="s" s="17842">
        <v>68</v>
      </c>
      <c r="J568" t="s" s="17843">
        <v>1156</v>
      </c>
      <c r="K568" s="17836">
        <v>66</v>
      </c>
      <c r="L568" t="s" s="17844">
        <v>1258</v>
      </c>
    </row>
    <row r="569">
      <c r="B569" t="s" s="17848">
        <v>847</v>
      </c>
      <c r="C569" t="s" s="17849">
        <v>73</v>
      </c>
      <c r="D569" t="s" s="17850">
        <v>68</v>
      </c>
      <c r="E569" s="17845">
        <v>45729</v>
      </c>
      <c r="F569" t="s" s="17851">
        <v>794</v>
      </c>
      <c r="G569" t="s" s="17852">
        <v>84</v>
      </c>
      <c r="H569" s="17846">
        <v>45743</v>
      </c>
      <c r="I569" t="s" s="17853">
        <v>68</v>
      </c>
      <c r="J569" t="s" s="17854">
        <v>1156</v>
      </c>
      <c r="K569" s="17847">
        <v>14</v>
      </c>
      <c r="L569" t="s" s="17855">
        <v>1258</v>
      </c>
    </row>
    <row r="570">
      <c r="B570" t="s" s="17859">
        <v>848</v>
      </c>
      <c r="C570" t="s" s="17860">
        <v>73</v>
      </c>
      <c r="D570" t="s" s="17861">
        <v>68</v>
      </c>
      <c r="E570" s="17856">
        <v>45730</v>
      </c>
      <c r="F570" t="s" s="17862">
        <v>849</v>
      </c>
      <c r="G570" t="s" s="17863">
        <v>158</v>
      </c>
      <c r="H570" s="17857">
        <v>45744</v>
      </c>
      <c r="I570" t="s" s="17864">
        <v>68</v>
      </c>
      <c r="J570" t="s" s="17865">
        <v>1156</v>
      </c>
      <c r="K570" s="17858">
        <v>14</v>
      </c>
      <c r="L570" t="s" s="17866">
        <v>1258</v>
      </c>
    </row>
    <row r="571">
      <c r="B571" t="s" s="17870">
        <v>850</v>
      </c>
      <c r="C571" t="s" s="17871">
        <v>73</v>
      </c>
      <c r="D571" t="s" s="17872">
        <v>68</v>
      </c>
      <c r="E571" s="17867">
        <v>45743</v>
      </c>
      <c r="F571" t="s" s="17873">
        <v>577</v>
      </c>
      <c r="G571" t="s" s="17874">
        <v>81</v>
      </c>
      <c r="H571" s="17868">
        <v>45797</v>
      </c>
      <c r="I571" t="s" s="17875">
        <v>68</v>
      </c>
      <c r="J571" t="s" s="17876">
        <v>1156</v>
      </c>
      <c r="K571" s="17869">
        <v>54</v>
      </c>
      <c r="L571" t="s" s="17877">
        <v>1258</v>
      </c>
    </row>
    <row r="572">
      <c r="B572" t="s" s="17881">
        <v>851</v>
      </c>
      <c r="C572" t="s" s="17882">
        <v>69</v>
      </c>
      <c r="D572" t="s" s="17883">
        <v>68</v>
      </c>
      <c r="E572" s="17878">
        <v>45745</v>
      </c>
      <c r="F572" t="s" s="17884">
        <v>68</v>
      </c>
      <c r="G572" t="s" s="17885">
        <v>158</v>
      </c>
      <c r="H572" s="17879">
        <v>45755</v>
      </c>
      <c r="I572" t="s" s="17886">
        <v>68</v>
      </c>
      <c r="J572" t="s" s="17887">
        <v>1156</v>
      </c>
      <c r="K572" s="17880">
        <v>10</v>
      </c>
      <c r="L572" t="s" s="17888">
        <v>1258</v>
      </c>
    </row>
    <row r="573">
      <c r="B573" t="s" s="17892">
        <v>852</v>
      </c>
      <c r="C573" t="s" s="17893">
        <v>73</v>
      </c>
      <c r="D573" t="s" s="17894">
        <v>68</v>
      </c>
      <c r="E573" s="17889">
        <v>45743</v>
      </c>
      <c r="F573" t="s" s="17895">
        <v>205</v>
      </c>
      <c r="G573" t="s" s="17896">
        <v>84</v>
      </c>
      <c r="H573" s="17890">
        <v>45746</v>
      </c>
      <c r="I573" t="s" s="17897">
        <v>68</v>
      </c>
      <c r="J573" t="s" s="17898">
        <v>1156</v>
      </c>
      <c r="K573" s="17891">
        <v>3</v>
      </c>
      <c r="L573" t="s" s="17899">
        <v>1258</v>
      </c>
    </row>
    <row r="574">
      <c r="B574" t="s" s="17903">
        <v>853</v>
      </c>
      <c r="C574" t="s" s="17904">
        <v>73</v>
      </c>
      <c r="D574" t="s" s="17905">
        <v>68</v>
      </c>
      <c r="E574" s="17900">
        <v>45737</v>
      </c>
      <c r="F574" t="s" s="17906">
        <v>691</v>
      </c>
      <c r="G574" t="s" s="17907">
        <v>75</v>
      </c>
      <c r="H574" s="17901">
        <v>45804</v>
      </c>
      <c r="I574" t="s" s="17908">
        <v>68</v>
      </c>
      <c r="J574" t="s" s="17909">
        <v>1156</v>
      </c>
      <c r="K574" s="17902">
        <v>67</v>
      </c>
      <c r="L574" t="s" s="17910">
        <v>1258</v>
      </c>
    </row>
    <row r="575">
      <c r="B575" t="s" s="17914">
        <v>854</v>
      </c>
      <c r="C575" t="s" s="17915">
        <v>73</v>
      </c>
      <c r="D575" t="s" s="17916">
        <v>68</v>
      </c>
      <c r="E575" s="17911">
        <v>45740</v>
      </c>
      <c r="F575" t="s" s="17917">
        <v>68</v>
      </c>
      <c r="G575" t="s" s="17918">
        <v>158</v>
      </c>
      <c r="H575" s="17912">
        <v>45746</v>
      </c>
      <c r="I575" t="s" s="17919">
        <v>68</v>
      </c>
      <c r="J575" t="s" s="17920">
        <v>1156</v>
      </c>
      <c r="K575" s="17913">
        <v>6</v>
      </c>
      <c r="L575" t="s" s="17921">
        <v>1258</v>
      </c>
    </row>
    <row r="576">
      <c r="B576" t="s" s="17925">
        <v>855</v>
      </c>
      <c r="C576" t="s" s="17926">
        <v>69</v>
      </c>
      <c r="D576" t="s" s="17927">
        <v>68</v>
      </c>
      <c r="E576" s="17922">
        <v>45733</v>
      </c>
      <c r="F576" t="s" s="17928">
        <v>838</v>
      </c>
      <c r="G576" t="s" s="17929">
        <v>158</v>
      </c>
      <c r="H576" s="17923">
        <v>45746</v>
      </c>
      <c r="I576" t="s" s="17930">
        <v>68</v>
      </c>
      <c r="J576" t="s" s="17931">
        <v>1156</v>
      </c>
      <c r="K576" s="17924">
        <v>13</v>
      </c>
      <c r="L576" t="s" s="17932">
        <v>1258</v>
      </c>
    </row>
    <row r="577">
      <c r="B577" t="s" s="17936">
        <v>856</v>
      </c>
      <c r="C577" t="s" s="17937">
        <v>73</v>
      </c>
      <c r="D577" t="s" s="17938">
        <v>68</v>
      </c>
      <c r="E577" s="17933">
        <v>45735</v>
      </c>
      <c r="F577" t="s" s="17939">
        <v>675</v>
      </c>
      <c r="G577" t="s" s="17940">
        <v>75</v>
      </c>
      <c r="H577" s="17934">
        <v>45788</v>
      </c>
      <c r="I577" t="s" s="17941">
        <v>68</v>
      </c>
      <c r="J577" t="s" s="17942">
        <v>1156</v>
      </c>
      <c r="K577" s="17935">
        <v>53</v>
      </c>
      <c r="L577" t="s" s="17943">
        <v>1258</v>
      </c>
    </row>
    <row r="578">
      <c r="B578" t="s" s="17947">
        <v>857</v>
      </c>
      <c r="C578" t="s" s="17948">
        <v>73</v>
      </c>
      <c r="D578" t="s" s="17949">
        <v>68</v>
      </c>
      <c r="E578" s="17944">
        <v>45735</v>
      </c>
      <c r="F578" t="s" s="17950">
        <v>205</v>
      </c>
      <c r="G578" t="s" s="17951">
        <v>81</v>
      </c>
      <c r="H578" s="17945">
        <v>45784</v>
      </c>
      <c r="I578" t="s" s="17952">
        <v>68</v>
      </c>
      <c r="J578" t="s" s="17953">
        <v>1156</v>
      </c>
      <c r="K578" s="17946">
        <v>49</v>
      </c>
      <c r="L578" t="s" s="17954">
        <v>1258</v>
      </c>
    </row>
    <row r="579">
      <c r="B579" t="s" s="17958">
        <v>858</v>
      </c>
      <c r="C579" t="s" s="17959">
        <v>73</v>
      </c>
      <c r="D579" t="s" s="17960">
        <v>68</v>
      </c>
      <c r="E579" s="17955">
        <v>45735</v>
      </c>
      <c r="F579" t="s" s="17961">
        <v>205</v>
      </c>
      <c r="G579" t="s" s="17962">
        <v>75</v>
      </c>
      <c r="H579" s="17956">
        <v>45777</v>
      </c>
      <c r="I579" t="s" s="17963">
        <v>68</v>
      </c>
      <c r="J579" t="s" s="17964">
        <v>1156</v>
      </c>
      <c r="K579" s="17957">
        <v>42</v>
      </c>
      <c r="L579" t="s" s="17965">
        <v>1258</v>
      </c>
    </row>
    <row r="580">
      <c r="B580" t="s" s="17969">
        <v>859</v>
      </c>
      <c r="C580" t="s" s="17970">
        <v>73</v>
      </c>
      <c r="D580" t="s" s="17971">
        <v>68</v>
      </c>
      <c r="E580" s="17966">
        <v>45737</v>
      </c>
      <c r="F580" t="s" s="17972">
        <v>675</v>
      </c>
      <c r="G580" t="s" s="17973">
        <v>84</v>
      </c>
      <c r="H580" s="17967">
        <v>45748</v>
      </c>
      <c r="I580" t="s" s="17974">
        <v>68</v>
      </c>
      <c r="J580" t="s" s="17975">
        <v>1156</v>
      </c>
      <c r="K580" s="17968">
        <v>11</v>
      </c>
      <c r="L580" t="s" s="17976">
        <v>1258</v>
      </c>
    </row>
    <row r="581">
      <c r="B581" t="s" s="17980">
        <v>860</v>
      </c>
      <c r="C581" t="s" s="17981">
        <v>73</v>
      </c>
      <c r="D581" t="s" s="17982">
        <v>68</v>
      </c>
      <c r="E581" s="17977">
        <v>45734</v>
      </c>
      <c r="F581" t="s" s="17983">
        <v>691</v>
      </c>
      <c r="G581" t="s" s="17984">
        <v>75</v>
      </c>
      <c r="H581" s="17978">
        <v>45813</v>
      </c>
      <c r="I581" t="s" s="17985">
        <v>68</v>
      </c>
      <c r="J581" t="s" s="17986">
        <v>1156</v>
      </c>
      <c r="K581" s="17979">
        <v>79</v>
      </c>
      <c r="L581" t="s" s="17987">
        <v>1258</v>
      </c>
    </row>
    <row r="582">
      <c r="B582" t="s" s="17991">
        <v>861</v>
      </c>
      <c r="C582" t="s" s="17992">
        <v>73</v>
      </c>
      <c r="D582" t="s" s="17993">
        <v>68</v>
      </c>
      <c r="E582" s="17988">
        <v>45735</v>
      </c>
      <c r="F582" t="s" s="17994">
        <v>205</v>
      </c>
      <c r="G582" t="s" s="17995">
        <v>75</v>
      </c>
      <c r="H582" s="17989">
        <v>45789</v>
      </c>
      <c r="I582" t="s" s="17996">
        <v>68</v>
      </c>
      <c r="J582" t="s" s="17997">
        <v>1156</v>
      </c>
      <c r="K582" s="17990">
        <v>54</v>
      </c>
      <c r="L582" t="s" s="17998">
        <v>1258</v>
      </c>
    </row>
    <row r="583">
      <c r="B583" t="s" s="18002">
        <v>862</v>
      </c>
      <c r="C583" t="s" s="18003">
        <v>73</v>
      </c>
      <c r="D583" t="s" s="18004">
        <v>77</v>
      </c>
      <c r="E583" s="17999">
        <v>45743</v>
      </c>
      <c r="F583" t="s" s="18005">
        <v>205</v>
      </c>
      <c r="G583" t="s" s="18006">
        <v>84</v>
      </c>
      <c r="H583" s="18000">
        <v>45751</v>
      </c>
      <c r="I583" t="s" s="18007">
        <v>68</v>
      </c>
      <c r="J583" t="s" s="18008">
        <v>1156</v>
      </c>
      <c r="K583" s="18001">
        <v>8</v>
      </c>
      <c r="L583" t="s" s="18009">
        <v>1258</v>
      </c>
    </row>
    <row r="584">
      <c r="B584" t="s" s="18013">
        <v>863</v>
      </c>
      <c r="C584" t="s" s="18014">
        <v>73</v>
      </c>
      <c r="D584" t="s" s="18015">
        <v>77</v>
      </c>
      <c r="E584" s="18010">
        <v>45742</v>
      </c>
      <c r="F584" t="s" s="18016">
        <v>762</v>
      </c>
      <c r="G584" t="s" s="18017">
        <v>84</v>
      </c>
      <c r="H584" s="18011">
        <v>45750</v>
      </c>
      <c r="I584" t="s" s="18018">
        <v>68</v>
      </c>
      <c r="J584" t="s" s="18019">
        <v>1156</v>
      </c>
      <c r="K584" s="18012">
        <v>8</v>
      </c>
      <c r="L584" t="s" s="18020">
        <v>1258</v>
      </c>
    </row>
    <row r="585">
      <c r="B585" t="s" s="18024">
        <v>864</v>
      </c>
      <c r="C585" t="s" s="18025">
        <v>69</v>
      </c>
      <c r="D585" t="s" s="18026">
        <v>68</v>
      </c>
      <c r="E585" s="18021">
        <v>45742</v>
      </c>
      <c r="F585" t="s" s="18027">
        <v>205</v>
      </c>
      <c r="G585" t="s" s="18028">
        <v>75</v>
      </c>
      <c r="H585" s="18022">
        <v>45777</v>
      </c>
      <c r="I585" t="s" s="18029">
        <v>68</v>
      </c>
      <c r="J585" t="s" s="18030">
        <v>1156</v>
      </c>
      <c r="K585" s="18023">
        <v>35</v>
      </c>
      <c r="L585" t="s" s="18031">
        <v>1258</v>
      </c>
    </row>
    <row r="586">
      <c r="B586" t="s" s="18035">
        <v>865</v>
      </c>
      <c r="C586" t="s" s="18036">
        <v>69</v>
      </c>
      <c r="D586" t="s" s="18037">
        <v>68</v>
      </c>
      <c r="E586" s="18032">
        <v>45742</v>
      </c>
      <c r="F586" t="s" s="18038">
        <v>675</v>
      </c>
      <c r="G586" t="s" s="18039">
        <v>75</v>
      </c>
      <c r="H586" s="18033">
        <v>45779</v>
      </c>
      <c r="I586" t="s" s="18040">
        <v>68</v>
      </c>
      <c r="J586" t="s" s="18041">
        <v>1156</v>
      </c>
      <c r="K586" s="18034">
        <v>37</v>
      </c>
      <c r="L586" t="s" s="18042">
        <v>1258</v>
      </c>
    </row>
    <row r="587">
      <c r="B587" t="s" s="18046">
        <v>866</v>
      </c>
      <c r="C587" t="s" s="18047">
        <v>73</v>
      </c>
      <c r="D587" t="s" s="18048">
        <v>77</v>
      </c>
      <c r="E587" s="18043">
        <v>45737</v>
      </c>
      <c r="F587" t="s" s="18049">
        <v>68</v>
      </c>
      <c r="G587" t="s" s="18050">
        <v>75</v>
      </c>
      <c r="H587" s="18044">
        <v>45783</v>
      </c>
      <c r="I587" t="s" s="18051">
        <v>68</v>
      </c>
      <c r="J587" t="s" s="18052">
        <v>1156</v>
      </c>
      <c r="K587" s="18045">
        <v>46</v>
      </c>
      <c r="L587" t="s" s="18053">
        <v>1258</v>
      </c>
    </row>
    <row r="588">
      <c r="B588" t="s" s="18057">
        <v>867</v>
      </c>
      <c r="C588" t="s" s="18058">
        <v>73</v>
      </c>
      <c r="D588" t="s" s="18059">
        <v>77</v>
      </c>
      <c r="E588" s="18054">
        <v>45740</v>
      </c>
      <c r="F588" t="s" s="18060">
        <v>205</v>
      </c>
      <c r="G588" t="s" s="18061">
        <v>75</v>
      </c>
      <c r="H588" s="18055">
        <v>45782</v>
      </c>
      <c r="I588" t="s" s="18062">
        <v>68</v>
      </c>
      <c r="J588" t="s" s="18063">
        <v>1156</v>
      </c>
      <c r="K588" s="18056">
        <v>42</v>
      </c>
      <c r="L588" t="s" s="18064">
        <v>1258</v>
      </c>
    </row>
    <row r="589">
      <c r="B589" t="s" s="18068">
        <v>868</v>
      </c>
      <c r="C589" t="s" s="18069">
        <v>69</v>
      </c>
      <c r="D589" t="s" s="18070">
        <v>77</v>
      </c>
      <c r="E589" s="18065">
        <v>45739</v>
      </c>
      <c r="F589" t="s" s="18071">
        <v>68</v>
      </c>
      <c r="G589" t="s" s="18072">
        <v>84</v>
      </c>
      <c r="H589" s="18066">
        <v>45750</v>
      </c>
      <c r="I589" t="s" s="18073">
        <v>68</v>
      </c>
      <c r="J589" t="s" s="18074">
        <v>1156</v>
      </c>
      <c r="K589" s="18067">
        <v>11</v>
      </c>
      <c r="L589" t="s" s="18075">
        <v>1258</v>
      </c>
    </row>
    <row r="590">
      <c r="B590" t="s" s="18079">
        <v>869</v>
      </c>
      <c r="C590" t="s" s="18080">
        <v>69</v>
      </c>
      <c r="D590" t="s" s="18081">
        <v>77</v>
      </c>
      <c r="E590" s="18076">
        <v>45749</v>
      </c>
      <c r="F590" t="s" s="18082">
        <v>870</v>
      </c>
      <c r="G590" t="s" s="18083">
        <v>81</v>
      </c>
      <c r="H590" s="18077">
        <v>45759</v>
      </c>
      <c r="I590" t="s" s="18084">
        <v>68</v>
      </c>
      <c r="J590" t="s" s="18085">
        <v>1156</v>
      </c>
      <c r="K590" s="18078">
        <v>10</v>
      </c>
      <c r="L590" t="s" s="18086">
        <v>1258</v>
      </c>
    </row>
    <row r="591">
      <c r="B591" t="s" s="18090">
        <v>871</v>
      </c>
      <c r="C591" t="s" s="18091">
        <v>69</v>
      </c>
      <c r="D591" t="s" s="18092">
        <v>77</v>
      </c>
      <c r="E591" s="18087">
        <v>45749</v>
      </c>
      <c r="F591" t="s" s="18093">
        <v>872</v>
      </c>
      <c r="G591" t="s" s="18094">
        <v>81</v>
      </c>
      <c r="H591" s="18088">
        <v>45795</v>
      </c>
      <c r="I591" t="s" s="18095">
        <v>1218</v>
      </c>
      <c r="J591" t="s" s="18096">
        <v>1156</v>
      </c>
      <c r="K591" s="18089">
        <v>46</v>
      </c>
      <c r="L591" t="s" s="18097">
        <v>1259</v>
      </c>
    </row>
    <row r="592">
      <c r="B592" t="s" s="18101">
        <v>873</v>
      </c>
      <c r="C592" t="s" s="18102">
        <v>73</v>
      </c>
      <c r="D592" t="s" s="18103">
        <v>68</v>
      </c>
      <c r="E592" s="18098">
        <v>45742</v>
      </c>
      <c r="F592" t="s" s="18104">
        <v>762</v>
      </c>
      <c r="G592" t="s" s="18105">
        <v>81</v>
      </c>
      <c r="H592" s="18099">
        <v>45774</v>
      </c>
      <c r="I592" t="s" s="18106">
        <v>68</v>
      </c>
      <c r="J592" t="s" s="18107">
        <v>1156</v>
      </c>
      <c r="K592" s="18100">
        <v>32</v>
      </c>
      <c r="L592" t="s" s="18108">
        <v>1258</v>
      </c>
    </row>
    <row r="593">
      <c r="B593" t="s" s="18112">
        <v>874</v>
      </c>
      <c r="C593" t="s" s="18113">
        <v>73</v>
      </c>
      <c r="D593" t="s" s="18114">
        <v>68</v>
      </c>
      <c r="E593" s="18109">
        <v>45742</v>
      </c>
      <c r="F593" t="s" s="18115">
        <v>762</v>
      </c>
      <c r="G593" t="s" s="18116">
        <v>84</v>
      </c>
      <c r="H593" s="18110">
        <v>45752</v>
      </c>
      <c r="I593" t="s" s="18117">
        <v>68</v>
      </c>
      <c r="J593" t="s" s="18118">
        <v>1156</v>
      </c>
      <c r="K593" s="18111">
        <v>10</v>
      </c>
      <c r="L593" t="s" s="18119">
        <v>1258</v>
      </c>
    </row>
    <row r="594">
      <c r="B594" t="s" s="18123">
        <v>875</v>
      </c>
      <c r="C594" t="s" s="18124">
        <v>73</v>
      </c>
      <c r="D594" t="s" s="18125">
        <v>68</v>
      </c>
      <c r="E594" s="18120">
        <v>45746</v>
      </c>
      <c r="F594" t="s" s="18126">
        <v>205</v>
      </c>
      <c r="G594" t="s" s="18127">
        <v>81</v>
      </c>
      <c r="H594" s="18121">
        <v>45787</v>
      </c>
      <c r="I594" t="s" s="18128">
        <v>68</v>
      </c>
      <c r="J594" t="s" s="18129">
        <v>1156</v>
      </c>
      <c r="K594" s="18122">
        <v>41</v>
      </c>
      <c r="L594" t="s" s="18130">
        <v>1258</v>
      </c>
    </row>
    <row r="595">
      <c r="B595" t="s" s="18134">
        <v>876</v>
      </c>
      <c r="C595" t="s" s="18135">
        <v>69</v>
      </c>
      <c r="D595" t="s" s="18136">
        <v>68</v>
      </c>
      <c r="E595" s="18131">
        <v>45744</v>
      </c>
      <c r="F595" t="s" s="18137">
        <v>205</v>
      </c>
      <c r="G595" t="s" s="18138">
        <v>84</v>
      </c>
      <c r="H595" s="18132">
        <v>45753</v>
      </c>
      <c r="I595" t="s" s="18139">
        <v>68</v>
      </c>
      <c r="J595" t="s" s="18140">
        <v>1156</v>
      </c>
      <c r="K595" s="18133">
        <v>9</v>
      </c>
      <c r="L595" t="s" s="18141">
        <v>1258</v>
      </c>
    </row>
    <row r="596">
      <c r="B596" t="s" s="18145">
        <v>877</v>
      </c>
      <c r="C596" t="s" s="18146">
        <v>69</v>
      </c>
      <c r="D596" t="s" s="18147">
        <v>68</v>
      </c>
      <c r="E596" s="18142">
        <v>45744</v>
      </c>
      <c r="F596" t="s" s="18148">
        <v>205</v>
      </c>
      <c r="G596" t="s" s="18149">
        <v>81</v>
      </c>
      <c r="H596" s="18143">
        <v>45798</v>
      </c>
      <c r="I596" t="s" s="18150">
        <v>68</v>
      </c>
      <c r="J596" t="s" s="18151">
        <v>1156</v>
      </c>
      <c r="K596" s="18144">
        <v>54</v>
      </c>
      <c r="L596" t="s" s="18152">
        <v>1258</v>
      </c>
    </row>
    <row r="597">
      <c r="B597" t="s" s="18156">
        <v>878</v>
      </c>
      <c r="C597" t="s" s="18157">
        <v>73</v>
      </c>
      <c r="D597" t="s" s="18158">
        <v>68</v>
      </c>
      <c r="E597" s="18153">
        <v>45745</v>
      </c>
      <c r="F597" t="s" s="18159">
        <v>68</v>
      </c>
      <c r="G597" t="s" s="18160">
        <v>92</v>
      </c>
      <c r="H597" s="18154">
        <v>45788</v>
      </c>
      <c r="I597" t="s" s="18161">
        <v>68</v>
      </c>
      <c r="J597" t="s" s="18162">
        <v>1156</v>
      </c>
      <c r="K597" s="18155">
        <v>43</v>
      </c>
      <c r="L597" t="s" s="18163">
        <v>1258</v>
      </c>
    </row>
    <row r="598">
      <c r="B598" t="s" s="18167">
        <v>879</v>
      </c>
      <c r="C598" t="s" s="18168">
        <v>73</v>
      </c>
      <c r="D598" t="s" s="18169">
        <v>68</v>
      </c>
      <c r="E598" s="18164">
        <v>45746</v>
      </c>
      <c r="F598" t="s" s="18170">
        <v>806</v>
      </c>
      <c r="G598" t="s" s="18171">
        <v>75</v>
      </c>
      <c r="H598" s="18165">
        <v>45787</v>
      </c>
      <c r="I598" t="s" s="18172">
        <v>68</v>
      </c>
      <c r="J598" t="s" s="18173">
        <v>1156</v>
      </c>
      <c r="K598" s="18166">
        <v>41</v>
      </c>
      <c r="L598" t="s" s="18174">
        <v>1258</v>
      </c>
    </row>
    <row r="599">
      <c r="B599" t="s" s="18178">
        <v>880</v>
      </c>
      <c r="C599" t="s" s="18179">
        <v>73</v>
      </c>
      <c r="D599" t="s" s="18180">
        <v>68</v>
      </c>
      <c r="E599" s="18175">
        <v>45744</v>
      </c>
      <c r="F599" t="s" s="18181">
        <v>205</v>
      </c>
      <c r="G599" t="s" s="18182">
        <v>75</v>
      </c>
      <c r="H599" s="18176">
        <v>45779</v>
      </c>
      <c r="I599" t="s" s="18183">
        <v>68</v>
      </c>
      <c r="J599" t="s" s="18184">
        <v>1156</v>
      </c>
      <c r="K599" s="18177">
        <v>35</v>
      </c>
      <c r="L599" t="s" s="18185">
        <v>1258</v>
      </c>
    </row>
    <row r="600">
      <c r="B600" t="s" s="18189">
        <v>881</v>
      </c>
      <c r="C600" t="s" s="18190">
        <v>73</v>
      </c>
      <c r="D600" t="s" s="18191">
        <v>68</v>
      </c>
      <c r="E600" s="18186">
        <v>45743</v>
      </c>
      <c r="F600" t="s" s="18192">
        <v>762</v>
      </c>
      <c r="G600" t="s" s="18193">
        <v>75</v>
      </c>
      <c r="H600" s="18187">
        <v>45784</v>
      </c>
      <c r="I600" t="s" s="18194">
        <v>68</v>
      </c>
      <c r="J600" t="s" s="18195">
        <v>1156</v>
      </c>
      <c r="K600" s="18188">
        <v>41</v>
      </c>
      <c r="L600" t="s" s="18196">
        <v>1258</v>
      </c>
    </row>
    <row r="601">
      <c r="B601" t="s" s="18200">
        <v>1169</v>
      </c>
      <c r="C601" t="s" s="18201">
        <v>68</v>
      </c>
      <c r="D601" t="s" s="18202">
        <v>68</v>
      </c>
      <c r="E601" t="s" s="18197">
        <v>68</v>
      </c>
      <c r="F601" t="s" s="18203">
        <v>68</v>
      </c>
      <c r="G601" t="s" s="18204">
        <v>81</v>
      </c>
      <c r="H601" s="18198">
        <v>45753</v>
      </c>
      <c r="I601" t="s" s="18205">
        <v>1170</v>
      </c>
      <c r="J601" t="s" s="18206">
        <v>1156</v>
      </c>
      <c r="K601" t="s" s="18199">
        <v>68</v>
      </c>
      <c r="L601" t="s" s="18207">
        <v>1259</v>
      </c>
    </row>
    <row r="602">
      <c r="B602" t="s" s="18211">
        <v>882</v>
      </c>
      <c r="C602" t="s" s="18212">
        <v>69</v>
      </c>
      <c r="D602" t="s" s="18213">
        <v>68</v>
      </c>
      <c r="E602" s="18208">
        <v>45749</v>
      </c>
      <c r="F602" t="s" s="18214">
        <v>883</v>
      </c>
      <c r="G602" t="s" s="18215">
        <v>81</v>
      </c>
      <c r="H602" s="18209">
        <v>45801</v>
      </c>
      <c r="I602" t="s" s="18216">
        <v>68</v>
      </c>
      <c r="J602" t="s" s="18217">
        <v>1156</v>
      </c>
      <c r="K602" s="18210">
        <v>52</v>
      </c>
      <c r="L602" t="s" s="18218">
        <v>1259</v>
      </c>
    </row>
    <row r="603">
      <c r="B603" t="s" s="18222">
        <v>884</v>
      </c>
      <c r="C603" t="s" s="18223">
        <v>73</v>
      </c>
      <c r="D603" t="s" s="18224">
        <v>68</v>
      </c>
      <c r="E603" s="18219">
        <v>45746</v>
      </c>
      <c r="F603" t="s" s="18225">
        <v>762</v>
      </c>
      <c r="G603" t="s" s="18226">
        <v>81</v>
      </c>
      <c r="H603" s="18220">
        <v>45815</v>
      </c>
      <c r="I603" t="s" s="18227">
        <v>68</v>
      </c>
      <c r="J603" t="s" s="18228">
        <v>1156</v>
      </c>
      <c r="K603" s="18221">
        <v>69</v>
      </c>
      <c r="L603" t="s" s="18229">
        <v>1258</v>
      </c>
    </row>
    <row r="604">
      <c r="B604" t="s" s="18233">
        <v>885</v>
      </c>
      <c r="C604" t="s" s="18234">
        <v>73</v>
      </c>
      <c r="D604" t="s" s="18235">
        <v>68</v>
      </c>
      <c r="E604" s="18230">
        <v>45752</v>
      </c>
      <c r="F604" t="s" s="18236">
        <v>577</v>
      </c>
      <c r="G604" t="s" s="18237">
        <v>75</v>
      </c>
      <c r="H604" s="18231">
        <v>45754</v>
      </c>
      <c r="I604" t="s" s="18238">
        <v>68</v>
      </c>
      <c r="J604" t="s" s="18239">
        <v>1156</v>
      </c>
      <c r="K604" s="18232">
        <v>2</v>
      </c>
      <c r="L604" t="s" s="18240">
        <v>1258</v>
      </c>
    </row>
    <row r="605">
      <c r="B605" t="s" s="18244">
        <v>886</v>
      </c>
      <c r="C605" t="s" s="18245">
        <v>69</v>
      </c>
      <c r="D605" t="s" s="18246">
        <v>77</v>
      </c>
      <c r="E605" s="18241">
        <v>45746</v>
      </c>
      <c r="F605" t="s" s="18247">
        <v>205</v>
      </c>
      <c r="G605" t="s" s="18248">
        <v>81</v>
      </c>
      <c r="H605" s="18242">
        <v>45804</v>
      </c>
      <c r="I605" t="s" s="18249">
        <v>68</v>
      </c>
      <c r="J605" t="s" s="18250">
        <v>1156</v>
      </c>
      <c r="K605" s="18243">
        <v>58</v>
      </c>
      <c r="L605" t="s" s="18251">
        <v>1258</v>
      </c>
    </row>
    <row r="606">
      <c r="B606" t="s" s="18255">
        <v>887</v>
      </c>
      <c r="C606" t="s" s="18256">
        <v>73</v>
      </c>
      <c r="D606" t="s" s="18257">
        <v>68</v>
      </c>
      <c r="E606" s="18252">
        <v>45746</v>
      </c>
      <c r="F606" t="s" s="18258">
        <v>806</v>
      </c>
      <c r="G606" t="s" s="18259">
        <v>81</v>
      </c>
      <c r="H606" s="18253">
        <v>45799</v>
      </c>
      <c r="I606" t="s" s="18260">
        <v>68</v>
      </c>
      <c r="J606" t="s" s="18261">
        <v>1156</v>
      </c>
      <c r="K606" s="18254">
        <v>53</v>
      </c>
      <c r="L606" t="s" s="18262">
        <v>1258</v>
      </c>
    </row>
    <row r="607">
      <c r="B607" t="s" s="18266">
        <v>888</v>
      </c>
      <c r="C607" t="s" s="18267">
        <v>73</v>
      </c>
      <c r="D607" t="s" s="18268">
        <v>68</v>
      </c>
      <c r="E607" s="18263">
        <v>45745</v>
      </c>
      <c r="F607" t="s" s="18269">
        <v>68</v>
      </c>
      <c r="G607" t="s" s="18270">
        <v>75</v>
      </c>
      <c r="H607" s="18264">
        <v>45800</v>
      </c>
      <c r="I607" t="s" s="18271">
        <v>68</v>
      </c>
      <c r="J607" t="s" s="18272">
        <v>1156</v>
      </c>
      <c r="K607" s="18265">
        <v>55</v>
      </c>
      <c r="L607" t="s" s="18273">
        <v>1258</v>
      </c>
    </row>
    <row r="608">
      <c r="B608" t="s" s="18277">
        <v>889</v>
      </c>
      <c r="C608" t="s" s="18278">
        <v>73</v>
      </c>
      <c r="D608" t="s" s="18279">
        <v>68</v>
      </c>
      <c r="E608" s="18274">
        <v>45748</v>
      </c>
      <c r="F608" t="s" s="18280">
        <v>890</v>
      </c>
      <c r="G608" t="s" s="18281">
        <v>81</v>
      </c>
      <c r="H608" s="18275">
        <v>45799</v>
      </c>
      <c r="I608" t="s" s="18282">
        <v>68</v>
      </c>
      <c r="J608" t="s" s="18283">
        <v>1156</v>
      </c>
      <c r="K608" s="18276">
        <v>51</v>
      </c>
      <c r="L608" t="s" s="18284">
        <v>1258</v>
      </c>
    </row>
    <row r="609">
      <c r="B609" t="s" s="18288">
        <v>891</v>
      </c>
      <c r="C609" t="s" s="18289">
        <v>73</v>
      </c>
      <c r="D609" t="s" s="18290">
        <v>68</v>
      </c>
      <c r="E609" s="18285">
        <v>45735</v>
      </c>
      <c r="F609" t="s" s="18291">
        <v>762</v>
      </c>
      <c r="G609" t="s" s="18292">
        <v>75</v>
      </c>
      <c r="H609" s="18286">
        <v>45803</v>
      </c>
      <c r="I609" t="s" s="18293">
        <v>68</v>
      </c>
      <c r="J609" t="s" s="18294">
        <v>1156</v>
      </c>
      <c r="K609" s="18287">
        <v>68</v>
      </c>
      <c r="L609" t="s" s="18295">
        <v>1258</v>
      </c>
    </row>
    <row r="610">
      <c r="B610" t="s" s="18299">
        <v>892</v>
      </c>
      <c r="C610" t="s" s="18300">
        <v>73</v>
      </c>
      <c r="D610" t="s" s="18301">
        <v>68</v>
      </c>
      <c r="E610" s="18296">
        <v>45758</v>
      </c>
      <c r="F610" t="s" s="18302">
        <v>68</v>
      </c>
      <c r="G610" t="s" s="18303">
        <v>81</v>
      </c>
      <c r="H610" s="18297">
        <v>45820</v>
      </c>
      <c r="I610" t="s" s="18304">
        <v>68</v>
      </c>
      <c r="J610" t="s" s="18305">
        <v>1156</v>
      </c>
      <c r="K610" s="18298">
        <v>62</v>
      </c>
      <c r="L610" t="s" s="18306">
        <v>1258</v>
      </c>
    </row>
    <row r="611">
      <c r="B611" t="s" s="18310">
        <v>893</v>
      </c>
      <c r="C611" t="s" s="18311">
        <v>73</v>
      </c>
      <c r="D611" t="s" s="18312">
        <v>68</v>
      </c>
      <c r="E611" s="18307">
        <v>45758</v>
      </c>
      <c r="F611" t="s" s="18313">
        <v>68</v>
      </c>
      <c r="G611" t="s" s="18314">
        <v>75</v>
      </c>
      <c r="H611" s="18308">
        <v>45803</v>
      </c>
      <c r="I611" t="s" s="18315">
        <v>68</v>
      </c>
      <c r="J611" t="s" s="18316">
        <v>1156</v>
      </c>
      <c r="K611" s="18309">
        <v>45</v>
      </c>
      <c r="L611" t="s" s="18317">
        <v>1258</v>
      </c>
    </row>
    <row r="612">
      <c r="B612" t="s" s="18321">
        <v>894</v>
      </c>
      <c r="C612" t="s" s="18322">
        <v>73</v>
      </c>
      <c r="D612" t="s" s="18323">
        <v>68</v>
      </c>
      <c r="E612" s="18318">
        <v>45756</v>
      </c>
      <c r="F612" t="s" s="18324">
        <v>205</v>
      </c>
      <c r="G612" t="s" s="18325">
        <v>81</v>
      </c>
      <c r="H612" s="18319">
        <v>45758</v>
      </c>
      <c r="I612" t="s" s="18326">
        <v>68</v>
      </c>
      <c r="J612" t="s" s="18327">
        <v>1156</v>
      </c>
      <c r="K612" s="18320">
        <v>2</v>
      </c>
      <c r="L612" t="s" s="18328">
        <v>1258</v>
      </c>
    </row>
    <row r="613">
      <c r="B613" t="s" s="18332">
        <v>895</v>
      </c>
      <c r="C613" t="s" s="18333">
        <v>69</v>
      </c>
      <c r="D613" t="s" s="18334">
        <v>68</v>
      </c>
      <c r="E613" s="18329">
        <v>45751</v>
      </c>
      <c r="F613" t="s" s="18335">
        <v>896</v>
      </c>
      <c r="G613" t="s" s="18336">
        <v>158</v>
      </c>
      <c r="H613" s="18330">
        <v>45759</v>
      </c>
      <c r="I613" t="s" s="18337">
        <v>68</v>
      </c>
      <c r="J613" t="s" s="18338">
        <v>1156</v>
      </c>
      <c r="K613" s="18331">
        <v>8</v>
      </c>
      <c r="L613" t="s" s="18339">
        <v>1258</v>
      </c>
    </row>
    <row r="614">
      <c r="B614" t="s" s="18343">
        <v>897</v>
      </c>
      <c r="C614" t="s" s="18344">
        <v>69</v>
      </c>
      <c r="D614" t="s" s="18345">
        <v>77</v>
      </c>
      <c r="E614" s="18340">
        <v>45751</v>
      </c>
      <c r="F614" t="s" s="18346">
        <v>835</v>
      </c>
      <c r="G614" t="s" s="18347">
        <v>75</v>
      </c>
      <c r="H614" s="18341">
        <v>45800</v>
      </c>
      <c r="I614" t="s" s="18348">
        <v>68</v>
      </c>
      <c r="J614" t="s" s="18349">
        <v>1156</v>
      </c>
      <c r="K614" s="18342">
        <v>49</v>
      </c>
      <c r="L614" t="s" s="18350">
        <v>1258</v>
      </c>
    </row>
    <row r="615">
      <c r="B615" t="s" s="18354">
        <v>898</v>
      </c>
      <c r="C615" t="s" s="18355">
        <v>73</v>
      </c>
      <c r="D615" t="s" s="18356">
        <v>68</v>
      </c>
      <c r="E615" s="18351">
        <v>45721</v>
      </c>
      <c r="F615" t="s" s="18357">
        <v>899</v>
      </c>
      <c r="G615" t="s" s="18358">
        <v>75</v>
      </c>
      <c r="H615" s="18352">
        <v>45780</v>
      </c>
      <c r="I615" t="s" s="18359">
        <v>68</v>
      </c>
      <c r="J615" t="s" s="18360">
        <v>1156</v>
      </c>
      <c r="K615" s="18353">
        <v>59</v>
      </c>
      <c r="L615" t="s" s="18361">
        <v>1258</v>
      </c>
    </row>
    <row r="616">
      <c r="B616" t="s" s="18365">
        <v>900</v>
      </c>
      <c r="C616" t="s" s="18366">
        <v>69</v>
      </c>
      <c r="D616" t="s" s="18367">
        <v>68</v>
      </c>
      <c r="E616" s="18362">
        <v>45754</v>
      </c>
      <c r="F616" t="s" s="18368">
        <v>686</v>
      </c>
      <c r="G616" t="s" s="18369">
        <v>97</v>
      </c>
      <c r="H616" s="18363">
        <v>45796</v>
      </c>
      <c r="I616" t="s" s="18370">
        <v>68</v>
      </c>
      <c r="J616" t="s" s="18371">
        <v>1156</v>
      </c>
      <c r="K616" s="18364">
        <v>42</v>
      </c>
      <c r="L616" t="s" s="18372">
        <v>1258</v>
      </c>
    </row>
    <row r="617">
      <c r="B617" t="s" s="18376">
        <v>901</v>
      </c>
      <c r="C617" t="s" s="18377">
        <v>73</v>
      </c>
      <c r="D617" t="s" s="18378">
        <v>68</v>
      </c>
      <c r="E617" s="18373">
        <v>45747</v>
      </c>
      <c r="F617" t="s" s="18379">
        <v>205</v>
      </c>
      <c r="G617" t="s" s="18380">
        <v>84</v>
      </c>
      <c r="H617" s="18374">
        <v>45762</v>
      </c>
      <c r="I617" t="s" s="18381">
        <v>68</v>
      </c>
      <c r="J617" t="s" s="18382">
        <v>1156</v>
      </c>
      <c r="K617" s="18375">
        <v>15</v>
      </c>
      <c r="L617" t="s" s="18383">
        <v>1258</v>
      </c>
    </row>
    <row r="618">
      <c r="B618" t="s" s="18387">
        <v>902</v>
      </c>
      <c r="C618" t="s" s="18388">
        <v>73</v>
      </c>
      <c r="D618" t="s" s="18389">
        <v>68</v>
      </c>
      <c r="E618" s="18384">
        <v>45725</v>
      </c>
      <c r="F618" t="s" s="18390">
        <v>762</v>
      </c>
      <c r="G618" t="s" s="18391">
        <v>75</v>
      </c>
      <c r="H618" s="18385">
        <v>45762</v>
      </c>
      <c r="I618" t="s" s="18392">
        <v>68</v>
      </c>
      <c r="J618" t="s" s="18393">
        <v>1156</v>
      </c>
      <c r="K618" s="18386">
        <v>37</v>
      </c>
      <c r="L618" t="s" s="18394">
        <v>1258</v>
      </c>
    </row>
    <row r="619">
      <c r="B619" t="s" s="18398">
        <v>903</v>
      </c>
      <c r="C619" t="s" s="18399">
        <v>69</v>
      </c>
      <c r="D619" t="s" s="18400">
        <v>68</v>
      </c>
      <c r="E619" s="18395">
        <v>45760</v>
      </c>
      <c r="F619" t="s" s="18401">
        <v>68</v>
      </c>
      <c r="G619" t="s" s="18402">
        <v>97</v>
      </c>
      <c r="H619" s="18396">
        <v>45804</v>
      </c>
      <c r="I619" t="s" s="18403">
        <v>68</v>
      </c>
      <c r="J619" t="s" s="18404">
        <v>1156</v>
      </c>
      <c r="K619" s="18397">
        <v>44</v>
      </c>
      <c r="L619" t="s" s="18405">
        <v>1258</v>
      </c>
    </row>
    <row r="620">
      <c r="B620" t="s" s="18409">
        <v>904</v>
      </c>
      <c r="C620" t="s" s="18410">
        <v>69</v>
      </c>
      <c r="D620" t="s" s="18411">
        <v>68</v>
      </c>
      <c r="E620" s="18406">
        <v>45755</v>
      </c>
      <c r="F620" t="s" s="18412">
        <v>675</v>
      </c>
      <c r="G620" t="s" s="18413">
        <v>75</v>
      </c>
      <c r="H620" s="18407">
        <v>45813</v>
      </c>
      <c r="I620" t="s" s="18414">
        <v>68</v>
      </c>
      <c r="J620" t="s" s="18415">
        <v>1156</v>
      </c>
      <c r="K620" s="18408">
        <v>58</v>
      </c>
      <c r="L620" t="s" s="18416">
        <v>1258</v>
      </c>
    </row>
    <row r="621">
      <c r="B621" t="s" s="18420">
        <v>905</v>
      </c>
      <c r="C621" t="s" s="18421">
        <v>73</v>
      </c>
      <c r="D621" t="s" s="18422">
        <v>68</v>
      </c>
      <c r="E621" s="18417">
        <v>45752</v>
      </c>
      <c r="F621" t="s" s="18423">
        <v>849</v>
      </c>
      <c r="G621" t="s" s="18424">
        <v>97</v>
      </c>
      <c r="H621" s="18418">
        <v>45804</v>
      </c>
      <c r="I621" t="s" s="18425">
        <v>68</v>
      </c>
      <c r="J621" t="s" s="18426">
        <v>1156</v>
      </c>
      <c r="K621" s="18419">
        <v>52</v>
      </c>
      <c r="L621" t="s" s="18427">
        <v>1258</v>
      </c>
    </row>
    <row r="622">
      <c r="B622" t="s" s="18431">
        <v>906</v>
      </c>
      <c r="C622" t="s" s="18432">
        <v>69</v>
      </c>
      <c r="D622" t="s" s="18433">
        <v>68</v>
      </c>
      <c r="E622" s="18428">
        <v>45750</v>
      </c>
      <c r="F622" t="s" s="18434">
        <v>835</v>
      </c>
      <c r="G622" t="s" s="18435">
        <v>75</v>
      </c>
      <c r="H622" s="18429">
        <v>45814</v>
      </c>
      <c r="I622" t="s" s="18436">
        <v>68</v>
      </c>
      <c r="J622" t="s" s="18437">
        <v>1156</v>
      </c>
      <c r="K622" s="18430">
        <v>64</v>
      </c>
      <c r="L622" t="s" s="18438">
        <v>1258</v>
      </c>
    </row>
    <row r="623">
      <c r="B623" t="s" s="18442">
        <v>907</v>
      </c>
      <c r="C623" t="s" s="18443">
        <v>73</v>
      </c>
      <c r="D623" t="s" s="18444">
        <v>68</v>
      </c>
      <c r="E623" s="18439">
        <v>45751</v>
      </c>
      <c r="F623" t="s" s="18445">
        <v>896</v>
      </c>
      <c r="G623" t="s" s="18446">
        <v>81</v>
      </c>
      <c r="H623" s="18440">
        <v>45791</v>
      </c>
      <c r="I623" t="s" s="18447">
        <v>68</v>
      </c>
      <c r="J623" t="s" s="18448">
        <v>1156</v>
      </c>
      <c r="K623" s="18441">
        <v>40</v>
      </c>
      <c r="L623" t="s" s="18449">
        <v>1258</v>
      </c>
    </row>
    <row r="624">
      <c r="B624" t="s" s="18453">
        <v>908</v>
      </c>
      <c r="C624" t="s" s="18454">
        <v>69</v>
      </c>
      <c r="D624" t="s" s="18455">
        <v>68</v>
      </c>
      <c r="E624" s="18450">
        <v>45748</v>
      </c>
      <c r="F624" t="s" s="18456">
        <v>909</v>
      </c>
      <c r="G624" t="s" s="18457">
        <v>84</v>
      </c>
      <c r="H624" s="18451">
        <v>45763</v>
      </c>
      <c r="I624" t="s" s="18458">
        <v>68</v>
      </c>
      <c r="J624" t="s" s="18459">
        <v>1156</v>
      </c>
      <c r="K624" s="18452">
        <v>15</v>
      </c>
      <c r="L624" t="s" s="18460">
        <v>1258</v>
      </c>
    </row>
    <row r="625">
      <c r="B625" t="s" s="18464">
        <v>910</v>
      </c>
      <c r="C625" t="s" s="18465">
        <v>69</v>
      </c>
      <c r="D625" t="s" s="18466">
        <v>68</v>
      </c>
      <c r="E625" s="18461">
        <v>45755</v>
      </c>
      <c r="F625" t="s" s="18467">
        <v>686</v>
      </c>
      <c r="G625" t="s" s="18468">
        <v>97</v>
      </c>
      <c r="H625" s="18462">
        <v>45819</v>
      </c>
      <c r="I625" t="s" s="18469">
        <v>68</v>
      </c>
      <c r="J625" t="s" s="18470">
        <v>1156</v>
      </c>
      <c r="K625" s="18463">
        <v>64</v>
      </c>
      <c r="L625" t="s" s="18471">
        <v>1258</v>
      </c>
    </row>
    <row r="626">
      <c r="B626" t="s" s="18475">
        <v>911</v>
      </c>
      <c r="C626" t="s" s="18476">
        <v>69</v>
      </c>
      <c r="D626" t="s" s="18477">
        <v>68</v>
      </c>
      <c r="E626" s="18472">
        <v>45755</v>
      </c>
      <c r="F626" t="s" s="18478">
        <v>686</v>
      </c>
      <c r="G626" t="s" s="18479">
        <v>92</v>
      </c>
      <c r="H626" s="18473">
        <v>45808</v>
      </c>
      <c r="I626" t="s" s="18480">
        <v>68</v>
      </c>
      <c r="J626" t="s" s="18481">
        <v>1156</v>
      </c>
      <c r="K626" s="18474">
        <v>53</v>
      </c>
      <c r="L626" t="s" s="18482">
        <v>1258</v>
      </c>
    </row>
    <row r="627">
      <c r="B627" t="s" s="18486">
        <v>912</v>
      </c>
      <c r="C627" t="s" s="18487">
        <v>69</v>
      </c>
      <c r="D627" t="s" s="18488">
        <v>68</v>
      </c>
      <c r="E627" s="18483">
        <v>45755</v>
      </c>
      <c r="F627" t="s" s="18489">
        <v>691</v>
      </c>
      <c r="G627" t="s" s="18490">
        <v>84</v>
      </c>
      <c r="H627" s="18484">
        <v>45764</v>
      </c>
      <c r="I627" t="s" s="18491">
        <v>68</v>
      </c>
      <c r="J627" t="s" s="18492">
        <v>1156</v>
      </c>
      <c r="K627" s="18485">
        <v>9</v>
      </c>
      <c r="L627" t="s" s="18493">
        <v>1258</v>
      </c>
    </row>
    <row r="628">
      <c r="B628" t="s" s="18497">
        <v>913</v>
      </c>
      <c r="C628" t="s" s="18498">
        <v>69</v>
      </c>
      <c r="D628" t="s" s="18499">
        <v>68</v>
      </c>
      <c r="E628" s="18494">
        <v>45762</v>
      </c>
      <c r="F628" t="s" s="18500">
        <v>205</v>
      </c>
      <c r="G628" t="s" s="18501">
        <v>81</v>
      </c>
      <c r="H628" s="18495">
        <v>45764</v>
      </c>
      <c r="I628" t="s" s="18502">
        <v>68</v>
      </c>
      <c r="J628" t="s" s="18503">
        <v>1156</v>
      </c>
      <c r="K628" s="18496">
        <v>2</v>
      </c>
      <c r="L628" t="s" s="18504">
        <v>1258</v>
      </c>
    </row>
    <row r="629">
      <c r="B629" t="s" s="18508">
        <v>914</v>
      </c>
      <c r="C629" t="s" s="18509">
        <v>73</v>
      </c>
      <c r="D629" t="s" s="18510">
        <v>68</v>
      </c>
      <c r="E629" s="18505">
        <v>45755</v>
      </c>
      <c r="F629" t="s" s="18511">
        <v>205</v>
      </c>
      <c r="G629" t="s" s="18512">
        <v>75</v>
      </c>
      <c r="H629" s="18506">
        <v>45812</v>
      </c>
      <c r="I629" t="s" s="18513">
        <v>68</v>
      </c>
      <c r="J629" t="s" s="18514">
        <v>1156</v>
      </c>
      <c r="K629" s="18507">
        <v>57</v>
      </c>
      <c r="L629" t="s" s="18515">
        <v>1258</v>
      </c>
    </row>
    <row r="630">
      <c r="B630" t="s" s="18519">
        <v>915</v>
      </c>
      <c r="C630" t="s" s="18520">
        <v>73</v>
      </c>
      <c r="D630" t="s" s="18521">
        <v>68</v>
      </c>
      <c r="E630" s="18516">
        <v>45755</v>
      </c>
      <c r="F630" t="s" s="18522">
        <v>205</v>
      </c>
      <c r="G630" t="s" s="18523">
        <v>81</v>
      </c>
      <c r="H630" s="18517">
        <v>45801</v>
      </c>
      <c r="I630" t="s" s="18524">
        <v>68</v>
      </c>
      <c r="J630" t="s" s="18525">
        <v>1156</v>
      </c>
      <c r="K630" s="18518">
        <v>46</v>
      </c>
      <c r="L630" t="s" s="18526">
        <v>1258</v>
      </c>
    </row>
    <row r="631">
      <c r="B631" t="s" s="18530">
        <v>916</v>
      </c>
      <c r="C631" t="s" s="18531">
        <v>69</v>
      </c>
      <c r="D631" t="s" s="18532">
        <v>68</v>
      </c>
      <c r="E631" s="18527">
        <v>45763</v>
      </c>
      <c r="F631" t="s" s="18533">
        <v>577</v>
      </c>
      <c r="G631" t="s" s="18534">
        <v>75</v>
      </c>
      <c r="H631" s="18528">
        <v>45818</v>
      </c>
      <c r="I631" t="s" s="18535">
        <v>68</v>
      </c>
      <c r="J631" t="s" s="18536">
        <v>1156</v>
      </c>
      <c r="K631" s="18529">
        <v>55</v>
      </c>
      <c r="L631" t="s" s="18537">
        <v>1258</v>
      </c>
    </row>
    <row r="632">
      <c r="B632" t="s" s="18541">
        <v>917</v>
      </c>
      <c r="C632" t="s" s="18542">
        <v>69</v>
      </c>
      <c r="D632" t="s" s="18543">
        <v>68</v>
      </c>
      <c r="E632" s="18538">
        <v>45754</v>
      </c>
      <c r="F632" t="s" s="18544">
        <v>205</v>
      </c>
      <c r="G632" t="s" s="18545">
        <v>97</v>
      </c>
      <c r="H632" s="18539">
        <v>45813</v>
      </c>
      <c r="I632" t="s" s="18546">
        <v>68</v>
      </c>
      <c r="J632" t="s" s="18547">
        <v>1156</v>
      </c>
      <c r="K632" s="18540">
        <v>59</v>
      </c>
      <c r="L632" t="s" s="18548">
        <v>1258</v>
      </c>
    </row>
    <row r="633">
      <c r="B633" t="s" s="18552">
        <v>918</v>
      </c>
      <c r="C633" t="s" s="18553">
        <v>73</v>
      </c>
      <c r="D633" t="s" s="18554">
        <v>68</v>
      </c>
      <c r="E633" s="18549">
        <v>45758</v>
      </c>
      <c r="F633" t="s" s="18555">
        <v>205</v>
      </c>
      <c r="G633" t="s" s="18556">
        <v>75</v>
      </c>
      <c r="H633" s="18550">
        <v>45819</v>
      </c>
      <c r="I633" t="s" s="18557">
        <v>68</v>
      </c>
      <c r="J633" t="s" s="18558">
        <v>1156</v>
      </c>
      <c r="K633" s="18551">
        <v>61</v>
      </c>
      <c r="L633" t="s" s="18559">
        <v>1258</v>
      </c>
    </row>
    <row r="634">
      <c r="B634" t="s" s="18563">
        <v>919</v>
      </c>
      <c r="C634" t="s" s="18564">
        <v>73</v>
      </c>
      <c r="D634" t="s" s="18565">
        <v>68</v>
      </c>
      <c r="E634" s="18560">
        <v>45755</v>
      </c>
      <c r="F634" t="s" s="18566">
        <v>762</v>
      </c>
      <c r="G634" t="s" s="18567">
        <v>75</v>
      </c>
      <c r="H634" s="18561">
        <v>45791</v>
      </c>
      <c r="I634" t="s" s="18568">
        <v>68</v>
      </c>
      <c r="J634" t="s" s="18569">
        <v>1156</v>
      </c>
      <c r="K634" s="18562">
        <v>36</v>
      </c>
      <c r="L634" t="s" s="18570">
        <v>1258</v>
      </c>
    </row>
    <row r="635">
      <c r="B635" t="s" s="18574">
        <v>920</v>
      </c>
      <c r="C635" t="s" s="18575">
        <v>73</v>
      </c>
      <c r="D635" t="s" s="18576">
        <v>68</v>
      </c>
      <c r="E635" s="18571">
        <v>45758</v>
      </c>
      <c r="F635" t="s" s="18577">
        <v>675</v>
      </c>
      <c r="G635" t="s" s="18578">
        <v>75</v>
      </c>
      <c r="H635" s="18572">
        <v>45813</v>
      </c>
      <c r="I635" t="s" s="18579">
        <v>68</v>
      </c>
      <c r="J635" t="s" s="18580">
        <v>1156</v>
      </c>
      <c r="K635" s="18573">
        <v>55</v>
      </c>
      <c r="L635" t="s" s="18581">
        <v>1258</v>
      </c>
    </row>
    <row r="636">
      <c r="B636" t="s" s="18585">
        <v>921</v>
      </c>
      <c r="C636" t="s" s="18586">
        <v>73</v>
      </c>
      <c r="D636" t="s" s="18587">
        <v>68</v>
      </c>
      <c r="E636" s="18582">
        <v>45755</v>
      </c>
      <c r="F636" t="s" s="18588">
        <v>675</v>
      </c>
      <c r="G636" t="s" s="18589">
        <v>75</v>
      </c>
      <c r="H636" s="18583">
        <v>45797</v>
      </c>
      <c r="I636" t="s" s="18590">
        <v>68</v>
      </c>
      <c r="J636" t="s" s="18591">
        <v>1156</v>
      </c>
      <c r="K636" s="18584">
        <v>42</v>
      </c>
      <c r="L636" t="s" s="18592">
        <v>1258</v>
      </c>
    </row>
    <row r="637">
      <c r="B637" t="s" s="18596">
        <v>922</v>
      </c>
      <c r="C637" t="s" s="18597">
        <v>69</v>
      </c>
      <c r="D637" t="s" s="18598">
        <v>68</v>
      </c>
      <c r="E637" s="18593">
        <v>45765</v>
      </c>
      <c r="F637" t="s" s="18599">
        <v>577</v>
      </c>
      <c r="G637" t="s" s="18600">
        <v>81</v>
      </c>
      <c r="H637" s="18594">
        <v>45804</v>
      </c>
      <c r="I637" t="s" s="18601">
        <v>68</v>
      </c>
      <c r="J637" t="s" s="18602">
        <v>1156</v>
      </c>
      <c r="K637" s="18595">
        <v>39</v>
      </c>
      <c r="L637" t="s" s="18603">
        <v>1258</v>
      </c>
    </row>
    <row r="638">
      <c r="B638" t="s" s="18607">
        <v>923</v>
      </c>
      <c r="C638" t="s" s="18608">
        <v>73</v>
      </c>
      <c r="D638" t="s" s="18609">
        <v>77</v>
      </c>
      <c r="E638" s="18604">
        <v>45722</v>
      </c>
      <c r="F638" t="s" s="18610">
        <v>68</v>
      </c>
      <c r="G638" t="s" s="18611">
        <v>75</v>
      </c>
      <c r="H638" s="18605">
        <v>45766</v>
      </c>
      <c r="I638" t="s" s="18612">
        <v>68</v>
      </c>
      <c r="J638" t="s" s="18613">
        <v>1156</v>
      </c>
      <c r="K638" s="18606">
        <v>44</v>
      </c>
      <c r="L638" t="s" s="18614">
        <v>1258</v>
      </c>
    </row>
    <row r="639">
      <c r="B639" t="s" s="18618">
        <v>924</v>
      </c>
      <c r="C639" t="s" s="18619">
        <v>73</v>
      </c>
      <c r="D639" t="s" s="18620">
        <v>68</v>
      </c>
      <c r="E639" s="18615">
        <v>45758</v>
      </c>
      <c r="F639" t="s" s="18621">
        <v>205</v>
      </c>
      <c r="G639" t="s" s="18622">
        <v>84</v>
      </c>
      <c r="H639" s="18616">
        <v>45766</v>
      </c>
      <c r="I639" t="s" s="18623">
        <v>68</v>
      </c>
      <c r="J639" t="s" s="18624">
        <v>1156</v>
      </c>
      <c r="K639" s="18617">
        <v>8</v>
      </c>
      <c r="L639" t="s" s="18625">
        <v>1258</v>
      </c>
    </row>
    <row r="640">
      <c r="B640" t="s" s="18629">
        <v>67</v>
      </c>
      <c r="C640" t="s" s="18630">
        <v>69</v>
      </c>
      <c r="D640" t="s" s="18631">
        <v>68</v>
      </c>
      <c r="E640" s="18626">
        <v>45765</v>
      </c>
      <c r="F640" t="s" s="18632">
        <v>68</v>
      </c>
      <c r="G640" t="s" s="18633">
        <v>71</v>
      </c>
      <c r="H640" s="18627">
        <v>45766</v>
      </c>
      <c r="I640" t="s" s="18634">
        <v>68</v>
      </c>
      <c r="J640" t="s" s="18635">
        <v>1156</v>
      </c>
      <c r="K640" s="18628">
        <v>1</v>
      </c>
      <c r="L640" t="s" s="18636">
        <v>1258</v>
      </c>
    </row>
    <row r="641">
      <c r="B641" t="s" s="18640">
        <v>925</v>
      </c>
      <c r="C641" t="s" s="18641">
        <v>69</v>
      </c>
      <c r="D641" t="s" s="18642">
        <v>68</v>
      </c>
      <c r="E641" s="18637">
        <v>45760</v>
      </c>
      <c r="F641" t="s" s="18643">
        <v>68</v>
      </c>
      <c r="G641" t="s" s="18644">
        <v>81</v>
      </c>
      <c r="H641" s="18638">
        <v>45798</v>
      </c>
      <c r="I641" t="s" s="18645">
        <v>68</v>
      </c>
      <c r="J641" t="s" s="18646">
        <v>1156</v>
      </c>
      <c r="K641" s="18639">
        <v>38</v>
      </c>
      <c r="L641" t="s" s="18647">
        <v>1258</v>
      </c>
    </row>
    <row r="642">
      <c r="B642" t="s" s="18651">
        <v>926</v>
      </c>
      <c r="C642" t="s" s="18652">
        <v>73</v>
      </c>
      <c r="D642" t="s" s="18653">
        <v>68</v>
      </c>
      <c r="E642" s="18648">
        <v>45766</v>
      </c>
      <c r="F642" t="s" s="18654">
        <v>441</v>
      </c>
      <c r="G642" t="s" s="18655">
        <v>81</v>
      </c>
      <c r="H642" s="18649">
        <v>45818</v>
      </c>
      <c r="I642" t="s" s="18656">
        <v>68</v>
      </c>
      <c r="J642" t="s" s="18657">
        <v>1156</v>
      </c>
      <c r="K642" s="18650">
        <v>52</v>
      </c>
      <c r="L642" t="s" s="18658">
        <v>1258</v>
      </c>
    </row>
    <row r="643">
      <c r="B643" t="s" s="18662">
        <v>927</v>
      </c>
      <c r="C643" t="s" s="18663">
        <v>68</v>
      </c>
      <c r="D643" t="s" s="18664">
        <v>68</v>
      </c>
      <c r="E643" s="18659">
        <v>45765</v>
      </c>
      <c r="F643" t="s" s="18665">
        <v>441</v>
      </c>
      <c r="G643" t="s" s="18666">
        <v>81</v>
      </c>
      <c r="H643" s="18660">
        <v>45773</v>
      </c>
      <c r="I643" t="s" s="18667">
        <v>68</v>
      </c>
      <c r="J643" t="s" s="18668">
        <v>1156</v>
      </c>
      <c r="K643" s="18661">
        <v>8</v>
      </c>
      <c r="L643" t="s" s="18669">
        <v>1259</v>
      </c>
    </row>
    <row r="644">
      <c r="B644" t="s" s="18673">
        <v>928</v>
      </c>
      <c r="C644" t="s" s="18674">
        <v>73</v>
      </c>
      <c r="D644" t="s" s="18675">
        <v>68</v>
      </c>
      <c r="E644" s="18670">
        <v>45743</v>
      </c>
      <c r="F644" t="s" s="18676">
        <v>68</v>
      </c>
      <c r="G644" t="s" s="18677">
        <v>81</v>
      </c>
      <c r="H644" s="18671">
        <v>45773</v>
      </c>
      <c r="I644" t="s" s="18678">
        <v>68</v>
      </c>
      <c r="J644" t="s" s="18679">
        <v>1156</v>
      </c>
      <c r="K644" s="18672">
        <v>30</v>
      </c>
      <c r="L644" t="s" s="18680">
        <v>1258</v>
      </c>
    </row>
    <row r="645">
      <c r="B645" t="s" s="18684">
        <v>929</v>
      </c>
      <c r="C645" t="s" s="18685">
        <v>73</v>
      </c>
      <c r="D645" t="s" s="18686">
        <v>68</v>
      </c>
      <c r="E645" s="18681">
        <v>45737</v>
      </c>
      <c r="F645" t="s" s="18687">
        <v>205</v>
      </c>
      <c r="G645" t="s" s="18688">
        <v>81</v>
      </c>
      <c r="H645" s="18682">
        <v>45776</v>
      </c>
      <c r="I645" t="s" s="18689">
        <v>68</v>
      </c>
      <c r="J645" t="s" s="18690">
        <v>1156</v>
      </c>
      <c r="K645" s="18683">
        <v>39</v>
      </c>
      <c r="L645" t="s" s="18691">
        <v>1259</v>
      </c>
    </row>
    <row r="646">
      <c r="B646" t="s" s="18695">
        <v>930</v>
      </c>
      <c r="C646" t="s" s="18696">
        <v>73</v>
      </c>
      <c r="D646" t="s" s="18697">
        <v>68</v>
      </c>
      <c r="E646" s="18692">
        <v>45731</v>
      </c>
      <c r="F646" t="s" s="18698">
        <v>675</v>
      </c>
      <c r="G646" t="s" s="18699">
        <v>75</v>
      </c>
      <c r="H646" s="18693">
        <v>45768</v>
      </c>
      <c r="I646" t="s" s="18700">
        <v>68</v>
      </c>
      <c r="J646" t="s" s="18701">
        <v>1156</v>
      </c>
      <c r="K646" s="18694">
        <v>37</v>
      </c>
      <c r="L646" t="s" s="18702">
        <v>1258</v>
      </c>
    </row>
    <row r="647">
      <c r="B647" t="s" s="18706">
        <v>931</v>
      </c>
      <c r="C647" t="s" s="18707">
        <v>69</v>
      </c>
      <c r="D647" t="s" s="18708">
        <v>68</v>
      </c>
      <c r="E647" s="18703">
        <v>45762</v>
      </c>
      <c r="F647" t="s" s="18709">
        <v>933</v>
      </c>
      <c r="G647" t="s" s="18710">
        <v>97</v>
      </c>
      <c r="H647" s="18704">
        <v>45796</v>
      </c>
      <c r="I647" t="s" s="18711">
        <v>68</v>
      </c>
      <c r="J647" t="s" s="18712">
        <v>1156</v>
      </c>
      <c r="K647" s="18705">
        <v>34</v>
      </c>
      <c r="L647" t="s" s="18713">
        <v>1258</v>
      </c>
    </row>
    <row r="648">
      <c r="B648" t="s" s="18717">
        <v>934</v>
      </c>
      <c r="C648" t="s" s="18718">
        <v>69</v>
      </c>
      <c r="D648" t="s" s="18719">
        <v>68</v>
      </c>
      <c r="E648" s="18714">
        <v>45762</v>
      </c>
      <c r="F648" t="s" s="18720">
        <v>441</v>
      </c>
      <c r="G648" t="s" s="18721">
        <v>92</v>
      </c>
      <c r="H648" s="18715">
        <v>45817</v>
      </c>
      <c r="I648" t="s" s="18722">
        <v>68</v>
      </c>
      <c r="J648" t="s" s="18723">
        <v>1156</v>
      </c>
      <c r="K648" s="18716">
        <v>55</v>
      </c>
      <c r="L648" t="s" s="18724">
        <v>1258</v>
      </c>
    </row>
    <row r="649">
      <c r="B649" t="s" s="18728">
        <v>935</v>
      </c>
      <c r="C649" t="s" s="18729">
        <v>73</v>
      </c>
      <c r="D649" t="s" s="18730">
        <v>68</v>
      </c>
      <c r="E649" s="18725">
        <v>45763</v>
      </c>
      <c r="F649" t="s" s="18731">
        <v>205</v>
      </c>
      <c r="G649" t="s" s="18732">
        <v>75</v>
      </c>
      <c r="H649" s="18726">
        <v>45795</v>
      </c>
      <c r="I649" t="s" s="18733">
        <v>68</v>
      </c>
      <c r="J649" t="s" s="18734">
        <v>1156</v>
      </c>
      <c r="K649" s="18727">
        <v>32</v>
      </c>
      <c r="L649" t="s" s="18735">
        <v>1258</v>
      </c>
    </row>
    <row r="650">
      <c r="B650" t="s" s="18739">
        <v>201</v>
      </c>
      <c r="C650" t="s" s="18740">
        <v>69</v>
      </c>
      <c r="D650" t="s" s="18741">
        <v>77</v>
      </c>
      <c r="E650" s="18736">
        <v>45768</v>
      </c>
      <c r="F650" t="s" s="18742">
        <v>68</v>
      </c>
      <c r="G650" t="s" s="18743">
        <v>97</v>
      </c>
      <c r="H650" s="18737">
        <v>45820</v>
      </c>
      <c r="I650" t="s" s="18744">
        <v>68</v>
      </c>
      <c r="J650" t="s" s="18745">
        <v>1156</v>
      </c>
      <c r="K650" s="18738">
        <v>52</v>
      </c>
      <c r="L650" t="s" s="18746">
        <v>1258</v>
      </c>
    </row>
    <row r="651">
      <c r="B651" t="s" s="18750">
        <v>936</v>
      </c>
      <c r="C651" t="s" s="18751">
        <v>73</v>
      </c>
      <c r="D651" t="s" s="18752">
        <v>68</v>
      </c>
      <c r="E651" s="18747">
        <v>45762</v>
      </c>
      <c r="F651" t="s" s="18753">
        <v>937</v>
      </c>
      <c r="G651" t="s" s="18754">
        <v>75</v>
      </c>
      <c r="H651" s="18748">
        <v>45795</v>
      </c>
      <c r="I651" t="s" s="18755">
        <v>68</v>
      </c>
      <c r="J651" t="s" s="18756">
        <v>1156</v>
      </c>
      <c r="K651" s="18749">
        <v>33</v>
      </c>
      <c r="L651" t="s" s="18757">
        <v>1258</v>
      </c>
    </row>
    <row r="652">
      <c r="B652" t="s" s="18761">
        <v>938</v>
      </c>
      <c r="C652" t="s" s="18762">
        <v>73</v>
      </c>
      <c r="D652" t="s" s="18763">
        <v>68</v>
      </c>
      <c r="E652" s="18758">
        <v>45762</v>
      </c>
      <c r="F652" t="s" s="18764">
        <v>814</v>
      </c>
      <c r="G652" t="s" s="18765">
        <v>75</v>
      </c>
      <c r="H652" s="18759">
        <v>45814</v>
      </c>
      <c r="I652" t="s" s="18766">
        <v>68</v>
      </c>
      <c r="J652" t="s" s="18767">
        <v>1156</v>
      </c>
      <c r="K652" s="18760">
        <v>52</v>
      </c>
      <c r="L652" t="s" s="18768">
        <v>1259</v>
      </c>
    </row>
    <row r="653">
      <c r="B653" t="s" s="18772">
        <v>939</v>
      </c>
      <c r="C653" t="s" s="18773">
        <v>73</v>
      </c>
      <c r="D653" t="s" s="18774">
        <v>68</v>
      </c>
      <c r="E653" s="18769">
        <v>45763</v>
      </c>
      <c r="F653" t="s" s="18775">
        <v>441</v>
      </c>
      <c r="G653" t="s" s="18776">
        <v>84</v>
      </c>
      <c r="H653" s="18770">
        <v>45811</v>
      </c>
      <c r="I653" t="s" s="18777">
        <v>68</v>
      </c>
      <c r="J653" t="s" s="18778">
        <v>1156</v>
      </c>
      <c r="K653" s="18771">
        <v>48</v>
      </c>
      <c r="L653" t="s" s="18779">
        <v>1258</v>
      </c>
    </row>
    <row r="654">
      <c r="B654" t="s" s="18783">
        <v>940</v>
      </c>
      <c r="C654" t="s" s="18784">
        <v>69</v>
      </c>
      <c r="D654" t="s" s="18785">
        <v>68</v>
      </c>
      <c r="E654" s="18780">
        <v>45765</v>
      </c>
      <c r="F654" t="s" s="18786">
        <v>686</v>
      </c>
      <c r="G654" t="s" s="18787">
        <v>81</v>
      </c>
      <c r="H654" s="18781">
        <v>45777</v>
      </c>
      <c r="I654" t="s" s="18788">
        <v>68</v>
      </c>
      <c r="J654" t="s" s="18789">
        <v>1156</v>
      </c>
      <c r="K654" s="18782">
        <v>12</v>
      </c>
      <c r="L654" t="s" s="18790">
        <v>1258</v>
      </c>
    </row>
    <row r="655">
      <c r="B655" t="s" s="18794">
        <v>941</v>
      </c>
      <c r="C655" t="s" s="18795">
        <v>73</v>
      </c>
      <c r="D655" t="s" s="18796">
        <v>68</v>
      </c>
      <c r="E655" s="18791">
        <v>45771</v>
      </c>
      <c r="F655" t="s" s="18797">
        <v>675</v>
      </c>
      <c r="G655" t="s" s="18798">
        <v>75</v>
      </c>
      <c r="H655" s="18792">
        <v>45828</v>
      </c>
      <c r="I655" t="s" s="18799">
        <v>68</v>
      </c>
      <c r="J655" t="s" s="18800">
        <v>1156</v>
      </c>
      <c r="K655" s="18793">
        <v>57</v>
      </c>
      <c r="L655" t="s" s="18801">
        <v>1258</v>
      </c>
    </row>
    <row r="656">
      <c r="B656" t="s" s="18805">
        <v>942</v>
      </c>
      <c r="C656" t="s" s="18806">
        <v>73</v>
      </c>
      <c r="D656" t="s" s="18807">
        <v>68</v>
      </c>
      <c r="E656" s="18802">
        <v>45765</v>
      </c>
      <c r="F656" t="s" s="18808">
        <v>675</v>
      </c>
      <c r="G656" t="s" s="18809">
        <v>84</v>
      </c>
      <c r="H656" s="18803">
        <v>45827</v>
      </c>
      <c r="I656" t="s" s="18810">
        <v>68</v>
      </c>
      <c r="J656" t="s" s="18811">
        <v>1156</v>
      </c>
      <c r="K656" s="18804">
        <v>62</v>
      </c>
      <c r="L656" t="s" s="18812">
        <v>1258</v>
      </c>
    </row>
    <row r="657">
      <c r="B657" t="s" s="18816">
        <v>943</v>
      </c>
      <c r="C657" t="s" s="18817">
        <v>73</v>
      </c>
      <c r="D657" t="s" s="18818">
        <v>68</v>
      </c>
      <c r="E657" s="18813">
        <v>45768</v>
      </c>
      <c r="F657" t="s" s="18819">
        <v>686</v>
      </c>
      <c r="G657" t="s" s="18820">
        <v>81</v>
      </c>
      <c r="H657" s="18814">
        <v>45806</v>
      </c>
      <c r="I657" t="s" s="18821">
        <v>68</v>
      </c>
      <c r="J657" t="s" s="18822">
        <v>1156</v>
      </c>
      <c r="K657" s="18815">
        <v>38</v>
      </c>
      <c r="L657" t="s" s="18823">
        <v>1258</v>
      </c>
    </row>
    <row r="658">
      <c r="B658" t="s" s="18827">
        <v>944</v>
      </c>
      <c r="C658" t="s" s="18828">
        <v>73</v>
      </c>
      <c r="D658" t="s" s="18829">
        <v>68</v>
      </c>
      <c r="E658" s="18824">
        <v>45768</v>
      </c>
      <c r="F658" t="s" s="18830">
        <v>686</v>
      </c>
      <c r="G658" t="s" s="18831">
        <v>97</v>
      </c>
      <c r="H658" s="18825">
        <v>45825</v>
      </c>
      <c r="I658" t="s" s="18832">
        <v>68</v>
      </c>
      <c r="J658" t="s" s="18833">
        <v>1156</v>
      </c>
      <c r="K658" s="18826">
        <v>57</v>
      </c>
      <c r="L658" t="s" s="18834">
        <v>1258</v>
      </c>
    </row>
    <row r="659">
      <c r="B659" t="s" s="18838">
        <v>945</v>
      </c>
      <c r="C659" t="s" s="18839">
        <v>69</v>
      </c>
      <c r="D659" t="s" s="18840">
        <v>68</v>
      </c>
      <c r="E659" s="18835">
        <v>45765</v>
      </c>
      <c r="F659" t="s" s="18841">
        <v>675</v>
      </c>
      <c r="G659" t="s" s="18842">
        <v>81</v>
      </c>
      <c r="H659" s="18836">
        <v>45773</v>
      </c>
      <c r="I659" t="s" s="18843">
        <v>68</v>
      </c>
      <c r="J659" t="s" s="18844">
        <v>1156</v>
      </c>
      <c r="K659" s="18837">
        <v>8</v>
      </c>
      <c r="L659" t="s" s="18845">
        <v>1258</v>
      </c>
    </row>
    <row r="660">
      <c r="B660" t="s" s="18849">
        <v>946</v>
      </c>
      <c r="C660" t="s" s="18850">
        <v>73</v>
      </c>
      <c r="D660" t="s" s="18851">
        <v>68</v>
      </c>
      <c r="E660" s="18846">
        <v>45773</v>
      </c>
      <c r="F660" t="s" s="18852">
        <v>68</v>
      </c>
      <c r="G660" t="s" s="18853">
        <v>81</v>
      </c>
      <c r="H660" s="18847">
        <v>45813</v>
      </c>
      <c r="I660" t="s" s="18854">
        <v>68</v>
      </c>
      <c r="J660" t="s" s="18855">
        <v>1156</v>
      </c>
      <c r="K660" s="18848">
        <v>40</v>
      </c>
      <c r="L660" t="s" s="18856">
        <v>1258</v>
      </c>
    </row>
    <row r="661">
      <c r="B661" t="s" s="18860">
        <v>947</v>
      </c>
      <c r="C661" t="s" s="18861">
        <v>73</v>
      </c>
      <c r="D661" t="s" s="18862">
        <v>68</v>
      </c>
      <c r="E661" s="18857">
        <v>45773</v>
      </c>
      <c r="F661" t="s" s="18863">
        <v>68</v>
      </c>
      <c r="G661" t="s" s="18864">
        <v>81</v>
      </c>
      <c r="H661" s="18858">
        <v>45817</v>
      </c>
      <c r="I661" t="s" s="18865">
        <v>68</v>
      </c>
      <c r="J661" t="s" s="18866">
        <v>1156</v>
      </c>
      <c r="K661" s="18859">
        <v>44</v>
      </c>
      <c r="L661" t="s" s="18867">
        <v>1258</v>
      </c>
    </row>
    <row r="662">
      <c r="B662" t="s" s="18871">
        <v>948</v>
      </c>
      <c r="C662" t="s" s="18872">
        <v>73</v>
      </c>
      <c r="D662" t="s" s="18873">
        <v>68</v>
      </c>
      <c r="E662" s="18868">
        <v>45771</v>
      </c>
      <c r="F662" t="s" s="18874">
        <v>68</v>
      </c>
      <c r="G662" t="s" s="18875">
        <v>75</v>
      </c>
      <c r="H662" s="18869">
        <v>45818</v>
      </c>
      <c r="I662" t="s" s="18876">
        <v>68</v>
      </c>
      <c r="J662" t="s" s="18877">
        <v>1156</v>
      </c>
      <c r="K662" s="18870">
        <v>47</v>
      </c>
      <c r="L662" t="s" s="18878">
        <v>1258</v>
      </c>
    </row>
    <row r="663">
      <c r="B663" t="s" s="18882">
        <v>949</v>
      </c>
      <c r="C663" t="s" s="18883">
        <v>73</v>
      </c>
      <c r="D663" t="s" s="18884">
        <v>68</v>
      </c>
      <c r="E663" s="18879">
        <v>45737</v>
      </c>
      <c r="F663" t="s" s="18885">
        <v>205</v>
      </c>
      <c r="G663" t="s" s="18886">
        <v>1444</v>
      </c>
      <c r="H663" s="18880">
        <v>45773</v>
      </c>
      <c r="I663" t="s" s="18887">
        <v>68</v>
      </c>
      <c r="J663" t="s" s="18888">
        <v>1156</v>
      </c>
      <c r="K663" s="18881">
        <v>36</v>
      </c>
      <c r="L663" t="s" s="18889">
        <v>1258</v>
      </c>
    </row>
    <row r="664">
      <c r="B664" t="s" s="18893">
        <v>950</v>
      </c>
      <c r="C664" t="s" s="18894">
        <v>69</v>
      </c>
      <c r="D664" t="s" s="18895">
        <v>68</v>
      </c>
      <c r="E664" s="18890">
        <v>45767</v>
      </c>
      <c r="F664" t="s" s="18896">
        <v>686</v>
      </c>
      <c r="G664" t="s" s="18897">
        <v>75</v>
      </c>
      <c r="H664" s="18891">
        <v>45820</v>
      </c>
      <c r="I664" t="s" s="18898">
        <v>68</v>
      </c>
      <c r="J664" t="s" s="18899">
        <v>1156</v>
      </c>
      <c r="K664" s="18892">
        <v>53</v>
      </c>
      <c r="L664" t="s" s="18900">
        <v>1258</v>
      </c>
    </row>
    <row r="665">
      <c r="B665" t="s" s="18904">
        <v>951</v>
      </c>
      <c r="C665" t="s" s="18905">
        <v>73</v>
      </c>
      <c r="D665" t="s" s="18906">
        <v>68</v>
      </c>
      <c r="E665" s="18901">
        <v>45768</v>
      </c>
      <c r="F665" t="s" s="18907">
        <v>577</v>
      </c>
      <c r="G665" t="s" s="18908">
        <v>75</v>
      </c>
      <c r="H665" s="18902">
        <v>45800</v>
      </c>
      <c r="I665" t="s" s="18909">
        <v>68</v>
      </c>
      <c r="J665" t="s" s="18910">
        <v>1156</v>
      </c>
      <c r="K665" s="18903">
        <v>32</v>
      </c>
      <c r="L665" t="s" s="18911">
        <v>1259</v>
      </c>
    </row>
    <row r="666">
      <c r="B666" t="s" s="18915">
        <v>952</v>
      </c>
      <c r="C666" t="s" s="18916">
        <v>73</v>
      </c>
      <c r="D666" t="s" s="18917">
        <v>68</v>
      </c>
      <c r="E666" s="18912">
        <v>45768</v>
      </c>
      <c r="F666" t="s" s="18918">
        <v>686</v>
      </c>
      <c r="G666" t="s" s="18919">
        <v>75</v>
      </c>
      <c r="H666" s="18913">
        <v>45847</v>
      </c>
      <c r="I666" t="s" s="18920">
        <v>68</v>
      </c>
      <c r="J666" t="s" s="18921">
        <v>1156</v>
      </c>
      <c r="K666" s="18914">
        <v>79</v>
      </c>
      <c r="L666" t="s" s="18922">
        <v>1258</v>
      </c>
    </row>
    <row r="667">
      <c r="B667" t="s" s="18926">
        <v>953</v>
      </c>
      <c r="C667" t="s" s="18927">
        <v>73</v>
      </c>
      <c r="D667" t="s" s="18928">
        <v>68</v>
      </c>
      <c r="E667" s="18923">
        <v>45768</v>
      </c>
      <c r="F667" t="s" s="18929">
        <v>686</v>
      </c>
      <c r="G667" t="s" s="18930">
        <v>81</v>
      </c>
      <c r="H667" s="18924">
        <v>45799</v>
      </c>
      <c r="I667" t="s" s="18931">
        <v>68</v>
      </c>
      <c r="J667" t="s" s="18932">
        <v>1156</v>
      </c>
      <c r="K667" s="18925">
        <v>31</v>
      </c>
      <c r="L667" t="s" s="18933">
        <v>1258</v>
      </c>
    </row>
    <row r="668">
      <c r="B668" t="s" s="18937">
        <v>954</v>
      </c>
      <c r="C668" t="s" s="18938">
        <v>73</v>
      </c>
      <c r="D668" t="s" s="18939">
        <v>68</v>
      </c>
      <c r="E668" s="18934">
        <v>45768</v>
      </c>
      <c r="F668" t="s" s="18940">
        <v>205</v>
      </c>
      <c r="G668" t="s" s="18941">
        <v>81</v>
      </c>
      <c r="H668" s="18935">
        <v>45775</v>
      </c>
      <c r="I668" t="s" s="18942">
        <v>68</v>
      </c>
      <c r="J668" t="s" s="18943">
        <v>1156</v>
      </c>
      <c r="K668" s="18936">
        <v>7</v>
      </c>
      <c r="L668" t="s" s="18944">
        <v>1258</v>
      </c>
    </row>
    <row r="669">
      <c r="B669" t="s" s="18948">
        <v>955</v>
      </c>
      <c r="C669" t="s" s="18949">
        <v>73</v>
      </c>
      <c r="D669" t="s" s="18950">
        <v>68</v>
      </c>
      <c r="E669" s="18945">
        <v>45775</v>
      </c>
      <c r="F669" t="s" s="18951">
        <v>68</v>
      </c>
      <c r="G669" t="s" s="18952">
        <v>75</v>
      </c>
      <c r="H669" s="18946">
        <v>45829</v>
      </c>
      <c r="I669" t="s" s="18953">
        <v>68</v>
      </c>
      <c r="J669" t="s" s="18954">
        <v>1156</v>
      </c>
      <c r="K669" s="18947">
        <v>54</v>
      </c>
      <c r="L669" t="s" s="18955">
        <v>1258</v>
      </c>
    </row>
    <row r="670">
      <c r="B670" t="s" s="18959">
        <v>956</v>
      </c>
      <c r="C670" t="s" s="18960">
        <v>69</v>
      </c>
      <c r="D670" t="s" s="18961">
        <v>68</v>
      </c>
      <c r="E670" s="18956">
        <v>45775</v>
      </c>
      <c r="F670" t="s" s="18962">
        <v>68</v>
      </c>
      <c r="G670" t="s" s="18963">
        <v>75</v>
      </c>
      <c r="H670" s="18957">
        <v>45841</v>
      </c>
      <c r="I670" t="s" s="18964">
        <v>68</v>
      </c>
      <c r="J670" t="s" s="18965">
        <v>1156</v>
      </c>
      <c r="K670" s="18958">
        <v>66</v>
      </c>
      <c r="L670" t="s" s="18966">
        <v>1258</v>
      </c>
    </row>
    <row r="671">
      <c r="B671" t="s" s="18970">
        <v>957</v>
      </c>
      <c r="C671" t="s" s="18971">
        <v>69</v>
      </c>
      <c r="D671" t="s" s="18972">
        <v>68</v>
      </c>
      <c r="E671" s="18967">
        <v>45775</v>
      </c>
      <c r="F671" t="s" s="18973">
        <v>68</v>
      </c>
      <c r="G671" t="s" s="18974">
        <v>81</v>
      </c>
      <c r="H671" s="18968">
        <v>45821</v>
      </c>
      <c r="I671" t="s" s="18975">
        <v>68</v>
      </c>
      <c r="J671" t="s" s="18976">
        <v>1156</v>
      </c>
      <c r="K671" s="18969">
        <v>46</v>
      </c>
      <c r="L671" t="s" s="18977">
        <v>1258</v>
      </c>
    </row>
    <row r="672">
      <c r="B672" t="s" s="18981">
        <v>958</v>
      </c>
      <c r="C672" t="s" s="18982">
        <v>69</v>
      </c>
      <c r="D672" t="s" s="18983">
        <v>68</v>
      </c>
      <c r="E672" s="18978">
        <v>45774</v>
      </c>
      <c r="F672" t="s" s="18984">
        <v>68</v>
      </c>
      <c r="G672" t="s" s="18985">
        <v>81</v>
      </c>
      <c r="H672" s="18979">
        <v>45812</v>
      </c>
      <c r="I672" t="s" s="18986">
        <v>68</v>
      </c>
      <c r="J672" t="s" s="18987">
        <v>1156</v>
      </c>
      <c r="K672" s="18980">
        <v>38</v>
      </c>
      <c r="L672" t="s" s="18988">
        <v>1258</v>
      </c>
    </row>
    <row r="673">
      <c r="B673" t="s" s="18992">
        <v>959</v>
      </c>
      <c r="C673" t="s" s="18993">
        <v>73</v>
      </c>
      <c r="D673" t="s" s="18994">
        <v>68</v>
      </c>
      <c r="E673" s="18989">
        <v>45768</v>
      </c>
      <c r="F673" t="s" s="18995">
        <v>577</v>
      </c>
      <c r="G673" t="s" s="18996">
        <v>81</v>
      </c>
      <c r="H673" s="18990">
        <v>45817</v>
      </c>
      <c r="I673" t="s" s="18997">
        <v>68</v>
      </c>
      <c r="J673" t="s" s="18998">
        <v>1156</v>
      </c>
      <c r="K673" s="18991">
        <v>49</v>
      </c>
      <c r="L673" t="s" s="18999">
        <v>1258</v>
      </c>
    </row>
    <row r="674">
      <c r="B674" t="s" s="19003">
        <v>960</v>
      </c>
      <c r="C674" t="s" s="19004">
        <v>73</v>
      </c>
      <c r="D674" t="s" s="19005">
        <v>68</v>
      </c>
      <c r="E674" s="19000">
        <v>45770</v>
      </c>
      <c r="F674" t="s" s="19006">
        <v>961</v>
      </c>
      <c r="G674" t="s" s="19007">
        <v>81</v>
      </c>
      <c r="H674" s="19001">
        <v>45807</v>
      </c>
      <c r="I674" t="s" s="19008">
        <v>68</v>
      </c>
      <c r="J674" t="s" s="19009">
        <v>1156</v>
      </c>
      <c r="K674" s="19002">
        <v>37</v>
      </c>
      <c r="L674" t="s" s="19010">
        <v>1258</v>
      </c>
    </row>
    <row r="675">
      <c r="B675" t="s" s="19014">
        <v>962</v>
      </c>
      <c r="C675" t="s" s="19015">
        <v>69</v>
      </c>
      <c r="D675" t="s" s="19016">
        <v>68</v>
      </c>
      <c r="E675" s="19011">
        <v>45770</v>
      </c>
      <c r="F675" t="s" s="19017">
        <v>441</v>
      </c>
      <c r="G675" t="s" s="19018">
        <v>81</v>
      </c>
      <c r="H675" s="19012">
        <v>45812</v>
      </c>
      <c r="I675" t="s" s="19019">
        <v>68</v>
      </c>
      <c r="J675" t="s" s="19020">
        <v>1156</v>
      </c>
      <c r="K675" s="19013">
        <v>42</v>
      </c>
      <c r="L675" t="s" s="19021">
        <v>1258</v>
      </c>
    </row>
    <row r="676">
      <c r="B676" t="s" s="19025">
        <v>963</v>
      </c>
      <c r="C676" t="s" s="19026">
        <v>69</v>
      </c>
      <c r="D676" t="s" s="19027">
        <v>68</v>
      </c>
      <c r="E676" s="19022">
        <v>45769</v>
      </c>
      <c r="F676" t="s" s="19028">
        <v>441</v>
      </c>
      <c r="G676" t="s" s="19029">
        <v>81</v>
      </c>
      <c r="H676" s="19023">
        <v>45812</v>
      </c>
      <c r="I676" t="s" s="19030">
        <v>68</v>
      </c>
      <c r="J676" t="s" s="19031">
        <v>1156</v>
      </c>
      <c r="K676" s="19024">
        <v>43</v>
      </c>
      <c r="L676" t="s" s="19032">
        <v>1258</v>
      </c>
    </row>
    <row r="677">
      <c r="B677" t="s" s="19036">
        <v>964</v>
      </c>
      <c r="C677" t="s" s="19037">
        <v>73</v>
      </c>
      <c r="D677" t="s" s="19038">
        <v>68</v>
      </c>
      <c r="E677" s="19033">
        <v>45768</v>
      </c>
      <c r="F677" t="s" s="19039">
        <v>675</v>
      </c>
      <c r="G677" t="s" s="19040">
        <v>97</v>
      </c>
      <c r="H677" s="19034">
        <v>45800</v>
      </c>
      <c r="I677" t="s" s="19041">
        <v>68</v>
      </c>
      <c r="J677" t="s" s="19042">
        <v>1156</v>
      </c>
      <c r="K677" s="19035">
        <v>32</v>
      </c>
      <c r="L677" t="s" s="19043">
        <v>1258</v>
      </c>
    </row>
    <row r="678">
      <c r="B678" t="s" s="19047">
        <v>965</v>
      </c>
      <c r="C678" t="s" s="19048">
        <v>73</v>
      </c>
      <c r="D678" t="s" s="19049">
        <v>68</v>
      </c>
      <c r="E678" s="19044">
        <v>45775</v>
      </c>
      <c r="F678" t="s" s="19050">
        <v>68</v>
      </c>
      <c r="G678" t="s" s="19051">
        <v>81</v>
      </c>
      <c r="H678" s="19045">
        <v>45814</v>
      </c>
      <c r="I678" t="s" s="19052">
        <v>68</v>
      </c>
      <c r="J678" t="s" s="19053">
        <v>1156</v>
      </c>
      <c r="K678" s="19046">
        <v>39</v>
      </c>
      <c r="L678" t="s" s="19054">
        <v>1258</v>
      </c>
    </row>
    <row r="679">
      <c r="B679" t="s" s="19058">
        <v>966</v>
      </c>
      <c r="C679" t="s" s="19059">
        <v>73</v>
      </c>
      <c r="D679" t="s" s="19060">
        <v>68</v>
      </c>
      <c r="E679" s="19055">
        <v>45776</v>
      </c>
      <c r="F679" t="s" s="19061">
        <v>68</v>
      </c>
      <c r="G679" t="s" s="19062">
        <v>84</v>
      </c>
      <c r="H679" s="19056">
        <v>45788</v>
      </c>
      <c r="I679" t="s" s="19063">
        <v>68</v>
      </c>
      <c r="J679" t="s" s="19064">
        <v>1156</v>
      </c>
      <c r="K679" s="19057">
        <v>12</v>
      </c>
      <c r="L679" t="s" s="19065">
        <v>1258</v>
      </c>
    </row>
    <row r="680">
      <c r="B680" t="s" s="19069">
        <v>967</v>
      </c>
      <c r="C680" t="s" s="19070">
        <v>73</v>
      </c>
      <c r="D680" t="s" s="19071">
        <v>68</v>
      </c>
      <c r="E680" s="19066">
        <v>45776</v>
      </c>
      <c r="F680" t="s" s="19072">
        <v>68</v>
      </c>
      <c r="G680" t="s" s="19073">
        <v>75</v>
      </c>
      <c r="H680" s="19067">
        <v>45833</v>
      </c>
      <c r="I680" t="s" s="19074">
        <v>1217</v>
      </c>
      <c r="J680" t="s" s="19075">
        <v>1156</v>
      </c>
      <c r="K680" s="19068">
        <v>57</v>
      </c>
      <c r="L680" t="s" s="19076">
        <v>1259</v>
      </c>
    </row>
    <row r="681">
      <c r="B681" t="s" s="19080">
        <v>968</v>
      </c>
      <c r="C681" t="s" s="19081">
        <v>73</v>
      </c>
      <c r="D681" t="s" s="19082">
        <v>68</v>
      </c>
      <c r="E681" s="19077">
        <v>45733</v>
      </c>
      <c r="F681" t="s" s="19083">
        <v>896</v>
      </c>
      <c r="G681" t="s" s="19084">
        <v>75</v>
      </c>
      <c r="H681" s="19078">
        <v>45777</v>
      </c>
      <c r="I681" t="s" s="19085">
        <v>68</v>
      </c>
      <c r="J681" t="s" s="19086">
        <v>1156</v>
      </c>
      <c r="K681" s="19079">
        <v>44</v>
      </c>
      <c r="L681" t="s" s="19087">
        <v>1258</v>
      </c>
    </row>
    <row r="682">
      <c r="B682" t="s" s="19091">
        <v>1168</v>
      </c>
      <c r="C682" t="s" s="19092">
        <v>68</v>
      </c>
      <c r="D682" t="s" s="19093">
        <v>68</v>
      </c>
      <c r="E682" t="s" s="19088">
        <v>68</v>
      </c>
      <c r="F682" t="s" s="19094">
        <v>68</v>
      </c>
      <c r="G682" t="s" s="19095">
        <v>71</v>
      </c>
      <c r="H682" s="19089">
        <v>45777</v>
      </c>
      <c r="I682" t="s" s="19096">
        <v>68</v>
      </c>
      <c r="J682" t="s" s="19097">
        <v>1156</v>
      </c>
      <c r="K682" t="s" s="19090">
        <v>68</v>
      </c>
      <c r="L682" t="s" s="19098">
        <v>1259</v>
      </c>
    </row>
    <row r="683">
      <c r="B683" t="s" s="19102">
        <v>202</v>
      </c>
      <c r="C683" t="s" s="19103">
        <v>73</v>
      </c>
      <c r="D683" t="s" s="19104">
        <v>77</v>
      </c>
      <c r="E683" s="19099">
        <v>45777.5</v>
      </c>
      <c r="F683" t="s" s="19105">
        <v>68</v>
      </c>
      <c r="G683" t="s" s="19106">
        <v>75</v>
      </c>
      <c r="H683" s="19100">
        <v>45848</v>
      </c>
      <c r="I683" t="s" s="19107">
        <v>68</v>
      </c>
      <c r="J683" t="s" s="19108">
        <v>1156</v>
      </c>
      <c r="K683" s="19101">
        <v>70</v>
      </c>
      <c r="L683" t="s" s="19109">
        <v>1258</v>
      </c>
    </row>
    <row r="684">
      <c r="B684" t="s" s="19113">
        <v>969</v>
      </c>
      <c r="C684" t="s" s="19114">
        <v>73</v>
      </c>
      <c r="D684" t="s" s="19115">
        <v>77</v>
      </c>
      <c r="E684" s="19110">
        <v>45776.5</v>
      </c>
      <c r="F684" t="s" s="19116">
        <v>68</v>
      </c>
      <c r="G684" t="s" s="19117">
        <v>81</v>
      </c>
      <c r="H684" s="19111">
        <v>45805</v>
      </c>
      <c r="I684" t="s" s="19118">
        <v>68</v>
      </c>
      <c r="J684" t="s" s="19119">
        <v>1156</v>
      </c>
      <c r="K684" s="19112">
        <v>28</v>
      </c>
      <c r="L684" t="s" s="19120">
        <v>1258</v>
      </c>
    </row>
    <row r="685">
      <c r="B685" t="s" s="19124">
        <v>970</v>
      </c>
      <c r="C685" t="s" s="19125">
        <v>69</v>
      </c>
      <c r="D685" t="s" s="19126">
        <v>77</v>
      </c>
      <c r="E685" s="19121">
        <v>45776.5</v>
      </c>
      <c r="F685" t="s" s="19127">
        <v>68</v>
      </c>
      <c r="G685" t="s" s="19128">
        <v>84</v>
      </c>
      <c r="H685" s="19122">
        <v>45784</v>
      </c>
      <c r="I685" t="s" s="19129">
        <v>68</v>
      </c>
      <c r="J685" t="s" s="19130">
        <v>1156</v>
      </c>
      <c r="K685" s="19123">
        <v>7</v>
      </c>
      <c r="L685" t="s" s="19131">
        <v>1258</v>
      </c>
    </row>
    <row r="686">
      <c r="B686" t="s" s="19135">
        <v>971</v>
      </c>
      <c r="C686" t="s" s="19136">
        <v>73</v>
      </c>
      <c r="D686" t="s" s="19137">
        <v>77</v>
      </c>
      <c r="E686" s="19132">
        <v>45776.5</v>
      </c>
      <c r="F686" t="s" s="19138">
        <v>68</v>
      </c>
      <c r="G686" t="s" s="19139">
        <v>75</v>
      </c>
      <c r="H686" s="19133">
        <v>45817</v>
      </c>
      <c r="I686" t="s" s="19140">
        <v>68</v>
      </c>
      <c r="J686" t="s" s="19141">
        <v>1156</v>
      </c>
      <c r="K686" s="19134">
        <v>40</v>
      </c>
      <c r="L686" t="s" s="19142">
        <v>1258</v>
      </c>
    </row>
    <row r="687">
      <c r="B687" t="s" s="19146">
        <v>972</v>
      </c>
      <c r="C687" t="s" s="19147">
        <v>69</v>
      </c>
      <c r="D687" t="s" s="19148">
        <v>77</v>
      </c>
      <c r="E687" s="19143">
        <v>45775.5</v>
      </c>
      <c r="F687" t="s" s="19149">
        <v>68</v>
      </c>
      <c r="G687" t="s" s="19150">
        <v>75</v>
      </c>
      <c r="H687" s="19144">
        <v>45820</v>
      </c>
      <c r="I687" t="s" s="19151">
        <v>68</v>
      </c>
      <c r="J687" t="s" s="19152">
        <v>1156</v>
      </c>
      <c r="K687" s="19145">
        <v>44</v>
      </c>
      <c r="L687" t="s" s="19153">
        <v>1258</v>
      </c>
    </row>
    <row r="688">
      <c r="B688" t="s" s="19157">
        <v>973</v>
      </c>
      <c r="C688" t="s" s="19158">
        <v>73</v>
      </c>
      <c r="D688" t="s" s="19159">
        <v>77</v>
      </c>
      <c r="E688" s="19154">
        <v>45774.5</v>
      </c>
      <c r="F688" t="s" s="19160">
        <v>68</v>
      </c>
      <c r="G688" t="s" s="19161">
        <v>81</v>
      </c>
      <c r="H688" s="19155">
        <v>45831</v>
      </c>
      <c r="I688" t="s" s="19162">
        <v>68</v>
      </c>
      <c r="J688" t="s" s="19163">
        <v>1156</v>
      </c>
      <c r="K688" s="19156">
        <v>56</v>
      </c>
      <c r="L688" t="s" s="19164">
        <v>1258</v>
      </c>
    </row>
    <row r="689">
      <c r="B689" t="s" s="19168">
        <v>974</v>
      </c>
      <c r="C689" t="s" s="19169">
        <v>69</v>
      </c>
      <c r="D689" t="s" s="19170">
        <v>77</v>
      </c>
      <c r="E689" s="19165">
        <v>45773.5</v>
      </c>
      <c r="F689" t="s" s="19171">
        <v>68</v>
      </c>
      <c r="G689" t="s" s="19172">
        <v>81</v>
      </c>
      <c r="H689" s="19166">
        <v>45825</v>
      </c>
      <c r="I689" t="s" s="19173">
        <v>68</v>
      </c>
      <c r="J689" t="s" s="19174">
        <v>1156</v>
      </c>
      <c r="K689" s="19167">
        <v>51</v>
      </c>
      <c r="L689" t="s" s="19175">
        <v>1258</v>
      </c>
    </row>
    <row r="690">
      <c r="B690" t="s" s="19179">
        <v>975</v>
      </c>
      <c r="C690" t="s" s="19180">
        <v>73</v>
      </c>
      <c r="D690" t="s" s="19181">
        <v>77</v>
      </c>
      <c r="E690" s="19176">
        <v>45773.5</v>
      </c>
      <c r="F690" t="s" s="19182">
        <v>68</v>
      </c>
      <c r="G690" t="s" s="19183">
        <v>97</v>
      </c>
      <c r="H690" s="19177">
        <v>45819</v>
      </c>
      <c r="I690" t="s" s="19184">
        <v>68</v>
      </c>
      <c r="J690" t="s" s="19185">
        <v>1156</v>
      </c>
      <c r="K690" s="19178">
        <v>45</v>
      </c>
      <c r="L690" t="s" s="19186">
        <v>1258</v>
      </c>
    </row>
    <row r="691">
      <c r="B691" t="s" s="19190">
        <v>976</v>
      </c>
      <c r="C691" t="s" s="19191">
        <v>73</v>
      </c>
      <c r="D691" t="s" s="19192">
        <v>77</v>
      </c>
      <c r="E691" s="19187">
        <v>45773.5</v>
      </c>
      <c r="F691" t="s" s="19193">
        <v>68</v>
      </c>
      <c r="G691" t="s" s="19194">
        <v>97</v>
      </c>
      <c r="H691" s="19188">
        <v>45819</v>
      </c>
      <c r="I691" t="s" s="19195">
        <v>68</v>
      </c>
      <c r="J691" t="s" s="19196">
        <v>1156</v>
      </c>
      <c r="K691" s="19189">
        <v>45</v>
      </c>
      <c r="L691" t="s" s="19197">
        <v>1258</v>
      </c>
    </row>
    <row r="692">
      <c r="B692" t="s" s="19201">
        <v>977</v>
      </c>
      <c r="C692" t="s" s="19202">
        <v>73</v>
      </c>
      <c r="D692" t="s" s="19203">
        <v>77</v>
      </c>
      <c r="E692" s="19198">
        <v>45772.5</v>
      </c>
      <c r="F692" t="s" s="19204">
        <v>68</v>
      </c>
      <c r="G692" t="s" s="19205">
        <v>81</v>
      </c>
      <c r="H692" s="19199">
        <v>45817</v>
      </c>
      <c r="I692" t="s" s="19206">
        <v>68</v>
      </c>
      <c r="J692" t="s" s="19207">
        <v>1156</v>
      </c>
      <c r="K692" s="19200">
        <v>44</v>
      </c>
      <c r="L692" t="s" s="19208">
        <v>1258</v>
      </c>
    </row>
    <row r="693">
      <c r="B693" t="s" s="19212">
        <v>978</v>
      </c>
      <c r="C693" t="s" s="19213">
        <v>69</v>
      </c>
      <c r="D693" t="s" s="19214">
        <v>77</v>
      </c>
      <c r="E693" s="19209">
        <v>45771</v>
      </c>
      <c r="F693" t="s" s="19215">
        <v>68</v>
      </c>
      <c r="G693" t="s" s="19216">
        <v>75</v>
      </c>
      <c r="H693" s="19210">
        <v>45819</v>
      </c>
      <c r="I693" t="s" s="19217">
        <v>68</v>
      </c>
      <c r="J693" t="s" s="19218">
        <v>1156</v>
      </c>
      <c r="K693" s="19211">
        <v>48</v>
      </c>
      <c r="L693" t="s" s="19219">
        <v>1258</v>
      </c>
    </row>
    <row r="694">
      <c r="B694" t="s" s="19223">
        <v>979</v>
      </c>
      <c r="C694" t="s" s="19224">
        <v>69</v>
      </c>
      <c r="D694" t="s" s="19225">
        <v>77</v>
      </c>
      <c r="E694" s="19220">
        <v>45771.5</v>
      </c>
      <c r="F694" t="s" s="19226">
        <v>68</v>
      </c>
      <c r="G694" t="s" s="19227">
        <v>81</v>
      </c>
      <c r="H694" s="19221">
        <v>45812</v>
      </c>
      <c r="I694" t="s" s="19228">
        <v>68</v>
      </c>
      <c r="J694" t="s" s="19229">
        <v>1156</v>
      </c>
      <c r="K694" s="19222">
        <v>40</v>
      </c>
      <c r="L694" t="s" s="19230">
        <v>1258</v>
      </c>
    </row>
    <row r="695">
      <c r="B695" t="s" s="19234">
        <v>980</v>
      </c>
      <c r="C695" t="s" s="19235">
        <v>73</v>
      </c>
      <c r="D695" t="s" s="19236">
        <v>77</v>
      </c>
      <c r="E695" s="19231">
        <v>45771.5</v>
      </c>
      <c r="F695" t="s" s="19237">
        <v>68</v>
      </c>
      <c r="G695" t="s" s="19238">
        <v>97</v>
      </c>
      <c r="H695" s="19232">
        <v>45814</v>
      </c>
      <c r="I695" t="s" s="19239">
        <v>68</v>
      </c>
      <c r="J695" t="s" s="19240">
        <v>1156</v>
      </c>
      <c r="K695" s="19233">
        <v>42</v>
      </c>
      <c r="L695" t="s" s="19241">
        <v>1258</v>
      </c>
    </row>
    <row r="696">
      <c r="B696" t="s" s="19245">
        <v>981</v>
      </c>
      <c r="C696" t="s" s="19246">
        <v>73</v>
      </c>
      <c r="D696" t="s" s="19247">
        <v>77</v>
      </c>
      <c r="E696" s="19242">
        <v>45770.5</v>
      </c>
      <c r="F696" t="s" s="19248">
        <v>68</v>
      </c>
      <c r="G696" t="s" s="19249">
        <v>81</v>
      </c>
      <c r="H696" s="19243">
        <v>45778</v>
      </c>
      <c r="I696" t="s" s="19250">
        <v>68</v>
      </c>
      <c r="J696" t="s" s="19251">
        <v>1156</v>
      </c>
      <c r="K696" s="19244">
        <v>7</v>
      </c>
      <c r="L696" t="s" s="19252">
        <v>1258</v>
      </c>
    </row>
    <row r="697">
      <c r="B697" t="s" s="19256">
        <v>982</v>
      </c>
      <c r="C697" t="s" s="19257">
        <v>73</v>
      </c>
      <c r="D697" t="s" s="19258">
        <v>77</v>
      </c>
      <c r="E697" s="19253">
        <v>45770.5</v>
      </c>
      <c r="F697" t="s" s="19259">
        <v>68</v>
      </c>
      <c r="G697" t="s" s="19260">
        <v>81</v>
      </c>
      <c r="H697" s="19254">
        <v>45836</v>
      </c>
      <c r="I697" t="s" s="19261">
        <v>68</v>
      </c>
      <c r="J697" t="s" s="19262">
        <v>1156</v>
      </c>
      <c r="K697" s="19255">
        <v>65</v>
      </c>
      <c r="L697" t="s" s="19263">
        <v>1258</v>
      </c>
    </row>
    <row r="698">
      <c r="B698" t="s" s="19267">
        <v>983</v>
      </c>
      <c r="C698" t="s" s="19268">
        <v>73</v>
      </c>
      <c r="D698" t="s" s="19269">
        <v>77</v>
      </c>
      <c r="E698" s="19264">
        <v>45768.5</v>
      </c>
      <c r="F698" t="s" s="19270">
        <v>68</v>
      </c>
      <c r="G698" t="s" s="19271">
        <v>97</v>
      </c>
      <c r="H698" s="19265">
        <v>45823</v>
      </c>
      <c r="I698" t="s" s="19272">
        <v>68</v>
      </c>
      <c r="J698" t="s" s="19273">
        <v>1156</v>
      </c>
      <c r="K698" s="19266">
        <v>54</v>
      </c>
      <c r="L698" t="s" s="19274">
        <v>1258</v>
      </c>
    </row>
    <row r="699">
      <c r="B699" t="s" s="19278">
        <v>984</v>
      </c>
      <c r="C699" t="s" s="19279">
        <v>73</v>
      </c>
      <c r="D699" t="s" s="19280">
        <v>68</v>
      </c>
      <c r="E699" s="19275">
        <v>45776</v>
      </c>
      <c r="F699" t="s" s="19281">
        <v>68</v>
      </c>
      <c r="G699" t="s" s="19282">
        <v>97</v>
      </c>
      <c r="H699" s="19276">
        <v>45824</v>
      </c>
      <c r="I699" t="s" s="19283">
        <v>68</v>
      </c>
      <c r="J699" t="s" s="19284">
        <v>1156</v>
      </c>
      <c r="K699" s="19277">
        <v>48</v>
      </c>
      <c r="L699" t="s" s="19285">
        <v>1258</v>
      </c>
    </row>
    <row r="700">
      <c r="B700" t="s" s="19289">
        <v>72</v>
      </c>
      <c r="C700" t="s" s="19290">
        <v>73</v>
      </c>
      <c r="D700" t="s" s="19291">
        <v>68</v>
      </c>
      <c r="E700" s="19286">
        <v>45777</v>
      </c>
      <c r="F700" t="s" s="19292">
        <v>68</v>
      </c>
      <c r="G700" t="s" s="19293">
        <v>75</v>
      </c>
      <c r="H700" s="19287">
        <v>45835</v>
      </c>
      <c r="I700" t="s" s="19294">
        <v>68</v>
      </c>
      <c r="J700" t="s" s="19295">
        <v>1156</v>
      </c>
      <c r="K700" s="19288">
        <v>58</v>
      </c>
      <c r="L700" t="s" s="19296">
        <v>1258</v>
      </c>
    </row>
    <row r="701">
      <c r="B701" t="s" s="19300">
        <v>985</v>
      </c>
      <c r="C701" t="s" s="19301">
        <v>69</v>
      </c>
      <c r="D701" t="s" s="19302">
        <v>68</v>
      </c>
      <c r="E701" s="19297">
        <v>45771</v>
      </c>
      <c r="F701" t="s" s="19303">
        <v>686</v>
      </c>
      <c r="G701" t="s" s="19304">
        <v>81</v>
      </c>
      <c r="H701" s="19298">
        <v>45815</v>
      </c>
      <c r="I701" t="s" s="19305">
        <v>68</v>
      </c>
      <c r="J701" t="s" s="19306">
        <v>1156</v>
      </c>
      <c r="K701" s="19299">
        <v>44</v>
      </c>
      <c r="L701" t="s" s="19307">
        <v>1258</v>
      </c>
    </row>
    <row r="702">
      <c r="B702" t="s" s="19311">
        <v>986</v>
      </c>
      <c r="C702" t="s" s="19312">
        <v>73</v>
      </c>
      <c r="D702" t="s" s="19313">
        <v>68</v>
      </c>
      <c r="E702" s="19308">
        <v>45780</v>
      </c>
      <c r="F702" t="s" s="19314">
        <v>686</v>
      </c>
      <c r="G702" t="s" s="19315">
        <v>84</v>
      </c>
      <c r="H702" s="19309">
        <v>45813</v>
      </c>
      <c r="I702" t="s" s="19316">
        <v>68</v>
      </c>
      <c r="J702" t="s" s="19317">
        <v>1156</v>
      </c>
      <c r="K702" s="19310">
        <v>33</v>
      </c>
      <c r="L702" t="s" s="19318">
        <v>1258</v>
      </c>
    </row>
    <row r="703">
      <c r="B703" t="s" s="19322">
        <v>987</v>
      </c>
      <c r="C703" t="s" s="19323">
        <v>73</v>
      </c>
      <c r="D703" t="s" s="19324">
        <v>68</v>
      </c>
      <c r="E703" s="19319">
        <v>45777</v>
      </c>
      <c r="F703" t="s" s="19325">
        <v>68</v>
      </c>
      <c r="G703" t="s" s="19326">
        <v>92</v>
      </c>
      <c r="H703" s="19320">
        <v>45833</v>
      </c>
      <c r="I703" t="s" s="19327">
        <v>68</v>
      </c>
      <c r="J703" t="s" s="19328">
        <v>1156</v>
      </c>
      <c r="K703" s="19321">
        <v>56</v>
      </c>
      <c r="L703" t="s" s="19329">
        <v>1258</v>
      </c>
    </row>
    <row r="704">
      <c r="B704" t="s" s="19333">
        <v>988</v>
      </c>
      <c r="C704" t="s" s="19334">
        <v>73</v>
      </c>
      <c r="D704" t="s" s="19335">
        <v>68</v>
      </c>
      <c r="E704" s="19330">
        <v>45779</v>
      </c>
      <c r="F704" t="s" s="19336">
        <v>675</v>
      </c>
      <c r="G704" t="s" s="19337">
        <v>84</v>
      </c>
      <c r="H704" s="19331">
        <v>45787</v>
      </c>
      <c r="I704" t="s" s="19338">
        <v>68</v>
      </c>
      <c r="J704" t="s" s="19339">
        <v>1156</v>
      </c>
      <c r="K704" s="19332">
        <v>8</v>
      </c>
      <c r="L704" t="s" s="19340">
        <v>1258</v>
      </c>
    </row>
    <row r="705">
      <c r="B705" t="s" s="19344">
        <v>989</v>
      </c>
      <c r="C705" t="s" s="19345">
        <v>73</v>
      </c>
      <c r="D705" t="s" s="19346">
        <v>68</v>
      </c>
      <c r="E705" s="19341">
        <v>45777</v>
      </c>
      <c r="F705" t="s" s="19347">
        <v>68</v>
      </c>
      <c r="G705" t="s" s="19348">
        <v>81</v>
      </c>
      <c r="H705" s="19342">
        <v>45837</v>
      </c>
      <c r="I705" t="s" s="19349">
        <v>68</v>
      </c>
      <c r="J705" t="s" s="19350">
        <v>1156</v>
      </c>
      <c r="K705" s="19343">
        <v>60</v>
      </c>
      <c r="L705" t="s" s="19351">
        <v>1258</v>
      </c>
    </row>
    <row r="706">
      <c r="B706" t="s" s="19355">
        <v>990</v>
      </c>
      <c r="C706" t="s" s="19356">
        <v>73</v>
      </c>
      <c r="D706" t="s" s="19357">
        <v>68</v>
      </c>
      <c r="E706" s="19352">
        <v>45777</v>
      </c>
      <c r="F706" t="s" s="19358">
        <v>68</v>
      </c>
      <c r="G706" t="s" s="19359">
        <v>75</v>
      </c>
      <c r="H706" s="19353">
        <v>45817</v>
      </c>
      <c r="I706" t="s" s="19360">
        <v>68</v>
      </c>
      <c r="J706" t="s" s="19361">
        <v>1156</v>
      </c>
      <c r="K706" s="19354">
        <v>40</v>
      </c>
      <c r="L706" t="s" s="19362">
        <v>1258</v>
      </c>
    </row>
    <row r="707">
      <c r="B707" t="s" s="19366">
        <v>991</v>
      </c>
      <c r="C707" t="s" s="19367">
        <v>73</v>
      </c>
      <c r="D707" t="s" s="19368">
        <v>68</v>
      </c>
      <c r="E707" s="19363">
        <v>45780</v>
      </c>
      <c r="F707" t="s" s="19369">
        <v>205</v>
      </c>
      <c r="G707" t="s" s="19370">
        <v>75</v>
      </c>
      <c r="H707" s="19364">
        <v>45823</v>
      </c>
      <c r="I707" t="s" s="19371">
        <v>68</v>
      </c>
      <c r="J707" t="s" s="19372">
        <v>1156</v>
      </c>
      <c r="K707" s="19365">
        <v>43</v>
      </c>
      <c r="L707" t="s" s="19373">
        <v>1258</v>
      </c>
    </row>
    <row r="708">
      <c r="B708" t="s" s="19377">
        <v>1167</v>
      </c>
      <c r="C708" t="s" s="19378">
        <v>68</v>
      </c>
      <c r="D708" t="s" s="19379">
        <v>68</v>
      </c>
      <c r="E708" t="s" s="19374">
        <v>68</v>
      </c>
      <c r="F708" t="s" s="19380">
        <v>68</v>
      </c>
      <c r="G708" t="s" s="19381">
        <v>81</v>
      </c>
      <c r="H708" s="19375">
        <v>45782</v>
      </c>
      <c r="I708" t="s" s="19382">
        <v>1157</v>
      </c>
      <c r="J708" t="s" s="19383">
        <v>1156</v>
      </c>
      <c r="K708" t="s" s="19376">
        <v>68</v>
      </c>
      <c r="L708" t="s" s="19384">
        <v>1259</v>
      </c>
    </row>
    <row r="709">
      <c r="B709" t="s" s="19388">
        <v>992</v>
      </c>
      <c r="C709" t="s" s="19389">
        <v>69</v>
      </c>
      <c r="D709" t="s" s="19390">
        <v>68</v>
      </c>
      <c r="E709" s="19385">
        <v>45781</v>
      </c>
      <c r="F709" t="s" s="19391">
        <v>205</v>
      </c>
      <c r="G709" t="s" s="19392">
        <v>81</v>
      </c>
      <c r="H709" s="19386">
        <v>45790</v>
      </c>
      <c r="I709" t="s" s="19393">
        <v>68</v>
      </c>
      <c r="J709" t="s" s="19394">
        <v>1156</v>
      </c>
      <c r="K709" s="19387">
        <v>9</v>
      </c>
      <c r="L709" t="s" s="19395">
        <v>1258</v>
      </c>
    </row>
    <row r="710">
      <c r="B710" t="s" s="19399">
        <v>993</v>
      </c>
      <c r="C710" t="s" s="19400">
        <v>73</v>
      </c>
      <c r="D710" t="s" s="19401">
        <v>68</v>
      </c>
      <c r="E710" s="19396">
        <v>45783</v>
      </c>
      <c r="F710" t="s" s="19402">
        <v>68</v>
      </c>
      <c r="G710" t="s" s="19403">
        <v>81</v>
      </c>
      <c r="H710" s="19397">
        <v>45835</v>
      </c>
      <c r="I710" t="s" s="19404">
        <v>68</v>
      </c>
      <c r="J710" t="s" s="19405">
        <v>1156</v>
      </c>
      <c r="K710" s="19398">
        <v>52</v>
      </c>
      <c r="L710" t="s" s="19406">
        <v>1258</v>
      </c>
    </row>
    <row r="711">
      <c r="B711" t="s" s="19410">
        <v>994</v>
      </c>
      <c r="C711" t="s" s="19411">
        <v>69</v>
      </c>
      <c r="D711" t="s" s="19412">
        <v>68</v>
      </c>
      <c r="E711" s="19407">
        <v>45773</v>
      </c>
      <c r="F711" t="s" s="19413">
        <v>205</v>
      </c>
      <c r="G711" t="s" s="19414">
        <v>81</v>
      </c>
      <c r="H711" s="19408">
        <v>45823</v>
      </c>
      <c r="I711" t="s" s="19415">
        <v>68</v>
      </c>
      <c r="J711" t="s" s="19416">
        <v>1156</v>
      </c>
      <c r="K711" s="19409">
        <v>50</v>
      </c>
      <c r="L711" t="s" s="19417">
        <v>1258</v>
      </c>
    </row>
    <row r="712">
      <c r="B712" t="s" s="19421">
        <v>1163</v>
      </c>
      <c r="C712" t="s" s="19422">
        <v>68</v>
      </c>
      <c r="D712" t="s" s="19423">
        <v>68</v>
      </c>
      <c r="E712" t="s" s="19418">
        <v>68</v>
      </c>
      <c r="F712" t="s" s="19424">
        <v>68</v>
      </c>
      <c r="G712" t="s" s="19425">
        <v>158</v>
      </c>
      <c r="H712" s="19419">
        <v>45789</v>
      </c>
      <c r="I712" t="s" s="19426">
        <v>1164</v>
      </c>
      <c r="J712" t="s" s="19427">
        <v>1156</v>
      </c>
      <c r="K712" t="s" s="19420">
        <v>68</v>
      </c>
      <c r="L712" t="s" s="19428">
        <v>1259</v>
      </c>
    </row>
    <row r="713">
      <c r="B713" t="s" s="19432">
        <v>995</v>
      </c>
      <c r="C713" t="s" s="19433">
        <v>73</v>
      </c>
      <c r="D713" t="s" s="19434">
        <v>68</v>
      </c>
      <c r="E713" s="19429">
        <v>45777</v>
      </c>
      <c r="F713" t="s" s="19435">
        <v>577</v>
      </c>
      <c r="G713" t="s" s="19436">
        <v>81</v>
      </c>
      <c r="H713" s="19430">
        <v>45785</v>
      </c>
      <c r="I713" t="s" s="19437">
        <v>68</v>
      </c>
      <c r="J713" t="s" s="19438">
        <v>1156</v>
      </c>
      <c r="K713" s="19431">
        <v>8</v>
      </c>
      <c r="L713" t="s" s="19439">
        <v>1258</v>
      </c>
    </row>
    <row r="714">
      <c r="B714" t="s" s="19443">
        <v>996</v>
      </c>
      <c r="C714" t="s" s="19444">
        <v>73</v>
      </c>
      <c r="D714" t="s" s="19445">
        <v>68</v>
      </c>
      <c r="E714" s="19440">
        <v>45777</v>
      </c>
      <c r="F714" t="s" s="19446">
        <v>686</v>
      </c>
      <c r="G714" t="s" s="19447">
        <v>84</v>
      </c>
      <c r="H714" s="19441">
        <v>45785</v>
      </c>
      <c r="I714" t="s" s="19448">
        <v>68</v>
      </c>
      <c r="J714" t="s" s="19449">
        <v>1156</v>
      </c>
      <c r="K714" s="19442">
        <v>8</v>
      </c>
      <c r="L714" t="s" s="19450">
        <v>1258</v>
      </c>
    </row>
    <row r="715">
      <c r="B715" t="s" s="19454">
        <v>997</v>
      </c>
      <c r="C715" t="s" s="19455">
        <v>73</v>
      </c>
      <c r="D715" t="s" s="19456">
        <v>68</v>
      </c>
      <c r="E715" s="19451">
        <v>45783</v>
      </c>
      <c r="F715" t="s" s="19457">
        <v>441</v>
      </c>
      <c r="G715" t="s" s="19458">
        <v>81</v>
      </c>
      <c r="H715" s="19452">
        <v>45834</v>
      </c>
      <c r="I715" t="s" s="19459">
        <v>68</v>
      </c>
      <c r="J715" t="s" s="19460">
        <v>1156</v>
      </c>
      <c r="K715" s="19453">
        <v>51</v>
      </c>
      <c r="L715" t="s" s="19461">
        <v>1258</v>
      </c>
    </row>
    <row r="716">
      <c r="B716" t="s" s="19465">
        <v>998</v>
      </c>
      <c r="C716" t="s" s="19466">
        <v>73</v>
      </c>
      <c r="D716" t="s" s="19467">
        <v>68</v>
      </c>
      <c r="E716" s="19462">
        <v>45780</v>
      </c>
      <c r="F716" t="s" s="19468">
        <v>686</v>
      </c>
      <c r="G716" t="s" s="19469">
        <v>84</v>
      </c>
      <c r="H716" s="19463">
        <v>45809</v>
      </c>
      <c r="I716" t="s" s="19470">
        <v>68</v>
      </c>
      <c r="J716" t="s" s="19471">
        <v>1156</v>
      </c>
      <c r="K716" s="19464">
        <v>29</v>
      </c>
      <c r="L716" t="s" s="19472">
        <v>1258</v>
      </c>
    </row>
    <row r="717">
      <c r="B717" t="s" s="19476">
        <v>999</v>
      </c>
      <c r="C717" t="s" s="19477">
        <v>73</v>
      </c>
      <c r="D717" t="s" s="19478">
        <v>68</v>
      </c>
      <c r="E717" s="19473">
        <v>45779</v>
      </c>
      <c r="F717" t="s" s="19479">
        <v>205</v>
      </c>
      <c r="G717" t="s" s="19480">
        <v>92</v>
      </c>
      <c r="H717" s="19474">
        <v>45837</v>
      </c>
      <c r="I717" t="s" s="19481">
        <v>68</v>
      </c>
      <c r="J717" t="s" s="19482">
        <v>1156</v>
      </c>
      <c r="K717" s="19475">
        <v>58</v>
      </c>
      <c r="L717" t="s" s="19483">
        <v>1258</v>
      </c>
    </row>
    <row r="718">
      <c r="B718" t="s" s="19487">
        <v>1000</v>
      </c>
      <c r="C718" t="s" s="19488">
        <v>73</v>
      </c>
      <c r="D718" t="s" s="19489">
        <v>68</v>
      </c>
      <c r="E718" s="19484">
        <v>45780</v>
      </c>
      <c r="F718" t="s" s="19490">
        <v>686</v>
      </c>
      <c r="G718" t="s" s="19491">
        <v>75</v>
      </c>
      <c r="H718" s="19485">
        <v>45844</v>
      </c>
      <c r="I718" t="s" s="19492">
        <v>1216</v>
      </c>
      <c r="J718" t="s" s="19493">
        <v>1156</v>
      </c>
      <c r="K718" s="19486">
        <v>64</v>
      </c>
      <c r="L718" t="s" s="19494">
        <v>1259</v>
      </c>
    </row>
    <row r="719">
      <c r="B719" t="s" s="19498">
        <v>1001</v>
      </c>
      <c r="C719" t="s" s="19499">
        <v>73</v>
      </c>
      <c r="D719" t="s" s="19500">
        <v>68</v>
      </c>
      <c r="E719" s="19495">
        <v>45742</v>
      </c>
      <c r="F719" t="s" s="19501">
        <v>68</v>
      </c>
      <c r="G719" t="s" s="19502">
        <v>75</v>
      </c>
      <c r="H719" s="19496">
        <v>45785</v>
      </c>
      <c r="I719" t="s" s="19503">
        <v>68</v>
      </c>
      <c r="J719" t="s" s="19504">
        <v>1156</v>
      </c>
      <c r="K719" s="19497">
        <v>43</v>
      </c>
      <c r="L719" t="s" s="19505">
        <v>1258</v>
      </c>
    </row>
    <row r="720">
      <c r="B720" t="s" s="19509">
        <v>1002</v>
      </c>
      <c r="C720" t="s" s="19510">
        <v>69</v>
      </c>
      <c r="D720" t="s" s="19511">
        <v>68</v>
      </c>
      <c r="E720" s="19506">
        <v>45784</v>
      </c>
      <c r="F720" t="s" s="19512">
        <v>686</v>
      </c>
      <c r="G720" t="s" s="19513">
        <v>75</v>
      </c>
      <c r="H720" s="19507">
        <v>45851</v>
      </c>
      <c r="I720" t="s" s="19514">
        <v>68</v>
      </c>
      <c r="J720" t="s" s="19515">
        <v>1156</v>
      </c>
      <c r="K720" s="19508">
        <v>67</v>
      </c>
      <c r="L720" t="s" s="19516">
        <v>1258</v>
      </c>
    </row>
    <row r="721">
      <c r="B721" t="s" s="19520">
        <v>1003</v>
      </c>
      <c r="C721" t="s" s="19521">
        <v>73</v>
      </c>
      <c r="D721" t="s" s="19522">
        <v>68</v>
      </c>
      <c r="E721" s="19517">
        <v>45784</v>
      </c>
      <c r="F721" t="s" s="19523">
        <v>441</v>
      </c>
      <c r="G721" t="s" s="19524">
        <v>97</v>
      </c>
      <c r="H721" s="19518">
        <v>45820</v>
      </c>
      <c r="I721" t="s" s="19525">
        <v>68</v>
      </c>
      <c r="J721" t="s" s="19526">
        <v>1156</v>
      </c>
      <c r="K721" s="19519">
        <v>36</v>
      </c>
      <c r="L721" t="s" s="19527">
        <v>1258</v>
      </c>
    </row>
    <row r="722">
      <c r="B722" t="s" s="19531">
        <v>1004</v>
      </c>
      <c r="C722" t="s" s="19532">
        <v>69</v>
      </c>
      <c r="D722" t="s" s="19533">
        <v>68</v>
      </c>
      <c r="E722" s="19528">
        <v>45779</v>
      </c>
      <c r="F722" t="s" s="19534">
        <v>577</v>
      </c>
      <c r="G722" t="s" s="19535">
        <v>97</v>
      </c>
      <c r="H722" s="19529">
        <v>45814</v>
      </c>
      <c r="I722" t="s" s="19536">
        <v>68</v>
      </c>
      <c r="J722" t="s" s="19537">
        <v>1156</v>
      </c>
      <c r="K722" s="19530">
        <v>35</v>
      </c>
      <c r="L722" t="s" s="19538">
        <v>1258</v>
      </c>
    </row>
    <row r="723">
      <c r="B723" t="s" s="19542">
        <v>1005</v>
      </c>
      <c r="C723" t="s" s="19543">
        <v>69</v>
      </c>
      <c r="D723" t="s" s="19544">
        <v>68</v>
      </c>
      <c r="E723" s="19539">
        <v>45783</v>
      </c>
      <c r="F723" t="s" s="19545">
        <v>68</v>
      </c>
      <c r="G723" t="s" s="19546">
        <v>158</v>
      </c>
      <c r="H723" s="19540">
        <v>45790</v>
      </c>
      <c r="I723" t="s" s="19547">
        <v>68</v>
      </c>
      <c r="J723" t="s" s="19548">
        <v>1156</v>
      </c>
      <c r="K723" s="19541">
        <v>7</v>
      </c>
      <c r="L723" t="s" s="19549">
        <v>1258</v>
      </c>
    </row>
    <row r="724">
      <c r="B724" t="s" s="19553">
        <v>1006</v>
      </c>
      <c r="C724" t="s" s="19554">
        <v>69</v>
      </c>
      <c r="D724" t="s" s="19555">
        <v>68</v>
      </c>
      <c r="E724" s="19550">
        <v>45784</v>
      </c>
      <c r="F724" t="s" s="19556">
        <v>686</v>
      </c>
      <c r="G724" t="s" s="19557">
        <v>84</v>
      </c>
      <c r="H724" s="19551">
        <v>45794</v>
      </c>
      <c r="I724" t="s" s="19558">
        <v>68</v>
      </c>
      <c r="J724" t="s" s="19559">
        <v>1156</v>
      </c>
      <c r="K724" s="19552">
        <v>10</v>
      </c>
      <c r="L724" t="s" s="19560">
        <v>1258</v>
      </c>
    </row>
    <row r="725">
      <c r="B725" t="s" s="19564">
        <v>1007</v>
      </c>
      <c r="C725" t="s" s="19565">
        <v>69</v>
      </c>
      <c r="D725" t="s" s="19566">
        <v>68</v>
      </c>
      <c r="E725" s="19561">
        <v>45784</v>
      </c>
      <c r="F725" t="s" s="19567">
        <v>441</v>
      </c>
      <c r="G725" t="s" s="19568">
        <v>75</v>
      </c>
      <c r="H725" s="19562">
        <v>45828</v>
      </c>
      <c r="I725" t="s" s="19569">
        <v>68</v>
      </c>
      <c r="J725" t="s" s="19570">
        <v>1156</v>
      </c>
      <c r="K725" s="19563">
        <v>44</v>
      </c>
      <c r="L725" t="s" s="19571">
        <v>1258</v>
      </c>
    </row>
    <row r="726">
      <c r="B726" t="s" s="19575">
        <v>1008</v>
      </c>
      <c r="C726" t="s" s="19576">
        <v>73</v>
      </c>
      <c r="D726" t="s" s="19577">
        <v>68</v>
      </c>
      <c r="E726" s="19572">
        <v>45785</v>
      </c>
      <c r="F726" t="s" s="19578">
        <v>686</v>
      </c>
      <c r="G726" t="s" s="19579">
        <v>81</v>
      </c>
      <c r="H726" s="19573">
        <v>45834</v>
      </c>
      <c r="I726" t="s" s="19580">
        <v>68</v>
      </c>
      <c r="J726" t="s" s="19581">
        <v>1156</v>
      </c>
      <c r="K726" s="19574">
        <v>49</v>
      </c>
      <c r="L726" t="s" s="19582">
        <v>1258</v>
      </c>
    </row>
    <row r="727">
      <c r="B727" t="s" s="19586">
        <v>1009</v>
      </c>
      <c r="C727" t="s" s="19587">
        <v>73</v>
      </c>
      <c r="D727" t="s" s="19588">
        <v>68</v>
      </c>
      <c r="E727" s="19583">
        <v>45784</v>
      </c>
      <c r="F727" t="s" s="19589">
        <v>68</v>
      </c>
      <c r="G727" t="s" s="19590">
        <v>75</v>
      </c>
      <c r="H727" s="19584">
        <v>45832</v>
      </c>
      <c r="I727" t="s" s="19591">
        <v>68</v>
      </c>
      <c r="J727" t="s" s="19592">
        <v>1156</v>
      </c>
      <c r="K727" s="19585">
        <v>48</v>
      </c>
      <c r="L727" t="s" s="19593">
        <v>1258</v>
      </c>
    </row>
    <row r="728">
      <c r="B728" t="s" s="19597">
        <v>1010</v>
      </c>
      <c r="C728" t="s" s="19598">
        <v>73</v>
      </c>
      <c r="D728" t="s" s="19599">
        <v>68</v>
      </c>
      <c r="E728" s="19594">
        <v>45784</v>
      </c>
      <c r="F728" t="s" s="19600">
        <v>577</v>
      </c>
      <c r="G728" t="s" s="19601">
        <v>81</v>
      </c>
      <c r="H728" s="19595">
        <v>45791</v>
      </c>
      <c r="I728" t="s" s="19602">
        <v>68</v>
      </c>
      <c r="J728" t="s" s="19603">
        <v>1156</v>
      </c>
      <c r="K728" s="19596">
        <v>7</v>
      </c>
      <c r="L728" t="s" s="19604">
        <v>1258</v>
      </c>
    </row>
    <row r="729">
      <c r="B729" t="s" s="19608">
        <v>1011</v>
      </c>
      <c r="C729" t="s" s="19609">
        <v>69</v>
      </c>
      <c r="D729" t="s" s="19610">
        <v>68</v>
      </c>
      <c r="E729" s="19605">
        <v>45780</v>
      </c>
      <c r="F729" t="s" s="19611">
        <v>686</v>
      </c>
      <c r="G729" t="s" s="19612">
        <v>84</v>
      </c>
      <c r="H729" s="19606">
        <v>45787</v>
      </c>
      <c r="I729" t="s" s="19613">
        <v>68</v>
      </c>
      <c r="J729" t="s" s="19614">
        <v>1156</v>
      </c>
      <c r="K729" s="19607">
        <v>7</v>
      </c>
      <c r="L729" t="s" s="19615">
        <v>1258</v>
      </c>
    </row>
    <row r="730">
      <c r="B730" t="s" s="19619">
        <v>1012</v>
      </c>
      <c r="C730" t="s" s="19620">
        <v>73</v>
      </c>
      <c r="D730" t="s" s="19621">
        <v>68</v>
      </c>
      <c r="E730" s="19616">
        <v>45780</v>
      </c>
      <c r="F730" t="s" s="19622">
        <v>686</v>
      </c>
      <c r="G730" t="s" s="19623">
        <v>1423</v>
      </c>
      <c r="H730" s="19617">
        <v>45809</v>
      </c>
      <c r="I730" t="s" s="19624">
        <v>68</v>
      </c>
      <c r="J730" t="s" s="19625">
        <v>1156</v>
      </c>
      <c r="K730" s="19618">
        <v>29</v>
      </c>
      <c r="L730" t="s" s="19626">
        <v>1258</v>
      </c>
    </row>
    <row r="731">
      <c r="B731" t="s" s="19630">
        <v>1013</v>
      </c>
      <c r="C731" t="s" s="19631">
        <v>73</v>
      </c>
      <c r="D731" t="s" s="19632">
        <v>68</v>
      </c>
      <c r="E731" s="19627">
        <v>45780</v>
      </c>
      <c r="F731" t="s" s="19633">
        <v>675</v>
      </c>
      <c r="G731" t="s" s="19634">
        <v>84</v>
      </c>
      <c r="H731" s="19628">
        <v>45787</v>
      </c>
      <c r="I731" t="s" s="19635">
        <v>68</v>
      </c>
      <c r="J731" t="s" s="19636">
        <v>1156</v>
      </c>
      <c r="K731" s="19629">
        <v>7</v>
      </c>
      <c r="L731" t="s" s="19637">
        <v>1258</v>
      </c>
    </row>
    <row r="732">
      <c r="B732" t="s" s="19641">
        <v>1014</v>
      </c>
      <c r="C732" t="s" s="19642">
        <v>73</v>
      </c>
      <c r="D732" t="s" s="19643">
        <v>68</v>
      </c>
      <c r="E732" s="19638">
        <v>45781</v>
      </c>
      <c r="F732" t="s" s="19644">
        <v>686</v>
      </c>
      <c r="G732" t="s" s="19645">
        <v>75</v>
      </c>
      <c r="H732" s="19639">
        <v>45843</v>
      </c>
      <c r="I732" t="s" s="19646">
        <v>68</v>
      </c>
      <c r="J732" t="s" s="19647">
        <v>1156</v>
      </c>
      <c r="K732" s="19640">
        <v>62</v>
      </c>
      <c r="L732" t="s" s="19648">
        <v>1258</v>
      </c>
    </row>
    <row r="733">
      <c r="B733" t="s" s="19652">
        <v>1015</v>
      </c>
      <c r="C733" t="s" s="19653">
        <v>73</v>
      </c>
      <c r="D733" t="s" s="19654">
        <v>68</v>
      </c>
      <c r="E733" s="19649">
        <v>45755</v>
      </c>
      <c r="F733" t="s" s="19655">
        <v>675</v>
      </c>
      <c r="G733" t="s" s="19656">
        <v>1165</v>
      </c>
      <c r="H733" s="19650">
        <v>45788</v>
      </c>
      <c r="I733" t="s" s="19657">
        <v>68</v>
      </c>
      <c r="J733" t="s" s="19658">
        <v>1156</v>
      </c>
      <c r="K733" s="19651">
        <v>33</v>
      </c>
      <c r="L733" t="s" s="19659">
        <v>1258</v>
      </c>
    </row>
    <row r="734">
      <c r="B734" t="s" s="19663">
        <v>1016</v>
      </c>
      <c r="C734" t="s" s="19664">
        <v>73</v>
      </c>
      <c r="D734" t="s" s="19665">
        <v>68</v>
      </c>
      <c r="E734" s="19660">
        <v>45781</v>
      </c>
      <c r="F734" t="s" s="19666">
        <v>205</v>
      </c>
      <c r="G734" t="s" s="19667">
        <v>1165</v>
      </c>
      <c r="H734" s="19661">
        <v>45821</v>
      </c>
      <c r="I734" t="s" s="19668">
        <v>1166</v>
      </c>
      <c r="J734" t="s" s="19669">
        <v>1156</v>
      </c>
      <c r="K734" s="19662">
        <v>40</v>
      </c>
      <c r="L734" t="s" s="19670">
        <v>1259</v>
      </c>
    </row>
    <row r="735">
      <c r="B735" t="s" s="19674">
        <v>1017</v>
      </c>
      <c r="C735" t="s" s="19675">
        <v>73</v>
      </c>
      <c r="D735" t="s" s="19676">
        <v>68</v>
      </c>
      <c r="E735" s="19671">
        <v>45781</v>
      </c>
      <c r="F735" t="s" s="19677">
        <v>686</v>
      </c>
      <c r="G735" t="s" s="19678">
        <v>81</v>
      </c>
      <c r="H735" s="19672">
        <v>45821</v>
      </c>
      <c r="I735" t="s" s="19679">
        <v>68</v>
      </c>
      <c r="J735" t="s" s="19680">
        <v>1156</v>
      </c>
      <c r="K735" s="19673">
        <v>40</v>
      </c>
      <c r="L735" t="s" s="19681">
        <v>1258</v>
      </c>
    </row>
    <row r="736">
      <c r="B736" t="s" s="19685">
        <v>1018</v>
      </c>
      <c r="C736" t="s" s="19686">
        <v>73</v>
      </c>
      <c r="D736" t="s" s="19687">
        <v>68</v>
      </c>
      <c r="E736" s="19682">
        <v>45783</v>
      </c>
      <c r="F736" t="s" s="19688">
        <v>675</v>
      </c>
      <c r="G736" t="s" s="19689">
        <v>84</v>
      </c>
      <c r="H736" s="19683">
        <v>45788</v>
      </c>
      <c r="I736" t="s" s="19690">
        <v>68</v>
      </c>
      <c r="J736" t="s" s="19691">
        <v>1156</v>
      </c>
      <c r="K736" s="19684">
        <v>5</v>
      </c>
      <c r="L736" t="s" s="19692">
        <v>1258</v>
      </c>
    </row>
    <row r="737">
      <c r="B737" t="s" s="19696">
        <v>1019</v>
      </c>
      <c r="C737" t="s" s="19697">
        <v>73</v>
      </c>
      <c r="D737" t="s" s="19698">
        <v>68</v>
      </c>
      <c r="E737" s="19693">
        <v>45782</v>
      </c>
      <c r="F737" t="s" s="19699">
        <v>686</v>
      </c>
      <c r="G737" t="s" s="19700">
        <v>81</v>
      </c>
      <c r="H737" s="19694">
        <v>45799</v>
      </c>
      <c r="I737" t="s" s="19701">
        <v>1162</v>
      </c>
      <c r="J737" t="s" s="19702">
        <v>1156</v>
      </c>
      <c r="K737" s="19695">
        <v>17</v>
      </c>
      <c r="L737" t="s" s="19703">
        <v>1259</v>
      </c>
    </row>
    <row r="738">
      <c r="B738" t="s" s="19707">
        <v>1020</v>
      </c>
      <c r="C738" t="s" s="19708">
        <v>73</v>
      </c>
      <c r="D738" t="s" s="19709">
        <v>68</v>
      </c>
      <c r="E738" s="19704">
        <v>45781</v>
      </c>
      <c r="F738" t="s" s="19710">
        <v>577</v>
      </c>
      <c r="G738" t="s" s="19711">
        <v>75</v>
      </c>
      <c r="H738" s="19705">
        <v>45837</v>
      </c>
      <c r="I738" t="s" s="19712">
        <v>68</v>
      </c>
      <c r="J738" t="s" s="19713">
        <v>1156</v>
      </c>
      <c r="K738" s="19706">
        <v>56</v>
      </c>
      <c r="L738" t="s" s="19714">
        <v>1258</v>
      </c>
    </row>
    <row r="739">
      <c r="B739" t="s" s="19718">
        <v>1021</v>
      </c>
      <c r="C739" t="s" s="19719">
        <v>69</v>
      </c>
      <c r="D739" t="s" s="19720">
        <v>68</v>
      </c>
      <c r="E739" s="19715">
        <v>45781</v>
      </c>
      <c r="F739" t="s" s="19721">
        <v>686</v>
      </c>
      <c r="G739" t="s" s="19722">
        <v>92</v>
      </c>
      <c r="H739" s="19716">
        <v>45846</v>
      </c>
      <c r="I739" t="s" s="19723">
        <v>68</v>
      </c>
      <c r="J739" t="s" s="19724">
        <v>1156</v>
      </c>
      <c r="K739" s="19717">
        <v>65</v>
      </c>
      <c r="L739" t="s" s="19725">
        <v>1258</v>
      </c>
    </row>
    <row r="740">
      <c r="B740" t="s" s="19729">
        <v>1022</v>
      </c>
      <c r="C740" t="s" s="19730">
        <v>73</v>
      </c>
      <c r="D740" t="s" s="19731">
        <v>68</v>
      </c>
      <c r="E740" s="19726">
        <v>45779</v>
      </c>
      <c r="F740" t="s" s="19732">
        <v>686</v>
      </c>
      <c r="G740" t="s" s="19733">
        <v>81</v>
      </c>
      <c r="H740" s="19727">
        <v>45818</v>
      </c>
      <c r="I740" t="s" s="19734">
        <v>68</v>
      </c>
      <c r="J740" t="s" s="19735">
        <v>1156</v>
      </c>
      <c r="K740" s="19728">
        <v>39</v>
      </c>
      <c r="L740" t="s" s="19736">
        <v>1258</v>
      </c>
    </row>
    <row r="741">
      <c r="B741" t="s" s="19740">
        <v>1023</v>
      </c>
      <c r="C741" t="s" s="19741">
        <v>73</v>
      </c>
      <c r="D741" t="s" s="19742">
        <v>68</v>
      </c>
      <c r="E741" s="19737">
        <v>45783</v>
      </c>
      <c r="F741" t="s" s="19743">
        <v>68</v>
      </c>
      <c r="G741" t="s" s="19744">
        <v>75</v>
      </c>
      <c r="H741" s="19738">
        <v>45854</v>
      </c>
      <c r="I741" t="s" s="19745">
        <v>68</v>
      </c>
      <c r="J741" t="s" s="19746">
        <v>1156</v>
      </c>
      <c r="K741" s="19739">
        <v>71</v>
      </c>
      <c r="L741" t="s" s="19747">
        <v>1258</v>
      </c>
    </row>
    <row r="742">
      <c r="B742" t="s" s="19751">
        <v>1024</v>
      </c>
      <c r="C742" t="s" s="19752">
        <v>73</v>
      </c>
      <c r="D742" t="s" s="19753">
        <v>68</v>
      </c>
      <c r="E742" s="19748">
        <v>45783</v>
      </c>
      <c r="F742" t="s" s="19754">
        <v>68</v>
      </c>
      <c r="G742" t="s" s="19755">
        <v>84</v>
      </c>
      <c r="H742" s="19749">
        <v>45796</v>
      </c>
      <c r="I742" t="s" s="19756">
        <v>68</v>
      </c>
      <c r="J742" t="s" s="19757">
        <v>1156</v>
      </c>
      <c r="K742" s="19750">
        <v>13</v>
      </c>
      <c r="L742" t="s" s="19758">
        <v>1258</v>
      </c>
    </row>
    <row r="743">
      <c r="B743" t="s" s="19762">
        <v>1025</v>
      </c>
      <c r="C743" t="s" s="19763">
        <v>69</v>
      </c>
      <c r="D743" t="s" s="19764">
        <v>68</v>
      </c>
      <c r="E743" s="19759">
        <v>45751</v>
      </c>
      <c r="F743" t="s" s="19765">
        <v>794</v>
      </c>
      <c r="G743" t="s" s="19766">
        <v>75</v>
      </c>
      <c r="H743" s="19760">
        <v>45807</v>
      </c>
      <c r="I743" t="s" s="19767">
        <v>68</v>
      </c>
      <c r="J743" t="s" s="19768">
        <v>1156</v>
      </c>
      <c r="K743" s="19761">
        <v>56</v>
      </c>
      <c r="L743" t="s" s="19769">
        <v>1258</v>
      </c>
    </row>
    <row r="744">
      <c r="B744" t="s" s="19773">
        <v>1026</v>
      </c>
      <c r="C744" t="s" s="19774">
        <v>69</v>
      </c>
      <c r="D744" t="s" s="19775">
        <v>68</v>
      </c>
      <c r="E744" s="19770">
        <v>45783</v>
      </c>
      <c r="F744" t="s" s="19776">
        <v>68</v>
      </c>
      <c r="G744" t="s" s="19777">
        <v>75</v>
      </c>
      <c r="H744" s="19771">
        <v>45846</v>
      </c>
      <c r="I744" t="s" s="19778">
        <v>68</v>
      </c>
      <c r="J744" t="s" s="19779">
        <v>1156</v>
      </c>
      <c r="K744" s="19772">
        <v>63</v>
      </c>
      <c r="L744" t="s" s="19780">
        <v>1258</v>
      </c>
    </row>
    <row r="745">
      <c r="B745" t="s" s="19784">
        <v>1027</v>
      </c>
      <c r="C745" t="s" s="19785">
        <v>69</v>
      </c>
      <c r="D745" t="s" s="19786">
        <v>68</v>
      </c>
      <c r="E745" s="19781">
        <v>45783</v>
      </c>
      <c r="F745" t="s" s="19787">
        <v>68</v>
      </c>
      <c r="G745" t="s" s="19788">
        <v>81</v>
      </c>
      <c r="H745" s="19782">
        <v>45809</v>
      </c>
      <c r="I745" t="s" s="19789">
        <v>68</v>
      </c>
      <c r="J745" t="s" s="19790">
        <v>1156</v>
      </c>
      <c r="K745" s="19783">
        <v>26</v>
      </c>
      <c r="L745" t="s" s="19791">
        <v>1258</v>
      </c>
    </row>
    <row r="746">
      <c r="B746" t="s" s="19795">
        <v>1028</v>
      </c>
      <c r="C746" t="s" s="19796">
        <v>69</v>
      </c>
      <c r="D746" t="s" s="19797">
        <v>68</v>
      </c>
      <c r="E746" s="19792">
        <v>45787</v>
      </c>
      <c r="F746" t="s" s="19798">
        <v>205</v>
      </c>
      <c r="G746" t="s" s="19799">
        <v>81</v>
      </c>
      <c r="H746" s="19793">
        <v>45835</v>
      </c>
      <c r="I746" t="s" s="19800">
        <v>68</v>
      </c>
      <c r="J746" t="s" s="19801">
        <v>1156</v>
      </c>
      <c r="K746" s="19794">
        <v>48</v>
      </c>
      <c r="L746" t="s" s="19802">
        <v>1258</v>
      </c>
    </row>
    <row r="747">
      <c r="B747" t="s" s="19806">
        <v>1029</v>
      </c>
      <c r="C747" t="s" s="19807">
        <v>73</v>
      </c>
      <c r="D747" t="s" s="19808">
        <v>68</v>
      </c>
      <c r="E747" s="19803">
        <v>45787</v>
      </c>
      <c r="F747" t="s" s="19809">
        <v>762</v>
      </c>
      <c r="G747" t="s" s="19810">
        <v>75</v>
      </c>
      <c r="H747" s="19804">
        <v>45830</v>
      </c>
      <c r="I747" t="s" s="19811">
        <v>68</v>
      </c>
      <c r="J747" t="s" s="19812">
        <v>1156</v>
      </c>
      <c r="K747" s="19805">
        <v>43</v>
      </c>
      <c r="L747" t="s" s="19813">
        <v>1258</v>
      </c>
    </row>
    <row r="748">
      <c r="B748" t="s" s="19817">
        <v>1030</v>
      </c>
      <c r="C748" t="s" s="19818">
        <v>73</v>
      </c>
      <c r="D748" t="s" s="19819">
        <v>68</v>
      </c>
      <c r="E748" s="19814">
        <v>45782</v>
      </c>
      <c r="F748" t="s" s="19820">
        <v>675</v>
      </c>
      <c r="G748" t="s" s="19821">
        <v>81</v>
      </c>
      <c r="H748" s="19815">
        <v>45836</v>
      </c>
      <c r="I748" t="s" s="19822">
        <v>68</v>
      </c>
      <c r="J748" t="s" s="19823">
        <v>1156</v>
      </c>
      <c r="K748" s="19816">
        <v>54</v>
      </c>
      <c r="L748" t="s" s="19824">
        <v>1258</v>
      </c>
    </row>
    <row r="749">
      <c r="B749" t="s" s="19828">
        <v>1031</v>
      </c>
      <c r="C749" t="s" s="19829">
        <v>73</v>
      </c>
      <c r="D749" t="s" s="19830">
        <v>68</v>
      </c>
      <c r="E749" s="19825">
        <v>45788</v>
      </c>
      <c r="F749" t="s" s="19831">
        <v>762</v>
      </c>
      <c r="G749" t="s" s="19832">
        <v>81</v>
      </c>
      <c r="H749" s="19826">
        <v>45838</v>
      </c>
      <c r="I749" t="s" s="19833">
        <v>68</v>
      </c>
      <c r="J749" t="s" s="19834">
        <v>1156</v>
      </c>
      <c r="K749" s="19827">
        <v>50</v>
      </c>
      <c r="L749" t="s" s="19835">
        <v>1258</v>
      </c>
    </row>
    <row r="750">
      <c r="B750" t="s" s="19839">
        <v>1032</v>
      </c>
      <c r="C750" t="s" s="19840">
        <v>73</v>
      </c>
      <c r="D750" t="s" s="19841">
        <v>68</v>
      </c>
      <c r="E750" s="19836">
        <v>45781</v>
      </c>
      <c r="F750" t="s" s="19842">
        <v>675</v>
      </c>
      <c r="G750" t="s" s="19843">
        <v>84</v>
      </c>
      <c r="H750" s="19837">
        <v>45789</v>
      </c>
      <c r="I750" t="s" s="19844">
        <v>68</v>
      </c>
      <c r="J750" t="s" s="19845">
        <v>1156</v>
      </c>
      <c r="K750" s="19838">
        <v>8</v>
      </c>
      <c r="L750" t="s" s="19846">
        <v>1258</v>
      </c>
    </row>
    <row r="751">
      <c r="B751" t="s" s="19850">
        <v>204</v>
      </c>
      <c r="C751" t="s" s="19851">
        <v>69</v>
      </c>
      <c r="D751" t="s" s="19852">
        <v>68</v>
      </c>
      <c r="E751" s="19847">
        <v>45788</v>
      </c>
      <c r="F751" t="s" s="19853">
        <v>205</v>
      </c>
      <c r="G751" t="s" s="19854">
        <v>92</v>
      </c>
      <c r="H751" s="19848">
        <v>45828</v>
      </c>
      <c r="I751" t="s" s="19855">
        <v>68</v>
      </c>
      <c r="J751" t="s" s="19856">
        <v>1156</v>
      </c>
      <c r="K751" s="19849">
        <v>40</v>
      </c>
      <c r="L751" t="s" s="19857">
        <v>1258</v>
      </c>
    </row>
    <row r="752">
      <c r="B752" t="s" s="19861">
        <v>1033</v>
      </c>
      <c r="C752" t="s" s="19862">
        <v>69</v>
      </c>
      <c r="D752" t="s" s="19863">
        <v>68</v>
      </c>
      <c r="E752" s="19858">
        <v>45788</v>
      </c>
      <c r="F752" t="s" s="19864">
        <v>205</v>
      </c>
      <c r="G752" t="s" s="19865">
        <v>97</v>
      </c>
      <c r="H752" s="19859">
        <v>45819</v>
      </c>
      <c r="I752" t="s" s="19866">
        <v>68</v>
      </c>
      <c r="J752" t="s" s="19867">
        <v>1156</v>
      </c>
      <c r="K752" s="19860">
        <v>31</v>
      </c>
      <c r="L752" t="s" s="19868">
        <v>1258</v>
      </c>
    </row>
    <row r="753">
      <c r="B753" t="s" s="19872">
        <v>1034</v>
      </c>
      <c r="C753" t="s" s="19873">
        <v>73</v>
      </c>
      <c r="D753" t="s" s="19874">
        <v>68</v>
      </c>
      <c r="E753" s="19869">
        <v>45789</v>
      </c>
      <c r="F753" t="s" s="19875">
        <v>205</v>
      </c>
      <c r="G753" t="s" s="19876">
        <v>75</v>
      </c>
      <c r="H753" s="19870">
        <v>45829</v>
      </c>
      <c r="I753" t="s" s="19877">
        <v>68</v>
      </c>
      <c r="J753" t="s" s="19878">
        <v>1156</v>
      </c>
      <c r="K753" s="19871">
        <v>40</v>
      </c>
      <c r="L753" t="s" s="19879">
        <v>1258</v>
      </c>
    </row>
    <row r="754">
      <c r="B754" t="s" s="19883">
        <v>1035</v>
      </c>
      <c r="C754" t="s" s="19884">
        <v>73</v>
      </c>
      <c r="D754" t="s" s="19885">
        <v>68</v>
      </c>
      <c r="E754" s="19880">
        <v>45788</v>
      </c>
      <c r="F754" t="s" s="19886">
        <v>205</v>
      </c>
      <c r="G754" t="s" s="19887">
        <v>81</v>
      </c>
      <c r="H754" s="19881">
        <v>45838</v>
      </c>
      <c r="I754" t="s" s="19888">
        <v>68</v>
      </c>
      <c r="J754" t="s" s="19889">
        <v>1156</v>
      </c>
      <c r="K754" s="19882">
        <v>50</v>
      </c>
      <c r="L754" t="s" s="19890">
        <v>1258</v>
      </c>
    </row>
    <row r="755">
      <c r="B755" t="s" s="19894">
        <v>1036</v>
      </c>
      <c r="C755" t="s" s="19895">
        <v>73</v>
      </c>
      <c r="D755" t="s" s="19896">
        <v>68</v>
      </c>
      <c r="E755" s="19891">
        <v>45782</v>
      </c>
      <c r="F755" t="s" s="19897">
        <v>205</v>
      </c>
      <c r="G755" t="s" s="19898">
        <v>84</v>
      </c>
      <c r="H755" s="19892">
        <v>45790</v>
      </c>
      <c r="I755" t="s" s="19899">
        <v>68</v>
      </c>
      <c r="J755" t="s" s="19900">
        <v>1156</v>
      </c>
      <c r="K755" s="19893">
        <v>8</v>
      </c>
      <c r="L755" t="s" s="19901">
        <v>1258</v>
      </c>
    </row>
    <row r="756">
      <c r="B756" t="s" s="19905">
        <v>1037</v>
      </c>
      <c r="C756" t="s" s="19906">
        <v>73</v>
      </c>
      <c r="D756" t="s" s="19907">
        <v>68</v>
      </c>
      <c r="E756" s="19902">
        <v>45781</v>
      </c>
      <c r="F756" t="s" s="19908">
        <v>686</v>
      </c>
      <c r="G756" t="s" s="19909">
        <v>75</v>
      </c>
      <c r="H756" s="19903">
        <v>45846</v>
      </c>
      <c r="I756" t="s" s="19910">
        <v>68</v>
      </c>
      <c r="J756" t="s" s="19911">
        <v>1156</v>
      </c>
      <c r="K756" s="19904">
        <v>65</v>
      </c>
      <c r="L756" t="s" s="19912">
        <v>1258</v>
      </c>
    </row>
    <row r="757">
      <c r="B757" t="s" s="19916">
        <v>1038</v>
      </c>
      <c r="C757" t="s" s="19917">
        <v>73</v>
      </c>
      <c r="D757" t="s" s="19918">
        <v>68</v>
      </c>
      <c r="E757" s="19913">
        <v>45785</v>
      </c>
      <c r="F757" t="s" s="19919">
        <v>68</v>
      </c>
      <c r="G757" t="s" s="19920">
        <v>75</v>
      </c>
      <c r="H757" s="19914">
        <v>45848</v>
      </c>
      <c r="I757" t="s" s="19921">
        <v>68</v>
      </c>
      <c r="J757" t="s" s="19922">
        <v>1156</v>
      </c>
      <c r="K757" s="19915">
        <v>63</v>
      </c>
      <c r="L757" t="s" s="19923">
        <v>1258</v>
      </c>
    </row>
    <row r="758">
      <c r="B758" t="s" s="19927">
        <v>1039</v>
      </c>
      <c r="C758" t="s" s="19928">
        <v>73</v>
      </c>
      <c r="D758" t="s" s="19929">
        <v>68</v>
      </c>
      <c r="E758" s="19924">
        <v>45784</v>
      </c>
      <c r="F758" t="s" s="19930">
        <v>577</v>
      </c>
      <c r="G758" t="s" s="19931">
        <v>81</v>
      </c>
      <c r="H758" s="19925">
        <v>45834</v>
      </c>
      <c r="I758" t="s" s="19932">
        <v>68</v>
      </c>
      <c r="J758" t="s" s="19933">
        <v>1156</v>
      </c>
      <c r="K758" s="19926">
        <v>50</v>
      </c>
      <c r="L758" t="s" s="19934">
        <v>1258</v>
      </c>
    </row>
    <row r="759">
      <c r="B759" t="s" s="19938">
        <v>1040</v>
      </c>
      <c r="C759" t="s" s="19939">
        <v>73</v>
      </c>
      <c r="D759" t="s" s="19940">
        <v>68</v>
      </c>
      <c r="E759" s="19935">
        <v>45785</v>
      </c>
      <c r="F759" t="s" s="19941">
        <v>68</v>
      </c>
      <c r="G759" t="s" s="19942">
        <v>84</v>
      </c>
      <c r="H759" s="19936">
        <v>45791</v>
      </c>
      <c r="I759" t="s" s="19943">
        <v>68</v>
      </c>
      <c r="J759" t="s" s="19944">
        <v>1156</v>
      </c>
      <c r="K759" s="19937">
        <v>6</v>
      </c>
      <c r="L759" t="s" s="19945">
        <v>1258</v>
      </c>
    </row>
    <row r="760">
      <c r="B760" t="s" s="19949">
        <v>1041</v>
      </c>
      <c r="C760" t="s" s="19950">
        <v>69</v>
      </c>
      <c r="D760" t="s" s="19951">
        <v>68</v>
      </c>
      <c r="E760" s="19946">
        <v>45785</v>
      </c>
      <c r="F760" t="s" s="19952">
        <v>675</v>
      </c>
      <c r="G760" t="s" s="19953">
        <v>158</v>
      </c>
      <c r="H760" s="19947">
        <v>45791</v>
      </c>
      <c r="I760" t="s" s="19954">
        <v>68</v>
      </c>
      <c r="J760" t="s" s="19955">
        <v>1156</v>
      </c>
      <c r="K760" s="19948">
        <v>6</v>
      </c>
      <c r="L760" t="s" s="19956">
        <v>1258</v>
      </c>
    </row>
    <row r="761">
      <c r="B761" t="s" s="19960">
        <v>1042</v>
      </c>
      <c r="C761" t="s" s="19961">
        <v>73</v>
      </c>
      <c r="D761" t="s" s="19962">
        <v>68</v>
      </c>
      <c r="E761" s="19957">
        <v>45784</v>
      </c>
      <c r="F761" t="s" s="19963">
        <v>68</v>
      </c>
      <c r="G761" t="s" s="19964">
        <v>75</v>
      </c>
      <c r="H761" s="19958">
        <v>45847</v>
      </c>
      <c r="I761" t="s" s="19965">
        <v>68</v>
      </c>
      <c r="J761" t="s" s="19966">
        <v>1156</v>
      </c>
      <c r="K761" s="19959">
        <v>63</v>
      </c>
      <c r="L761" t="s" s="19967">
        <v>1258</v>
      </c>
    </row>
    <row r="762">
      <c r="B762" t="s" s="19971">
        <v>1043</v>
      </c>
      <c r="C762" t="s" s="19972">
        <v>73</v>
      </c>
      <c r="D762" t="s" s="19973">
        <v>68</v>
      </c>
      <c r="E762" s="19968">
        <v>45790</v>
      </c>
      <c r="F762" t="s" s="19974">
        <v>675</v>
      </c>
      <c r="G762" t="s" s="19975">
        <v>75</v>
      </c>
      <c r="H762" s="19969">
        <v>45843</v>
      </c>
      <c r="I762" t="s" s="19976">
        <v>68</v>
      </c>
      <c r="J762" t="s" s="19977">
        <v>1156</v>
      </c>
      <c r="K762" s="19970">
        <v>53</v>
      </c>
      <c r="L762" t="s" s="19978">
        <v>1259</v>
      </c>
    </row>
    <row r="763">
      <c r="B763" t="s" s="19982">
        <v>1044</v>
      </c>
      <c r="C763" t="s" s="19983">
        <v>73</v>
      </c>
      <c r="D763" t="s" s="19984">
        <v>68</v>
      </c>
      <c r="E763" s="19979">
        <v>45783</v>
      </c>
      <c r="F763" t="s" s="19985">
        <v>68</v>
      </c>
      <c r="G763" t="s" s="19986">
        <v>84</v>
      </c>
      <c r="H763" s="19980">
        <v>45791</v>
      </c>
      <c r="I763" t="s" s="19987">
        <v>68</v>
      </c>
      <c r="J763" t="s" s="19988">
        <v>1156</v>
      </c>
      <c r="K763" s="19981">
        <v>8</v>
      </c>
      <c r="L763" t="s" s="19989">
        <v>1258</v>
      </c>
    </row>
    <row r="764">
      <c r="B764" t="s" s="19993">
        <v>1045</v>
      </c>
      <c r="C764" t="s" s="19994">
        <v>69</v>
      </c>
      <c r="D764" t="s" s="19995">
        <v>68</v>
      </c>
      <c r="E764" s="19990">
        <v>45792</v>
      </c>
      <c r="F764" t="s" s="19996">
        <v>68</v>
      </c>
      <c r="G764" t="s" s="19997">
        <v>81</v>
      </c>
      <c r="H764" s="19991">
        <v>45799</v>
      </c>
      <c r="I764" t="s" s="19998">
        <v>1158</v>
      </c>
      <c r="J764" t="s" s="19999">
        <v>1156</v>
      </c>
      <c r="K764" s="19992">
        <v>7</v>
      </c>
      <c r="L764" t="s" s="20000">
        <v>1259</v>
      </c>
    </row>
    <row r="765">
      <c r="B765" t="s" s="20004">
        <v>1046</v>
      </c>
      <c r="C765" t="s" s="20005">
        <v>69</v>
      </c>
      <c r="D765" t="s" s="20006">
        <v>68</v>
      </c>
      <c r="E765" s="20001">
        <v>45790</v>
      </c>
      <c r="F765" t="s" s="20007">
        <v>68</v>
      </c>
      <c r="G765" t="s" s="20008">
        <v>84</v>
      </c>
      <c r="H765" s="20002">
        <v>45798</v>
      </c>
      <c r="I765" t="s" s="20009">
        <v>68</v>
      </c>
      <c r="J765" t="s" s="20010">
        <v>1156</v>
      </c>
      <c r="K765" s="20003">
        <v>8</v>
      </c>
      <c r="L765" t="s" s="20011">
        <v>1258</v>
      </c>
    </row>
    <row r="766">
      <c r="B766" t="s" s="20015">
        <v>1047</v>
      </c>
      <c r="C766" t="s" s="20016">
        <v>73</v>
      </c>
      <c r="D766" t="s" s="20017">
        <v>68</v>
      </c>
      <c r="E766" s="20012">
        <v>45782</v>
      </c>
      <c r="F766" t="s" s="20018">
        <v>686</v>
      </c>
      <c r="G766" t="s" s="20019">
        <v>92</v>
      </c>
      <c r="H766" s="20013">
        <v>45829</v>
      </c>
      <c r="I766" t="s" s="20020">
        <v>68</v>
      </c>
      <c r="J766" t="s" s="20021">
        <v>1156</v>
      </c>
      <c r="K766" s="20014">
        <v>47</v>
      </c>
      <c r="L766" t="s" s="20022">
        <v>1258</v>
      </c>
    </row>
    <row r="767">
      <c r="B767" t="s" s="20026">
        <v>1048</v>
      </c>
      <c r="C767" t="s" s="20027">
        <v>69</v>
      </c>
      <c r="D767" t="s" s="20028">
        <v>68</v>
      </c>
      <c r="E767" s="20023">
        <v>45783</v>
      </c>
      <c r="F767" t="s" s="20029">
        <v>68</v>
      </c>
      <c r="G767" t="s" s="20030">
        <v>75</v>
      </c>
      <c r="H767" s="20024">
        <v>45814</v>
      </c>
      <c r="I767" t="s" s="20031">
        <v>68</v>
      </c>
      <c r="J767" t="s" s="20032">
        <v>1156</v>
      </c>
      <c r="K767" s="20025">
        <v>31</v>
      </c>
      <c r="L767" t="s" s="20033">
        <v>1258</v>
      </c>
    </row>
    <row r="768">
      <c r="B768" t="s" s="20037">
        <v>1049</v>
      </c>
      <c r="C768" t="s" s="20038">
        <v>73</v>
      </c>
      <c r="D768" t="s" s="20039">
        <v>68</v>
      </c>
      <c r="E768" s="20034">
        <v>45785</v>
      </c>
      <c r="F768" t="s" s="20040">
        <v>68</v>
      </c>
      <c r="G768" t="s" s="20041">
        <v>84</v>
      </c>
      <c r="H768" s="20035">
        <v>45824</v>
      </c>
      <c r="I768" t="s" s="20042">
        <v>68</v>
      </c>
      <c r="J768" t="s" s="20043">
        <v>1156</v>
      </c>
      <c r="K768" s="20036">
        <v>39</v>
      </c>
      <c r="L768" t="s" s="20044">
        <v>1258</v>
      </c>
    </row>
    <row r="769">
      <c r="B769" t="s" s="20048">
        <v>1050</v>
      </c>
      <c r="C769" t="s" s="20049">
        <v>73</v>
      </c>
      <c r="D769" t="s" s="20050">
        <v>68</v>
      </c>
      <c r="E769" s="20045">
        <v>45785</v>
      </c>
      <c r="F769" t="s" s="20051">
        <v>686</v>
      </c>
      <c r="G769" t="s" s="20052">
        <v>97</v>
      </c>
      <c r="H769" s="20046">
        <v>45818</v>
      </c>
      <c r="I769" t="s" s="20053">
        <v>68</v>
      </c>
      <c r="J769" t="s" s="20054">
        <v>1156</v>
      </c>
      <c r="K769" s="20047">
        <v>33</v>
      </c>
      <c r="L769" t="s" s="20055">
        <v>1258</v>
      </c>
    </row>
    <row r="770">
      <c r="B770" t="s" s="20059">
        <v>203</v>
      </c>
      <c r="C770" t="s" s="20060">
        <v>69</v>
      </c>
      <c r="D770" t="s" s="20061">
        <v>68</v>
      </c>
      <c r="E770" s="20056">
        <v>45787</v>
      </c>
      <c r="F770" t="s" s="20062">
        <v>68</v>
      </c>
      <c r="G770" t="s" s="20063">
        <v>81</v>
      </c>
      <c r="H770" s="20057">
        <v>45855</v>
      </c>
      <c r="I770" t="s" s="20064">
        <v>68</v>
      </c>
      <c r="J770" t="s" s="20065">
        <v>1156</v>
      </c>
      <c r="K770" s="20058">
        <v>68</v>
      </c>
      <c r="L770" t="s" s="20066">
        <v>1258</v>
      </c>
    </row>
    <row r="771">
      <c r="B771" t="s" s="20070">
        <v>1051</v>
      </c>
      <c r="C771" t="s" s="20071">
        <v>73</v>
      </c>
      <c r="D771" t="s" s="20072">
        <v>68</v>
      </c>
      <c r="E771" s="20067">
        <v>45789</v>
      </c>
      <c r="F771" t="s" s="20073">
        <v>68</v>
      </c>
      <c r="G771" t="s" s="20074">
        <v>81</v>
      </c>
      <c r="H771" s="20068">
        <v>45799</v>
      </c>
      <c r="I771" t="s" s="20075">
        <v>68</v>
      </c>
      <c r="J771" t="s" s="20076">
        <v>1156</v>
      </c>
      <c r="K771" s="20069">
        <v>10</v>
      </c>
      <c r="L771" t="s" s="20077">
        <v>1258</v>
      </c>
    </row>
    <row r="772">
      <c r="B772" t="s" s="20081">
        <v>1052</v>
      </c>
      <c r="C772" t="s" s="20082">
        <v>73</v>
      </c>
      <c r="D772" t="s" s="20083">
        <v>68</v>
      </c>
      <c r="E772" s="20078">
        <v>45785</v>
      </c>
      <c r="F772" t="s" s="20084">
        <v>205</v>
      </c>
      <c r="G772" t="s" s="20085">
        <v>81</v>
      </c>
      <c r="H772" s="20079">
        <v>45844</v>
      </c>
      <c r="I772" t="s" s="20086">
        <v>68</v>
      </c>
      <c r="J772" t="s" s="20087">
        <v>1156</v>
      </c>
      <c r="K772" s="20080">
        <v>59</v>
      </c>
      <c r="L772" t="s" s="20088">
        <v>1258</v>
      </c>
    </row>
    <row r="773">
      <c r="B773" t="s" s="20092">
        <v>1053</v>
      </c>
      <c r="C773" t="s" s="20093">
        <v>73</v>
      </c>
      <c r="D773" t="s" s="20094">
        <v>68</v>
      </c>
      <c r="E773" s="20089">
        <v>45783</v>
      </c>
      <c r="F773" t="s" s="20095">
        <v>691</v>
      </c>
      <c r="G773" t="s" s="20096">
        <v>75</v>
      </c>
      <c r="H773" s="20090">
        <v>45834</v>
      </c>
      <c r="I773" t="s" s="20097">
        <v>68</v>
      </c>
      <c r="J773" t="s" s="20098">
        <v>1156</v>
      </c>
      <c r="K773" s="20091">
        <v>51</v>
      </c>
      <c r="L773" t="s" s="20099">
        <v>1258</v>
      </c>
    </row>
    <row r="774">
      <c r="B774" t="s" s="20103">
        <v>1054</v>
      </c>
      <c r="C774" t="s" s="20104">
        <v>73</v>
      </c>
      <c r="D774" t="s" s="20105">
        <v>68</v>
      </c>
      <c r="E774" s="20100">
        <v>45792</v>
      </c>
      <c r="F774" t="s" s="20106">
        <v>68</v>
      </c>
      <c r="G774" t="s" s="20107">
        <v>75</v>
      </c>
      <c r="H774" s="20101">
        <v>45827</v>
      </c>
      <c r="I774" t="s" s="20108">
        <v>68</v>
      </c>
      <c r="J774" t="s" s="20109">
        <v>1156</v>
      </c>
      <c r="K774" s="20102">
        <v>35</v>
      </c>
      <c r="L774" t="s" s="20110">
        <v>1258</v>
      </c>
    </row>
    <row r="775">
      <c r="B775" t="s" s="20114">
        <v>1055</v>
      </c>
      <c r="C775" t="s" s="20115">
        <v>69</v>
      </c>
      <c r="D775" t="s" s="20116">
        <v>68</v>
      </c>
      <c r="E775" s="20111">
        <v>45786</v>
      </c>
      <c r="F775" t="s" s="20117">
        <v>205</v>
      </c>
      <c r="G775" t="s" s="20118">
        <v>81</v>
      </c>
      <c r="H775" s="20112">
        <v>45794</v>
      </c>
      <c r="I775" t="s" s="20119">
        <v>68</v>
      </c>
      <c r="J775" t="s" s="20120">
        <v>1156</v>
      </c>
      <c r="K775" s="20113">
        <v>8</v>
      </c>
      <c r="L775" t="s" s="20121">
        <v>1258</v>
      </c>
    </row>
    <row r="776">
      <c r="B776" t="s" s="20125">
        <v>1056</v>
      </c>
      <c r="C776" t="s" s="20126">
        <v>69</v>
      </c>
      <c r="D776" t="s" s="20127">
        <v>68</v>
      </c>
      <c r="E776" s="20122">
        <v>45786</v>
      </c>
      <c r="F776" t="s" s="20128">
        <v>68</v>
      </c>
      <c r="G776" t="s" s="20129">
        <v>84</v>
      </c>
      <c r="H776" s="20123">
        <v>45794</v>
      </c>
      <c r="I776" t="s" s="20130">
        <v>68</v>
      </c>
      <c r="J776" t="s" s="20131">
        <v>1156</v>
      </c>
      <c r="K776" s="20124">
        <v>8</v>
      </c>
      <c r="L776" t="s" s="20132">
        <v>1258</v>
      </c>
    </row>
    <row r="777">
      <c r="B777" t="s" s="20136">
        <v>1057</v>
      </c>
      <c r="C777" t="s" s="20137">
        <v>69</v>
      </c>
      <c r="D777" t="s" s="20138">
        <v>68</v>
      </c>
      <c r="E777" s="20133">
        <v>45786</v>
      </c>
      <c r="F777" t="s" s="20139">
        <v>205</v>
      </c>
      <c r="G777" t="s" s="20140">
        <v>84</v>
      </c>
      <c r="H777" s="20134">
        <v>45816</v>
      </c>
      <c r="I777" t="s" s="20141">
        <v>68</v>
      </c>
      <c r="J777" t="s" s="20142">
        <v>1156</v>
      </c>
      <c r="K777" s="20135">
        <v>30</v>
      </c>
      <c r="L777" t="s" s="20143">
        <v>1258</v>
      </c>
    </row>
    <row r="778">
      <c r="B778" t="s" s="20147">
        <v>1058</v>
      </c>
      <c r="C778" t="s" s="20148">
        <v>73</v>
      </c>
      <c r="D778" t="s" s="20149">
        <v>68</v>
      </c>
      <c r="E778" s="20144">
        <v>45790</v>
      </c>
      <c r="F778" t="s" s="20150">
        <v>762</v>
      </c>
      <c r="G778" t="s" s="20151">
        <v>75</v>
      </c>
      <c r="H778" s="20145">
        <v>45843</v>
      </c>
      <c r="I778" t="s" s="20152">
        <v>68</v>
      </c>
      <c r="J778" t="s" s="20153">
        <v>1156</v>
      </c>
      <c r="K778" s="20146">
        <v>53</v>
      </c>
      <c r="L778" t="s" s="20154">
        <v>1258</v>
      </c>
    </row>
    <row r="779">
      <c r="B779" t="s" s="20158">
        <v>1059</v>
      </c>
      <c r="C779" t="s" s="20159">
        <v>73</v>
      </c>
      <c r="D779" t="s" s="20160">
        <v>68</v>
      </c>
      <c r="E779" s="20155">
        <v>45792</v>
      </c>
      <c r="F779" t="s" s="20161">
        <v>68</v>
      </c>
      <c r="G779" t="s" s="20162">
        <v>75</v>
      </c>
      <c r="H779" s="20156">
        <v>45847</v>
      </c>
      <c r="I779" t="s" s="20163">
        <v>68</v>
      </c>
      <c r="J779" t="s" s="20164">
        <v>1156</v>
      </c>
      <c r="K779" s="20157">
        <v>55</v>
      </c>
      <c r="L779" t="s" s="20165">
        <v>1258</v>
      </c>
    </row>
    <row r="780">
      <c r="B780" t="s" s="20169">
        <v>1060</v>
      </c>
      <c r="C780" t="s" s="20170">
        <v>73</v>
      </c>
      <c r="D780" t="s" s="20171">
        <v>68</v>
      </c>
      <c r="E780" s="20166">
        <v>45789</v>
      </c>
      <c r="F780" t="s" s="20172">
        <v>675</v>
      </c>
      <c r="G780" t="s" s="20173">
        <v>81</v>
      </c>
      <c r="H780" s="20167">
        <v>45838</v>
      </c>
      <c r="I780" t="s" s="20174">
        <v>68</v>
      </c>
      <c r="J780" t="s" s="20175">
        <v>1156</v>
      </c>
      <c r="K780" s="20168">
        <v>49</v>
      </c>
      <c r="L780" t="s" s="20176">
        <v>1258</v>
      </c>
    </row>
    <row r="781">
      <c r="B781" t="s" s="20180">
        <v>1061</v>
      </c>
      <c r="C781" t="s" s="20181">
        <v>73</v>
      </c>
      <c r="D781" t="s" s="20182">
        <v>68</v>
      </c>
      <c r="E781" s="20177">
        <v>45789</v>
      </c>
      <c r="F781" t="s" s="20183">
        <v>762</v>
      </c>
      <c r="G781" t="s" s="20184">
        <v>1165</v>
      </c>
      <c r="H781" s="20178">
        <v>45854</v>
      </c>
      <c r="I781" t="s" s="20185">
        <v>68</v>
      </c>
      <c r="J781" t="s" s="20186">
        <v>1156</v>
      </c>
      <c r="K781" s="20179">
        <v>65</v>
      </c>
      <c r="L781" t="s" s="20187">
        <v>1258</v>
      </c>
    </row>
    <row r="782">
      <c r="B782" t="s" s="20191">
        <v>1062</v>
      </c>
      <c r="C782" t="s" s="20192">
        <v>73</v>
      </c>
      <c r="D782" t="s" s="20193">
        <v>68</v>
      </c>
      <c r="E782" s="20188">
        <v>45796</v>
      </c>
      <c r="F782" t="s" s="20194">
        <v>68</v>
      </c>
      <c r="G782" t="s" s="20195">
        <v>75</v>
      </c>
      <c r="H782" s="20189">
        <v>45869</v>
      </c>
      <c r="I782" t="s" s="20196">
        <v>68</v>
      </c>
      <c r="J782" t="s" s="20197">
        <v>1156</v>
      </c>
      <c r="K782" s="20190">
        <v>73</v>
      </c>
      <c r="L782" t="s" s="20198">
        <v>1258</v>
      </c>
    </row>
    <row r="783">
      <c r="B783" t="s" s="20202">
        <v>1063</v>
      </c>
      <c r="C783" t="s" s="20203">
        <v>69</v>
      </c>
      <c r="D783" t="s" s="20204">
        <v>68</v>
      </c>
      <c r="E783" s="20199">
        <v>45795</v>
      </c>
      <c r="F783" t="s" s="20205">
        <v>68</v>
      </c>
      <c r="G783" t="s" s="20206">
        <v>92</v>
      </c>
      <c r="H783" s="20200">
        <v>45851</v>
      </c>
      <c r="I783" t="s" s="20207">
        <v>68</v>
      </c>
      <c r="J783" t="s" s="20208">
        <v>1156</v>
      </c>
      <c r="K783" s="20201">
        <v>56</v>
      </c>
      <c r="L783" t="s" s="20209">
        <v>1258</v>
      </c>
    </row>
    <row r="784">
      <c r="B784" t="s" s="20213">
        <v>1064</v>
      </c>
      <c r="C784" t="s" s="20214">
        <v>69</v>
      </c>
      <c r="D784" t="s" s="20215">
        <v>68</v>
      </c>
      <c r="E784" s="20210">
        <v>45795</v>
      </c>
      <c r="F784" t="s" s="20216">
        <v>68</v>
      </c>
      <c r="G784" t="s" s="20217">
        <v>84</v>
      </c>
      <c r="H784" s="20211">
        <v>45797</v>
      </c>
      <c r="I784" t="s" s="20218">
        <v>68</v>
      </c>
      <c r="J784" t="s" s="20219">
        <v>1156</v>
      </c>
      <c r="K784" s="20212">
        <v>2</v>
      </c>
      <c r="L784" t="s" s="20220">
        <v>1258</v>
      </c>
    </row>
    <row r="785">
      <c r="B785" t="s" s="20224">
        <v>1065</v>
      </c>
      <c r="C785" t="s" s="20225">
        <v>73</v>
      </c>
      <c r="D785" t="s" s="20226">
        <v>68</v>
      </c>
      <c r="E785" s="20221">
        <v>45792</v>
      </c>
      <c r="F785" t="s" s="20227">
        <v>68</v>
      </c>
      <c r="G785" t="s" s="20228">
        <v>75</v>
      </c>
      <c r="H785" s="20222">
        <v>45848</v>
      </c>
      <c r="I785" t="s" s="20229">
        <v>68</v>
      </c>
      <c r="J785" t="s" s="20230">
        <v>1156</v>
      </c>
      <c r="K785" s="20223">
        <v>56</v>
      </c>
      <c r="L785" t="s" s="20231">
        <v>1258</v>
      </c>
    </row>
    <row r="786">
      <c r="B786" t="s" s="20235">
        <v>1066</v>
      </c>
      <c r="C786" t="s" s="20236">
        <v>73</v>
      </c>
      <c r="D786" t="s" s="20237">
        <v>68</v>
      </c>
      <c r="E786" s="20232">
        <v>45789</v>
      </c>
      <c r="F786" t="s" s="20238">
        <v>762</v>
      </c>
      <c r="G786" t="s" s="20239">
        <v>81</v>
      </c>
      <c r="H786" s="20233">
        <v>45840</v>
      </c>
      <c r="I786" t="s" s="20240">
        <v>68</v>
      </c>
      <c r="J786" t="s" s="20241">
        <v>1156</v>
      </c>
      <c r="K786" s="20234">
        <v>51</v>
      </c>
      <c r="L786" t="s" s="20242">
        <v>1258</v>
      </c>
    </row>
    <row r="787">
      <c r="B787" t="s" s="20246">
        <v>1067</v>
      </c>
      <c r="C787" t="s" s="20247">
        <v>69</v>
      </c>
      <c r="D787" t="s" s="20248">
        <v>68</v>
      </c>
      <c r="E787" s="20243">
        <v>45790</v>
      </c>
      <c r="F787" t="s" s="20249">
        <v>68</v>
      </c>
      <c r="G787" t="s" s="20250">
        <v>97</v>
      </c>
      <c r="H787" s="20244">
        <v>45816</v>
      </c>
      <c r="I787" t="s" s="20251">
        <v>68</v>
      </c>
      <c r="J787" t="s" s="20252">
        <v>1156</v>
      </c>
      <c r="K787" s="20245">
        <v>26</v>
      </c>
      <c r="L787" t="s" s="20253">
        <v>1258</v>
      </c>
    </row>
    <row r="788">
      <c r="B788" t="s" s="20257">
        <v>1068</v>
      </c>
      <c r="C788" t="s" s="20258">
        <v>73</v>
      </c>
      <c r="D788" t="s" s="20259">
        <v>68</v>
      </c>
      <c r="E788" s="20254">
        <v>45793</v>
      </c>
      <c r="F788" t="s" s="20260">
        <v>68</v>
      </c>
      <c r="G788" t="s" s="20261">
        <v>81</v>
      </c>
      <c r="H788" s="20255">
        <v>45798</v>
      </c>
      <c r="I788" t="s" s="20262">
        <v>68</v>
      </c>
      <c r="J788" t="s" s="20263">
        <v>1156</v>
      </c>
      <c r="K788" s="20256">
        <v>5</v>
      </c>
      <c r="L788" t="s" s="20264">
        <v>1258</v>
      </c>
    </row>
    <row r="789">
      <c r="B789" t="s" s="20268">
        <v>1069</v>
      </c>
      <c r="C789" t="s" s="20269">
        <v>69</v>
      </c>
      <c r="D789" t="s" s="20270">
        <v>68</v>
      </c>
      <c r="E789" s="20265">
        <v>45789</v>
      </c>
      <c r="F789" t="s" s="20271">
        <v>205</v>
      </c>
      <c r="G789" t="s" s="20272">
        <v>75</v>
      </c>
      <c r="H789" s="20266">
        <v>45847</v>
      </c>
      <c r="I789" t="s" s="20273">
        <v>68</v>
      </c>
      <c r="J789" t="s" s="20274">
        <v>1156</v>
      </c>
      <c r="K789" s="20267">
        <v>58</v>
      </c>
      <c r="L789" t="s" s="20275">
        <v>1258</v>
      </c>
    </row>
    <row r="790">
      <c r="B790" t="s" s="20279">
        <v>1070</v>
      </c>
      <c r="C790" t="s" s="20280">
        <v>73</v>
      </c>
      <c r="D790" t="s" s="20281">
        <v>68</v>
      </c>
      <c r="E790" s="20276">
        <v>45793</v>
      </c>
      <c r="F790" t="s" s="20282">
        <v>68</v>
      </c>
      <c r="G790" t="s" s="20283">
        <v>75</v>
      </c>
      <c r="H790" s="20277">
        <v>45848</v>
      </c>
      <c r="I790" t="s" s="20284">
        <v>68</v>
      </c>
      <c r="J790" t="s" s="20285">
        <v>1156</v>
      </c>
      <c r="K790" s="20278">
        <v>55</v>
      </c>
      <c r="L790" t="s" s="20286">
        <v>1258</v>
      </c>
    </row>
    <row r="791">
      <c r="B791" t="s" s="20290">
        <v>1071</v>
      </c>
      <c r="C791" t="s" s="20291">
        <v>69</v>
      </c>
      <c r="D791" t="s" s="20292">
        <v>68</v>
      </c>
      <c r="E791" s="20287">
        <v>45784</v>
      </c>
      <c r="F791" t="s" s="20293">
        <v>68</v>
      </c>
      <c r="G791" t="s" s="20294">
        <v>92</v>
      </c>
      <c r="H791" s="20288">
        <v>45817</v>
      </c>
      <c r="I791" t="s" s="20295">
        <v>68</v>
      </c>
      <c r="J791" t="s" s="20296">
        <v>1156</v>
      </c>
      <c r="K791" s="20289">
        <v>33</v>
      </c>
      <c r="L791" t="s" s="20297">
        <v>1258</v>
      </c>
    </row>
    <row r="792">
      <c r="B792" t="s" s="20301">
        <v>82</v>
      </c>
      <c r="C792" t="s" s="20302">
        <v>69</v>
      </c>
      <c r="D792" t="s" s="20303">
        <v>77</v>
      </c>
      <c r="E792" s="20298">
        <v>45797.5</v>
      </c>
      <c r="F792" t="s" s="20304">
        <v>68</v>
      </c>
      <c r="G792" t="s" s="20305">
        <v>81</v>
      </c>
      <c r="H792" s="20299">
        <v>45807</v>
      </c>
      <c r="I792" t="s" s="20306">
        <v>68</v>
      </c>
      <c r="J792" t="s" s="20307">
        <v>1156</v>
      </c>
      <c r="K792" s="20300">
        <v>9</v>
      </c>
      <c r="L792" t="s" s="20308">
        <v>1258</v>
      </c>
    </row>
    <row r="793">
      <c r="B793" t="s" s="20312">
        <v>79</v>
      </c>
      <c r="C793" t="s" s="20313">
        <v>69</v>
      </c>
      <c r="D793" t="s" s="20314">
        <v>77</v>
      </c>
      <c r="E793" s="20309">
        <v>45797.5</v>
      </c>
      <c r="F793" t="s" s="20315">
        <v>68</v>
      </c>
      <c r="G793" t="s" s="20316">
        <v>81</v>
      </c>
      <c r="H793" s="20310">
        <v>45843</v>
      </c>
      <c r="I793" t="s" s="20317">
        <v>68</v>
      </c>
      <c r="J793" t="s" s="20318">
        <v>1156</v>
      </c>
      <c r="K793" s="20311">
        <v>45</v>
      </c>
      <c r="L793" t="s" s="20319">
        <v>1258</v>
      </c>
    </row>
    <row r="794">
      <c r="B794" t="s" s="20323">
        <v>76</v>
      </c>
      <c r="C794" t="s" s="20324">
        <v>73</v>
      </c>
      <c r="D794" t="s" s="20325">
        <v>77</v>
      </c>
      <c r="E794" s="20320">
        <v>45796.5</v>
      </c>
      <c r="F794" t="s" s="20326">
        <v>68</v>
      </c>
      <c r="G794" t="s" s="20327">
        <v>75</v>
      </c>
      <c r="H794" s="20321">
        <v>45854</v>
      </c>
      <c r="I794" t="s" s="20328">
        <v>68</v>
      </c>
      <c r="J794" t="s" s="20329">
        <v>1156</v>
      </c>
      <c r="K794" s="20322">
        <v>57</v>
      </c>
      <c r="L794" t="s" s="20330">
        <v>1258</v>
      </c>
    </row>
    <row r="795">
      <c r="B795" t="s" s="20334">
        <v>1073</v>
      </c>
      <c r="C795" t="s" s="20335">
        <v>73</v>
      </c>
      <c r="D795" t="s" s="20336">
        <v>77</v>
      </c>
      <c r="E795" s="20331">
        <v>45784.5</v>
      </c>
      <c r="F795" t="s" s="20337">
        <v>686</v>
      </c>
      <c r="G795" t="s" s="20338">
        <v>84</v>
      </c>
      <c r="H795" s="20332">
        <v>45826</v>
      </c>
      <c r="I795" t="s" s="20339">
        <v>68</v>
      </c>
      <c r="J795" t="s" s="20340">
        <v>1156</v>
      </c>
      <c r="K795" s="20333">
        <v>41</v>
      </c>
      <c r="L795" t="s" s="20341">
        <v>1258</v>
      </c>
    </row>
    <row r="796">
      <c r="B796" t="s" s="20345">
        <v>1074</v>
      </c>
      <c r="C796" t="s" s="20346">
        <v>73</v>
      </c>
      <c r="D796" t="s" s="20347">
        <v>77</v>
      </c>
      <c r="E796" s="20342">
        <v>45783.5</v>
      </c>
      <c r="F796" t="s" s="20348">
        <v>68</v>
      </c>
      <c r="G796" t="s" s="20349">
        <v>84</v>
      </c>
      <c r="H796" s="20343">
        <v>45814</v>
      </c>
      <c r="I796" t="s" s="20350">
        <v>68</v>
      </c>
      <c r="J796" t="s" s="20351">
        <v>1156</v>
      </c>
      <c r="K796" s="20344">
        <v>30</v>
      </c>
      <c r="L796" t="s" s="20352">
        <v>1258</v>
      </c>
    </row>
    <row r="797">
      <c r="B797" t="s" s="20356">
        <v>1075</v>
      </c>
      <c r="C797" t="s" s="20357">
        <v>73</v>
      </c>
      <c r="D797" t="s" s="20358">
        <v>77</v>
      </c>
      <c r="E797" s="20353">
        <v>45783.5</v>
      </c>
      <c r="F797" t="s" s="20359">
        <v>686</v>
      </c>
      <c r="G797" t="s" s="20360">
        <v>97</v>
      </c>
      <c r="H797" s="20354">
        <v>45818</v>
      </c>
      <c r="I797" t="s" s="20361">
        <v>68</v>
      </c>
      <c r="J797" t="s" s="20362">
        <v>1156</v>
      </c>
      <c r="K797" s="20355">
        <v>34</v>
      </c>
      <c r="L797" t="s" s="20363">
        <v>1258</v>
      </c>
    </row>
    <row r="798">
      <c r="B798" t="s" s="20367">
        <v>1076</v>
      </c>
      <c r="C798" t="s" s="20368">
        <v>73</v>
      </c>
      <c r="D798" t="s" s="20369">
        <v>77</v>
      </c>
      <c r="E798" s="20364">
        <v>45771.5</v>
      </c>
      <c r="F798" t="s" s="20370">
        <v>675</v>
      </c>
      <c r="G798" t="s" s="20371">
        <v>81</v>
      </c>
      <c r="H798" s="20365">
        <v>45815</v>
      </c>
      <c r="I798" t="s" s="20372">
        <v>68</v>
      </c>
      <c r="J798" t="s" s="20373">
        <v>1156</v>
      </c>
      <c r="K798" s="20366">
        <v>43</v>
      </c>
      <c r="L798" t="s" s="20374">
        <v>1258</v>
      </c>
    </row>
    <row r="799">
      <c r="B799" t="s" s="20378">
        <v>1077</v>
      </c>
      <c r="C799" t="s" s="20379">
        <v>73</v>
      </c>
      <c r="D799" t="s" s="20380">
        <v>77</v>
      </c>
      <c r="E799" s="20375">
        <v>45768.5</v>
      </c>
      <c r="F799" t="s" s="20381">
        <v>675</v>
      </c>
      <c r="G799" t="s" s="20382">
        <v>75</v>
      </c>
      <c r="H799" s="20376">
        <v>45829</v>
      </c>
      <c r="I799" t="s" s="20383">
        <v>68</v>
      </c>
      <c r="J799" t="s" s="20384">
        <v>1156</v>
      </c>
      <c r="K799" s="20377">
        <v>60</v>
      </c>
      <c r="L799" t="s" s="20385">
        <v>1258</v>
      </c>
    </row>
    <row r="800">
      <c r="B800" t="s" s="20389">
        <v>208</v>
      </c>
      <c r="C800" t="s" s="20390">
        <v>69</v>
      </c>
      <c r="D800" t="s" s="20391">
        <v>77</v>
      </c>
      <c r="E800" s="20386">
        <v>45797.5</v>
      </c>
      <c r="F800" t="s" s="20392">
        <v>68</v>
      </c>
      <c r="G800" t="s" s="20393">
        <v>75</v>
      </c>
      <c r="H800" s="20387">
        <v>45837</v>
      </c>
      <c r="I800" t="s" s="20394">
        <v>68</v>
      </c>
      <c r="J800" t="s" s="20395">
        <v>1156</v>
      </c>
      <c r="K800" s="20388">
        <v>39</v>
      </c>
      <c r="L800" t="s" s="20396">
        <v>1258</v>
      </c>
    </row>
    <row r="801">
      <c r="B801" t="s" s="20400">
        <v>1078</v>
      </c>
      <c r="C801" t="s" s="20401">
        <v>73</v>
      </c>
      <c r="D801" t="s" s="20402">
        <v>77</v>
      </c>
      <c r="E801" s="20397">
        <v>45797.5</v>
      </c>
      <c r="F801" t="s" s="20403">
        <v>68</v>
      </c>
      <c r="G801" t="s" s="20404">
        <v>81</v>
      </c>
      <c r="H801" s="20398">
        <v>45846</v>
      </c>
      <c r="I801" t="s" s="20405">
        <v>68</v>
      </c>
      <c r="J801" t="s" s="20406">
        <v>1156</v>
      </c>
      <c r="K801" s="20399">
        <v>48</v>
      </c>
      <c r="L801" t="s" s="20407">
        <v>1258</v>
      </c>
    </row>
    <row r="802">
      <c r="B802" t="s" s="20411">
        <v>1079</v>
      </c>
      <c r="C802" t="s" s="20412">
        <v>73</v>
      </c>
      <c r="D802" t="s" s="20413">
        <v>77</v>
      </c>
      <c r="E802" s="20408">
        <v>45796.5</v>
      </c>
      <c r="F802" t="s" s="20414">
        <v>68</v>
      </c>
      <c r="G802" t="s" s="20415">
        <v>75</v>
      </c>
      <c r="H802" s="20409">
        <v>45848</v>
      </c>
      <c r="I802" t="s" s="20416">
        <v>68</v>
      </c>
      <c r="J802" t="s" s="20417">
        <v>1156</v>
      </c>
      <c r="K802" s="20410">
        <v>51</v>
      </c>
      <c r="L802" t="s" s="20418">
        <v>1258</v>
      </c>
    </row>
    <row r="803">
      <c r="B803" t="s" s="20422">
        <v>1080</v>
      </c>
      <c r="C803" t="s" s="20423">
        <v>73</v>
      </c>
      <c r="D803" t="s" s="20424">
        <v>77</v>
      </c>
      <c r="E803" s="20419">
        <v>45796.5</v>
      </c>
      <c r="F803" t="s" s="20425">
        <v>68</v>
      </c>
      <c r="G803" t="s" s="20426">
        <v>81</v>
      </c>
      <c r="H803" s="20420">
        <v>45829</v>
      </c>
      <c r="I803" t="s" s="20427">
        <v>68</v>
      </c>
      <c r="J803" t="s" s="20428">
        <v>1156</v>
      </c>
      <c r="K803" s="20421">
        <v>32</v>
      </c>
      <c r="L803" t="s" s="20429">
        <v>1258</v>
      </c>
    </row>
    <row r="804">
      <c r="B804" t="s" s="20433">
        <v>1081</v>
      </c>
      <c r="C804" t="s" s="20434">
        <v>69</v>
      </c>
      <c r="D804" t="s" s="20435">
        <v>77</v>
      </c>
      <c r="E804" s="20430">
        <v>45796.5</v>
      </c>
      <c r="F804" t="s" s="20436">
        <v>68</v>
      </c>
      <c r="G804" t="s" s="20437">
        <v>75</v>
      </c>
      <c r="H804" s="20431">
        <v>45830</v>
      </c>
      <c r="I804" t="s" s="20438">
        <v>68</v>
      </c>
      <c r="J804" t="s" s="20439">
        <v>1156</v>
      </c>
      <c r="K804" s="20432">
        <v>33</v>
      </c>
      <c r="L804" t="s" s="20440">
        <v>1258</v>
      </c>
    </row>
    <row r="805">
      <c r="B805" t="s" s="20444">
        <v>207</v>
      </c>
      <c r="C805" t="s" s="20445">
        <v>69</v>
      </c>
      <c r="D805" t="s" s="20446">
        <v>77</v>
      </c>
      <c r="E805" s="20441">
        <v>45795.5</v>
      </c>
      <c r="F805" t="s" s="20447">
        <v>68</v>
      </c>
      <c r="G805" t="s" s="20448">
        <v>84</v>
      </c>
      <c r="H805" s="20442">
        <v>45801</v>
      </c>
      <c r="I805" t="s" s="20449">
        <v>68</v>
      </c>
      <c r="J805" t="s" s="20450">
        <v>1156</v>
      </c>
      <c r="K805" s="20443">
        <v>5</v>
      </c>
      <c r="L805" t="s" s="20451">
        <v>1258</v>
      </c>
    </row>
    <row r="806">
      <c r="B806" t="s" s="20455">
        <v>1082</v>
      </c>
      <c r="C806" t="s" s="20456">
        <v>73</v>
      </c>
      <c r="D806" t="s" s="20457">
        <v>77</v>
      </c>
      <c r="E806" s="20452">
        <v>45795.5</v>
      </c>
      <c r="F806" t="s" s="20458">
        <v>68</v>
      </c>
      <c r="G806" t="s" s="20459">
        <v>81</v>
      </c>
      <c r="H806" s="20453">
        <v>45802</v>
      </c>
      <c r="I806" t="s" s="20460">
        <v>68</v>
      </c>
      <c r="J806" t="s" s="20461">
        <v>1156</v>
      </c>
      <c r="K806" s="20454">
        <v>6</v>
      </c>
      <c r="L806" t="s" s="20462">
        <v>1258</v>
      </c>
    </row>
    <row r="807">
      <c r="B807" t="s" s="20466">
        <v>1083</v>
      </c>
      <c r="C807" t="s" s="20467">
        <v>69</v>
      </c>
      <c r="D807" t="s" s="20468">
        <v>77</v>
      </c>
      <c r="E807" s="20463">
        <v>45795</v>
      </c>
      <c r="F807" t="s" s="20469">
        <v>68</v>
      </c>
      <c r="G807" t="s" s="20470">
        <v>81</v>
      </c>
      <c r="H807" s="20464">
        <v>45803</v>
      </c>
      <c r="I807" t="s" s="20471">
        <v>68</v>
      </c>
      <c r="J807" t="s" s="20472">
        <v>1156</v>
      </c>
      <c r="K807" s="20465">
        <v>8</v>
      </c>
      <c r="L807" t="s" s="20473">
        <v>1258</v>
      </c>
    </row>
    <row r="808">
      <c r="B808" t="s" s="20477">
        <v>1084</v>
      </c>
      <c r="C808" t="s" s="20478">
        <v>69</v>
      </c>
      <c r="D808" t="s" s="20479">
        <v>77</v>
      </c>
      <c r="E808" s="20474">
        <v>45795.5</v>
      </c>
      <c r="F808" t="s" s="20480">
        <v>68</v>
      </c>
      <c r="G808" t="s" s="20481">
        <v>75</v>
      </c>
      <c r="H808" s="20475">
        <v>45828</v>
      </c>
      <c r="I808" t="s" s="20482">
        <v>68</v>
      </c>
      <c r="J808" t="s" s="20483">
        <v>1156</v>
      </c>
      <c r="K808" s="20476">
        <v>32</v>
      </c>
      <c r="L808" t="s" s="20484">
        <v>1258</v>
      </c>
    </row>
    <row r="809">
      <c r="B809" t="s" s="20488">
        <v>1085</v>
      </c>
      <c r="C809" t="s" s="20489">
        <v>73</v>
      </c>
      <c r="D809" t="s" s="20490">
        <v>77</v>
      </c>
      <c r="E809" s="20485">
        <v>45795.5</v>
      </c>
      <c r="F809" t="s" s="20491">
        <v>68</v>
      </c>
      <c r="G809" t="s" s="20492">
        <v>84</v>
      </c>
      <c r="H809" s="20486">
        <v>45801</v>
      </c>
      <c r="I809" t="s" s="20493">
        <v>68</v>
      </c>
      <c r="J809" t="s" s="20494">
        <v>1156</v>
      </c>
      <c r="K809" s="20487">
        <v>5</v>
      </c>
      <c r="L809" t="s" s="20495">
        <v>1258</v>
      </c>
    </row>
    <row r="810">
      <c r="B810" t="s" s="20499">
        <v>1086</v>
      </c>
      <c r="C810" t="s" s="20500">
        <v>69</v>
      </c>
      <c r="D810" t="s" s="20501">
        <v>77</v>
      </c>
      <c r="E810" s="20496">
        <v>45794.5</v>
      </c>
      <c r="F810" t="s" s="20502">
        <v>68</v>
      </c>
      <c r="G810" t="s" s="20503">
        <v>81</v>
      </c>
      <c r="H810" s="20497">
        <v>45804</v>
      </c>
      <c r="I810" t="s" s="20504">
        <v>1158</v>
      </c>
      <c r="J810" t="s" s="20505">
        <v>1156</v>
      </c>
      <c r="K810" s="20498">
        <v>9</v>
      </c>
      <c r="L810" t="s" s="20506">
        <v>1259</v>
      </c>
    </row>
    <row r="811">
      <c r="B811" t="s" s="20510">
        <v>1087</v>
      </c>
      <c r="C811" t="s" s="20511">
        <v>69</v>
      </c>
      <c r="D811" t="s" s="20512">
        <v>77</v>
      </c>
      <c r="E811" s="20507">
        <v>45794.5</v>
      </c>
      <c r="F811" t="s" s="20513">
        <v>68</v>
      </c>
      <c r="G811" t="s" s="20514">
        <v>92</v>
      </c>
      <c r="H811" s="20508">
        <v>45846</v>
      </c>
      <c r="I811" t="s" s="20515">
        <v>68</v>
      </c>
      <c r="J811" t="s" s="20516">
        <v>1156</v>
      </c>
      <c r="K811" s="20509">
        <v>51</v>
      </c>
      <c r="L811" t="s" s="20517">
        <v>1258</v>
      </c>
    </row>
    <row r="812">
      <c r="B812" t="s" s="20521">
        <v>206</v>
      </c>
      <c r="C812" t="s" s="20522">
        <v>73</v>
      </c>
      <c r="D812" t="s" s="20523">
        <v>77</v>
      </c>
      <c r="E812" s="20518">
        <v>45794.5</v>
      </c>
      <c r="F812" t="s" s="20524">
        <v>68</v>
      </c>
      <c r="G812" t="s" s="20525">
        <v>75</v>
      </c>
      <c r="H812" s="20519">
        <v>45838</v>
      </c>
      <c r="I812" t="s" s="20526">
        <v>68</v>
      </c>
      <c r="J812" t="s" s="20527">
        <v>1156</v>
      </c>
      <c r="K812" s="20520">
        <v>43</v>
      </c>
      <c r="L812" t="s" s="20528">
        <v>1258</v>
      </c>
    </row>
    <row r="813">
      <c r="B813" t="s" s="20532">
        <v>1088</v>
      </c>
      <c r="C813" t="s" s="20533">
        <v>73</v>
      </c>
      <c r="D813" t="s" s="20534">
        <v>77</v>
      </c>
      <c r="E813" s="20529">
        <v>45793.5</v>
      </c>
      <c r="F813" t="s" s="20535">
        <v>68</v>
      </c>
      <c r="G813" t="s" s="20536">
        <v>97</v>
      </c>
      <c r="H813" s="20530">
        <v>45826</v>
      </c>
      <c r="I813" t="s" s="20537">
        <v>68</v>
      </c>
      <c r="J813" t="s" s="20538">
        <v>1156</v>
      </c>
      <c r="K813" s="20531">
        <v>32</v>
      </c>
      <c r="L813" t="s" s="20539">
        <v>1258</v>
      </c>
    </row>
    <row r="814">
      <c r="B814" t="s" s="20543">
        <v>1089</v>
      </c>
      <c r="C814" t="s" s="20544">
        <v>73</v>
      </c>
      <c r="D814" t="s" s="20545">
        <v>77</v>
      </c>
      <c r="E814" s="20540">
        <v>45792.5</v>
      </c>
      <c r="F814" t="s" s="20546">
        <v>68</v>
      </c>
      <c r="G814" t="s" s="20547">
        <v>75</v>
      </c>
      <c r="H814" s="20541">
        <v>45832</v>
      </c>
      <c r="I814" t="s" s="20548">
        <v>68</v>
      </c>
      <c r="J814" t="s" s="20549">
        <v>1156</v>
      </c>
      <c r="K814" s="20542">
        <v>39</v>
      </c>
      <c r="L814" t="s" s="20550">
        <v>1258</v>
      </c>
    </row>
    <row r="815">
      <c r="B815" t="s" s="20554">
        <v>1090</v>
      </c>
      <c r="C815" t="s" s="20555">
        <v>69</v>
      </c>
      <c r="D815" t="s" s="20556">
        <v>77</v>
      </c>
      <c r="E815" s="20551">
        <v>45783.5</v>
      </c>
      <c r="F815" t="s" s="20557">
        <v>686</v>
      </c>
      <c r="G815" t="s" s="20558">
        <v>92</v>
      </c>
      <c r="H815" s="20552">
        <v>45828</v>
      </c>
      <c r="I815" t="s" s="20559">
        <v>68</v>
      </c>
      <c r="J815" t="s" s="20560">
        <v>1156</v>
      </c>
      <c r="K815" s="20553">
        <v>44</v>
      </c>
      <c r="L815" t="s" s="20561">
        <v>1258</v>
      </c>
    </row>
    <row r="816">
      <c r="B816" t="s" s="20565">
        <v>1091</v>
      </c>
      <c r="C816" t="s" s="20566">
        <v>73</v>
      </c>
      <c r="D816" t="s" s="20567">
        <v>77</v>
      </c>
      <c r="E816" s="20562">
        <v>45783.5</v>
      </c>
      <c r="F816" t="s" s="20568">
        <v>686</v>
      </c>
      <c r="G816" t="s" s="20569">
        <v>75</v>
      </c>
      <c r="H816" s="20563">
        <v>45841</v>
      </c>
      <c r="I816" t="s" s="20570">
        <v>68</v>
      </c>
      <c r="J816" t="s" s="20571">
        <v>1156</v>
      </c>
      <c r="K816" s="20564">
        <v>57</v>
      </c>
      <c r="L816" t="s" s="20572">
        <v>1258</v>
      </c>
    </row>
    <row r="817">
      <c r="B817" t="s" s="20576">
        <v>1092</v>
      </c>
      <c r="C817" t="s" s="20577">
        <v>73</v>
      </c>
      <c r="D817" t="s" s="20578">
        <v>77</v>
      </c>
      <c r="E817" s="20573">
        <v>45783.5</v>
      </c>
      <c r="F817" t="s" s="20579">
        <v>68</v>
      </c>
      <c r="G817" t="s" s="20580">
        <v>81</v>
      </c>
      <c r="H817" s="20574">
        <v>45835</v>
      </c>
      <c r="I817" t="s" s="20581">
        <v>68</v>
      </c>
      <c r="J817" t="s" s="20582">
        <v>1156</v>
      </c>
      <c r="K817" s="20575">
        <v>51</v>
      </c>
      <c r="L817" t="s" s="20583">
        <v>1258</v>
      </c>
    </row>
    <row r="818">
      <c r="B818" t="s" s="20587">
        <v>1093</v>
      </c>
      <c r="C818" t="s" s="20588">
        <v>73</v>
      </c>
      <c r="D818" t="s" s="20589">
        <v>77</v>
      </c>
      <c r="E818" s="20584">
        <v>45783.5</v>
      </c>
      <c r="F818" t="s" s="20590">
        <v>961</v>
      </c>
      <c r="G818" t="s" s="20591">
        <v>81</v>
      </c>
      <c r="H818" s="20585">
        <v>45846</v>
      </c>
      <c r="I818" t="s" s="20592">
        <v>68</v>
      </c>
      <c r="J818" t="s" s="20593">
        <v>1156</v>
      </c>
      <c r="K818" s="20586">
        <v>62</v>
      </c>
      <c r="L818" t="s" s="20594">
        <v>1258</v>
      </c>
    </row>
    <row r="819">
      <c r="B819" t="s" s="20598">
        <v>209</v>
      </c>
      <c r="C819" t="s" s="20599">
        <v>69</v>
      </c>
      <c r="D819" t="s" s="20600">
        <v>77</v>
      </c>
      <c r="E819" s="20595">
        <v>45798</v>
      </c>
      <c r="F819" t="s" s="20601">
        <v>68</v>
      </c>
      <c r="G819" t="s" s="20602">
        <v>92</v>
      </c>
      <c r="H819" s="20596">
        <v>45819</v>
      </c>
      <c r="I819" t="s" s="20603">
        <v>68</v>
      </c>
      <c r="J819" t="s" s="20604">
        <v>1156</v>
      </c>
      <c r="K819" s="20597">
        <v>21</v>
      </c>
      <c r="L819" t="s" s="20605">
        <v>1258</v>
      </c>
    </row>
    <row r="820">
      <c r="B820" t="s" s="20609">
        <v>1094</v>
      </c>
      <c r="C820" t="s" s="20610">
        <v>73</v>
      </c>
      <c r="D820" t="s" s="20611">
        <v>77</v>
      </c>
      <c r="E820" s="20606">
        <v>45798.5</v>
      </c>
      <c r="F820" t="s" s="20612">
        <v>68</v>
      </c>
      <c r="G820" t="s" s="20613">
        <v>81</v>
      </c>
      <c r="H820" s="20607">
        <v>45845</v>
      </c>
      <c r="I820" t="s" s="20614">
        <v>1161</v>
      </c>
      <c r="J820" t="s" s="20615">
        <v>1156</v>
      </c>
      <c r="K820" s="20608">
        <v>46</v>
      </c>
      <c r="L820" t="s" s="20616">
        <v>1259</v>
      </c>
    </row>
    <row r="821">
      <c r="B821" t="s" s="20620">
        <v>210</v>
      </c>
      <c r="C821" t="s" s="20621">
        <v>69</v>
      </c>
      <c r="D821" t="s" s="20622">
        <v>77</v>
      </c>
      <c r="E821" s="20617">
        <v>45798.5</v>
      </c>
      <c r="F821" t="s" s="20623">
        <v>68</v>
      </c>
      <c r="G821" t="s" s="20624">
        <v>75</v>
      </c>
      <c r="H821" s="20618">
        <v>45840</v>
      </c>
      <c r="I821" t="s" s="20625">
        <v>68</v>
      </c>
      <c r="J821" t="s" s="20626">
        <v>1156</v>
      </c>
      <c r="K821" s="20619">
        <v>41</v>
      </c>
      <c r="L821" t="s" s="20627">
        <v>1258</v>
      </c>
    </row>
    <row r="822">
      <c r="B822" t="s" s="20631">
        <v>1095</v>
      </c>
      <c r="C822" t="s" s="20632">
        <v>73</v>
      </c>
      <c r="D822" t="s" s="20633">
        <v>77</v>
      </c>
      <c r="E822" s="20628">
        <v>45798.5</v>
      </c>
      <c r="F822" t="s" s="20634">
        <v>68</v>
      </c>
      <c r="G822" t="s" s="20635">
        <v>75</v>
      </c>
      <c r="H822" s="20629">
        <v>45847</v>
      </c>
      <c r="I822" t="s" s="20636">
        <v>68</v>
      </c>
      <c r="J822" t="s" s="20637">
        <v>1156</v>
      </c>
      <c r="K822" s="20630">
        <v>48</v>
      </c>
      <c r="L822" t="s" s="20638">
        <v>1258</v>
      </c>
    </row>
    <row r="823">
      <c r="B823" t="s" s="20642">
        <v>1096</v>
      </c>
      <c r="C823" t="s" s="20643">
        <v>69</v>
      </c>
      <c r="D823" t="s" s="20644">
        <v>77</v>
      </c>
      <c r="E823" s="20639">
        <v>45798.5</v>
      </c>
      <c r="F823" t="s" s="20645">
        <v>68</v>
      </c>
      <c r="G823" t="s" s="20646">
        <v>84</v>
      </c>
      <c r="H823" s="20640">
        <v>45800</v>
      </c>
      <c r="I823" t="s" s="20647">
        <v>68</v>
      </c>
      <c r="J823" t="s" s="20648">
        <v>1156</v>
      </c>
      <c r="K823" s="20641">
        <v>1</v>
      </c>
      <c r="L823" t="s" s="20649">
        <v>1258</v>
      </c>
    </row>
    <row r="824">
      <c r="B824" t="s" s="20653">
        <v>1097</v>
      </c>
      <c r="C824" t="s" s="20654">
        <v>73</v>
      </c>
      <c r="D824" t="s" s="20655">
        <v>77</v>
      </c>
      <c r="E824" s="20650">
        <v>45798.5</v>
      </c>
      <c r="F824" t="s" s="20656">
        <v>68</v>
      </c>
      <c r="G824" t="s" s="20657">
        <v>75</v>
      </c>
      <c r="H824" s="20651">
        <v>45872</v>
      </c>
      <c r="I824" t="s" s="20658">
        <v>68</v>
      </c>
      <c r="J824" t="s" s="20659">
        <v>1156</v>
      </c>
      <c r="K824" s="20652">
        <v>73</v>
      </c>
      <c r="L824" t="s" s="20660">
        <v>1258</v>
      </c>
    </row>
    <row r="825">
      <c r="B825" t="s" s="20664">
        <v>1098</v>
      </c>
      <c r="C825" t="s" s="20665">
        <v>73</v>
      </c>
      <c r="D825" t="s" s="20666">
        <v>77</v>
      </c>
      <c r="E825" s="20661">
        <v>45798.5</v>
      </c>
      <c r="F825" t="s" s="20667">
        <v>68</v>
      </c>
      <c r="G825" t="s" s="20668">
        <v>75</v>
      </c>
      <c r="H825" s="20662">
        <v>45848</v>
      </c>
      <c r="I825" t="s" s="20669">
        <v>68</v>
      </c>
      <c r="J825" t="s" s="20670">
        <v>1156</v>
      </c>
      <c r="K825" s="20663">
        <v>49</v>
      </c>
      <c r="L825" t="s" s="20671">
        <v>1258</v>
      </c>
    </row>
    <row r="826">
      <c r="B826" t="s" s="20675">
        <v>1099</v>
      </c>
      <c r="C826" t="s" s="20676">
        <v>73</v>
      </c>
      <c r="D826" t="s" s="20677">
        <v>77</v>
      </c>
      <c r="E826" s="20672">
        <v>45798.5</v>
      </c>
      <c r="F826" t="s" s="20678">
        <v>68</v>
      </c>
      <c r="G826" t="s" s="20679">
        <v>92</v>
      </c>
      <c r="H826" s="20673">
        <v>45861</v>
      </c>
      <c r="I826" t="s" s="20680">
        <v>68</v>
      </c>
      <c r="J826" t="s" s="20681">
        <v>1156</v>
      </c>
      <c r="K826" s="20674">
        <v>62</v>
      </c>
      <c r="L826" t="s" s="20682">
        <v>1258</v>
      </c>
    </row>
    <row r="827">
      <c r="B827" t="s" s="20686">
        <v>1100</v>
      </c>
      <c r="C827" t="s" s="20687">
        <v>73</v>
      </c>
      <c r="D827" t="s" s="20688">
        <v>77</v>
      </c>
      <c r="E827" s="20683">
        <v>45798.5</v>
      </c>
      <c r="F827" t="s" s="20689">
        <v>68</v>
      </c>
      <c r="G827" t="s" s="20690">
        <v>81</v>
      </c>
      <c r="H827" s="20684">
        <v>45802</v>
      </c>
      <c r="I827" t="s" s="20691">
        <v>1160</v>
      </c>
      <c r="J827" t="s" s="20692">
        <v>1156</v>
      </c>
      <c r="K827" s="20685">
        <v>3</v>
      </c>
      <c r="L827" t="s" s="20693">
        <v>1259</v>
      </c>
    </row>
    <row r="828">
      <c r="B828" t="s" s="20697">
        <v>1120</v>
      </c>
      <c r="C828" t="s" s="20698">
        <v>73</v>
      </c>
      <c r="D828" t="s" s="20699">
        <v>77</v>
      </c>
      <c r="E828" s="20694">
        <v>45799.5</v>
      </c>
      <c r="F828" t="s" s="20700">
        <v>68</v>
      </c>
      <c r="G828" t="s" s="20701">
        <v>97</v>
      </c>
      <c r="H828" s="20695">
        <v>45864</v>
      </c>
      <c r="I828" t="s" s="20702">
        <v>68</v>
      </c>
      <c r="J828" t="s" s="20703">
        <v>1156</v>
      </c>
      <c r="K828" s="20696">
        <v>64</v>
      </c>
      <c r="L828" t="s" s="20704">
        <v>1258</v>
      </c>
    </row>
    <row r="829">
      <c r="B829" t="s" s="20708">
        <v>211</v>
      </c>
      <c r="C829" t="s" s="20709">
        <v>69</v>
      </c>
      <c r="D829" t="s" s="20710">
        <v>77</v>
      </c>
      <c r="E829" s="20705">
        <v>45799.5</v>
      </c>
      <c r="F829" t="s" s="20711">
        <v>68</v>
      </c>
      <c r="G829" t="s" s="20712">
        <v>84</v>
      </c>
      <c r="H829" s="20706">
        <v>45812</v>
      </c>
      <c r="I829" t="s" s="20713">
        <v>68</v>
      </c>
      <c r="J829" t="s" s="20714">
        <v>1156</v>
      </c>
      <c r="K829" s="20707">
        <v>12</v>
      </c>
      <c r="L829" t="s" s="20715">
        <v>1258</v>
      </c>
    </row>
    <row r="830">
      <c r="B830" t="s" s="20719">
        <v>1121</v>
      </c>
      <c r="C830" t="s" s="20720">
        <v>73</v>
      </c>
      <c r="D830" t="s" s="20721">
        <v>77</v>
      </c>
      <c r="E830" s="20716">
        <v>45799.5</v>
      </c>
      <c r="F830" t="s" s="20722">
        <v>68</v>
      </c>
      <c r="G830" t="s" s="20723">
        <v>75</v>
      </c>
      <c r="H830" s="20717">
        <v>45869</v>
      </c>
      <c r="I830" t="s" s="20724">
        <v>68</v>
      </c>
      <c r="J830" t="s" s="20725">
        <v>1156</v>
      </c>
      <c r="K830" s="20718">
        <v>69</v>
      </c>
      <c r="L830" t="s" s="20726">
        <v>1258</v>
      </c>
    </row>
    <row r="831">
      <c r="B831" t="s" s="20730">
        <v>1122</v>
      </c>
      <c r="C831" t="s" s="20731">
        <v>73</v>
      </c>
      <c r="D831" t="s" s="20732">
        <v>77</v>
      </c>
      <c r="E831" s="20727">
        <v>45800.5</v>
      </c>
      <c r="F831" t="s" s="20733">
        <v>68</v>
      </c>
      <c r="G831" t="s" s="20734">
        <v>75</v>
      </c>
      <c r="H831" s="20728">
        <v>45847</v>
      </c>
      <c r="I831" t="s" s="20735">
        <v>68</v>
      </c>
      <c r="J831" t="s" s="20736">
        <v>1156</v>
      </c>
      <c r="K831" s="20729">
        <v>46</v>
      </c>
      <c r="L831" t="s" s="20737">
        <v>1258</v>
      </c>
    </row>
    <row r="832">
      <c r="B832" t="s" s="20741">
        <v>212</v>
      </c>
      <c r="C832" t="s" s="20742">
        <v>69</v>
      </c>
      <c r="D832" t="s" s="20743">
        <v>77</v>
      </c>
      <c r="E832" s="20738">
        <v>45800.5</v>
      </c>
      <c r="F832" t="s" s="20744">
        <v>68</v>
      </c>
      <c r="G832" t="s" s="20745">
        <v>81</v>
      </c>
      <c r="H832" s="20739">
        <v>45837</v>
      </c>
      <c r="I832" t="s" s="20746">
        <v>68</v>
      </c>
      <c r="J832" t="s" s="20747">
        <v>1156</v>
      </c>
      <c r="K832" s="20740">
        <v>36</v>
      </c>
      <c r="L832" t="s" s="20748">
        <v>1258</v>
      </c>
    </row>
    <row r="833">
      <c r="B833" t="s" s="20752">
        <v>213</v>
      </c>
      <c r="C833" t="s" s="20753">
        <v>69</v>
      </c>
      <c r="D833" t="s" s="20754">
        <v>77</v>
      </c>
      <c r="E833" s="20749">
        <v>45801.5</v>
      </c>
      <c r="F833" t="s" s="20755">
        <v>68</v>
      </c>
      <c r="G833" t="s" s="20756">
        <v>84</v>
      </c>
      <c r="H833" s="20750">
        <v>45808</v>
      </c>
      <c r="I833" t="s" s="20757">
        <v>68</v>
      </c>
      <c r="J833" t="s" s="20758">
        <v>1156</v>
      </c>
      <c r="K833" s="20751">
        <v>6</v>
      </c>
      <c r="L833" t="s" s="20759">
        <v>1258</v>
      </c>
    </row>
    <row r="834">
      <c r="B834" t="s" s="20763">
        <v>1123</v>
      </c>
      <c r="C834" t="s" s="20764">
        <v>73</v>
      </c>
      <c r="D834" t="s" s="20765">
        <v>77</v>
      </c>
      <c r="E834" s="20760">
        <v>45801.5</v>
      </c>
      <c r="F834" t="s" s="20766">
        <v>68</v>
      </c>
      <c r="G834" t="s" s="20767">
        <v>84</v>
      </c>
      <c r="H834" s="20761">
        <v>45807</v>
      </c>
      <c r="I834" t="s" s="20768">
        <v>68</v>
      </c>
      <c r="J834" t="s" s="20769">
        <v>1156</v>
      </c>
      <c r="K834" s="20762">
        <v>5</v>
      </c>
      <c r="L834" t="s" s="20770">
        <v>1258</v>
      </c>
    </row>
    <row r="835">
      <c r="B835" t="s" s="20774">
        <v>1210</v>
      </c>
      <c r="C835" t="s" s="20775">
        <v>68</v>
      </c>
      <c r="D835" t="s" s="20776">
        <v>68</v>
      </c>
      <c r="E835" t="s" s="20771">
        <v>68</v>
      </c>
      <c r="F835" t="s" s="20777">
        <v>68</v>
      </c>
      <c r="G835" t="s" s="20778">
        <v>75</v>
      </c>
      <c r="H835" s="20772">
        <v>45803</v>
      </c>
      <c r="I835" t="s" s="20779">
        <v>1211</v>
      </c>
      <c r="J835" t="s" s="20780">
        <v>1156</v>
      </c>
      <c r="K835" t="s" s="20773">
        <v>68</v>
      </c>
      <c r="L835" t="s" s="20781">
        <v>1259</v>
      </c>
    </row>
    <row r="836">
      <c r="B836" t="s" s="20785">
        <v>1124</v>
      </c>
      <c r="C836" t="s" s="20786">
        <v>69</v>
      </c>
      <c r="D836" t="s" s="20787">
        <v>77</v>
      </c>
      <c r="E836" s="20782">
        <v>45801</v>
      </c>
      <c r="F836" t="s" s="20788">
        <v>1112</v>
      </c>
      <c r="G836" t="s" s="20789">
        <v>84</v>
      </c>
      <c r="H836" s="20783">
        <v>45808</v>
      </c>
      <c r="I836" t="s" s="20790">
        <v>68</v>
      </c>
      <c r="J836" t="s" s="20791">
        <v>1156</v>
      </c>
      <c r="K836" s="20784">
        <v>7</v>
      </c>
      <c r="L836" t="s" s="20792">
        <v>1258</v>
      </c>
    </row>
    <row r="837">
      <c r="B837" t="s" s="20796">
        <v>83</v>
      </c>
      <c r="C837" t="s" s="20797">
        <v>69</v>
      </c>
      <c r="D837" t="s" s="20798">
        <v>77</v>
      </c>
      <c r="E837" s="20793">
        <v>45804.5</v>
      </c>
      <c r="F837" t="s" s="20799">
        <v>68</v>
      </c>
      <c r="G837" t="s" s="20800">
        <v>84</v>
      </c>
      <c r="H837" s="20794">
        <v>45812</v>
      </c>
      <c r="I837" t="s" s="20801">
        <v>68</v>
      </c>
      <c r="J837" t="s" s="20802">
        <v>1156</v>
      </c>
      <c r="K837" s="20795">
        <v>7</v>
      </c>
      <c r="L837" t="s" s="20803">
        <v>1258</v>
      </c>
    </row>
    <row r="838">
      <c r="B838" t="s" s="20807">
        <v>214</v>
      </c>
      <c r="C838" t="s" s="20808">
        <v>69</v>
      </c>
      <c r="D838" t="s" s="20809">
        <v>77</v>
      </c>
      <c r="E838" s="20804">
        <v>45803.5</v>
      </c>
      <c r="F838" t="s" s="20810">
        <v>68</v>
      </c>
      <c r="G838" t="s" s="20811">
        <v>81</v>
      </c>
      <c r="H838" s="20805">
        <v>45812</v>
      </c>
      <c r="I838" t="s" s="20812">
        <v>68</v>
      </c>
      <c r="J838" t="s" s="20813">
        <v>1156</v>
      </c>
      <c r="K838" s="20806">
        <v>8</v>
      </c>
      <c r="L838" t="s" s="20814">
        <v>1258</v>
      </c>
    </row>
    <row r="839">
      <c r="B839" t="s" s="20818">
        <v>215</v>
      </c>
      <c r="C839" t="s" s="20819">
        <v>69</v>
      </c>
      <c r="D839" t="s" s="20820">
        <v>77</v>
      </c>
      <c r="E839" s="20815">
        <v>45803.5</v>
      </c>
      <c r="F839" t="s" s="20821">
        <v>68</v>
      </c>
      <c r="G839" t="s" s="20822">
        <v>92</v>
      </c>
      <c r="H839" s="20816">
        <v>45845</v>
      </c>
      <c r="I839" t="s" s="20823">
        <v>68</v>
      </c>
      <c r="J839" t="s" s="20824">
        <v>1156</v>
      </c>
      <c r="K839" s="20817">
        <v>41</v>
      </c>
      <c r="L839" t="s" s="20825">
        <v>1258</v>
      </c>
    </row>
    <row r="840">
      <c r="B840" t="s" s="20829">
        <v>216</v>
      </c>
      <c r="C840" t="s" s="20830">
        <v>69</v>
      </c>
      <c r="D840" t="s" s="20831">
        <v>77</v>
      </c>
      <c r="E840" s="20826">
        <v>45803.5</v>
      </c>
      <c r="F840" t="s" s="20832">
        <v>68</v>
      </c>
      <c r="G840" t="s" s="20833">
        <v>81</v>
      </c>
      <c r="H840" s="20827">
        <v>45837</v>
      </c>
      <c r="I840" t="s" s="20834">
        <v>68</v>
      </c>
      <c r="J840" t="s" s="20835">
        <v>1156</v>
      </c>
      <c r="K840" s="20828">
        <v>33</v>
      </c>
      <c r="L840" t="s" s="20836">
        <v>1258</v>
      </c>
    </row>
    <row r="841">
      <c r="B841" t="s" s="20840">
        <v>217</v>
      </c>
      <c r="C841" t="s" s="20841">
        <v>69</v>
      </c>
      <c r="D841" t="s" s="20842">
        <v>77</v>
      </c>
      <c r="E841" s="20837">
        <v>45803.5</v>
      </c>
      <c r="F841" t="s" s="20843">
        <v>68</v>
      </c>
      <c r="G841" t="s" s="20844">
        <v>218</v>
      </c>
      <c r="H841" s="20838">
        <v>45866</v>
      </c>
      <c r="I841" t="s" s="20845">
        <v>68</v>
      </c>
      <c r="J841" t="s" s="20846">
        <v>1156</v>
      </c>
      <c r="K841" s="20839">
        <v>62</v>
      </c>
      <c r="L841" t="s" s="20847">
        <v>1258</v>
      </c>
    </row>
    <row r="842">
      <c r="B842" t="s" s="20851">
        <v>219</v>
      </c>
      <c r="C842" t="s" s="20852">
        <v>69</v>
      </c>
      <c r="D842" t="s" s="20853">
        <v>77</v>
      </c>
      <c r="E842" s="20848">
        <v>45803.5</v>
      </c>
      <c r="F842" t="s" s="20854">
        <v>68</v>
      </c>
      <c r="G842" t="s" s="20855">
        <v>84</v>
      </c>
      <c r="H842" s="20849">
        <v>45811</v>
      </c>
      <c r="I842" t="s" s="20856">
        <v>68</v>
      </c>
      <c r="J842" t="s" s="20857">
        <v>1156</v>
      </c>
      <c r="K842" s="20850">
        <v>7</v>
      </c>
      <c r="L842" t="s" s="20858">
        <v>1258</v>
      </c>
    </row>
    <row r="843">
      <c r="B843" t="s" s="20862">
        <v>220</v>
      </c>
      <c r="C843" t="s" s="20863">
        <v>69</v>
      </c>
      <c r="D843" t="s" s="20864">
        <v>77</v>
      </c>
      <c r="E843" s="20859">
        <v>45804.5</v>
      </c>
      <c r="F843" t="s" s="20865">
        <v>68</v>
      </c>
      <c r="G843" t="s" s="20866">
        <v>75</v>
      </c>
      <c r="H843" s="20860">
        <v>45845</v>
      </c>
      <c r="I843" t="s" s="20867">
        <v>68</v>
      </c>
      <c r="J843" t="s" s="20868">
        <v>1156</v>
      </c>
      <c r="K843" s="20861">
        <v>40</v>
      </c>
      <c r="L843" t="s" s="20869">
        <v>1258</v>
      </c>
    </row>
    <row r="844">
      <c r="B844" t="s" s="20873">
        <v>221</v>
      </c>
      <c r="C844" t="s" s="20874">
        <v>69</v>
      </c>
      <c r="D844" t="s" s="20875">
        <v>77</v>
      </c>
      <c r="E844" s="20870">
        <v>45804.5</v>
      </c>
      <c r="F844" t="s" s="20876">
        <v>68</v>
      </c>
      <c r="G844" t="s" s="20877">
        <v>75</v>
      </c>
      <c r="H844" s="20871">
        <v>45841</v>
      </c>
      <c r="I844" t="s" s="20878">
        <v>68</v>
      </c>
      <c r="J844" t="s" s="20879">
        <v>1156</v>
      </c>
      <c r="K844" s="20872">
        <v>36</v>
      </c>
      <c r="L844" t="s" s="20880">
        <v>1258</v>
      </c>
    </row>
    <row r="845">
      <c r="B845" t="s" s="20884">
        <v>1126</v>
      </c>
      <c r="C845" t="s" s="20885">
        <v>73</v>
      </c>
      <c r="D845" t="s" s="20886">
        <v>77</v>
      </c>
      <c r="E845" s="20881">
        <v>45805.5</v>
      </c>
      <c r="F845" t="s" s="20887">
        <v>68</v>
      </c>
      <c r="G845" t="s" s="20888">
        <v>84</v>
      </c>
      <c r="H845" s="20882">
        <v>45811</v>
      </c>
      <c r="I845" t="s" s="20889">
        <v>68</v>
      </c>
      <c r="J845" t="s" s="20890">
        <v>1156</v>
      </c>
      <c r="K845" s="20883">
        <v>5</v>
      </c>
      <c r="L845" t="s" s="20891">
        <v>1258</v>
      </c>
    </row>
    <row r="846">
      <c r="B846" t="s" s="20895">
        <v>1127</v>
      </c>
      <c r="C846" t="s" s="20896">
        <v>73</v>
      </c>
      <c r="D846" t="s" s="20897">
        <v>77</v>
      </c>
      <c r="E846" s="20892">
        <v>45805.5</v>
      </c>
      <c r="F846" t="s" s="20898">
        <v>68</v>
      </c>
      <c r="G846" t="s" s="20899">
        <v>75</v>
      </c>
      <c r="H846" s="20893">
        <v>45864</v>
      </c>
      <c r="I846" t="s" s="20900">
        <v>68</v>
      </c>
      <c r="J846" t="s" s="20901">
        <v>1156</v>
      </c>
      <c r="K846" s="20894">
        <v>58</v>
      </c>
      <c r="L846" t="s" s="20902">
        <v>1258</v>
      </c>
    </row>
    <row r="847">
      <c r="B847" t="s" s="20906">
        <v>85</v>
      </c>
      <c r="C847" t="s" s="20907">
        <v>69</v>
      </c>
      <c r="D847" t="s" s="20908">
        <v>77</v>
      </c>
      <c r="E847" s="20903">
        <v>45805.5</v>
      </c>
      <c r="F847" t="s" s="20909">
        <v>68</v>
      </c>
      <c r="G847" t="s" s="20910">
        <v>75</v>
      </c>
      <c r="H847" s="20904">
        <v>45869</v>
      </c>
      <c r="I847" t="s" s="20911">
        <v>68</v>
      </c>
      <c r="J847" t="s" s="20912">
        <v>1156</v>
      </c>
      <c r="K847" s="20905">
        <v>63</v>
      </c>
      <c r="L847" t="s" s="20913">
        <v>1258</v>
      </c>
    </row>
    <row r="848">
      <c r="B848" t="s" s="20917">
        <v>222</v>
      </c>
      <c r="C848" t="s" s="20918">
        <v>69</v>
      </c>
      <c r="D848" t="s" s="20919">
        <v>77</v>
      </c>
      <c r="E848" s="20914">
        <v>45805.5</v>
      </c>
      <c r="F848" t="s" s="20920">
        <v>68</v>
      </c>
      <c r="G848" t="s" s="20921">
        <v>75</v>
      </c>
      <c r="H848" s="20915">
        <v>45837</v>
      </c>
      <c r="I848" t="s" s="20922">
        <v>68</v>
      </c>
      <c r="J848" t="s" s="20923">
        <v>1156</v>
      </c>
      <c r="K848" s="20916">
        <v>31</v>
      </c>
      <c r="L848" t="s" s="20924">
        <v>1258</v>
      </c>
    </row>
    <row r="849">
      <c r="B849" t="s" s="20928">
        <v>223</v>
      </c>
      <c r="C849" t="s" s="20929">
        <v>73</v>
      </c>
      <c r="D849" t="s" s="20930">
        <v>77</v>
      </c>
      <c r="E849" s="20925">
        <v>45805.5</v>
      </c>
      <c r="F849" t="s" s="20931">
        <v>68</v>
      </c>
      <c r="G849" t="s" s="20932">
        <v>84</v>
      </c>
      <c r="H849" s="20926">
        <v>45864</v>
      </c>
      <c r="I849" t="s" s="20933">
        <v>68</v>
      </c>
      <c r="J849" t="s" s="20934">
        <v>1156</v>
      </c>
      <c r="K849" s="20927">
        <v>58</v>
      </c>
      <c r="L849" t="s" s="20935">
        <v>1258</v>
      </c>
    </row>
    <row r="850">
      <c r="B850" t="s" s="20939">
        <v>1128</v>
      </c>
      <c r="C850" t="s" s="20940">
        <v>73</v>
      </c>
      <c r="D850" t="s" s="20941">
        <v>77</v>
      </c>
      <c r="E850" s="20936">
        <v>45806.5</v>
      </c>
      <c r="F850" t="s" s="20942">
        <v>68</v>
      </c>
      <c r="G850" t="s" s="20943">
        <v>81</v>
      </c>
      <c r="H850" s="20937">
        <v>45813</v>
      </c>
      <c r="I850" t="s" s="20944">
        <v>68</v>
      </c>
      <c r="J850" t="s" s="20945">
        <v>1156</v>
      </c>
      <c r="K850" s="20938">
        <v>6</v>
      </c>
      <c r="L850" t="s" s="20946">
        <v>1258</v>
      </c>
    </row>
    <row r="851">
      <c r="B851" t="s" s="20950">
        <v>86</v>
      </c>
      <c r="C851" t="s" s="20951">
        <v>69</v>
      </c>
      <c r="D851" t="s" s="20952">
        <v>77</v>
      </c>
      <c r="E851" s="20947">
        <v>45808.5</v>
      </c>
      <c r="F851" t="s" s="20953">
        <v>68</v>
      </c>
      <c r="G851" t="s" s="20954">
        <v>75</v>
      </c>
      <c r="H851" s="20948">
        <v>45852</v>
      </c>
      <c r="I851" t="s" s="20955">
        <v>68</v>
      </c>
      <c r="J851" t="s" s="20956">
        <v>1156</v>
      </c>
      <c r="K851" s="20949">
        <v>43</v>
      </c>
      <c r="L851" t="s" s="20957">
        <v>1258</v>
      </c>
    </row>
    <row r="852">
      <c r="B852" t="s" s="20961">
        <v>1129</v>
      </c>
      <c r="C852" t="s" s="20962">
        <v>73</v>
      </c>
      <c r="D852" t="s" s="20963">
        <v>77</v>
      </c>
      <c r="E852" s="20958">
        <v>45809.5</v>
      </c>
      <c r="F852" t="s" s="20964">
        <v>68</v>
      </c>
      <c r="G852" t="s" s="20965">
        <v>75</v>
      </c>
      <c r="H852" s="20959">
        <v>45846</v>
      </c>
      <c r="I852" t="s" s="20966">
        <v>68</v>
      </c>
      <c r="J852" t="s" s="20967">
        <v>1156</v>
      </c>
      <c r="K852" s="20960">
        <v>36</v>
      </c>
      <c r="L852" t="s" s="20968">
        <v>1258</v>
      </c>
    </row>
    <row r="853">
      <c r="B853" t="s" s="20972">
        <v>1130</v>
      </c>
      <c r="C853" t="s" s="20973">
        <v>73</v>
      </c>
      <c r="D853" t="s" s="20974">
        <v>77</v>
      </c>
      <c r="E853" s="20969">
        <v>45810.5</v>
      </c>
      <c r="F853" t="s" s="20975">
        <v>68</v>
      </c>
      <c r="G853" t="s" s="20976">
        <v>75</v>
      </c>
      <c r="H853" s="20970">
        <v>45867</v>
      </c>
      <c r="I853" t="s" s="20977">
        <v>68</v>
      </c>
      <c r="J853" t="s" s="20978">
        <v>1156</v>
      </c>
      <c r="K853" s="20971">
        <v>56</v>
      </c>
      <c r="L853" t="s" s="20979">
        <v>1258</v>
      </c>
    </row>
    <row r="854">
      <c r="B854" t="s" s="20983">
        <v>224</v>
      </c>
      <c r="C854" t="s" s="20984">
        <v>69</v>
      </c>
      <c r="D854" t="s" s="20985">
        <v>77</v>
      </c>
      <c r="E854" s="20980">
        <v>45810.5</v>
      </c>
      <c r="F854" t="s" s="20986">
        <v>68</v>
      </c>
      <c r="G854" t="s" s="20987">
        <v>81</v>
      </c>
      <c r="H854" s="20981">
        <v>45819</v>
      </c>
      <c r="I854" t="s" s="20988">
        <v>68</v>
      </c>
      <c r="J854" t="s" s="20989">
        <v>1156</v>
      </c>
      <c r="K854" s="20982">
        <v>8</v>
      </c>
      <c r="L854" t="s" s="20990">
        <v>1258</v>
      </c>
    </row>
    <row r="855">
      <c r="B855" t="s" s="20994">
        <v>1131</v>
      </c>
      <c r="C855" t="s" s="20995">
        <v>73</v>
      </c>
      <c r="D855" t="s" s="20996">
        <v>77</v>
      </c>
      <c r="E855" s="20991">
        <v>45810.5</v>
      </c>
      <c r="F855" t="s" s="20997">
        <v>68</v>
      </c>
      <c r="G855" t="s" s="20998">
        <v>81</v>
      </c>
      <c r="H855" s="20992">
        <v>45817</v>
      </c>
      <c r="I855" t="s" s="20999">
        <v>68</v>
      </c>
      <c r="J855" t="s" s="21000">
        <v>1156</v>
      </c>
      <c r="K855" s="20993">
        <v>6</v>
      </c>
      <c r="L855" t="s" s="21001">
        <v>1258</v>
      </c>
    </row>
    <row r="856">
      <c r="B856" t="s" s="21005">
        <v>225</v>
      </c>
      <c r="C856" t="s" s="21006">
        <v>69</v>
      </c>
      <c r="D856" t="s" s="21007">
        <v>77</v>
      </c>
      <c r="E856" s="21002">
        <v>45810.5</v>
      </c>
      <c r="F856" t="s" s="21008">
        <v>68</v>
      </c>
      <c r="G856" t="s" s="21009">
        <v>92</v>
      </c>
      <c r="H856" s="21003">
        <v>45863</v>
      </c>
      <c r="I856" t="s" s="21010">
        <v>68</v>
      </c>
      <c r="J856" t="s" s="21011">
        <v>1156</v>
      </c>
      <c r="K856" s="21004">
        <v>52</v>
      </c>
      <c r="L856" t="s" s="21012">
        <v>1258</v>
      </c>
    </row>
    <row r="857">
      <c r="B857" t="s" s="21016">
        <v>226</v>
      </c>
      <c r="C857" t="s" s="21017">
        <v>69</v>
      </c>
      <c r="D857" t="s" s="21018">
        <v>77</v>
      </c>
      <c r="E857" s="21013">
        <v>45810.5</v>
      </c>
      <c r="F857" t="s" s="21019">
        <v>68</v>
      </c>
      <c r="G857" t="s" s="21020">
        <v>75</v>
      </c>
      <c r="H857" s="21014">
        <v>45845</v>
      </c>
      <c r="I857" t="s" s="21021">
        <v>68</v>
      </c>
      <c r="J857" t="s" s="21022">
        <v>1156</v>
      </c>
      <c r="K857" s="21015">
        <v>34</v>
      </c>
      <c r="L857" t="s" s="21023">
        <v>1258</v>
      </c>
    </row>
    <row r="858">
      <c r="B858" t="s" s="21027">
        <v>91</v>
      </c>
      <c r="C858" t="s" s="21028">
        <v>69</v>
      </c>
      <c r="D858" t="s" s="21029">
        <v>77</v>
      </c>
      <c r="E858" s="21024">
        <v>45811.5</v>
      </c>
      <c r="F858" t="s" s="21030">
        <v>68</v>
      </c>
      <c r="G858" t="s" s="21031">
        <v>92</v>
      </c>
      <c r="H858" s="21025">
        <v>45838</v>
      </c>
      <c r="I858" t="s" s="21032">
        <v>68</v>
      </c>
      <c r="J858" t="s" s="21033">
        <v>1156</v>
      </c>
      <c r="K858" s="21026">
        <v>26</v>
      </c>
      <c r="L858" t="s" s="21034">
        <v>1258</v>
      </c>
    </row>
    <row r="859">
      <c r="B859" t="s" s="21038">
        <v>93</v>
      </c>
      <c r="C859" t="s" s="21039">
        <v>69</v>
      </c>
      <c r="D859" t="s" s="21040">
        <v>77</v>
      </c>
      <c r="E859" s="21035">
        <v>45811.5</v>
      </c>
      <c r="F859" t="s" s="21041">
        <v>68</v>
      </c>
      <c r="G859" t="s" s="21042">
        <v>81</v>
      </c>
      <c r="H859" s="21036">
        <v>45812</v>
      </c>
      <c r="I859" t="s" s="21043">
        <v>68</v>
      </c>
      <c r="J859" t="s" s="21044">
        <v>1156</v>
      </c>
      <c r="K859" s="21037">
        <v>0</v>
      </c>
      <c r="L859" t="s" s="21045">
        <v>1258</v>
      </c>
    </row>
    <row r="860">
      <c r="B860" t="s" s="21049">
        <v>94</v>
      </c>
      <c r="C860" t="s" s="21050">
        <v>73</v>
      </c>
      <c r="D860" t="s" s="21051">
        <v>77</v>
      </c>
      <c r="E860" s="21046">
        <v>45811.5</v>
      </c>
      <c r="F860" t="s" s="21052">
        <v>68</v>
      </c>
      <c r="G860" t="s" s="21053">
        <v>84</v>
      </c>
      <c r="H860" s="21047">
        <v>45824</v>
      </c>
      <c r="I860" t="s" s="21054">
        <v>68</v>
      </c>
      <c r="J860" t="s" s="21055">
        <v>1156</v>
      </c>
      <c r="K860" s="21048">
        <v>12</v>
      </c>
      <c r="L860" t="s" s="21056">
        <v>1258</v>
      </c>
    </row>
    <row r="861">
      <c r="B861" t="s" s="21060">
        <v>1133</v>
      </c>
      <c r="C861" t="s" s="21061">
        <v>73</v>
      </c>
      <c r="D861" t="s" s="21062">
        <v>77</v>
      </c>
      <c r="E861" s="21057">
        <v>45811.5</v>
      </c>
      <c r="F861" t="s" s="21063">
        <v>68</v>
      </c>
      <c r="G861" t="s" s="21064">
        <v>75</v>
      </c>
      <c r="H861" s="21058">
        <v>45847</v>
      </c>
      <c r="I861" t="s" s="21065">
        <v>68</v>
      </c>
      <c r="J861" t="s" s="21066">
        <v>1156</v>
      </c>
      <c r="K861" s="21059">
        <v>35</v>
      </c>
      <c r="L861" t="s" s="21067">
        <v>1258</v>
      </c>
    </row>
    <row r="862">
      <c r="B862" t="s" s="21071">
        <v>227</v>
      </c>
      <c r="C862" t="s" s="21072">
        <v>69</v>
      </c>
      <c r="D862" t="s" s="21073">
        <v>77</v>
      </c>
      <c r="E862" s="21068">
        <v>45811.5</v>
      </c>
      <c r="F862" t="s" s="21074">
        <v>68</v>
      </c>
      <c r="G862" t="s" s="21075">
        <v>75</v>
      </c>
      <c r="H862" s="21069">
        <v>45838</v>
      </c>
      <c r="I862" t="s" s="21076">
        <v>68</v>
      </c>
      <c r="J862" t="s" s="21077">
        <v>1156</v>
      </c>
      <c r="K862" s="21070">
        <v>26</v>
      </c>
      <c r="L862" t="s" s="21078">
        <v>1258</v>
      </c>
    </row>
    <row r="863">
      <c r="B863" t="s" s="21082">
        <v>228</v>
      </c>
      <c r="C863" t="s" s="21083">
        <v>69</v>
      </c>
      <c r="D863" t="s" s="21084">
        <v>77</v>
      </c>
      <c r="E863" s="21079">
        <v>45811.5</v>
      </c>
      <c r="F863" t="s" s="21085">
        <v>68</v>
      </c>
      <c r="G863" t="s" s="21086">
        <v>81</v>
      </c>
      <c r="H863" s="21080">
        <v>45821</v>
      </c>
      <c r="I863" t="s" s="21087">
        <v>68</v>
      </c>
      <c r="J863" t="s" s="21088">
        <v>1156</v>
      </c>
      <c r="K863" s="21081">
        <v>9</v>
      </c>
      <c r="L863" t="s" s="21089">
        <v>1258</v>
      </c>
    </row>
    <row r="864">
      <c r="B864" t="s" s="21093">
        <v>95</v>
      </c>
      <c r="C864" t="s" s="21094">
        <v>69</v>
      </c>
      <c r="D864" t="s" s="21095">
        <v>77</v>
      </c>
      <c r="E864" s="21090">
        <v>45813.5</v>
      </c>
      <c r="F864" t="s" s="21096">
        <v>68</v>
      </c>
      <c r="G864" t="s" s="21097">
        <v>92</v>
      </c>
      <c r="H864" s="21091">
        <v>45838</v>
      </c>
      <c r="I864" t="s" s="21098">
        <v>68</v>
      </c>
      <c r="J864" t="s" s="21099">
        <v>1156</v>
      </c>
      <c r="K864" s="21092">
        <v>24</v>
      </c>
      <c r="L864" t="s" s="21100">
        <v>1258</v>
      </c>
    </row>
    <row r="865">
      <c r="B865" t="s" s="21104">
        <v>1134</v>
      </c>
      <c r="C865" t="s" s="21105">
        <v>73</v>
      </c>
      <c r="D865" t="s" s="21106">
        <v>77</v>
      </c>
      <c r="E865" s="21101">
        <v>45813.5</v>
      </c>
      <c r="F865" t="s" s="21107">
        <v>68</v>
      </c>
      <c r="G865" t="s" s="21108">
        <v>81</v>
      </c>
      <c r="H865" s="21102">
        <v>45823</v>
      </c>
      <c r="I865" t="s" s="21109">
        <v>1158</v>
      </c>
      <c r="J865" t="s" s="21110">
        <v>1156</v>
      </c>
      <c r="K865" s="21103">
        <v>9</v>
      </c>
      <c r="L865" t="s" s="21111">
        <v>1259</v>
      </c>
    </row>
    <row r="866">
      <c r="B866" t="s" s="21115">
        <v>96</v>
      </c>
      <c r="C866" t="s" s="21116">
        <v>69</v>
      </c>
      <c r="D866" t="s" s="21117">
        <v>77</v>
      </c>
      <c r="E866" s="21112">
        <v>45813.5</v>
      </c>
      <c r="F866" t="s" s="21118">
        <v>68</v>
      </c>
      <c r="G866" t="s" s="21119">
        <v>97</v>
      </c>
      <c r="H866" s="21113">
        <v>45859</v>
      </c>
      <c r="I866" t="s" s="21120">
        <v>68</v>
      </c>
      <c r="J866" t="s" s="21121">
        <v>1156</v>
      </c>
      <c r="K866" s="21114">
        <v>45</v>
      </c>
      <c r="L866" t="s" s="21122">
        <v>1258</v>
      </c>
    </row>
    <row r="867">
      <c r="B867" t="s" s="21126">
        <v>98</v>
      </c>
      <c r="C867" t="s" s="21127">
        <v>73</v>
      </c>
      <c r="D867" t="s" s="21128">
        <v>77</v>
      </c>
      <c r="E867" s="21123">
        <v>45813.5</v>
      </c>
      <c r="F867" t="s" s="21129">
        <v>68</v>
      </c>
      <c r="G867" t="s" s="21130">
        <v>75</v>
      </c>
      <c r="H867" s="21124">
        <v>45849</v>
      </c>
      <c r="I867" t="s" s="21131">
        <v>68</v>
      </c>
      <c r="J867" t="s" s="21132">
        <v>1156</v>
      </c>
      <c r="K867" s="21125">
        <v>35</v>
      </c>
      <c r="L867" t="s" s="21133">
        <v>1258</v>
      </c>
    </row>
    <row r="868">
      <c r="B868" t="s" s="21137">
        <v>1135</v>
      </c>
      <c r="C868" t="s" s="21138">
        <v>69</v>
      </c>
      <c r="D868" t="s" s="21139">
        <v>77</v>
      </c>
      <c r="E868" s="21134">
        <v>45744</v>
      </c>
      <c r="F868" t="s" s="21140">
        <v>205</v>
      </c>
      <c r="G868" t="s" s="21141">
        <v>81</v>
      </c>
      <c r="H868" s="21135">
        <v>45815</v>
      </c>
      <c r="I868" t="s" s="21142">
        <v>68</v>
      </c>
      <c r="J868" t="s" s="21143">
        <v>1156</v>
      </c>
      <c r="K868" s="21136">
        <v>71</v>
      </c>
      <c r="L868" t="s" s="21144">
        <v>1258</v>
      </c>
    </row>
    <row r="869">
      <c r="B869" t="s" s="21148">
        <v>87</v>
      </c>
      <c r="C869" t="s" s="21149">
        <v>68</v>
      </c>
      <c r="D869" t="s" s="21150">
        <v>68</v>
      </c>
      <c r="E869" t="s" s="21145">
        <v>68</v>
      </c>
      <c r="F869" t="s" s="21151">
        <v>68</v>
      </c>
      <c r="G869" t="s" s="21152">
        <v>75</v>
      </c>
      <c r="H869" s="21146">
        <v>45866</v>
      </c>
      <c r="I869" t="s" s="21153">
        <v>68</v>
      </c>
      <c r="J869" t="s" s="21154">
        <v>1156</v>
      </c>
      <c r="K869" t="s" s="21147">
        <v>68</v>
      </c>
      <c r="L869" t="s" s="21155">
        <v>1258</v>
      </c>
    </row>
    <row r="870">
      <c r="B870" t="s" s="21159">
        <v>229</v>
      </c>
      <c r="C870" t="s" s="21160">
        <v>69</v>
      </c>
      <c r="D870" t="s" s="21161">
        <v>77</v>
      </c>
      <c r="E870" s="21156">
        <v>45814.5</v>
      </c>
      <c r="F870" t="s" s="21162">
        <v>68</v>
      </c>
      <c r="G870" t="s" s="21163">
        <v>84</v>
      </c>
      <c r="H870" s="21157">
        <v>45820</v>
      </c>
      <c r="I870" t="s" s="21164">
        <v>68</v>
      </c>
      <c r="J870" t="s" s="21165">
        <v>1156</v>
      </c>
      <c r="K870" s="21158">
        <v>5</v>
      </c>
      <c r="L870" t="s" s="21166">
        <v>1258</v>
      </c>
    </row>
    <row r="871">
      <c r="B871" t="s" s="21170">
        <v>230</v>
      </c>
      <c r="C871" t="s" s="21171">
        <v>73</v>
      </c>
      <c r="D871" t="s" s="21172">
        <v>77</v>
      </c>
      <c r="E871" s="21167">
        <v>45815.5</v>
      </c>
      <c r="F871" t="s" s="21173">
        <v>68</v>
      </c>
      <c r="G871" t="s" s="21174">
        <v>97</v>
      </c>
      <c r="H871" s="21168">
        <v>45871</v>
      </c>
      <c r="I871" t="s" s="21175">
        <v>68</v>
      </c>
      <c r="J871" t="s" s="21176">
        <v>1156</v>
      </c>
      <c r="K871" s="21169">
        <v>55</v>
      </c>
      <c r="L871" t="s" s="21177">
        <v>1258</v>
      </c>
    </row>
    <row r="872">
      <c r="B872" t="s" s="21181">
        <v>231</v>
      </c>
      <c r="C872" t="s" s="21182">
        <v>69</v>
      </c>
      <c r="D872" t="s" s="21183">
        <v>77</v>
      </c>
      <c r="E872" s="21178">
        <v>45815.5</v>
      </c>
      <c r="F872" t="s" s="21184">
        <v>68</v>
      </c>
      <c r="G872" t="s" s="21185">
        <v>84</v>
      </c>
      <c r="H872" s="21179">
        <v>45860</v>
      </c>
      <c r="I872" t="s" s="21186">
        <v>68</v>
      </c>
      <c r="J872" t="s" s="21187">
        <v>1156</v>
      </c>
      <c r="K872" s="21180">
        <v>44</v>
      </c>
      <c r="L872" t="s" s="21188">
        <v>1258</v>
      </c>
    </row>
    <row r="873">
      <c r="B873" t="s" s="21192">
        <v>232</v>
      </c>
      <c r="C873" t="s" s="21193">
        <v>73</v>
      </c>
      <c r="D873" t="s" s="21194">
        <v>77</v>
      </c>
      <c r="E873" s="21189">
        <v>45816.5</v>
      </c>
      <c r="F873" t="s" s="21195">
        <v>68</v>
      </c>
      <c r="G873" t="s" s="21196">
        <v>84</v>
      </c>
      <c r="H873" s="21190">
        <v>45823</v>
      </c>
      <c r="I873" t="s" s="21197">
        <v>68</v>
      </c>
      <c r="J873" t="s" s="21198">
        <v>1156</v>
      </c>
      <c r="K873" s="21191">
        <v>6</v>
      </c>
      <c r="L873" t="s" s="21199">
        <v>1258</v>
      </c>
    </row>
    <row r="874">
      <c r="B874" t="s" s="21203">
        <v>233</v>
      </c>
      <c r="C874" t="s" s="21204">
        <v>73</v>
      </c>
      <c r="D874" t="s" s="21205">
        <v>77</v>
      </c>
      <c r="E874" s="21200">
        <v>45816.5</v>
      </c>
      <c r="F874" t="s" s="21206">
        <v>68</v>
      </c>
      <c r="G874" t="s" s="21207">
        <v>84</v>
      </c>
      <c r="H874" s="21201">
        <v>45858</v>
      </c>
      <c r="I874" t="s" s="21208">
        <v>68</v>
      </c>
      <c r="J874" t="s" s="21209">
        <v>1156</v>
      </c>
      <c r="K874" s="21202">
        <v>41</v>
      </c>
      <c r="L874" t="s" s="21210">
        <v>1258</v>
      </c>
    </row>
    <row r="875">
      <c r="B875" t="s" s="21214">
        <v>234</v>
      </c>
      <c r="C875" t="s" s="21215">
        <v>73</v>
      </c>
      <c r="D875" t="s" s="21216">
        <v>77</v>
      </c>
      <c r="E875" s="21211">
        <v>45816.5</v>
      </c>
      <c r="F875" t="s" s="21217">
        <v>68</v>
      </c>
      <c r="G875" t="s" s="21218">
        <v>75</v>
      </c>
      <c r="H875" s="21212">
        <v>45849</v>
      </c>
      <c r="I875" t="s" s="21219">
        <v>68</v>
      </c>
      <c r="J875" t="s" s="21220">
        <v>1156</v>
      </c>
      <c r="K875" s="21213">
        <v>32</v>
      </c>
      <c r="L875" t="s" s="21221">
        <v>1258</v>
      </c>
    </row>
    <row r="876">
      <c r="B876" t="s" s="21225">
        <v>100</v>
      </c>
      <c r="C876" t="s" s="21226">
        <v>69</v>
      </c>
      <c r="D876" t="s" s="21227">
        <v>77</v>
      </c>
      <c r="E876" s="21222">
        <v>45817.5</v>
      </c>
      <c r="F876" t="s" s="21228">
        <v>68</v>
      </c>
      <c r="G876" t="s" s="21229">
        <v>97</v>
      </c>
      <c r="H876" s="21223">
        <v>45857</v>
      </c>
      <c r="I876" t="s" s="21230">
        <v>68</v>
      </c>
      <c r="J876" t="s" s="21231">
        <v>1156</v>
      </c>
      <c r="K876" s="21224">
        <v>39</v>
      </c>
      <c r="L876" t="s" s="21232">
        <v>1258</v>
      </c>
    </row>
    <row r="877">
      <c r="B877" t="s" s="21236">
        <v>104</v>
      </c>
      <c r="C877" t="s" s="21237">
        <v>73</v>
      </c>
      <c r="D877" t="s" s="21238">
        <v>77</v>
      </c>
      <c r="E877" s="21233">
        <v>45817.5</v>
      </c>
      <c r="F877" t="s" s="21239">
        <v>68</v>
      </c>
      <c r="G877" t="s" s="21240">
        <v>75</v>
      </c>
      <c r="H877" s="21234">
        <v>45854</v>
      </c>
      <c r="I877" t="s" s="21241">
        <v>68</v>
      </c>
      <c r="J877" t="s" s="21242">
        <v>1156</v>
      </c>
      <c r="K877" s="21235">
        <v>36</v>
      </c>
      <c r="L877" t="s" s="21243">
        <v>1258</v>
      </c>
    </row>
    <row r="878">
      <c r="B878" t="s" s="21247">
        <v>105</v>
      </c>
      <c r="C878" t="s" s="21248">
        <v>69</v>
      </c>
      <c r="D878" t="s" s="21249">
        <v>77</v>
      </c>
      <c r="E878" s="21244">
        <v>45817.5</v>
      </c>
      <c r="F878" t="s" s="21250">
        <v>68</v>
      </c>
      <c r="G878" t="s" s="21251">
        <v>75</v>
      </c>
      <c r="H878" s="21245">
        <v>45873</v>
      </c>
      <c r="I878" t="s" s="21252">
        <v>68</v>
      </c>
      <c r="J878" t="s" s="21253">
        <v>1156</v>
      </c>
      <c r="K878" s="21246">
        <v>55</v>
      </c>
      <c r="L878" t="s" s="21254">
        <v>1258</v>
      </c>
    </row>
    <row r="879">
      <c r="B879" t="s" s="21258">
        <v>103</v>
      </c>
      <c r="C879" t="s" s="21259">
        <v>69</v>
      </c>
      <c r="D879" t="s" s="21260">
        <v>77</v>
      </c>
      <c r="E879" s="21255">
        <v>45817.5</v>
      </c>
      <c r="F879" t="s" s="21261">
        <v>68</v>
      </c>
      <c r="G879" t="s" s="21262">
        <v>75</v>
      </c>
      <c r="H879" s="21256">
        <v>45876</v>
      </c>
      <c r="I879" t="s" s="21263">
        <v>68</v>
      </c>
      <c r="J879" t="s" s="21264">
        <v>1156</v>
      </c>
      <c r="K879" s="21257">
        <v>58</v>
      </c>
      <c r="L879" t="s" s="21265">
        <v>1258</v>
      </c>
    </row>
    <row r="880">
      <c r="B880" t="s" s="21269">
        <v>107</v>
      </c>
      <c r="C880" t="s" s="21270">
        <v>73</v>
      </c>
      <c r="D880" t="s" s="21271">
        <v>77</v>
      </c>
      <c r="E880" s="21266">
        <v>45817.5</v>
      </c>
      <c r="F880" t="s" s="21272">
        <v>68</v>
      </c>
      <c r="G880" t="s" s="21273">
        <v>92</v>
      </c>
      <c r="H880" s="21267">
        <v>45852</v>
      </c>
      <c r="I880" t="s" s="21274">
        <v>68</v>
      </c>
      <c r="J880" t="s" s="21275">
        <v>1156</v>
      </c>
      <c r="K880" s="21268">
        <v>34</v>
      </c>
      <c r="L880" t="s" s="21276">
        <v>1258</v>
      </c>
    </row>
    <row r="881">
      <c r="B881" t="s" s="21280">
        <v>1136</v>
      </c>
      <c r="C881" t="s" s="21281">
        <v>69</v>
      </c>
      <c r="D881" t="s" s="21282">
        <v>77</v>
      </c>
      <c r="E881" s="21277">
        <v>45817.5</v>
      </c>
      <c r="F881" t="s" s="21283">
        <v>68</v>
      </c>
      <c r="G881" t="s" s="21284">
        <v>92</v>
      </c>
      <c r="H881" s="21278">
        <v>45852</v>
      </c>
      <c r="I881" t="s" s="21285">
        <v>1214</v>
      </c>
      <c r="J881" t="s" s="21286">
        <v>1156</v>
      </c>
      <c r="K881" s="21279">
        <v>34</v>
      </c>
      <c r="L881" t="s" s="21287">
        <v>1259</v>
      </c>
    </row>
    <row r="882">
      <c r="B882" t="s" s="21291">
        <v>106</v>
      </c>
      <c r="C882" t="s" s="21292">
        <v>69</v>
      </c>
      <c r="D882" t="s" s="21293">
        <v>77</v>
      </c>
      <c r="E882" s="21288">
        <v>45817.5</v>
      </c>
      <c r="F882" t="s" s="21294">
        <v>68</v>
      </c>
      <c r="G882" t="s" s="21295">
        <v>84</v>
      </c>
      <c r="H882" s="21289">
        <v>45864</v>
      </c>
      <c r="I882" t="s" s="21296">
        <v>68</v>
      </c>
      <c r="J882" t="s" s="21297">
        <v>1156</v>
      </c>
      <c r="K882" s="21290">
        <v>46</v>
      </c>
      <c r="L882" t="s" s="21298">
        <v>1258</v>
      </c>
    </row>
    <row r="883">
      <c r="B883" t="s" s="21302">
        <v>101</v>
      </c>
      <c r="C883" t="s" s="21303">
        <v>73</v>
      </c>
      <c r="D883" t="s" s="21304">
        <v>77</v>
      </c>
      <c r="E883" s="21299">
        <v>45817.5</v>
      </c>
      <c r="F883" t="s" s="21305">
        <v>68</v>
      </c>
      <c r="G883" t="s" s="21306">
        <v>97</v>
      </c>
      <c r="H883" s="21300">
        <v>45875</v>
      </c>
      <c r="I883" t="s" s="21307">
        <v>68</v>
      </c>
      <c r="J883" t="s" s="21308">
        <v>1156</v>
      </c>
      <c r="K883" s="21301">
        <v>57</v>
      </c>
      <c r="L883" t="s" s="21309">
        <v>1258</v>
      </c>
    </row>
    <row r="884">
      <c r="B884" t="s" s="21313">
        <v>102</v>
      </c>
      <c r="C884" t="s" s="21314">
        <v>69</v>
      </c>
      <c r="D884" t="s" s="21315">
        <v>77</v>
      </c>
      <c r="E884" s="21310">
        <v>45817.5</v>
      </c>
      <c r="F884" t="s" s="21316">
        <v>68</v>
      </c>
      <c r="G884" t="s" s="21317">
        <v>75</v>
      </c>
      <c r="H884" s="21311">
        <v>45865</v>
      </c>
      <c r="I884" t="s" s="21318">
        <v>68</v>
      </c>
      <c r="J884" t="s" s="21319">
        <v>1156</v>
      </c>
      <c r="K884" s="21312">
        <v>47</v>
      </c>
      <c r="L884" t="s" s="21320">
        <v>1258</v>
      </c>
    </row>
    <row r="885">
      <c r="B885" t="s" s="21324">
        <v>235</v>
      </c>
      <c r="C885" t="s" s="21325">
        <v>73</v>
      </c>
      <c r="D885" t="s" s="21326">
        <v>77</v>
      </c>
      <c r="E885" s="21321">
        <v>45818.5</v>
      </c>
      <c r="F885" t="s" s="21327">
        <v>68</v>
      </c>
      <c r="G885" t="s" s="21328">
        <v>75</v>
      </c>
      <c r="H885" s="21322">
        <v>45866</v>
      </c>
      <c r="I885" t="s" s="21329">
        <v>68</v>
      </c>
      <c r="J885" t="s" s="21330">
        <v>1156</v>
      </c>
      <c r="K885" s="21323">
        <v>47</v>
      </c>
      <c r="L885" t="s" s="21331">
        <v>1258</v>
      </c>
    </row>
    <row r="886">
      <c r="B886" t="s" s="21335">
        <v>236</v>
      </c>
      <c r="C886" t="s" s="21336">
        <v>73</v>
      </c>
      <c r="D886" t="s" s="21337">
        <v>77</v>
      </c>
      <c r="E886" s="21332">
        <v>45818.5</v>
      </c>
      <c r="F886" t="s" s="21338">
        <v>68</v>
      </c>
      <c r="G886" t="s" s="21339">
        <v>84</v>
      </c>
      <c r="H886" s="21333">
        <v>45857</v>
      </c>
      <c r="I886" t="s" s="21340">
        <v>68</v>
      </c>
      <c r="J886" t="s" s="21341">
        <v>1156</v>
      </c>
      <c r="K886" s="21334">
        <v>38</v>
      </c>
      <c r="L886" t="s" s="21342">
        <v>1258</v>
      </c>
    </row>
    <row r="887">
      <c r="B887" t="s" s="21346">
        <v>237</v>
      </c>
      <c r="C887" t="s" s="21347">
        <v>69</v>
      </c>
      <c r="D887" t="s" s="21348">
        <v>77</v>
      </c>
      <c r="E887" s="21343">
        <v>45818.5</v>
      </c>
      <c r="F887" t="s" s="21349">
        <v>68</v>
      </c>
      <c r="G887" t="s" s="21350">
        <v>84</v>
      </c>
      <c r="H887" s="21344">
        <v>45827</v>
      </c>
      <c r="I887" t="s" s="21351">
        <v>68</v>
      </c>
      <c r="J887" t="s" s="21352">
        <v>1156</v>
      </c>
      <c r="K887" s="21345">
        <v>8</v>
      </c>
      <c r="L887" t="s" s="21353">
        <v>1258</v>
      </c>
    </row>
    <row r="888">
      <c r="B888" t="s" s="21357">
        <v>238</v>
      </c>
      <c r="C888" t="s" s="21358">
        <v>69</v>
      </c>
      <c r="D888" t="s" s="21359">
        <v>77</v>
      </c>
      <c r="E888" s="21354">
        <v>45818.5</v>
      </c>
      <c r="F888" t="s" s="21360">
        <v>68</v>
      </c>
      <c r="G888" t="s" s="21361">
        <v>97</v>
      </c>
      <c r="H888" s="21355">
        <v>45856</v>
      </c>
      <c r="I888" t="s" s="21362">
        <v>68</v>
      </c>
      <c r="J888" t="s" s="21363">
        <v>1156</v>
      </c>
      <c r="K888" s="21356">
        <v>37</v>
      </c>
      <c r="L888" t="s" s="21364">
        <v>1258</v>
      </c>
    </row>
    <row r="889">
      <c r="B889" t="s" s="21368">
        <v>239</v>
      </c>
      <c r="C889" t="s" s="21369">
        <v>73</v>
      </c>
      <c r="D889" t="s" s="21370">
        <v>77</v>
      </c>
      <c r="E889" s="21365">
        <v>45819.5</v>
      </c>
      <c r="F889" t="s" s="21371">
        <v>68</v>
      </c>
      <c r="G889" t="s" s="21372">
        <v>75</v>
      </c>
      <c r="H889" s="21366">
        <v>45868</v>
      </c>
      <c r="I889" t="s" s="21373">
        <v>68</v>
      </c>
      <c r="J889" t="s" s="21374">
        <v>1156</v>
      </c>
      <c r="K889" s="21367">
        <v>48</v>
      </c>
      <c r="L889" t="s" s="21375">
        <v>1258</v>
      </c>
    </row>
    <row r="890">
      <c r="B890" t="s" s="21379">
        <v>240</v>
      </c>
      <c r="C890" t="s" s="21380">
        <v>73</v>
      </c>
      <c r="D890" t="s" s="21381">
        <v>77</v>
      </c>
      <c r="E890" s="21376">
        <v>45819.5</v>
      </c>
      <c r="F890" t="s" s="21382">
        <v>68</v>
      </c>
      <c r="G890" t="s" s="21383">
        <v>75</v>
      </c>
      <c r="H890" s="21377">
        <v>45867</v>
      </c>
      <c r="I890" t="s" s="21384">
        <v>68</v>
      </c>
      <c r="J890" t="s" s="21385">
        <v>1156</v>
      </c>
      <c r="K890" s="21378">
        <v>47</v>
      </c>
      <c r="L890" t="s" s="21386">
        <v>1258</v>
      </c>
    </row>
    <row r="891">
      <c r="B891" t="s" s="21390">
        <v>241</v>
      </c>
      <c r="C891" t="s" s="21391">
        <v>73</v>
      </c>
      <c r="D891" t="s" s="21392">
        <v>77</v>
      </c>
      <c r="E891" s="21387">
        <v>45819.5</v>
      </c>
      <c r="F891" t="s" s="21393">
        <v>68</v>
      </c>
      <c r="G891" t="s" s="21394">
        <v>75</v>
      </c>
      <c r="H891" s="21388">
        <v>45872</v>
      </c>
      <c r="I891" t="s" s="21395">
        <v>68</v>
      </c>
      <c r="J891" t="s" s="21396">
        <v>1156</v>
      </c>
      <c r="K891" s="21389">
        <v>52</v>
      </c>
      <c r="L891" t="s" s="21397">
        <v>1258</v>
      </c>
    </row>
    <row r="892">
      <c r="B892" t="s" s="21401">
        <v>242</v>
      </c>
      <c r="C892" t="s" s="21402">
        <v>73</v>
      </c>
      <c r="D892" t="s" s="21403">
        <v>77</v>
      </c>
      <c r="E892" s="21398">
        <v>45819.5</v>
      </c>
      <c r="F892" t="s" s="21404">
        <v>68</v>
      </c>
      <c r="G892" t="s" s="21405">
        <v>81</v>
      </c>
      <c r="H892" s="21399">
        <v>45828</v>
      </c>
      <c r="I892" t="s" s="21406">
        <v>68</v>
      </c>
      <c r="J892" t="s" s="21407">
        <v>1156</v>
      </c>
      <c r="K892" s="21400">
        <v>8</v>
      </c>
      <c r="L892" t="s" s="21408">
        <v>1258</v>
      </c>
    </row>
    <row r="893">
      <c r="B893" t="s" s="21412">
        <v>243</v>
      </c>
      <c r="C893" t="s" s="21413">
        <v>69</v>
      </c>
      <c r="D893" t="s" s="21414">
        <v>77</v>
      </c>
      <c r="E893" s="21409">
        <v>45819.5</v>
      </c>
      <c r="F893" t="s" s="21415">
        <v>68</v>
      </c>
      <c r="G893" t="s" s="21416">
        <v>81</v>
      </c>
      <c r="H893" s="21410">
        <v>45828</v>
      </c>
      <c r="I893" t="s" s="21417">
        <v>68</v>
      </c>
      <c r="J893" t="s" s="21418">
        <v>1156</v>
      </c>
      <c r="K893" s="21411">
        <v>8</v>
      </c>
      <c r="L893" t="s" s="21419">
        <v>1258</v>
      </c>
    </row>
    <row r="894">
      <c r="B894" t="s" s="21423">
        <v>244</v>
      </c>
      <c r="C894" t="s" s="21424">
        <v>73</v>
      </c>
      <c r="D894" t="s" s="21425">
        <v>77</v>
      </c>
      <c r="E894" s="21420">
        <v>45819.5</v>
      </c>
      <c r="F894" t="s" s="21426">
        <v>68</v>
      </c>
      <c r="G894" t="s" s="21427">
        <v>81</v>
      </c>
      <c r="H894" s="21421">
        <v>45836</v>
      </c>
      <c r="I894" t="s" s="21428">
        <v>68</v>
      </c>
      <c r="J894" t="s" s="21429">
        <v>1156</v>
      </c>
      <c r="K894" s="21422">
        <v>16</v>
      </c>
      <c r="L894" t="s" s="21430">
        <v>1258</v>
      </c>
    </row>
    <row r="895">
      <c r="B895" t="s" s="21434">
        <v>245</v>
      </c>
      <c r="C895" t="s" s="21435">
        <v>69</v>
      </c>
      <c r="D895" t="s" s="21436">
        <v>77</v>
      </c>
      <c r="E895" s="21431">
        <v>45819.5</v>
      </c>
      <c r="F895" t="s" s="21437">
        <v>68</v>
      </c>
      <c r="G895" t="s" s="21438">
        <v>97</v>
      </c>
      <c r="H895" s="21432">
        <v>45872</v>
      </c>
      <c r="I895" t="s" s="21439">
        <v>68</v>
      </c>
      <c r="J895" t="s" s="21440">
        <v>1156</v>
      </c>
      <c r="K895" s="21433">
        <v>52</v>
      </c>
      <c r="L895" t="s" s="21441">
        <v>1258</v>
      </c>
    </row>
    <row r="896">
      <c r="B896" t="s" s="21445">
        <v>246</v>
      </c>
      <c r="C896" t="s" s="21446">
        <v>73</v>
      </c>
      <c r="D896" t="s" s="21447">
        <v>77</v>
      </c>
      <c r="E896" s="21442">
        <v>45819.5</v>
      </c>
      <c r="F896" t="s" s="21448">
        <v>68</v>
      </c>
      <c r="G896" t="s" s="21449">
        <v>81</v>
      </c>
      <c r="H896" s="21443">
        <v>45829</v>
      </c>
      <c r="I896" t="s" s="21450">
        <v>68</v>
      </c>
      <c r="J896" t="s" s="21451">
        <v>1156</v>
      </c>
      <c r="K896" s="21444">
        <v>9</v>
      </c>
      <c r="L896" t="s" s="21452">
        <v>1258</v>
      </c>
    </row>
    <row r="897">
      <c r="B897" t="s" s="21456">
        <v>108</v>
      </c>
      <c r="C897" t="s" s="21457">
        <v>69</v>
      </c>
      <c r="D897" t="s" s="21458">
        <v>77</v>
      </c>
      <c r="E897" s="21453">
        <v>45818.5</v>
      </c>
      <c r="F897" t="s" s="21459">
        <v>68</v>
      </c>
      <c r="G897" t="s" s="21460">
        <v>75</v>
      </c>
      <c r="H897" s="21454">
        <v>45870</v>
      </c>
      <c r="I897" t="s" s="21461">
        <v>68</v>
      </c>
      <c r="J897" t="s" s="21462">
        <v>1156</v>
      </c>
      <c r="K897" s="21455">
        <v>51</v>
      </c>
      <c r="L897" t="s" s="21463">
        <v>1258</v>
      </c>
    </row>
    <row r="898">
      <c r="B898" t="s" s="21467">
        <v>109</v>
      </c>
      <c r="C898" t="s" s="21468">
        <v>73</v>
      </c>
      <c r="D898" t="s" s="21469">
        <v>77</v>
      </c>
      <c r="E898" s="21464">
        <v>45819.5</v>
      </c>
      <c r="F898" t="s" s="21470">
        <v>68</v>
      </c>
      <c r="G898" t="s" s="21471">
        <v>75</v>
      </c>
      <c r="H898" s="21465">
        <v>45872</v>
      </c>
      <c r="I898" t="s" s="21472">
        <v>68</v>
      </c>
      <c r="J898" t="s" s="21473">
        <v>1156</v>
      </c>
      <c r="K898" s="21466">
        <v>52</v>
      </c>
      <c r="L898" t="s" s="21474">
        <v>1258</v>
      </c>
    </row>
    <row r="899">
      <c r="B899" t="s" s="21478">
        <v>247</v>
      </c>
      <c r="C899" t="s" s="21479">
        <v>73</v>
      </c>
      <c r="D899" t="s" s="21480">
        <v>77</v>
      </c>
      <c r="E899" s="21475">
        <v>45820.5</v>
      </c>
      <c r="F899" t="s" s="21481">
        <v>68</v>
      </c>
      <c r="G899" t="s" s="21482">
        <v>75</v>
      </c>
      <c r="H899" s="21476">
        <v>45855</v>
      </c>
      <c r="I899" t="s" s="21483">
        <v>68</v>
      </c>
      <c r="J899" t="s" s="21484">
        <v>1156</v>
      </c>
      <c r="K899" s="21477">
        <v>34</v>
      </c>
      <c r="L899" t="s" s="21485">
        <v>1258</v>
      </c>
    </row>
    <row r="900">
      <c r="B900" t="s" s="21489">
        <v>248</v>
      </c>
      <c r="C900" t="s" s="21490">
        <v>69</v>
      </c>
      <c r="D900" t="s" s="21491">
        <v>77</v>
      </c>
      <c r="E900" s="21486">
        <v>45820.5</v>
      </c>
      <c r="F900" t="s" s="21492">
        <v>68</v>
      </c>
      <c r="G900" t="s" s="21493">
        <v>97</v>
      </c>
      <c r="H900" s="21487">
        <v>45876</v>
      </c>
      <c r="I900" t="s" s="21494">
        <v>68</v>
      </c>
      <c r="J900" t="s" s="21495">
        <v>1156</v>
      </c>
      <c r="K900" s="21488">
        <v>55</v>
      </c>
      <c r="L900" t="s" s="21496">
        <v>1258</v>
      </c>
    </row>
    <row r="901">
      <c r="B901" t="s" s="21500">
        <v>111</v>
      </c>
      <c r="C901" t="s" s="21501">
        <v>69</v>
      </c>
      <c r="D901" t="s" s="21502">
        <v>77</v>
      </c>
      <c r="E901" s="21497">
        <v>45821.5</v>
      </c>
      <c r="F901" t="s" s="21503">
        <v>68</v>
      </c>
      <c r="G901" t="s" s="21504">
        <v>84</v>
      </c>
      <c r="H901" s="21498">
        <v>45879</v>
      </c>
      <c r="I901" t="s" s="21505">
        <v>68</v>
      </c>
      <c r="J901" t="s" s="21506">
        <v>1156</v>
      </c>
      <c r="K901" s="21499">
        <v>57</v>
      </c>
      <c r="L901" t="s" s="21507">
        <v>1258</v>
      </c>
    </row>
    <row r="902">
      <c r="B902" t="s" s="21511">
        <v>112</v>
      </c>
      <c r="C902" t="s" s="21512">
        <v>73</v>
      </c>
      <c r="D902" t="s" s="21513">
        <v>77</v>
      </c>
      <c r="E902" s="21508">
        <v>45820.5</v>
      </c>
      <c r="F902" t="s" s="21514">
        <v>68</v>
      </c>
      <c r="G902" t="s" s="21515">
        <v>75</v>
      </c>
      <c r="H902" s="21509">
        <v>45868</v>
      </c>
      <c r="I902" t="s" s="21516">
        <v>68</v>
      </c>
      <c r="J902" t="s" s="21517">
        <v>1156</v>
      </c>
      <c r="K902" s="21510">
        <v>47</v>
      </c>
      <c r="L902" t="s" s="21518">
        <v>1258</v>
      </c>
    </row>
    <row r="903">
      <c r="B903" t="s" s="21522">
        <v>113</v>
      </c>
      <c r="C903" t="s" s="21523">
        <v>73</v>
      </c>
      <c r="D903" t="s" s="21524">
        <v>77</v>
      </c>
      <c r="E903" s="21519">
        <v>45820.5</v>
      </c>
      <c r="F903" t="s" s="21525">
        <v>68</v>
      </c>
      <c r="G903" t="s" s="21526">
        <v>75</v>
      </c>
      <c r="H903" s="21520">
        <v>45863</v>
      </c>
      <c r="I903" t="s" s="21527">
        <v>68</v>
      </c>
      <c r="J903" t="s" s="21528">
        <v>1156</v>
      </c>
      <c r="K903" s="21521">
        <v>42</v>
      </c>
      <c r="L903" t="s" s="21529">
        <v>1258</v>
      </c>
    </row>
    <row r="904">
      <c r="B904" t="s" s="21533">
        <v>114</v>
      </c>
      <c r="C904" t="s" s="21534">
        <v>73</v>
      </c>
      <c r="D904" t="s" s="21535">
        <v>77</v>
      </c>
      <c r="E904" s="21530">
        <v>45820.5</v>
      </c>
      <c r="F904" t="s" s="21536">
        <v>68</v>
      </c>
      <c r="G904" t="s" s="21537">
        <v>81</v>
      </c>
      <c r="H904" s="21531">
        <v>45828</v>
      </c>
      <c r="I904" t="s" s="21538">
        <v>68</v>
      </c>
      <c r="J904" t="s" s="21539">
        <v>1156</v>
      </c>
      <c r="K904" s="21532">
        <v>7</v>
      </c>
      <c r="L904" t="s" s="21540">
        <v>1258</v>
      </c>
    </row>
    <row r="905">
      <c r="B905" t="s" s="21544">
        <v>115</v>
      </c>
      <c r="C905" t="s" s="21545">
        <v>73</v>
      </c>
      <c r="D905" t="s" s="21546">
        <v>77</v>
      </c>
      <c r="E905" s="21541">
        <v>45820.5</v>
      </c>
      <c r="F905" t="s" s="21547">
        <v>68</v>
      </c>
      <c r="G905" t="s" s="21548">
        <v>81</v>
      </c>
      <c r="H905" s="21542">
        <v>45829</v>
      </c>
      <c r="I905" t="s" s="21549">
        <v>68</v>
      </c>
      <c r="J905" t="s" s="21550">
        <v>1156</v>
      </c>
      <c r="K905" s="21543">
        <v>8</v>
      </c>
      <c r="L905" t="s" s="21551">
        <v>1258</v>
      </c>
    </row>
    <row r="906">
      <c r="B906" t="s" s="21555">
        <v>116</v>
      </c>
      <c r="C906" t="s" s="21556">
        <v>69</v>
      </c>
      <c r="D906" t="s" s="21557">
        <v>77</v>
      </c>
      <c r="E906" s="21552">
        <v>45820.5</v>
      </c>
      <c r="F906" t="s" s="21558">
        <v>68</v>
      </c>
      <c r="G906" t="s" s="21559">
        <v>92</v>
      </c>
      <c r="H906" s="21553">
        <v>45845</v>
      </c>
      <c r="I906" t="s" s="21560">
        <v>68</v>
      </c>
      <c r="J906" t="s" s="21561">
        <v>1156</v>
      </c>
      <c r="K906" s="21554">
        <v>24</v>
      </c>
      <c r="L906" t="s" s="21562">
        <v>1258</v>
      </c>
    </row>
    <row r="907">
      <c r="B907" t="s" s="21566">
        <v>117</v>
      </c>
      <c r="C907" t="s" s="21567">
        <v>69</v>
      </c>
      <c r="D907" t="s" s="21568">
        <v>77</v>
      </c>
      <c r="E907" s="21563">
        <v>45821.5</v>
      </c>
      <c r="F907" t="s" s="21569">
        <v>68</v>
      </c>
      <c r="G907" t="s" s="21570">
        <v>97</v>
      </c>
      <c r="H907" s="21564">
        <v>45876</v>
      </c>
      <c r="I907" t="s" s="21571">
        <v>68</v>
      </c>
      <c r="J907" t="s" s="21572">
        <v>1156</v>
      </c>
      <c r="K907" s="21565">
        <v>54</v>
      </c>
      <c r="L907" t="s" s="21573">
        <v>1258</v>
      </c>
    </row>
    <row r="908">
      <c r="B908" t="s" s="21577">
        <v>118</v>
      </c>
      <c r="C908" t="s" s="21578">
        <v>69</v>
      </c>
      <c r="D908" t="s" s="21579">
        <v>77</v>
      </c>
      <c r="E908" s="21574">
        <v>45821.5</v>
      </c>
      <c r="F908" t="s" s="21580">
        <v>68</v>
      </c>
      <c r="G908" t="s" s="21581">
        <v>75</v>
      </c>
      <c r="H908" s="21575">
        <v>45850</v>
      </c>
      <c r="I908" t="s" s="21582">
        <v>68</v>
      </c>
      <c r="J908" t="s" s="21583">
        <v>1156</v>
      </c>
      <c r="K908" s="21576">
        <v>28</v>
      </c>
      <c r="L908" t="s" s="21584">
        <v>1258</v>
      </c>
    </row>
    <row r="909">
      <c r="B909" t="s" s="21588">
        <v>119</v>
      </c>
      <c r="C909" t="s" s="21589">
        <v>73</v>
      </c>
      <c r="D909" t="s" s="21590">
        <v>77</v>
      </c>
      <c r="E909" s="21585">
        <v>45822.5</v>
      </c>
      <c r="F909" t="s" s="21591">
        <v>68</v>
      </c>
      <c r="G909" t="s" s="21592">
        <v>81</v>
      </c>
      <c r="H909" s="21586">
        <v>45828</v>
      </c>
      <c r="I909" t="s" s="21593">
        <v>68</v>
      </c>
      <c r="J909" t="s" s="21594">
        <v>1156</v>
      </c>
      <c r="K909" s="21587">
        <v>5</v>
      </c>
      <c r="L909" t="s" s="21595">
        <v>1258</v>
      </c>
    </row>
    <row r="910">
      <c r="B910" t="s" s="21599">
        <v>120</v>
      </c>
      <c r="C910" t="s" s="21600">
        <v>73</v>
      </c>
      <c r="D910" t="s" s="21601">
        <v>77</v>
      </c>
      <c r="E910" s="21596">
        <v>45822</v>
      </c>
      <c r="F910" t="s" s="21602">
        <v>68</v>
      </c>
      <c r="G910" t="s" s="21603">
        <v>81</v>
      </c>
      <c r="H910" s="21597">
        <v>45862</v>
      </c>
      <c r="I910" t="s" s="21604">
        <v>68</v>
      </c>
      <c r="J910" t="s" s="21605">
        <v>1156</v>
      </c>
      <c r="K910" s="21598">
        <v>40</v>
      </c>
      <c r="L910" t="s" s="21606">
        <v>1258</v>
      </c>
    </row>
    <row r="911">
      <c r="B911" t="s" s="21610">
        <v>121</v>
      </c>
      <c r="C911" t="s" s="21611">
        <v>69</v>
      </c>
      <c r="D911" t="s" s="21612">
        <v>77</v>
      </c>
      <c r="E911" s="21607">
        <v>45822.5</v>
      </c>
      <c r="F911" t="s" s="21613">
        <v>68</v>
      </c>
      <c r="G911" t="s" s="21614">
        <v>92</v>
      </c>
      <c r="H911" s="21608">
        <v>45878</v>
      </c>
      <c r="I911" t="s" s="21615">
        <v>68</v>
      </c>
      <c r="J911" t="s" s="21616">
        <v>1156</v>
      </c>
      <c r="K911" s="21609">
        <v>55</v>
      </c>
      <c r="L911" t="s" s="21617">
        <v>1258</v>
      </c>
    </row>
    <row r="912">
      <c r="B912" t="s" s="21621">
        <v>122</v>
      </c>
      <c r="C912" t="s" s="21622">
        <v>73</v>
      </c>
      <c r="D912" t="s" s="21623">
        <v>77</v>
      </c>
      <c r="E912" s="21618">
        <v>45822.5</v>
      </c>
      <c r="F912" t="s" s="21624">
        <v>68</v>
      </c>
      <c r="G912" t="s" s="21625">
        <v>75</v>
      </c>
      <c r="H912" s="21619">
        <v>45868</v>
      </c>
      <c r="I912" t="s" s="21626">
        <v>68</v>
      </c>
      <c r="J912" t="s" s="21627">
        <v>1156</v>
      </c>
      <c r="K912" s="21620">
        <v>45</v>
      </c>
      <c r="L912" t="s" s="21628">
        <v>1258</v>
      </c>
    </row>
    <row r="913">
      <c r="B913" t="s" s="21632">
        <v>123</v>
      </c>
      <c r="C913" t="s" s="21633">
        <v>73</v>
      </c>
      <c r="D913" t="s" s="21634">
        <v>77</v>
      </c>
      <c r="E913" s="21629">
        <v>45823.5</v>
      </c>
      <c r="F913" t="s" s="21635">
        <v>68</v>
      </c>
      <c r="G913" t="s" s="21636">
        <v>81</v>
      </c>
      <c r="H913" s="21630">
        <v>45847</v>
      </c>
      <c r="I913" t="s" s="21637">
        <v>68</v>
      </c>
      <c r="J913" t="s" s="21638">
        <v>1156</v>
      </c>
      <c r="K913" s="21631">
        <v>23</v>
      </c>
      <c r="L913" t="s" s="21639">
        <v>1258</v>
      </c>
    </row>
    <row r="914">
      <c r="B914" t="s" s="21643">
        <v>124</v>
      </c>
      <c r="C914" t="s" s="21644">
        <v>69</v>
      </c>
      <c r="D914" t="s" s="21645">
        <v>77</v>
      </c>
      <c r="E914" s="21640">
        <v>45823.5</v>
      </c>
      <c r="F914" t="s" s="21646">
        <v>68</v>
      </c>
      <c r="G914" t="s" s="21647">
        <v>81</v>
      </c>
      <c r="H914" s="21641">
        <v>45872</v>
      </c>
      <c r="I914" t="s" s="21648">
        <v>68</v>
      </c>
      <c r="J914" t="s" s="21649">
        <v>1156</v>
      </c>
      <c r="K914" s="21642">
        <v>48</v>
      </c>
      <c r="L914" t="s" s="21650">
        <v>1258</v>
      </c>
    </row>
    <row r="915">
      <c r="B915" t="s" s="21654">
        <v>125</v>
      </c>
      <c r="C915" t="s" s="21655">
        <v>73</v>
      </c>
      <c r="D915" t="s" s="21656">
        <v>77</v>
      </c>
      <c r="E915" s="21651">
        <v>45823.5</v>
      </c>
      <c r="F915" t="s" s="21657">
        <v>68</v>
      </c>
      <c r="G915" t="s" s="21658">
        <v>75</v>
      </c>
      <c r="H915" s="21652">
        <v>45867</v>
      </c>
      <c r="I915" t="s" s="21659">
        <v>68</v>
      </c>
      <c r="J915" t="s" s="21660">
        <v>1156</v>
      </c>
      <c r="K915" s="21653">
        <v>43</v>
      </c>
      <c r="L915" t="s" s="21661">
        <v>1258</v>
      </c>
    </row>
    <row r="916">
      <c r="B916" t="s" s="21665">
        <v>126</v>
      </c>
      <c r="C916" t="s" s="21666">
        <v>73</v>
      </c>
      <c r="D916" t="s" s="21667">
        <v>77</v>
      </c>
      <c r="E916" s="21662">
        <v>45823.5</v>
      </c>
      <c r="F916" t="s" s="21668">
        <v>68</v>
      </c>
      <c r="G916" t="s" s="21669">
        <v>97</v>
      </c>
      <c r="H916" s="21663">
        <v>45860</v>
      </c>
      <c r="I916" t="s" s="21670">
        <v>68</v>
      </c>
      <c r="J916" t="s" s="21671">
        <v>1156</v>
      </c>
      <c r="K916" s="21664">
        <v>36</v>
      </c>
      <c r="L916" t="s" s="21672">
        <v>1258</v>
      </c>
    </row>
    <row r="917">
      <c r="B917" t="s" s="21676">
        <v>127</v>
      </c>
      <c r="C917" t="s" s="21677">
        <v>73</v>
      </c>
      <c r="D917" t="s" s="21678">
        <v>77</v>
      </c>
      <c r="E917" s="21673">
        <v>45823.5</v>
      </c>
      <c r="F917" t="s" s="21679">
        <v>68</v>
      </c>
      <c r="G917" t="s" s="21680">
        <v>75</v>
      </c>
      <c r="H917" s="21674">
        <v>45852</v>
      </c>
      <c r="I917" t="s" s="21681">
        <v>68</v>
      </c>
      <c r="J917" t="s" s="21682">
        <v>1156</v>
      </c>
      <c r="K917" s="21675">
        <v>28</v>
      </c>
      <c r="L917" t="s" s="21683">
        <v>1258</v>
      </c>
    </row>
    <row r="918">
      <c r="B918" t="s" s="21687">
        <v>128</v>
      </c>
      <c r="C918" t="s" s="21688">
        <v>73</v>
      </c>
      <c r="D918" t="s" s="21689">
        <v>77</v>
      </c>
      <c r="E918" s="21684">
        <v>45823.5</v>
      </c>
      <c r="F918" t="s" s="21690">
        <v>68</v>
      </c>
      <c r="G918" t="s" s="21691">
        <v>81</v>
      </c>
      <c r="H918" s="21685">
        <v>45834</v>
      </c>
      <c r="I918" t="s" s="21692">
        <v>68</v>
      </c>
      <c r="J918" t="s" s="21693">
        <v>1156</v>
      </c>
      <c r="K918" s="21686">
        <v>10</v>
      </c>
      <c r="L918" t="s" s="21694">
        <v>1258</v>
      </c>
    </row>
    <row r="919">
      <c r="B919" t="s" s="21698">
        <v>249</v>
      </c>
      <c r="C919" t="s" s="21699">
        <v>73</v>
      </c>
      <c r="D919" t="s" s="21700">
        <v>77</v>
      </c>
      <c r="E919" s="21695">
        <v>45823.5</v>
      </c>
      <c r="F919" t="s" s="21701">
        <v>68</v>
      </c>
      <c r="G919" t="s" s="21702">
        <v>92</v>
      </c>
      <c r="H919" s="21696">
        <v>45858</v>
      </c>
      <c r="I919" t="s" s="21703">
        <v>68</v>
      </c>
      <c r="J919" t="s" s="21704">
        <v>1156</v>
      </c>
      <c r="K919" s="21697">
        <v>34</v>
      </c>
      <c r="L919" t="s" s="21705">
        <v>1258</v>
      </c>
    </row>
    <row r="920">
      <c r="B920" t="s" s="21709">
        <v>250</v>
      </c>
      <c r="C920" t="s" s="21710">
        <v>69</v>
      </c>
      <c r="D920" t="s" s="21711">
        <v>77</v>
      </c>
      <c r="E920" s="21706">
        <v>45822.5</v>
      </c>
      <c r="F920" t="s" s="21712">
        <v>68</v>
      </c>
      <c r="G920" t="s" s="21713">
        <v>81</v>
      </c>
      <c r="H920" s="21707">
        <v>45834</v>
      </c>
      <c r="I920" t="s" s="21714">
        <v>68</v>
      </c>
      <c r="J920" t="s" s="21715">
        <v>1156</v>
      </c>
      <c r="K920" s="21708">
        <v>11</v>
      </c>
      <c r="L920" t="s" s="21716">
        <v>1258</v>
      </c>
    </row>
    <row r="921">
      <c r="B921" t="s" s="21720">
        <v>251</v>
      </c>
      <c r="C921" t="s" s="21721">
        <v>69</v>
      </c>
      <c r="D921" t="s" s="21722">
        <v>77</v>
      </c>
      <c r="E921" s="21717">
        <v>45822.5</v>
      </c>
      <c r="F921" t="s" s="21723">
        <v>68</v>
      </c>
      <c r="G921" t="s" s="21724">
        <v>75</v>
      </c>
      <c r="H921" s="21718">
        <v>45865</v>
      </c>
      <c r="I921" t="s" s="21725">
        <v>68</v>
      </c>
      <c r="J921" t="s" s="21726">
        <v>1156</v>
      </c>
      <c r="K921" s="21719">
        <v>42</v>
      </c>
      <c r="L921" t="s" s="21727">
        <v>1258</v>
      </c>
    </row>
    <row r="922">
      <c r="B922" t="s" s="21731">
        <v>252</v>
      </c>
      <c r="C922" t="s" s="21732">
        <v>73</v>
      </c>
      <c r="D922" t="s" s="21733">
        <v>77</v>
      </c>
      <c r="E922" s="21728">
        <v>45823.5</v>
      </c>
      <c r="F922" t="s" s="21734">
        <v>68</v>
      </c>
      <c r="G922" t="s" s="21735">
        <v>75</v>
      </c>
      <c r="H922" s="21729">
        <v>45850</v>
      </c>
      <c r="I922" t="s" s="21736">
        <v>68</v>
      </c>
      <c r="J922" t="s" s="21737">
        <v>1156</v>
      </c>
      <c r="K922" s="21730">
        <v>26</v>
      </c>
      <c r="L922" t="s" s="21738">
        <v>1258</v>
      </c>
    </row>
    <row r="923">
      <c r="B923" t="s" s="21742">
        <v>253</v>
      </c>
      <c r="C923" t="s" s="21743">
        <v>73</v>
      </c>
      <c r="D923" t="s" s="21744">
        <v>77</v>
      </c>
      <c r="E923" s="21739">
        <v>45823.5</v>
      </c>
      <c r="F923" t="s" s="21745">
        <v>68</v>
      </c>
      <c r="G923" t="s" s="21746">
        <v>75</v>
      </c>
      <c r="H923" s="21740">
        <v>45865</v>
      </c>
      <c r="I923" t="s" s="21747">
        <v>68</v>
      </c>
      <c r="J923" t="s" s="21748">
        <v>1156</v>
      </c>
      <c r="K923" s="21741">
        <v>41</v>
      </c>
      <c r="L923" t="s" s="21749">
        <v>1258</v>
      </c>
    </row>
    <row r="924">
      <c r="B924" t="s" s="21753">
        <v>129</v>
      </c>
      <c r="C924" t="s" s="21754">
        <v>73</v>
      </c>
      <c r="D924" t="s" s="21755">
        <v>77</v>
      </c>
      <c r="E924" s="21750">
        <v>45824.5</v>
      </c>
      <c r="F924" t="s" s="21756">
        <v>68</v>
      </c>
      <c r="G924" t="s" s="21757">
        <v>75</v>
      </c>
      <c r="H924" s="21751">
        <v>45875</v>
      </c>
      <c r="I924" t="s" s="21758">
        <v>68</v>
      </c>
      <c r="J924" t="s" s="21759">
        <v>1156</v>
      </c>
      <c r="K924" s="21752">
        <v>50</v>
      </c>
      <c r="L924" t="s" s="21760">
        <v>1258</v>
      </c>
    </row>
    <row r="925">
      <c r="B925" t="s" s="21764">
        <v>254</v>
      </c>
      <c r="C925" t="s" s="21765">
        <v>69</v>
      </c>
      <c r="D925" t="s" s="21766">
        <v>77</v>
      </c>
      <c r="E925" s="21761">
        <v>45824.5</v>
      </c>
      <c r="F925" t="s" s="21767">
        <v>68</v>
      </c>
      <c r="G925" t="s" s="21768">
        <v>75</v>
      </c>
      <c r="H925" s="21762">
        <v>45870</v>
      </c>
      <c r="I925" t="s" s="21769">
        <v>68</v>
      </c>
      <c r="J925" t="s" s="21770">
        <v>1156</v>
      </c>
      <c r="K925" s="21763">
        <v>45</v>
      </c>
      <c r="L925" t="s" s="21771">
        <v>1258</v>
      </c>
    </row>
    <row r="926">
      <c r="B926" t="s" s="21775">
        <v>255</v>
      </c>
      <c r="C926" t="s" s="21776">
        <v>69</v>
      </c>
      <c r="D926" t="s" s="21777">
        <v>77</v>
      </c>
      <c r="E926" s="21772">
        <v>45824.5</v>
      </c>
      <c r="F926" t="s" s="21778">
        <v>68</v>
      </c>
      <c r="G926" t="s" s="21779">
        <v>92</v>
      </c>
      <c r="H926" s="21773">
        <v>45866</v>
      </c>
      <c r="I926" t="s" s="21780">
        <v>68</v>
      </c>
      <c r="J926" t="s" s="21781">
        <v>1156</v>
      </c>
      <c r="K926" s="21774">
        <v>41</v>
      </c>
      <c r="L926" t="s" s="21782">
        <v>1258</v>
      </c>
    </row>
    <row r="927">
      <c r="B927" t="s" s="21786">
        <v>256</v>
      </c>
      <c r="C927" t="s" s="21787">
        <v>73</v>
      </c>
      <c r="D927" t="s" s="21788">
        <v>77</v>
      </c>
      <c r="E927" s="21783">
        <v>45824.5</v>
      </c>
      <c r="F927" t="s" s="21789">
        <v>68</v>
      </c>
      <c r="G927" t="s" s="21790">
        <v>75</v>
      </c>
      <c r="H927" s="21784">
        <v>45868</v>
      </c>
      <c r="I927" t="s" s="21791">
        <v>68</v>
      </c>
      <c r="J927" t="s" s="21792">
        <v>1156</v>
      </c>
      <c r="K927" s="21785">
        <v>43</v>
      </c>
      <c r="L927" t="s" s="21793">
        <v>1258</v>
      </c>
    </row>
    <row r="928">
      <c r="B928" t="s" s="21797">
        <v>257</v>
      </c>
      <c r="C928" t="s" s="21798">
        <v>69</v>
      </c>
      <c r="D928" t="s" s="21799">
        <v>77</v>
      </c>
      <c r="E928" s="21794">
        <v>45824.5</v>
      </c>
      <c r="F928" t="s" s="21800">
        <v>68</v>
      </c>
      <c r="G928" t="s" s="21801">
        <v>92</v>
      </c>
      <c r="H928" s="21795">
        <v>45866</v>
      </c>
      <c r="I928" t="s" s="21802">
        <v>68</v>
      </c>
      <c r="J928" t="s" s="21803">
        <v>1156</v>
      </c>
      <c r="K928" s="21796">
        <v>41</v>
      </c>
      <c r="L928" t="s" s="21804">
        <v>1258</v>
      </c>
    </row>
    <row r="929">
      <c r="B929" t="s" s="21808">
        <v>258</v>
      </c>
      <c r="C929" t="s" s="21809">
        <v>69</v>
      </c>
      <c r="D929" t="s" s="21810">
        <v>77</v>
      </c>
      <c r="E929" s="21805">
        <v>45824.5</v>
      </c>
      <c r="F929" t="s" s="21811">
        <v>68</v>
      </c>
      <c r="G929" t="s" s="21812">
        <v>81</v>
      </c>
      <c r="H929" s="21806">
        <v>45868</v>
      </c>
      <c r="I929" t="s" s="21813">
        <v>68</v>
      </c>
      <c r="J929" t="s" s="21814">
        <v>1156</v>
      </c>
      <c r="K929" s="21807">
        <v>43</v>
      </c>
      <c r="L929" t="s" s="21815">
        <v>1258</v>
      </c>
    </row>
    <row r="930">
      <c r="B930" t="s" s="21819">
        <v>133</v>
      </c>
      <c r="C930" t="s" s="21820">
        <v>69</v>
      </c>
      <c r="D930" t="s" s="21821">
        <v>77</v>
      </c>
      <c r="E930" s="21816">
        <v>45825</v>
      </c>
      <c r="F930" t="s" s="21822">
        <v>68</v>
      </c>
      <c r="G930" t="s" s="21823">
        <v>97</v>
      </c>
      <c r="H930" s="21817">
        <v>45866</v>
      </c>
      <c r="I930" t="s" s="21824">
        <v>68</v>
      </c>
      <c r="J930" t="s" s="21825">
        <v>1156</v>
      </c>
      <c r="K930" s="21818">
        <v>41</v>
      </c>
      <c r="L930" t="s" s="21826">
        <v>1258</v>
      </c>
    </row>
    <row r="931">
      <c r="B931" t="s" s="21830">
        <v>264</v>
      </c>
      <c r="C931" t="s" s="21831">
        <v>73</v>
      </c>
      <c r="D931" t="s" s="21832">
        <v>77</v>
      </c>
      <c r="E931" s="21827">
        <v>45826.5</v>
      </c>
      <c r="F931" t="s" s="21833">
        <v>68</v>
      </c>
      <c r="G931" t="s" s="21834">
        <v>97</v>
      </c>
      <c r="H931" s="21828">
        <v>45857</v>
      </c>
      <c r="I931" t="s" s="21835">
        <v>68</v>
      </c>
      <c r="J931" t="s" s="21836">
        <v>1156</v>
      </c>
      <c r="K931" s="21829">
        <v>30</v>
      </c>
      <c r="L931" t="s" s="21837">
        <v>1258</v>
      </c>
    </row>
    <row r="932">
      <c r="B932" t="s" s="21841">
        <v>265</v>
      </c>
      <c r="C932" t="s" s="21842">
        <v>73</v>
      </c>
      <c r="D932" t="s" s="21843">
        <v>77</v>
      </c>
      <c r="E932" s="21838">
        <v>45826.5</v>
      </c>
      <c r="F932" t="s" s="21844">
        <v>68</v>
      </c>
      <c r="G932" t="s" s="21845">
        <v>84</v>
      </c>
      <c r="H932" s="21839">
        <v>45836</v>
      </c>
      <c r="I932" t="s" s="21846">
        <v>68</v>
      </c>
      <c r="J932" t="s" s="21847">
        <v>1156</v>
      </c>
      <c r="K932" s="21840">
        <v>9</v>
      </c>
      <c r="L932" t="s" s="21848">
        <v>1258</v>
      </c>
    </row>
    <row r="933">
      <c r="B933" t="s" s="21852">
        <v>266</v>
      </c>
      <c r="C933" t="s" s="21853">
        <v>73</v>
      </c>
      <c r="D933" t="s" s="21854">
        <v>77</v>
      </c>
      <c r="E933" s="21849">
        <v>45826.5</v>
      </c>
      <c r="F933" t="s" s="21855">
        <v>68</v>
      </c>
      <c r="G933" t="s" s="21856">
        <v>92</v>
      </c>
      <c r="H933" s="21850">
        <v>45862</v>
      </c>
      <c r="I933" t="s" s="21857">
        <v>68</v>
      </c>
      <c r="J933" t="s" s="21858">
        <v>1156</v>
      </c>
      <c r="K933" s="21851">
        <v>35</v>
      </c>
      <c r="L933" t="s" s="21859">
        <v>1258</v>
      </c>
    </row>
    <row r="934">
      <c r="B934" t="s" s="21863">
        <v>130</v>
      </c>
      <c r="C934" t="s" s="21864">
        <v>73</v>
      </c>
      <c r="D934" t="s" s="21865">
        <v>77</v>
      </c>
      <c r="E934" s="21860">
        <v>45460</v>
      </c>
      <c r="F934" t="s" s="21866">
        <v>131</v>
      </c>
      <c r="G934" t="s" s="21867">
        <v>75</v>
      </c>
      <c r="H934" s="21861">
        <v>45874</v>
      </c>
      <c r="I934" t="s" s="21868">
        <v>68</v>
      </c>
      <c r="J934" t="s" s="21869">
        <v>1156</v>
      </c>
      <c r="K934" s="21862">
        <v>414</v>
      </c>
      <c r="L934" t="s" s="21870">
        <v>1258</v>
      </c>
    </row>
    <row r="935">
      <c r="B935" t="s" s="21874">
        <v>267</v>
      </c>
      <c r="C935" t="s" s="21875">
        <v>73</v>
      </c>
      <c r="D935" t="s" s="21876">
        <v>77</v>
      </c>
      <c r="E935" s="21871">
        <v>45828.5</v>
      </c>
      <c r="F935" t="s" s="21877">
        <v>68</v>
      </c>
      <c r="G935" t="s" s="21878">
        <v>97</v>
      </c>
      <c r="H935" s="21872">
        <v>45872</v>
      </c>
      <c r="I935" t="s" s="21879">
        <v>68</v>
      </c>
      <c r="J935" t="s" s="21880">
        <v>1156</v>
      </c>
      <c r="K935" s="21873">
        <v>43</v>
      </c>
      <c r="L935" t="s" s="21881">
        <v>1258</v>
      </c>
    </row>
    <row r="936">
      <c r="B936" t="s" s="21885">
        <v>268</v>
      </c>
      <c r="C936" t="s" s="21886">
        <v>73</v>
      </c>
      <c r="D936" t="s" s="21887">
        <v>77</v>
      </c>
      <c r="E936" s="21882">
        <v>45828.5</v>
      </c>
      <c r="F936" t="s" s="21888">
        <v>68</v>
      </c>
      <c r="G936" t="s" s="21889">
        <v>81</v>
      </c>
      <c r="H936" s="21883">
        <v>45836</v>
      </c>
      <c r="I936" t="s" s="21890">
        <v>68</v>
      </c>
      <c r="J936" t="s" s="21891">
        <v>1156</v>
      </c>
      <c r="K936" s="21884">
        <v>7</v>
      </c>
      <c r="L936" t="s" s="21892">
        <v>1258</v>
      </c>
    </row>
    <row r="937">
      <c r="B937" t="s" s="21896">
        <v>269</v>
      </c>
      <c r="C937" t="s" s="21897">
        <v>69</v>
      </c>
      <c r="D937" t="s" s="21898">
        <v>77</v>
      </c>
      <c r="E937" s="21893">
        <v>45828.5</v>
      </c>
      <c r="F937" t="s" s="21899">
        <v>68</v>
      </c>
      <c r="G937" t="s" s="21900">
        <v>75</v>
      </c>
      <c r="H937" s="21894">
        <v>45876</v>
      </c>
      <c r="I937" t="s" s="21901">
        <v>68</v>
      </c>
      <c r="J937" t="s" s="21902">
        <v>1156</v>
      </c>
      <c r="K937" s="21895">
        <v>47</v>
      </c>
      <c r="L937" t="s" s="21903">
        <v>1258</v>
      </c>
    </row>
    <row r="938">
      <c r="B938" t="s" s="21907">
        <v>136</v>
      </c>
      <c r="C938" t="s" s="21908">
        <v>73</v>
      </c>
      <c r="D938" t="s" s="21909">
        <v>77</v>
      </c>
      <c r="E938" s="21904">
        <v>45827.5</v>
      </c>
      <c r="F938" t="s" s="21910">
        <v>68</v>
      </c>
      <c r="G938" t="s" s="21911">
        <v>92</v>
      </c>
      <c r="H938" s="21905">
        <v>45869</v>
      </c>
      <c r="I938" t="s" s="21912">
        <v>68</v>
      </c>
      <c r="J938" t="s" s="21913">
        <v>1156</v>
      </c>
      <c r="K938" s="21906">
        <v>41</v>
      </c>
      <c r="L938" t="s" s="21914">
        <v>1258</v>
      </c>
    </row>
    <row r="939">
      <c r="B939" t="s" s="21918">
        <v>1139</v>
      </c>
      <c r="C939" t="s" s="21919">
        <v>73</v>
      </c>
      <c r="D939" t="s" s="21920">
        <v>77</v>
      </c>
      <c r="E939" s="21915">
        <v>45829.5</v>
      </c>
      <c r="F939" t="s" s="21921">
        <v>68</v>
      </c>
      <c r="G939" t="s" s="21922">
        <v>84</v>
      </c>
      <c r="H939" s="21916">
        <v>45841</v>
      </c>
      <c r="I939" t="s" s="21923">
        <v>1159</v>
      </c>
      <c r="J939" t="s" s="21924">
        <v>1156</v>
      </c>
      <c r="K939" s="21917">
        <v>11</v>
      </c>
      <c r="L939" t="s" s="21925">
        <v>1259</v>
      </c>
    </row>
    <row r="940">
      <c r="B940" t="s" s="21929">
        <v>1140</v>
      </c>
      <c r="C940" t="s" s="21930">
        <v>73</v>
      </c>
      <c r="D940" t="s" s="21931">
        <v>77</v>
      </c>
      <c r="E940" s="21926">
        <v>45829.5</v>
      </c>
      <c r="F940" t="s" s="21932">
        <v>68</v>
      </c>
      <c r="G940" t="s" s="21933">
        <v>81</v>
      </c>
      <c r="H940" s="21927">
        <v>45830</v>
      </c>
      <c r="I940" t="s" s="21934">
        <v>1213</v>
      </c>
      <c r="J940" t="s" s="21935">
        <v>1156</v>
      </c>
      <c r="K940" s="21928">
        <v>0</v>
      </c>
      <c r="L940" t="s" s="21936">
        <v>1259</v>
      </c>
    </row>
    <row r="941">
      <c r="B941" t="s" s="21940">
        <v>271</v>
      </c>
      <c r="C941" t="s" s="21941">
        <v>73</v>
      </c>
      <c r="D941" t="s" s="21942">
        <v>77</v>
      </c>
      <c r="E941" s="21937">
        <v>45829.5</v>
      </c>
      <c r="F941" t="s" s="21943">
        <v>68</v>
      </c>
      <c r="G941" t="s" s="21944">
        <v>84</v>
      </c>
      <c r="H941" s="21938">
        <v>45835</v>
      </c>
      <c r="I941" t="s" s="21945">
        <v>68</v>
      </c>
      <c r="J941" t="s" s="21946">
        <v>1156</v>
      </c>
      <c r="K941" s="21939">
        <v>5</v>
      </c>
      <c r="L941" t="s" s="21947">
        <v>1258</v>
      </c>
    </row>
    <row r="942">
      <c r="B942" t="s" s="21951">
        <v>259</v>
      </c>
      <c r="C942" t="s" s="21952">
        <v>73</v>
      </c>
      <c r="D942" t="s" s="21953">
        <v>77</v>
      </c>
      <c r="E942" s="21948">
        <v>45825</v>
      </c>
      <c r="F942" t="s" s="21954">
        <v>68</v>
      </c>
      <c r="G942" t="s" s="21955">
        <v>81</v>
      </c>
      <c r="H942" s="21949">
        <v>45835</v>
      </c>
      <c r="I942" t="s" s="21956">
        <v>68</v>
      </c>
      <c r="J942" t="s" s="21957">
        <v>1156</v>
      </c>
      <c r="K942" s="21950">
        <v>10</v>
      </c>
      <c r="L942" t="s" s="21958">
        <v>1258</v>
      </c>
    </row>
    <row r="943">
      <c r="B943" t="s" s="21962">
        <v>141</v>
      </c>
      <c r="C943" t="s" s="21963">
        <v>69</v>
      </c>
      <c r="D943" t="s" s="21964">
        <v>77</v>
      </c>
      <c r="E943" s="21959">
        <v>45830.5</v>
      </c>
      <c r="F943" t="s" s="21965">
        <v>68</v>
      </c>
      <c r="G943" t="s" s="21966">
        <v>84</v>
      </c>
      <c r="H943" s="21960">
        <v>45835</v>
      </c>
      <c r="I943" t="s" s="21967">
        <v>68</v>
      </c>
      <c r="J943" t="s" s="21968">
        <v>1156</v>
      </c>
      <c r="K943" s="21961">
        <v>4</v>
      </c>
      <c r="L943" t="s" s="21969">
        <v>1258</v>
      </c>
    </row>
    <row r="944">
      <c r="B944" t="s" s="21973">
        <v>142</v>
      </c>
      <c r="C944" t="s" s="21974">
        <v>73</v>
      </c>
      <c r="D944" t="s" s="21975">
        <v>77</v>
      </c>
      <c r="E944" s="21970">
        <v>45830.5</v>
      </c>
      <c r="F944" t="s" s="21976">
        <v>68</v>
      </c>
      <c r="G944" t="s" s="21977">
        <v>75</v>
      </c>
      <c r="H944" s="21971">
        <v>45854</v>
      </c>
      <c r="I944" t="s" s="21978">
        <v>68</v>
      </c>
      <c r="J944" t="s" s="21979">
        <v>1156</v>
      </c>
      <c r="K944" s="21972">
        <v>23</v>
      </c>
      <c r="L944" t="s" s="21980">
        <v>1258</v>
      </c>
    </row>
    <row r="945">
      <c r="B945" t="s" s="21984">
        <v>143</v>
      </c>
      <c r="C945" t="s" s="21985">
        <v>69</v>
      </c>
      <c r="D945" t="s" s="21986">
        <v>77</v>
      </c>
      <c r="E945" s="21981">
        <v>45830.5</v>
      </c>
      <c r="F945" t="s" s="21987">
        <v>80</v>
      </c>
      <c r="G945" t="s" s="21988">
        <v>75</v>
      </c>
      <c r="H945" s="21982">
        <v>45845</v>
      </c>
      <c r="I945" t="s" s="21989">
        <v>68</v>
      </c>
      <c r="J945" t="s" s="21990">
        <v>1156</v>
      </c>
      <c r="K945" s="21983">
        <v>14</v>
      </c>
      <c r="L945" t="s" s="21991">
        <v>1258</v>
      </c>
    </row>
    <row r="946">
      <c r="B946" t="s" s="21995">
        <v>273</v>
      </c>
      <c r="C946" t="s" s="21996">
        <v>69</v>
      </c>
      <c r="D946" t="s" s="21997">
        <v>77</v>
      </c>
      <c r="E946" s="21992">
        <v>45830.5</v>
      </c>
      <c r="F946" t="s" s="21998">
        <v>68</v>
      </c>
      <c r="G946" t="s" s="21999">
        <v>75</v>
      </c>
      <c r="H946" s="21993">
        <v>45868</v>
      </c>
      <c r="I946" t="s" s="22000">
        <v>68</v>
      </c>
      <c r="J946" t="s" s="22001">
        <v>1156</v>
      </c>
      <c r="K946" s="21994">
        <v>37</v>
      </c>
      <c r="L946" t="s" s="22002">
        <v>1258</v>
      </c>
    </row>
    <row r="947">
      <c r="B947" t="s" s="22006">
        <v>138</v>
      </c>
      <c r="C947" t="s" s="22007">
        <v>69</v>
      </c>
      <c r="D947" t="s" s="22008">
        <v>77</v>
      </c>
      <c r="E947" s="22003">
        <v>45828</v>
      </c>
      <c r="F947" t="s" s="22009">
        <v>68</v>
      </c>
      <c r="G947" t="s" s="22010">
        <v>84</v>
      </c>
      <c r="H947" s="22004">
        <v>45831</v>
      </c>
      <c r="I947" t="s" s="22011">
        <v>68</v>
      </c>
      <c r="J947" t="s" s="22012">
        <v>1156</v>
      </c>
      <c r="K947" s="22005">
        <v>3</v>
      </c>
      <c r="L947" t="s" s="22013">
        <v>1258</v>
      </c>
    </row>
    <row r="948">
      <c r="B948" t="s" s="22017">
        <v>274</v>
      </c>
      <c r="C948" t="s" s="22018">
        <v>73</v>
      </c>
      <c r="D948" t="s" s="22019">
        <v>77</v>
      </c>
      <c r="E948" s="22014">
        <v>45831.5</v>
      </c>
      <c r="F948" t="s" s="22020">
        <v>68</v>
      </c>
      <c r="G948" t="s" s="22021">
        <v>92</v>
      </c>
      <c r="H948" s="22015">
        <v>45861</v>
      </c>
      <c r="I948" t="s" s="22022">
        <v>68</v>
      </c>
      <c r="J948" t="s" s="22023">
        <v>1156</v>
      </c>
      <c r="K948" s="22016">
        <v>29</v>
      </c>
      <c r="L948" t="s" s="22024">
        <v>1258</v>
      </c>
    </row>
    <row r="949">
      <c r="B949" t="s" s="22028">
        <v>275</v>
      </c>
      <c r="C949" t="s" s="22029">
        <v>73</v>
      </c>
      <c r="D949" t="s" s="22030">
        <v>77</v>
      </c>
      <c r="E949" s="22025">
        <v>45831.5</v>
      </c>
      <c r="F949" t="s" s="22031">
        <v>68</v>
      </c>
      <c r="G949" t="s" s="22032">
        <v>75</v>
      </c>
      <c r="H949" s="22026">
        <v>45875</v>
      </c>
      <c r="I949" t="s" s="22033">
        <v>68</v>
      </c>
      <c r="J949" t="s" s="22034">
        <v>1156</v>
      </c>
      <c r="K949" s="22027">
        <v>43</v>
      </c>
      <c r="L949" t="s" s="22035">
        <v>1258</v>
      </c>
    </row>
    <row r="950">
      <c r="B950" t="s" s="22039">
        <v>276</v>
      </c>
      <c r="C950" t="s" s="22040">
        <v>73</v>
      </c>
      <c r="D950" t="s" s="22041">
        <v>77</v>
      </c>
      <c r="E950" s="22036">
        <v>45831.5</v>
      </c>
      <c r="F950" t="s" s="22042">
        <v>68</v>
      </c>
      <c r="G950" t="s" s="22043">
        <v>81</v>
      </c>
      <c r="H950" s="22037">
        <v>45870</v>
      </c>
      <c r="I950" t="s" s="22044">
        <v>68</v>
      </c>
      <c r="J950" t="s" s="22045">
        <v>1156</v>
      </c>
      <c r="K950" s="22038">
        <v>38</v>
      </c>
      <c r="L950" t="s" s="22046">
        <v>1258</v>
      </c>
    </row>
    <row r="951">
      <c r="B951" t="s" s="22050">
        <v>277</v>
      </c>
      <c r="C951" t="s" s="22051">
        <v>69</v>
      </c>
      <c r="D951" t="s" s="22052">
        <v>77</v>
      </c>
      <c r="E951" s="22047">
        <v>45831.5</v>
      </c>
      <c r="F951" t="s" s="22053">
        <v>68</v>
      </c>
      <c r="G951" t="s" s="22054">
        <v>81</v>
      </c>
      <c r="H951" s="22048">
        <v>45842</v>
      </c>
      <c r="I951" t="s" s="22055">
        <v>68</v>
      </c>
      <c r="J951" t="s" s="22056">
        <v>1156</v>
      </c>
      <c r="K951" s="22049">
        <v>10</v>
      </c>
      <c r="L951" t="s" s="22057">
        <v>1258</v>
      </c>
    </row>
    <row r="952">
      <c r="B952" t="s" s="22061">
        <v>144</v>
      </c>
      <c r="C952" t="s" s="22062">
        <v>69</v>
      </c>
      <c r="D952" t="s" s="22063">
        <v>77</v>
      </c>
      <c r="E952" s="22058">
        <v>45831.5</v>
      </c>
      <c r="F952" t="s" s="22064">
        <v>68</v>
      </c>
      <c r="G952" t="s" s="22065">
        <v>84</v>
      </c>
      <c r="H952" s="22059">
        <v>45838</v>
      </c>
      <c r="I952" t="s" s="22066">
        <v>68</v>
      </c>
      <c r="J952" t="s" s="22067">
        <v>1156</v>
      </c>
      <c r="K952" s="22060">
        <v>6</v>
      </c>
      <c r="L952" t="s" s="22068">
        <v>1258</v>
      </c>
    </row>
    <row r="953">
      <c r="B953" t="s" s="22072">
        <v>260</v>
      </c>
      <c r="C953" t="s" s="22073">
        <v>73</v>
      </c>
      <c r="D953" t="s" s="22074">
        <v>77</v>
      </c>
      <c r="E953" s="22069">
        <v>45825</v>
      </c>
      <c r="F953" t="s" s="22075">
        <v>68</v>
      </c>
      <c r="G953" t="s" s="22076">
        <v>97</v>
      </c>
      <c r="H953" s="22070">
        <v>45867</v>
      </c>
      <c r="I953" t="s" s="22077">
        <v>68</v>
      </c>
      <c r="J953" t="s" s="22078">
        <v>1156</v>
      </c>
      <c r="K953" s="22071">
        <v>42</v>
      </c>
      <c r="L953" t="s" s="22079">
        <v>1258</v>
      </c>
    </row>
    <row r="954">
      <c r="B954" t="s" s="22083">
        <v>134</v>
      </c>
      <c r="C954" t="s" s="22084">
        <v>73</v>
      </c>
      <c r="D954" t="s" s="22085">
        <v>77</v>
      </c>
      <c r="E954" s="22080">
        <v>45825</v>
      </c>
      <c r="F954" t="s" s="22086">
        <v>68</v>
      </c>
      <c r="G954" t="s" s="22087">
        <v>97</v>
      </c>
      <c r="H954" s="22081">
        <v>45877</v>
      </c>
      <c r="I954" t="s" s="22088">
        <v>68</v>
      </c>
      <c r="J954" t="s" s="22089">
        <v>1156</v>
      </c>
      <c r="K954" s="22082">
        <v>52</v>
      </c>
      <c r="L954" t="s" s="22090">
        <v>1258</v>
      </c>
    </row>
    <row r="955">
      <c r="B955" t="s" s="22094">
        <v>278</v>
      </c>
      <c r="C955" t="s" s="22095">
        <v>73</v>
      </c>
      <c r="D955" t="s" s="22096">
        <v>77</v>
      </c>
      <c r="E955" s="22091">
        <v>45832.5</v>
      </c>
      <c r="F955" t="s" s="22097">
        <v>68</v>
      </c>
      <c r="G955" t="s" s="22098">
        <v>84</v>
      </c>
      <c r="H955" s="22092">
        <v>45869</v>
      </c>
      <c r="I955" t="s" s="22099">
        <v>68</v>
      </c>
      <c r="J955" t="s" s="22100">
        <v>1156</v>
      </c>
      <c r="K955" s="22093">
        <v>36</v>
      </c>
      <c r="L955" t="s" s="22101">
        <v>1258</v>
      </c>
    </row>
    <row r="956">
      <c r="B956" t="s" s="22105">
        <v>145</v>
      </c>
      <c r="C956" t="s" s="22106">
        <v>73</v>
      </c>
      <c r="D956" t="s" s="22107">
        <v>77</v>
      </c>
      <c r="E956" s="22102">
        <v>45832.5</v>
      </c>
      <c r="F956" t="s" s="22108">
        <v>68</v>
      </c>
      <c r="G956" t="s" s="22109">
        <v>81</v>
      </c>
      <c r="H956" s="22103">
        <v>45864</v>
      </c>
      <c r="I956" t="s" s="22110">
        <v>68</v>
      </c>
      <c r="J956" t="s" s="22111">
        <v>1156</v>
      </c>
      <c r="K956" s="22104">
        <v>31</v>
      </c>
      <c r="L956" t="s" s="22112">
        <v>1258</v>
      </c>
    </row>
    <row r="957">
      <c r="B957" t="s" s="22116">
        <v>146</v>
      </c>
      <c r="C957" t="s" s="22117">
        <v>73</v>
      </c>
      <c r="D957" t="s" s="22118">
        <v>77</v>
      </c>
      <c r="E957" s="22113">
        <v>45832.5</v>
      </c>
      <c r="F957" t="s" s="22119">
        <v>68</v>
      </c>
      <c r="G957" t="s" s="22120">
        <v>97</v>
      </c>
      <c r="H957" s="22114">
        <v>45860</v>
      </c>
      <c r="I957" t="s" s="22121">
        <v>68</v>
      </c>
      <c r="J957" t="s" s="22122">
        <v>1156</v>
      </c>
      <c r="K957" s="22115">
        <v>27</v>
      </c>
      <c r="L957" t="s" s="22123">
        <v>1258</v>
      </c>
    </row>
    <row r="958">
      <c r="B958" t="s" s="22127">
        <v>135</v>
      </c>
      <c r="C958" t="s" s="22128">
        <v>73</v>
      </c>
      <c r="D958" t="s" s="22129">
        <v>77</v>
      </c>
      <c r="E958" s="22124">
        <v>45825</v>
      </c>
      <c r="F958" t="s" s="22130">
        <v>68</v>
      </c>
      <c r="G958" t="s" s="22131">
        <v>92</v>
      </c>
      <c r="H958" s="22125">
        <v>45867</v>
      </c>
      <c r="I958" t="s" s="22132">
        <v>68</v>
      </c>
      <c r="J958" t="s" s="22133">
        <v>1156</v>
      </c>
      <c r="K958" s="22126">
        <v>42</v>
      </c>
      <c r="L958" t="s" s="22134">
        <v>1258</v>
      </c>
    </row>
    <row r="959">
      <c r="B959" t="s" s="22138">
        <v>279</v>
      </c>
      <c r="C959" t="s" s="22139">
        <v>69</v>
      </c>
      <c r="D959" t="s" s="22140">
        <v>77</v>
      </c>
      <c r="E959" s="22135">
        <v>45833.5</v>
      </c>
      <c r="F959" t="s" s="22141">
        <v>68</v>
      </c>
      <c r="G959" t="s" s="22142">
        <v>81</v>
      </c>
      <c r="H959" s="22136">
        <v>45841</v>
      </c>
      <c r="I959" t="s" s="22143">
        <v>68</v>
      </c>
      <c r="J959" t="s" s="22144">
        <v>1156</v>
      </c>
      <c r="K959" s="22137">
        <v>7</v>
      </c>
      <c r="L959" t="s" s="22145">
        <v>1258</v>
      </c>
    </row>
    <row r="960">
      <c r="B960" t="s" s="22149">
        <v>280</v>
      </c>
      <c r="C960" t="s" s="22150">
        <v>73</v>
      </c>
      <c r="D960" t="s" s="22151">
        <v>77</v>
      </c>
      <c r="E960" s="22146">
        <v>45833.5</v>
      </c>
      <c r="F960" t="s" s="22152">
        <v>68</v>
      </c>
      <c r="G960" t="s" s="22153">
        <v>75</v>
      </c>
      <c r="H960" s="22147">
        <v>45861</v>
      </c>
      <c r="I960" t="s" s="22154">
        <v>68</v>
      </c>
      <c r="J960" t="s" s="22155">
        <v>1156</v>
      </c>
      <c r="K960" s="22148">
        <v>27</v>
      </c>
      <c r="L960" t="s" s="22156">
        <v>1258</v>
      </c>
    </row>
    <row r="961">
      <c r="B961" t="s" s="22160">
        <v>281</v>
      </c>
      <c r="C961" t="s" s="22161">
        <v>73</v>
      </c>
      <c r="D961" t="s" s="22162">
        <v>77</v>
      </c>
      <c r="E961" s="22157">
        <v>45833.5</v>
      </c>
      <c r="F961" t="s" s="22163">
        <v>68</v>
      </c>
      <c r="G961" t="s" s="22164">
        <v>92</v>
      </c>
      <c r="H961" s="22158">
        <v>45871</v>
      </c>
      <c r="I961" t="s" s="22165">
        <v>68</v>
      </c>
      <c r="J961" t="s" s="22166">
        <v>1156</v>
      </c>
      <c r="K961" s="22159">
        <v>37</v>
      </c>
      <c r="L961" t="s" s="22167">
        <v>1258</v>
      </c>
    </row>
    <row r="962">
      <c r="B962" t="s" s="22171">
        <v>282</v>
      </c>
      <c r="C962" t="s" s="22172">
        <v>73</v>
      </c>
      <c r="D962" t="s" s="22173">
        <v>77</v>
      </c>
      <c r="E962" s="22168">
        <v>45833.5</v>
      </c>
      <c r="F962" t="s" s="22174">
        <v>68</v>
      </c>
      <c r="G962" t="s" s="22175">
        <v>92</v>
      </c>
      <c r="H962" s="22169">
        <v>45869</v>
      </c>
      <c r="I962" t="s" s="22176">
        <v>68</v>
      </c>
      <c r="J962" t="s" s="22177">
        <v>1156</v>
      </c>
      <c r="K962" s="22170">
        <v>35</v>
      </c>
      <c r="L962" t="s" s="22178">
        <v>1258</v>
      </c>
    </row>
    <row r="963">
      <c r="B963" t="s" s="22182">
        <v>261</v>
      </c>
      <c r="C963" t="s" s="22183">
        <v>69</v>
      </c>
      <c r="D963" t="s" s="22184">
        <v>77</v>
      </c>
      <c r="E963" s="22179">
        <v>45825</v>
      </c>
      <c r="F963" t="s" s="22185">
        <v>68</v>
      </c>
      <c r="G963" t="s" s="22186">
        <v>84</v>
      </c>
      <c r="H963" s="22180">
        <v>45833</v>
      </c>
      <c r="I963" t="s" s="22187">
        <v>68</v>
      </c>
      <c r="J963" t="s" s="22188">
        <v>1156</v>
      </c>
      <c r="K963" s="22181">
        <v>8</v>
      </c>
      <c r="L963" t="s" s="22189">
        <v>1258</v>
      </c>
    </row>
    <row r="964">
      <c r="B964" t="s" s="22193">
        <v>132</v>
      </c>
      <c r="C964" t="s" s="22194">
        <v>73</v>
      </c>
      <c r="D964" t="s" s="22195">
        <v>77</v>
      </c>
      <c r="E964" s="22190">
        <v>45825</v>
      </c>
      <c r="F964" t="s" s="22196">
        <v>68</v>
      </c>
      <c r="G964" t="s" s="22197">
        <v>97</v>
      </c>
      <c r="H964" s="22191">
        <v>45871</v>
      </c>
      <c r="I964" t="s" s="22198">
        <v>68</v>
      </c>
      <c r="J964" t="s" s="22199">
        <v>1156</v>
      </c>
      <c r="K964" s="22192">
        <v>46</v>
      </c>
      <c r="L964" t="s" s="22200">
        <v>1258</v>
      </c>
    </row>
    <row r="965">
      <c r="B965" t="s" s="22204">
        <v>263</v>
      </c>
      <c r="C965" t="s" s="22205">
        <v>69</v>
      </c>
      <c r="D965" t="s" s="22206">
        <v>77</v>
      </c>
      <c r="E965" s="22201">
        <v>45825</v>
      </c>
      <c r="F965" t="s" s="22207">
        <v>68</v>
      </c>
      <c r="G965" t="s" s="22208">
        <v>92</v>
      </c>
      <c r="H965" s="22202">
        <v>45851</v>
      </c>
      <c r="I965" t="s" s="22209">
        <v>68</v>
      </c>
      <c r="J965" t="s" s="22210">
        <v>1156</v>
      </c>
      <c r="K965" s="22203">
        <v>26</v>
      </c>
      <c r="L965" t="s" s="22211">
        <v>1258</v>
      </c>
    </row>
    <row r="966">
      <c r="B966" t="s" s="22215">
        <v>139</v>
      </c>
      <c r="C966" t="s" s="22216">
        <v>73</v>
      </c>
      <c r="D966" t="s" s="22217">
        <v>77</v>
      </c>
      <c r="E966" s="22212">
        <v>45828</v>
      </c>
      <c r="F966" t="s" s="22218">
        <v>68</v>
      </c>
      <c r="G966" t="s" s="22219">
        <v>75</v>
      </c>
      <c r="H966" s="22213">
        <v>45872</v>
      </c>
      <c r="I966" t="s" s="22220">
        <v>68</v>
      </c>
      <c r="J966" t="s" s="22221">
        <v>1156</v>
      </c>
      <c r="K966" s="22214">
        <v>44</v>
      </c>
      <c r="L966" t="s" s="22222">
        <v>1258</v>
      </c>
    </row>
    <row r="967">
      <c r="B967" t="s" s="22226">
        <v>283</v>
      </c>
      <c r="C967" t="s" s="22227">
        <v>69</v>
      </c>
      <c r="D967" t="s" s="22228">
        <v>77</v>
      </c>
      <c r="E967" s="22223">
        <v>45835.5</v>
      </c>
      <c r="F967" t="s" s="22229">
        <v>68</v>
      </c>
      <c r="G967" t="s" s="22230">
        <v>84</v>
      </c>
      <c r="H967" s="22224">
        <v>45851</v>
      </c>
      <c r="I967" t="s" s="22231">
        <v>68</v>
      </c>
      <c r="J967" t="s" s="22232">
        <v>1156</v>
      </c>
      <c r="K967" s="22225">
        <v>15</v>
      </c>
      <c r="L967" t="s" s="22233">
        <v>1258</v>
      </c>
    </row>
    <row r="968">
      <c r="B968" t="s" s="22237">
        <v>284</v>
      </c>
      <c r="C968" t="s" s="22238">
        <v>69</v>
      </c>
      <c r="D968" t="s" s="22239">
        <v>77</v>
      </c>
      <c r="E968" s="22234">
        <v>45835.5</v>
      </c>
      <c r="F968" t="s" s="22240">
        <v>68</v>
      </c>
      <c r="G968" t="s" s="22241">
        <v>92</v>
      </c>
      <c r="H968" s="22235">
        <v>45867</v>
      </c>
      <c r="I968" t="s" s="22242">
        <v>68</v>
      </c>
      <c r="J968" t="s" s="22243">
        <v>1156</v>
      </c>
      <c r="K968" s="22236">
        <v>31</v>
      </c>
      <c r="L968" t="s" s="22244">
        <v>1258</v>
      </c>
    </row>
    <row r="969">
      <c r="B969" t="s" s="22248">
        <v>285</v>
      </c>
      <c r="C969" t="s" s="22249">
        <v>73</v>
      </c>
      <c r="D969" t="s" s="22250">
        <v>77</v>
      </c>
      <c r="E969" s="22245">
        <v>45835.5</v>
      </c>
      <c r="F969" t="s" s="22251">
        <v>68</v>
      </c>
      <c r="G969" t="s" s="22252">
        <v>81</v>
      </c>
      <c r="H969" s="22246">
        <v>45844</v>
      </c>
      <c r="I969" t="s" s="22253">
        <v>68</v>
      </c>
      <c r="J969" t="s" s="22254">
        <v>1156</v>
      </c>
      <c r="K969" s="22247">
        <v>8</v>
      </c>
      <c r="L969" t="s" s="22255">
        <v>1258</v>
      </c>
    </row>
    <row r="970">
      <c r="B970" t="s" s="22259">
        <v>286</v>
      </c>
      <c r="C970" t="s" s="22260">
        <v>73</v>
      </c>
      <c r="D970" t="s" s="22261">
        <v>77</v>
      </c>
      <c r="E970" s="22256">
        <v>45835.5</v>
      </c>
      <c r="F970" t="s" s="22262">
        <v>68</v>
      </c>
      <c r="G970" t="s" s="22263">
        <v>84</v>
      </c>
      <c r="H970" s="22257">
        <v>45879</v>
      </c>
      <c r="I970" t="s" s="22264">
        <v>68</v>
      </c>
      <c r="J970" t="s" s="22265">
        <v>1156</v>
      </c>
      <c r="K970" s="22258">
        <v>43</v>
      </c>
      <c r="L970" t="s" s="22266">
        <v>1258</v>
      </c>
    </row>
    <row r="971">
      <c r="B971" t="s" s="22270">
        <v>287</v>
      </c>
      <c r="C971" t="s" s="22271">
        <v>69</v>
      </c>
      <c r="D971" t="s" s="22272">
        <v>77</v>
      </c>
      <c r="E971" s="22267">
        <v>45835.5</v>
      </c>
      <c r="F971" t="s" s="22273">
        <v>68</v>
      </c>
      <c r="G971" t="s" s="22274">
        <v>97</v>
      </c>
      <c r="H971" s="22268">
        <v>45871</v>
      </c>
      <c r="I971" t="s" s="22275">
        <v>68</v>
      </c>
      <c r="J971" t="s" s="22276">
        <v>1156</v>
      </c>
      <c r="K971" s="22269">
        <v>35</v>
      </c>
      <c r="L971" t="s" s="22277">
        <v>1258</v>
      </c>
    </row>
    <row r="972">
      <c r="B972" t="s" s="22281">
        <v>289</v>
      </c>
      <c r="C972" t="s" s="22282">
        <v>73</v>
      </c>
      <c r="D972" t="s" s="22283">
        <v>77</v>
      </c>
      <c r="E972" s="22278">
        <v>45835.5</v>
      </c>
      <c r="F972" t="s" s="22284">
        <v>68</v>
      </c>
      <c r="G972" t="s" s="22285">
        <v>84</v>
      </c>
      <c r="H972" s="22279">
        <v>45840</v>
      </c>
      <c r="I972" t="s" s="22286">
        <v>68</v>
      </c>
      <c r="J972" t="s" s="22287">
        <v>1156</v>
      </c>
      <c r="K972" s="22280">
        <v>4</v>
      </c>
      <c r="L972" t="s" s="22288">
        <v>1258</v>
      </c>
    </row>
    <row r="973">
      <c r="B973" t="s" s="22292">
        <v>290</v>
      </c>
      <c r="C973" t="s" s="22293">
        <v>69</v>
      </c>
      <c r="D973" t="s" s="22294">
        <v>77</v>
      </c>
      <c r="E973" s="22289">
        <v>45835.5</v>
      </c>
      <c r="F973" t="s" s="22295">
        <v>68</v>
      </c>
      <c r="G973" t="s" s="22296">
        <v>75</v>
      </c>
      <c r="H973" s="22290">
        <v>45867</v>
      </c>
      <c r="I973" t="s" s="22297">
        <v>68</v>
      </c>
      <c r="J973" t="s" s="22298">
        <v>1156</v>
      </c>
      <c r="K973" s="22291">
        <v>31</v>
      </c>
      <c r="L973" t="s" s="22299">
        <v>1258</v>
      </c>
    </row>
    <row r="974">
      <c r="B974" t="s" s="22303">
        <v>291</v>
      </c>
      <c r="C974" t="s" s="22304">
        <v>69</v>
      </c>
      <c r="D974" t="s" s="22305">
        <v>77</v>
      </c>
      <c r="E974" s="22300">
        <v>45835.5</v>
      </c>
      <c r="F974" t="s" s="22306">
        <v>68</v>
      </c>
      <c r="G974" t="s" s="22307">
        <v>84</v>
      </c>
      <c r="H974" s="22301">
        <v>45842</v>
      </c>
      <c r="I974" t="s" s="22308">
        <v>68</v>
      </c>
      <c r="J974" t="s" s="22309">
        <v>1156</v>
      </c>
      <c r="K974" s="22302">
        <v>6</v>
      </c>
      <c r="L974" t="s" s="22310">
        <v>1258</v>
      </c>
    </row>
    <row r="975">
      <c r="B975" t="s" s="22314">
        <v>1141</v>
      </c>
      <c r="C975" t="s" s="22315">
        <v>73</v>
      </c>
      <c r="D975" t="s" s="22316">
        <v>77</v>
      </c>
      <c r="E975" s="22311">
        <v>45835.5</v>
      </c>
      <c r="F975" t="s" s="22317">
        <v>68</v>
      </c>
      <c r="G975" t="s" s="22318">
        <v>84</v>
      </c>
      <c r="H975" s="22312">
        <v>45841</v>
      </c>
      <c r="I975" t="s" s="22319">
        <v>1159</v>
      </c>
      <c r="J975" t="s" s="22320">
        <v>1156</v>
      </c>
      <c r="K975" s="22313">
        <v>5</v>
      </c>
      <c r="L975" t="s" s="22321">
        <v>1259</v>
      </c>
    </row>
    <row r="976">
      <c r="B976" t="s" s="22325">
        <v>1142</v>
      </c>
      <c r="C976" t="s" s="22326">
        <v>73</v>
      </c>
      <c r="D976" t="s" s="22327">
        <v>77</v>
      </c>
      <c r="E976" s="22322">
        <v>45835.5</v>
      </c>
      <c r="F976" t="s" s="22328">
        <v>68</v>
      </c>
      <c r="G976" t="s" s="22329">
        <v>81</v>
      </c>
      <c r="H976" s="22323">
        <v>45842</v>
      </c>
      <c r="I976" t="s" s="22330">
        <v>1158</v>
      </c>
      <c r="J976" t="s" s="22331">
        <v>1156</v>
      </c>
      <c r="K976" s="22324">
        <v>6</v>
      </c>
      <c r="L976" t="s" s="22332">
        <v>1259</v>
      </c>
    </row>
    <row r="977">
      <c r="B977" t="s" s="22336">
        <v>292</v>
      </c>
      <c r="C977" t="s" s="22337">
        <v>73</v>
      </c>
      <c r="D977" t="s" s="22338">
        <v>77</v>
      </c>
      <c r="E977" s="22333">
        <v>45836.5</v>
      </c>
      <c r="F977" t="s" s="22339">
        <v>68</v>
      </c>
      <c r="G977" t="s" s="22340">
        <v>81</v>
      </c>
      <c r="H977" s="22334">
        <v>45876</v>
      </c>
      <c r="I977" t="s" s="22341">
        <v>68</v>
      </c>
      <c r="J977" t="s" s="22342">
        <v>1156</v>
      </c>
      <c r="K977" s="22335">
        <v>39</v>
      </c>
      <c r="L977" t="s" s="22343">
        <v>1258</v>
      </c>
    </row>
    <row r="978">
      <c r="B978" t="s" s="22347">
        <v>293</v>
      </c>
      <c r="C978" t="s" s="22348">
        <v>73</v>
      </c>
      <c r="D978" t="s" s="22349">
        <v>77</v>
      </c>
      <c r="E978" s="22344">
        <v>45836.5</v>
      </c>
      <c r="F978" t="s" s="22350">
        <v>68</v>
      </c>
      <c r="G978" t="s" s="22351">
        <v>75</v>
      </c>
      <c r="H978" s="22345">
        <v>45863</v>
      </c>
      <c r="I978" t="s" s="22352">
        <v>68</v>
      </c>
      <c r="J978" t="s" s="22353">
        <v>1156</v>
      </c>
      <c r="K978" s="22346">
        <v>26</v>
      </c>
      <c r="L978" t="s" s="22354">
        <v>1258</v>
      </c>
    </row>
    <row r="979">
      <c r="B979" t="s" s="22358">
        <v>1143</v>
      </c>
      <c r="C979" t="s" s="22359">
        <v>69</v>
      </c>
      <c r="D979" t="s" s="22360">
        <v>77</v>
      </c>
      <c r="E979" s="22355">
        <v>45836</v>
      </c>
      <c r="F979" t="s" s="22361">
        <v>68</v>
      </c>
      <c r="G979" t="s" s="22362">
        <v>81</v>
      </c>
      <c r="H979" s="22356">
        <v>45846</v>
      </c>
      <c r="I979" t="s" s="22363">
        <v>1158</v>
      </c>
      <c r="J979" t="s" s="22364">
        <v>1156</v>
      </c>
      <c r="K979" s="22357">
        <v>10</v>
      </c>
      <c r="L979" t="s" s="22365">
        <v>1259</v>
      </c>
    </row>
    <row r="980">
      <c r="B980" t="s" s="22369">
        <v>1144</v>
      </c>
      <c r="C980" t="s" s="22370">
        <v>73</v>
      </c>
      <c r="D980" t="s" s="22371">
        <v>77</v>
      </c>
      <c r="E980" s="22366">
        <v>45836.5</v>
      </c>
      <c r="F980" t="s" s="22372">
        <v>68</v>
      </c>
      <c r="G980" t="s" s="22373">
        <v>81</v>
      </c>
      <c r="H980" s="22367">
        <v>45842</v>
      </c>
      <c r="I980" t="s" s="22374">
        <v>1159</v>
      </c>
      <c r="J980" t="s" s="22375">
        <v>1156</v>
      </c>
      <c r="K980" s="22368">
        <v>5</v>
      </c>
      <c r="L980" t="s" s="22376">
        <v>1259</v>
      </c>
    </row>
    <row r="981">
      <c r="B981" t="s" s="22380">
        <v>297</v>
      </c>
      <c r="C981" t="s" s="22381">
        <v>73</v>
      </c>
      <c r="D981" t="s" s="22382">
        <v>77</v>
      </c>
      <c r="E981" s="22377">
        <v>45836.5</v>
      </c>
      <c r="F981" t="s" s="22383">
        <v>68</v>
      </c>
      <c r="G981" t="s" s="22384">
        <v>84</v>
      </c>
      <c r="H981" s="22378">
        <v>45846</v>
      </c>
      <c r="I981" t="s" s="22385">
        <v>68</v>
      </c>
      <c r="J981" t="s" s="22386">
        <v>1156</v>
      </c>
      <c r="K981" s="22379">
        <v>9</v>
      </c>
      <c r="L981" t="s" s="22387">
        <v>1258</v>
      </c>
    </row>
    <row r="982">
      <c r="B982" t="s" s="22391">
        <v>296</v>
      </c>
      <c r="C982" t="s" s="22392">
        <v>73</v>
      </c>
      <c r="D982" t="s" s="22393">
        <v>77</v>
      </c>
      <c r="E982" s="22388">
        <v>45836.5</v>
      </c>
      <c r="F982" t="s" s="22394">
        <v>68</v>
      </c>
      <c r="G982" t="s" s="22395">
        <v>92</v>
      </c>
      <c r="H982" s="22389">
        <v>45871</v>
      </c>
      <c r="I982" t="s" s="22396">
        <v>68</v>
      </c>
      <c r="J982" t="s" s="22397">
        <v>1156</v>
      </c>
      <c r="K982" s="22390">
        <v>34</v>
      </c>
      <c r="L982" t="s" s="22398">
        <v>1258</v>
      </c>
    </row>
    <row r="983">
      <c r="B983" t="s" s="22402">
        <v>295</v>
      </c>
      <c r="C983" t="s" s="22403">
        <v>73</v>
      </c>
      <c r="D983" t="s" s="22404">
        <v>77</v>
      </c>
      <c r="E983" s="22399">
        <v>45836</v>
      </c>
      <c r="F983" t="s" s="22405">
        <v>68</v>
      </c>
      <c r="G983" t="s" s="22406">
        <v>75</v>
      </c>
      <c r="H983" s="22400">
        <v>45877</v>
      </c>
      <c r="I983" t="s" s="22407">
        <v>68</v>
      </c>
      <c r="J983" t="s" s="22408">
        <v>1156</v>
      </c>
      <c r="K983" s="22401">
        <v>41</v>
      </c>
      <c r="L983" t="s" s="22409">
        <v>1258</v>
      </c>
    </row>
    <row r="984">
      <c r="B984" t="s" s="22413">
        <v>294</v>
      </c>
      <c r="C984" t="s" s="22414">
        <v>69</v>
      </c>
      <c r="D984" t="s" s="22415">
        <v>77</v>
      </c>
      <c r="E984" s="22410">
        <v>45836.5</v>
      </c>
      <c r="F984" t="s" s="22416">
        <v>68</v>
      </c>
      <c r="G984" t="s" s="22417">
        <v>97</v>
      </c>
      <c r="H984" s="22411">
        <v>45858</v>
      </c>
      <c r="I984" t="s" s="22418">
        <v>68</v>
      </c>
      <c r="J984" t="s" s="22419">
        <v>1156</v>
      </c>
      <c r="K984" s="22412">
        <v>21</v>
      </c>
      <c r="L984" t="s" s="22420">
        <v>1258</v>
      </c>
    </row>
    <row r="985">
      <c r="B985" t="s" s="22424">
        <v>147</v>
      </c>
      <c r="C985" t="s" s="22425">
        <v>69</v>
      </c>
      <c r="D985" t="s" s="22426">
        <v>77</v>
      </c>
      <c r="E985" s="22421">
        <v>45836.5</v>
      </c>
      <c r="F985" t="s" s="22427">
        <v>68</v>
      </c>
      <c r="G985" t="s" s="22428">
        <v>75</v>
      </c>
      <c r="H985" s="22422">
        <v>45864</v>
      </c>
      <c r="I985" t="s" s="22429">
        <v>68</v>
      </c>
      <c r="J985" t="s" s="22430">
        <v>1156</v>
      </c>
      <c r="K985" s="22423">
        <v>27</v>
      </c>
      <c r="L985" t="s" s="22431">
        <v>1258</v>
      </c>
    </row>
    <row r="986">
      <c r="B986" t="s" s="22435">
        <v>148</v>
      </c>
      <c r="C986" t="s" s="22436">
        <v>73</v>
      </c>
      <c r="D986" t="s" s="22437">
        <v>77</v>
      </c>
      <c r="E986" s="22432">
        <v>45836.5</v>
      </c>
      <c r="F986" t="s" s="22438">
        <v>68</v>
      </c>
      <c r="G986" t="s" s="22439">
        <v>84</v>
      </c>
      <c r="H986" s="22433">
        <v>45844</v>
      </c>
      <c r="I986" t="s" s="22440">
        <v>68</v>
      </c>
      <c r="J986" t="s" s="22441">
        <v>1156</v>
      </c>
      <c r="K986" s="22434">
        <v>7</v>
      </c>
      <c r="L986" t="s" s="22442">
        <v>1258</v>
      </c>
    </row>
    <row r="987">
      <c r="B987" t="s" s="22446">
        <v>1145</v>
      </c>
      <c r="C987" t="s" s="22447">
        <v>73</v>
      </c>
      <c r="D987" t="s" s="22448">
        <v>77</v>
      </c>
      <c r="E987" s="22443">
        <v>45837.5</v>
      </c>
      <c r="F987" t="s" s="22449">
        <v>68</v>
      </c>
      <c r="G987" t="s" s="22450">
        <v>81</v>
      </c>
      <c r="H987" s="22444">
        <v>45846</v>
      </c>
      <c r="I987" t="s" s="22451">
        <v>1158</v>
      </c>
      <c r="J987" t="s" s="22452">
        <v>1156</v>
      </c>
      <c r="K987" s="22445">
        <v>8</v>
      </c>
      <c r="L987" t="s" s="22453">
        <v>1259</v>
      </c>
    </row>
    <row r="988">
      <c r="B988" t="s" s="22457">
        <v>298</v>
      </c>
      <c r="C988" t="s" s="22458">
        <v>73</v>
      </c>
      <c r="D988" t="s" s="22459">
        <v>77</v>
      </c>
      <c r="E988" s="22454">
        <v>45837.5</v>
      </c>
      <c r="F988" t="s" s="22460">
        <v>68</v>
      </c>
      <c r="G988" t="s" s="22461">
        <v>75</v>
      </c>
      <c r="H988" s="22455">
        <v>45871</v>
      </c>
      <c r="I988" t="s" s="22462">
        <v>68</v>
      </c>
      <c r="J988" t="s" s="22463">
        <v>1156</v>
      </c>
      <c r="K988" s="22456">
        <v>33</v>
      </c>
      <c r="L988" t="s" s="22464">
        <v>1258</v>
      </c>
    </row>
    <row r="989">
      <c r="B989" t="s" s="22468">
        <v>299</v>
      </c>
      <c r="C989" t="s" s="22469">
        <v>73</v>
      </c>
      <c r="D989" t="s" s="22470">
        <v>77</v>
      </c>
      <c r="E989" s="22465">
        <v>45837.5</v>
      </c>
      <c r="F989" t="s" s="22471">
        <v>68</v>
      </c>
      <c r="G989" t="s" s="22472">
        <v>92</v>
      </c>
      <c r="H989" s="22466">
        <v>45867</v>
      </c>
      <c r="I989" t="s" s="22473">
        <v>68</v>
      </c>
      <c r="J989" t="s" s="22474">
        <v>1156</v>
      </c>
      <c r="K989" s="22467">
        <v>29</v>
      </c>
      <c r="L989" t="s" s="22475">
        <v>1258</v>
      </c>
    </row>
    <row r="990">
      <c r="B990" t="s" s="22479">
        <v>300</v>
      </c>
      <c r="C990" t="s" s="22480">
        <v>73</v>
      </c>
      <c r="D990" t="s" s="22481">
        <v>77</v>
      </c>
      <c r="E990" s="22476">
        <v>45837.5</v>
      </c>
      <c r="F990" t="s" s="22482">
        <v>68</v>
      </c>
      <c r="G990" t="s" s="22483">
        <v>75</v>
      </c>
      <c r="H990" s="22477">
        <v>45873</v>
      </c>
      <c r="I990" t="s" s="22484">
        <v>68</v>
      </c>
      <c r="J990" t="s" s="22485">
        <v>1156</v>
      </c>
      <c r="K990" s="22478">
        <v>35</v>
      </c>
      <c r="L990" t="s" s="22486">
        <v>1258</v>
      </c>
    </row>
    <row r="991">
      <c r="B991" t="s" s="22490">
        <v>137</v>
      </c>
      <c r="C991" t="s" s="22491">
        <v>69</v>
      </c>
      <c r="D991" t="s" s="22492">
        <v>77</v>
      </c>
      <c r="E991" s="22487">
        <v>45828</v>
      </c>
      <c r="F991" t="s" s="22493">
        <v>68</v>
      </c>
      <c r="G991" t="s" s="22494">
        <v>92</v>
      </c>
      <c r="H991" s="22488">
        <v>45860</v>
      </c>
      <c r="I991" t="s" s="22495">
        <v>68</v>
      </c>
      <c r="J991" t="s" s="22496">
        <v>1156</v>
      </c>
      <c r="K991" s="22489">
        <v>32</v>
      </c>
      <c r="L991" t="s" s="22497">
        <v>1258</v>
      </c>
    </row>
    <row r="992">
      <c r="B992" t="s" s="22501">
        <v>301</v>
      </c>
      <c r="C992" t="s" s="22502">
        <v>69</v>
      </c>
      <c r="D992" t="s" s="22503">
        <v>77</v>
      </c>
      <c r="E992" s="22498">
        <v>45838.5</v>
      </c>
      <c r="F992" t="s" s="22504">
        <v>68</v>
      </c>
      <c r="G992" t="s" s="22505">
        <v>97</v>
      </c>
      <c r="H992" s="22499">
        <v>45875</v>
      </c>
      <c r="I992" t="s" s="22506">
        <v>68</v>
      </c>
      <c r="J992" t="s" s="22507">
        <v>1156</v>
      </c>
      <c r="K992" s="22500">
        <v>36</v>
      </c>
      <c r="L992" t="s" s="22508">
        <v>1258</v>
      </c>
    </row>
    <row r="993">
      <c r="B993" t="s" s="22512">
        <v>1146</v>
      </c>
      <c r="C993" t="s" s="22513">
        <v>73</v>
      </c>
      <c r="D993" t="s" s="22514">
        <v>77</v>
      </c>
      <c r="E993" s="22509">
        <v>45838.5</v>
      </c>
      <c r="F993" t="s" s="22515">
        <v>68</v>
      </c>
      <c r="G993" t="s" s="22516">
        <v>81</v>
      </c>
      <c r="H993" s="22510">
        <v>45846</v>
      </c>
      <c r="I993" t="s" s="22517">
        <v>1158</v>
      </c>
      <c r="J993" t="s" s="22518">
        <v>1156</v>
      </c>
      <c r="K993" s="22511">
        <v>7</v>
      </c>
      <c r="L993" t="s" s="22519">
        <v>1259</v>
      </c>
    </row>
    <row r="994">
      <c r="B994" t="s" s="22523">
        <v>302</v>
      </c>
      <c r="C994" t="s" s="22524">
        <v>73</v>
      </c>
      <c r="D994" t="s" s="22525">
        <v>77</v>
      </c>
      <c r="E994" s="22520">
        <v>45838.5</v>
      </c>
      <c r="F994" t="s" s="22526">
        <v>68</v>
      </c>
      <c r="G994" t="s" s="22527">
        <v>92</v>
      </c>
      <c r="H994" s="22521">
        <v>45877</v>
      </c>
      <c r="I994" t="s" s="22528">
        <v>68</v>
      </c>
      <c r="J994" t="s" s="22529">
        <v>1156</v>
      </c>
      <c r="K994" s="22522">
        <v>38</v>
      </c>
      <c r="L994" t="s" s="22530">
        <v>1258</v>
      </c>
    </row>
    <row r="995">
      <c r="B995" t="s" s="22534">
        <v>303</v>
      </c>
      <c r="C995" t="s" s="22535">
        <v>73</v>
      </c>
      <c r="D995" t="s" s="22536">
        <v>77</v>
      </c>
      <c r="E995" s="22531">
        <v>45838.5</v>
      </c>
      <c r="F995" t="s" s="22537">
        <v>68</v>
      </c>
      <c r="G995" t="s" s="22538">
        <v>97</v>
      </c>
      <c r="H995" s="22532">
        <v>45871</v>
      </c>
      <c r="I995" t="s" s="22539">
        <v>68</v>
      </c>
      <c r="J995" t="s" s="22540">
        <v>1156</v>
      </c>
      <c r="K995" s="22533">
        <v>32</v>
      </c>
      <c r="L995" t="s" s="22541">
        <v>1258</v>
      </c>
    </row>
    <row r="996">
      <c r="B996" t="s" s="22545">
        <v>149</v>
      </c>
      <c r="C996" t="s" s="22546">
        <v>73</v>
      </c>
      <c r="D996" t="s" s="22547">
        <v>77</v>
      </c>
      <c r="E996" s="22542">
        <v>45838.5</v>
      </c>
      <c r="F996" t="s" s="22548">
        <v>68</v>
      </c>
      <c r="G996" t="s" s="22549">
        <v>81</v>
      </c>
      <c r="H996" s="22543">
        <v>45844</v>
      </c>
      <c r="I996" t="s" s="22550">
        <v>68</v>
      </c>
      <c r="J996" t="s" s="22551">
        <v>1156</v>
      </c>
      <c r="K996" s="22544">
        <v>5</v>
      </c>
      <c r="L996" t="s" s="22552">
        <v>1258</v>
      </c>
    </row>
    <row r="997">
      <c r="B997" t="s" s="22556">
        <v>140</v>
      </c>
      <c r="C997" t="s" s="22557">
        <v>69</v>
      </c>
      <c r="D997" t="s" s="22558">
        <v>77</v>
      </c>
      <c r="E997" s="22553">
        <v>45828</v>
      </c>
      <c r="F997" t="s" s="22559">
        <v>68</v>
      </c>
      <c r="G997" t="s" s="22560">
        <v>84</v>
      </c>
      <c r="H997" s="22554">
        <v>45860</v>
      </c>
      <c r="I997" t="s" s="22561">
        <v>68</v>
      </c>
      <c r="J997" t="s" s="22562">
        <v>1156</v>
      </c>
      <c r="K997" s="22555">
        <v>32</v>
      </c>
      <c r="L997" t="s" s="22563">
        <v>1258</v>
      </c>
    </row>
    <row r="998">
      <c r="B998" t="s" s="22567">
        <v>304</v>
      </c>
      <c r="C998" t="s" s="22568">
        <v>73</v>
      </c>
      <c r="D998" t="s" s="22569">
        <v>77</v>
      </c>
      <c r="E998" s="22564">
        <v>45839.5</v>
      </c>
      <c r="F998" t="s" s="22570">
        <v>68</v>
      </c>
      <c r="G998" t="s" s="22571">
        <v>75</v>
      </c>
      <c r="H998" s="22565">
        <v>45873</v>
      </c>
      <c r="I998" t="s" s="22572">
        <v>68</v>
      </c>
      <c r="J998" t="s" s="22573">
        <v>1156</v>
      </c>
      <c r="K998" s="22566">
        <v>33</v>
      </c>
      <c r="L998" t="s" s="22574">
        <v>1258</v>
      </c>
    </row>
    <row r="999">
      <c r="B999" t="s" s="22578">
        <v>305</v>
      </c>
      <c r="C999" t="s" s="22579">
        <v>73</v>
      </c>
      <c r="D999" t="s" s="22580">
        <v>77</v>
      </c>
      <c r="E999" s="22575">
        <v>45839.5</v>
      </c>
      <c r="F999" t="s" s="22581">
        <v>68</v>
      </c>
      <c r="G999" t="s" s="22582">
        <v>84</v>
      </c>
      <c r="H999" s="22576">
        <v>45846</v>
      </c>
      <c r="I999" t="s" s="22583">
        <v>68</v>
      </c>
      <c r="J999" t="s" s="22584">
        <v>1156</v>
      </c>
      <c r="K999" s="22577">
        <v>6</v>
      </c>
      <c r="L999" t="s" s="22585">
        <v>1258</v>
      </c>
    </row>
    <row r="1000">
      <c r="B1000" t="s" s="22589">
        <v>306</v>
      </c>
      <c r="C1000" t="s" s="22590">
        <v>73</v>
      </c>
      <c r="D1000" t="s" s="22591">
        <v>77</v>
      </c>
      <c r="E1000" s="22586">
        <v>45839.5</v>
      </c>
      <c r="F1000" t="s" s="22592">
        <v>68</v>
      </c>
      <c r="G1000" t="s" s="22593">
        <v>81</v>
      </c>
      <c r="H1000" s="22587">
        <v>45845</v>
      </c>
      <c r="I1000" t="s" s="22594">
        <v>68</v>
      </c>
      <c r="J1000" t="s" s="22595">
        <v>1156</v>
      </c>
      <c r="K1000" s="22588">
        <v>5</v>
      </c>
      <c r="L1000" t="s" s="22596">
        <v>1258</v>
      </c>
    </row>
    <row r="1001">
      <c r="B1001" t="s" s="22600">
        <v>307</v>
      </c>
      <c r="C1001" t="s" s="22601">
        <v>73</v>
      </c>
      <c r="D1001" t="s" s="22602">
        <v>77</v>
      </c>
      <c r="E1001" s="22597">
        <v>45839.5</v>
      </c>
      <c r="F1001" t="s" s="22603">
        <v>68</v>
      </c>
      <c r="G1001" t="s" s="22604">
        <v>84</v>
      </c>
      <c r="H1001" s="22598">
        <v>45846</v>
      </c>
      <c r="I1001" t="s" s="22605">
        <v>68</v>
      </c>
      <c r="J1001" t="s" s="22606">
        <v>1156</v>
      </c>
      <c r="K1001" s="22599">
        <v>6</v>
      </c>
      <c r="L1001" t="s" s="22607">
        <v>1258</v>
      </c>
    </row>
    <row r="1002">
      <c r="B1002" t="s" s="22611">
        <v>308</v>
      </c>
      <c r="C1002" t="s" s="22612">
        <v>73</v>
      </c>
      <c r="D1002" t="s" s="22613">
        <v>77</v>
      </c>
      <c r="E1002" s="22608">
        <v>45839.5</v>
      </c>
      <c r="F1002" t="s" s="22614">
        <v>68</v>
      </c>
      <c r="G1002" t="s" s="22615">
        <v>84</v>
      </c>
      <c r="H1002" s="22609">
        <v>45845</v>
      </c>
      <c r="I1002" t="s" s="22616">
        <v>68</v>
      </c>
      <c r="J1002" t="s" s="22617">
        <v>1156</v>
      </c>
      <c r="K1002" s="22610">
        <v>5</v>
      </c>
      <c r="L1002" t="s" s="22618">
        <v>1258</v>
      </c>
    </row>
    <row r="1003">
      <c r="B1003" t="s" s="22622">
        <v>309</v>
      </c>
      <c r="C1003" t="s" s="22623">
        <v>73</v>
      </c>
      <c r="D1003" t="s" s="22624">
        <v>77</v>
      </c>
      <c r="E1003" s="22619">
        <v>45840.5</v>
      </c>
      <c r="F1003" t="s" s="22625">
        <v>68</v>
      </c>
      <c r="G1003" t="s" s="22626">
        <v>84</v>
      </c>
      <c r="H1003" s="22620">
        <v>45879</v>
      </c>
      <c r="I1003" t="s" s="22627">
        <v>68</v>
      </c>
      <c r="J1003" t="s" s="22628">
        <v>1156</v>
      </c>
      <c r="K1003" s="22621">
        <v>38</v>
      </c>
      <c r="L1003" t="s" s="22629">
        <v>1258</v>
      </c>
    </row>
    <row r="1004">
      <c r="B1004" t="s" s="22633">
        <v>310</v>
      </c>
      <c r="C1004" t="s" s="22634">
        <v>69</v>
      </c>
      <c r="D1004" t="s" s="22635">
        <v>77</v>
      </c>
      <c r="E1004" s="22630">
        <v>45840.5</v>
      </c>
      <c r="F1004" t="s" s="22636">
        <v>68</v>
      </c>
      <c r="G1004" t="s" s="22637">
        <v>81</v>
      </c>
      <c r="H1004" s="22631">
        <v>45848</v>
      </c>
      <c r="I1004" t="s" s="22638">
        <v>68</v>
      </c>
      <c r="J1004" t="s" s="22639">
        <v>1156</v>
      </c>
      <c r="K1004" s="22632">
        <v>7</v>
      </c>
      <c r="L1004" t="s" s="22640">
        <v>1258</v>
      </c>
    </row>
    <row r="1005">
      <c r="B1005" t="s" s="22644">
        <v>311</v>
      </c>
      <c r="C1005" t="s" s="22645">
        <v>73</v>
      </c>
      <c r="D1005" t="s" s="22646">
        <v>77</v>
      </c>
      <c r="E1005" s="22641">
        <v>45840.5</v>
      </c>
      <c r="F1005" t="s" s="22647">
        <v>68</v>
      </c>
      <c r="G1005" t="s" s="22648">
        <v>81</v>
      </c>
      <c r="H1005" s="22642">
        <v>45849</v>
      </c>
      <c r="I1005" t="s" s="22649">
        <v>68</v>
      </c>
      <c r="J1005" t="s" s="22650">
        <v>1156</v>
      </c>
      <c r="K1005" s="22643">
        <v>8</v>
      </c>
      <c r="L1005" t="s" s="22651">
        <v>1258</v>
      </c>
    </row>
    <row r="1006">
      <c r="B1006" t="s" s="22655">
        <v>312</v>
      </c>
      <c r="C1006" t="s" s="22656">
        <v>73</v>
      </c>
      <c r="D1006" t="s" s="22657">
        <v>77</v>
      </c>
      <c r="E1006" s="22652">
        <v>45840.5</v>
      </c>
      <c r="F1006" t="s" s="22658">
        <v>68</v>
      </c>
      <c r="G1006" t="s" s="22659">
        <v>75</v>
      </c>
      <c r="H1006" s="22653">
        <v>45867</v>
      </c>
      <c r="I1006" t="s" s="22660">
        <v>68</v>
      </c>
      <c r="J1006" t="s" s="22661">
        <v>1156</v>
      </c>
      <c r="K1006" s="22654">
        <v>26</v>
      </c>
      <c r="L1006" t="s" s="22662">
        <v>1258</v>
      </c>
    </row>
    <row r="1007">
      <c r="B1007" t="s" s="22666">
        <v>313</v>
      </c>
      <c r="C1007" t="s" s="22667">
        <v>69</v>
      </c>
      <c r="D1007" t="s" s="22668">
        <v>77</v>
      </c>
      <c r="E1007" s="22663">
        <v>45840.5</v>
      </c>
      <c r="F1007" t="s" s="22669">
        <v>68</v>
      </c>
      <c r="G1007" t="s" s="22670">
        <v>84</v>
      </c>
      <c r="H1007" s="22664">
        <v>45849</v>
      </c>
      <c r="I1007" t="s" s="22671">
        <v>68</v>
      </c>
      <c r="J1007" t="s" s="22672">
        <v>1156</v>
      </c>
      <c r="K1007" s="22665">
        <v>8</v>
      </c>
      <c r="L1007" t="s" s="22673">
        <v>1258</v>
      </c>
    </row>
    <row r="1008">
      <c r="B1008" t="s" s="22677">
        <v>314</v>
      </c>
      <c r="C1008" t="s" s="22678">
        <v>73</v>
      </c>
      <c r="D1008" t="s" s="22679">
        <v>77</v>
      </c>
      <c r="E1008" s="22674">
        <v>45840.5</v>
      </c>
      <c r="F1008" t="s" s="22680">
        <v>68</v>
      </c>
      <c r="G1008" t="s" s="22681">
        <v>97</v>
      </c>
      <c r="H1008" s="22675">
        <v>45871</v>
      </c>
      <c r="I1008" t="s" s="22682">
        <v>68</v>
      </c>
      <c r="J1008" t="s" s="22683">
        <v>1156</v>
      </c>
      <c r="K1008" s="22676">
        <v>30</v>
      </c>
      <c r="L1008" t="s" s="22684">
        <v>1258</v>
      </c>
    </row>
    <row r="1009">
      <c r="B1009" t="s" s="22688">
        <v>315</v>
      </c>
      <c r="C1009" t="s" s="22689">
        <v>69</v>
      </c>
      <c r="D1009" t="s" s="22690">
        <v>77</v>
      </c>
      <c r="E1009" s="22685">
        <v>45840.5</v>
      </c>
      <c r="F1009" t="s" s="22691">
        <v>68</v>
      </c>
      <c r="G1009" t="s" s="22692">
        <v>97</v>
      </c>
      <c r="H1009" s="22686">
        <v>45876</v>
      </c>
      <c r="I1009" t="s" s="22693">
        <v>68</v>
      </c>
      <c r="J1009" t="s" s="22694">
        <v>1156</v>
      </c>
      <c r="K1009" s="22687">
        <v>35</v>
      </c>
      <c r="L1009" t="s" s="22695">
        <v>1258</v>
      </c>
    </row>
    <row r="1010">
      <c r="B1010" t="s" s="22699">
        <v>150</v>
      </c>
      <c r="C1010" t="s" s="22700">
        <v>73</v>
      </c>
      <c r="D1010" t="s" s="22701">
        <v>77</v>
      </c>
      <c r="E1010" s="22696">
        <v>45839.5</v>
      </c>
      <c r="F1010" t="s" s="22702">
        <v>68</v>
      </c>
      <c r="G1010" t="s" s="22703">
        <v>97</v>
      </c>
      <c r="H1010" s="22697">
        <v>45876</v>
      </c>
      <c r="I1010" t="s" s="22704">
        <v>68</v>
      </c>
      <c r="J1010" t="s" s="22705">
        <v>1156</v>
      </c>
      <c r="K1010" s="22698">
        <v>36</v>
      </c>
      <c r="L1010" t="s" s="22706">
        <v>1258</v>
      </c>
    </row>
    <row r="1011">
      <c r="B1011" t="s" s="22710">
        <v>151</v>
      </c>
      <c r="C1011" t="s" s="22711">
        <v>69</v>
      </c>
      <c r="D1011" t="s" s="22712">
        <v>77</v>
      </c>
      <c r="E1011" s="22707">
        <v>45840.5</v>
      </c>
      <c r="F1011" t="s" s="22713">
        <v>68</v>
      </c>
      <c r="G1011" t="s" s="22714">
        <v>81</v>
      </c>
      <c r="H1011" s="22708">
        <v>45874</v>
      </c>
      <c r="I1011" t="s" s="22715">
        <v>68</v>
      </c>
      <c r="J1011" t="s" s="22716">
        <v>1156</v>
      </c>
      <c r="K1011" s="22709">
        <v>33</v>
      </c>
      <c r="L1011" t="s" s="22717">
        <v>1258</v>
      </c>
    </row>
    <row r="1012">
      <c r="B1012" t="s" s="22721">
        <v>153</v>
      </c>
      <c r="C1012" t="s" s="22722">
        <v>73</v>
      </c>
      <c r="D1012" t="s" s="22723">
        <v>77</v>
      </c>
      <c r="E1012" s="22718">
        <v>45840.5</v>
      </c>
      <c r="F1012" t="s" s="22724">
        <v>68</v>
      </c>
      <c r="G1012" t="s" s="22725">
        <v>75</v>
      </c>
      <c r="H1012" s="22719">
        <v>45879</v>
      </c>
      <c r="I1012" t="s" s="22726">
        <v>68</v>
      </c>
      <c r="J1012" t="s" s="22727">
        <v>1156</v>
      </c>
      <c r="K1012" s="22720">
        <v>38</v>
      </c>
      <c r="L1012" t="s" s="22728">
        <v>1258</v>
      </c>
    </row>
    <row r="1013">
      <c r="B1013" t="s" s="22732">
        <v>154</v>
      </c>
      <c r="C1013" t="s" s="22733">
        <v>69</v>
      </c>
      <c r="D1013" t="s" s="22734">
        <v>77</v>
      </c>
      <c r="E1013" s="22729">
        <v>45840.5</v>
      </c>
      <c r="F1013" t="s" s="22735">
        <v>68</v>
      </c>
      <c r="G1013" t="s" s="22736">
        <v>84</v>
      </c>
      <c r="H1013" s="22730">
        <v>45849</v>
      </c>
      <c r="I1013" t="s" s="22737">
        <v>68</v>
      </c>
      <c r="J1013" t="s" s="22738">
        <v>1156</v>
      </c>
      <c r="K1013" s="22731">
        <v>8</v>
      </c>
      <c r="L1013" t="s" s="22739">
        <v>1258</v>
      </c>
    </row>
    <row r="1014">
      <c r="B1014" t="s" s="22743">
        <v>155</v>
      </c>
      <c r="C1014" t="s" s="22744">
        <v>73</v>
      </c>
      <c r="D1014" t="s" s="22745">
        <v>77</v>
      </c>
      <c r="E1014" s="22740">
        <v>45840.5</v>
      </c>
      <c r="F1014" t="s" s="22746">
        <v>68</v>
      </c>
      <c r="G1014" t="s" s="22747">
        <v>84</v>
      </c>
      <c r="H1014" s="22741">
        <v>45843</v>
      </c>
      <c r="I1014" t="s" s="22748">
        <v>68</v>
      </c>
      <c r="J1014" t="s" s="22749">
        <v>1156</v>
      </c>
      <c r="K1014" s="22742">
        <v>2</v>
      </c>
      <c r="L1014" t="s" s="22750">
        <v>1258</v>
      </c>
    </row>
    <row r="1015">
      <c r="B1015" t="s" s="22754">
        <v>316</v>
      </c>
      <c r="C1015" t="s" s="22755">
        <v>73</v>
      </c>
      <c r="D1015" t="s" s="22756">
        <v>77</v>
      </c>
      <c r="E1015" s="22751">
        <v>45841.5</v>
      </c>
      <c r="F1015" t="s" s="22757">
        <v>68</v>
      </c>
      <c r="G1015" t="s" s="22758">
        <v>81</v>
      </c>
      <c r="H1015" s="22752">
        <v>45849</v>
      </c>
      <c r="I1015" t="s" s="22759">
        <v>68</v>
      </c>
      <c r="J1015" t="s" s="22760">
        <v>1156</v>
      </c>
      <c r="K1015" s="22753">
        <v>7</v>
      </c>
      <c r="L1015" t="s" s="22761">
        <v>1258</v>
      </c>
    </row>
    <row r="1016">
      <c r="B1016" t="s" s="22765">
        <v>317</v>
      </c>
      <c r="C1016" t="s" s="22766">
        <v>73</v>
      </c>
      <c r="D1016" t="s" s="22767">
        <v>77</v>
      </c>
      <c r="E1016" s="22762">
        <v>45841.5</v>
      </c>
      <c r="F1016" t="s" s="22768">
        <v>68</v>
      </c>
      <c r="G1016" t="s" s="22769">
        <v>81</v>
      </c>
      <c r="H1016" s="22763">
        <v>45850</v>
      </c>
      <c r="I1016" t="s" s="22770">
        <v>68</v>
      </c>
      <c r="J1016" t="s" s="22771">
        <v>1156</v>
      </c>
      <c r="K1016" s="22764">
        <v>8</v>
      </c>
      <c r="L1016" t="s" s="22772">
        <v>1258</v>
      </c>
    </row>
    <row r="1017">
      <c r="B1017" t="s" s="22776">
        <v>318</v>
      </c>
      <c r="C1017" t="s" s="22777">
        <v>73</v>
      </c>
      <c r="D1017" t="s" s="22778">
        <v>77</v>
      </c>
      <c r="E1017" s="22773">
        <v>45841.5</v>
      </c>
      <c r="F1017" t="s" s="22779">
        <v>68</v>
      </c>
      <c r="G1017" t="s" s="22780">
        <v>97</v>
      </c>
      <c r="H1017" s="22774">
        <v>45871</v>
      </c>
      <c r="I1017" t="s" s="22781">
        <v>68</v>
      </c>
      <c r="J1017" t="s" s="22782">
        <v>1156</v>
      </c>
      <c r="K1017" s="22775">
        <v>29</v>
      </c>
      <c r="L1017" t="s" s="22783">
        <v>1258</v>
      </c>
    </row>
    <row r="1018">
      <c r="B1018" t="s" s="22787">
        <v>319</v>
      </c>
      <c r="C1018" t="s" s="22788">
        <v>73</v>
      </c>
      <c r="D1018" t="s" s="22789">
        <v>77</v>
      </c>
      <c r="E1018" s="22784">
        <v>45843.5</v>
      </c>
      <c r="F1018" t="s" s="22790">
        <v>68</v>
      </c>
      <c r="G1018" t="s" s="22791">
        <v>84</v>
      </c>
      <c r="H1018" s="22785">
        <v>45848</v>
      </c>
      <c r="I1018" t="s" s="22792">
        <v>68</v>
      </c>
      <c r="J1018" t="s" s="22793">
        <v>1156</v>
      </c>
      <c r="K1018" s="22786">
        <v>4</v>
      </c>
      <c r="L1018" t="s" s="22794">
        <v>1258</v>
      </c>
    </row>
    <row r="1019">
      <c r="B1019" t="s" s="22798">
        <v>320</v>
      </c>
      <c r="C1019" t="s" s="22799">
        <v>73</v>
      </c>
      <c r="D1019" t="s" s="22800">
        <v>77</v>
      </c>
      <c r="E1019" s="22795">
        <v>45843.5</v>
      </c>
      <c r="F1019" t="s" s="22801">
        <v>68</v>
      </c>
      <c r="G1019" t="s" s="22802">
        <v>84</v>
      </c>
      <c r="H1019" s="22796">
        <v>45851</v>
      </c>
      <c r="I1019" t="s" s="22803">
        <v>68</v>
      </c>
      <c r="J1019" t="s" s="22804">
        <v>1156</v>
      </c>
      <c r="K1019" s="22797">
        <v>7</v>
      </c>
      <c r="L1019" t="s" s="22805">
        <v>1258</v>
      </c>
    </row>
    <row r="1020">
      <c r="B1020" t="s" s="22809">
        <v>321</v>
      </c>
      <c r="C1020" t="s" s="22810">
        <v>69</v>
      </c>
      <c r="D1020" t="s" s="22811">
        <v>77</v>
      </c>
      <c r="E1020" s="22806">
        <v>45843.5</v>
      </c>
      <c r="F1020" t="s" s="22812">
        <v>68</v>
      </c>
      <c r="G1020" t="s" s="22813">
        <v>81</v>
      </c>
      <c r="H1020" s="22807">
        <v>45851</v>
      </c>
      <c r="I1020" t="s" s="22814">
        <v>68</v>
      </c>
      <c r="J1020" t="s" s="22815">
        <v>1156</v>
      </c>
      <c r="K1020" s="22808">
        <v>7</v>
      </c>
      <c r="L1020" t="s" s="22816">
        <v>1258</v>
      </c>
    </row>
    <row r="1021">
      <c r="B1021" t="s" s="22820">
        <v>322</v>
      </c>
      <c r="C1021" t="s" s="22821">
        <v>73</v>
      </c>
      <c r="D1021" t="s" s="22822">
        <v>77</v>
      </c>
      <c r="E1021" s="22817">
        <v>45843.5</v>
      </c>
      <c r="F1021" t="s" s="22823">
        <v>68</v>
      </c>
      <c r="G1021" t="s" s="22824">
        <v>81</v>
      </c>
      <c r="H1021" s="22818">
        <v>45866</v>
      </c>
      <c r="I1021" t="s" s="22825">
        <v>68</v>
      </c>
      <c r="J1021" t="s" s="22826">
        <v>1156</v>
      </c>
      <c r="K1021" s="22819">
        <v>22</v>
      </c>
      <c r="L1021" t="s" s="22827">
        <v>1258</v>
      </c>
    </row>
    <row r="1022">
      <c r="B1022" t="s" s="22831">
        <v>323</v>
      </c>
      <c r="C1022" t="s" s="22832">
        <v>69</v>
      </c>
      <c r="D1022" t="s" s="22833">
        <v>77</v>
      </c>
      <c r="E1022" s="22828">
        <v>45843.5</v>
      </c>
      <c r="F1022" t="s" s="22834">
        <v>68</v>
      </c>
      <c r="G1022" t="s" s="22835">
        <v>75</v>
      </c>
      <c r="H1022" s="22829">
        <v>45854</v>
      </c>
      <c r="I1022" t="s" s="22836">
        <v>68</v>
      </c>
      <c r="J1022" t="s" s="22837">
        <v>1156</v>
      </c>
      <c r="K1022" s="22830">
        <v>10</v>
      </c>
      <c r="L1022" t="s" s="22838">
        <v>1258</v>
      </c>
    </row>
    <row r="1023">
      <c r="B1023" t="s" s="22842">
        <v>324</v>
      </c>
      <c r="C1023" t="s" s="22843">
        <v>73</v>
      </c>
      <c r="D1023" t="s" s="22844">
        <v>77</v>
      </c>
      <c r="E1023" s="22839">
        <v>45843.5</v>
      </c>
      <c r="F1023" t="s" s="22845">
        <v>68</v>
      </c>
      <c r="G1023" t="s" s="22846">
        <v>81</v>
      </c>
      <c r="H1023" s="22840">
        <v>45851</v>
      </c>
      <c r="I1023" t="s" s="22847">
        <v>68</v>
      </c>
      <c r="J1023" t="s" s="22848">
        <v>1156</v>
      </c>
      <c r="K1023" s="22841">
        <v>7</v>
      </c>
      <c r="L1023" t="s" s="22849">
        <v>1258</v>
      </c>
    </row>
    <row r="1024">
      <c r="B1024" t="s" s="22853">
        <v>326</v>
      </c>
      <c r="C1024" t="s" s="22854">
        <v>73</v>
      </c>
      <c r="D1024" t="s" s="22855">
        <v>77</v>
      </c>
      <c r="E1024" s="22850">
        <v>45844.5</v>
      </c>
      <c r="F1024" t="s" s="22856">
        <v>68</v>
      </c>
      <c r="G1024" t="s" s="22857">
        <v>84</v>
      </c>
      <c r="H1024" s="22851">
        <v>45871</v>
      </c>
      <c r="I1024" t="s" s="22858">
        <v>68</v>
      </c>
      <c r="J1024" t="s" s="22859">
        <v>1156</v>
      </c>
      <c r="K1024" s="22852">
        <v>26</v>
      </c>
      <c r="L1024" t="s" s="22860">
        <v>1258</v>
      </c>
    </row>
    <row r="1025">
      <c r="B1025" t="s" s="22864">
        <v>331</v>
      </c>
      <c r="C1025" t="s" s="22865">
        <v>73</v>
      </c>
      <c r="D1025" t="s" s="22866">
        <v>77</v>
      </c>
      <c r="E1025" s="22861">
        <v>45845</v>
      </c>
      <c r="F1025" t="s" s="22867">
        <v>68</v>
      </c>
      <c r="G1025" t="s" s="22868">
        <v>92</v>
      </c>
      <c r="H1025" s="22862">
        <v>45849</v>
      </c>
      <c r="I1025" t="s" s="22869">
        <v>68</v>
      </c>
      <c r="J1025" t="s" s="22870">
        <v>1156</v>
      </c>
      <c r="K1025" s="22863">
        <v>4</v>
      </c>
      <c r="L1025" t="s" s="22871">
        <v>1258</v>
      </c>
    </row>
    <row r="1026">
      <c r="B1026" t="s" s="22875">
        <v>333</v>
      </c>
      <c r="C1026" t="s" s="22876">
        <v>69</v>
      </c>
      <c r="D1026" t="s" s="22877">
        <v>77</v>
      </c>
      <c r="E1026" s="22872">
        <v>45845</v>
      </c>
      <c r="F1026" t="s" s="22878">
        <v>68</v>
      </c>
      <c r="G1026" t="s" s="22879">
        <v>84</v>
      </c>
      <c r="H1026" s="22873">
        <v>45853</v>
      </c>
      <c r="I1026" t="s" s="22880">
        <v>68</v>
      </c>
      <c r="J1026" t="s" s="22881">
        <v>1156</v>
      </c>
      <c r="K1026" s="22874">
        <v>8</v>
      </c>
      <c r="L1026" t="s" s="22882">
        <v>1258</v>
      </c>
    </row>
    <row r="1027">
      <c r="B1027" t="s" s="22886">
        <v>1147</v>
      </c>
      <c r="C1027" t="s" s="22887">
        <v>73</v>
      </c>
      <c r="D1027" t="s" s="22888">
        <v>77</v>
      </c>
      <c r="E1027" s="22883">
        <v>45845.5</v>
      </c>
      <c r="F1027" t="s" s="22889">
        <v>68</v>
      </c>
      <c r="G1027" t="s" s="22890">
        <v>81</v>
      </c>
      <c r="H1027" s="22884">
        <v>45850</v>
      </c>
      <c r="I1027" t="s" s="22891">
        <v>1212</v>
      </c>
      <c r="J1027" t="s" s="22892">
        <v>1156</v>
      </c>
      <c r="K1027" s="22885">
        <v>4</v>
      </c>
      <c r="L1027" t="s" s="22893">
        <v>1259</v>
      </c>
    </row>
    <row r="1028">
      <c r="B1028" t="s" s="22897">
        <v>156</v>
      </c>
      <c r="C1028" t="s" s="22898">
        <v>69</v>
      </c>
      <c r="D1028" t="s" s="22899">
        <v>77</v>
      </c>
      <c r="E1028" s="22894">
        <v>45845.5</v>
      </c>
      <c r="F1028" t="s" s="22900">
        <v>68</v>
      </c>
      <c r="G1028" t="s" s="22901">
        <v>81</v>
      </c>
      <c r="H1028" s="22895">
        <v>45855</v>
      </c>
      <c r="I1028" t="s" s="22902">
        <v>68</v>
      </c>
      <c r="J1028" t="s" s="22903">
        <v>1156</v>
      </c>
      <c r="K1028" s="22896">
        <v>9</v>
      </c>
      <c r="L1028" t="s" s="22904">
        <v>1258</v>
      </c>
    </row>
    <row r="1029">
      <c r="B1029" t="s" s="22908">
        <v>157</v>
      </c>
      <c r="C1029" t="s" s="22909">
        <v>69</v>
      </c>
      <c r="D1029" t="s" s="22910">
        <v>77</v>
      </c>
      <c r="E1029" s="22905">
        <v>45845.5</v>
      </c>
      <c r="F1029" t="s" s="22911">
        <v>68</v>
      </c>
      <c r="G1029" t="s" s="22912">
        <v>158</v>
      </c>
      <c r="H1029" s="22906">
        <v>45877</v>
      </c>
      <c r="I1029" t="s" s="22913">
        <v>68</v>
      </c>
      <c r="J1029" t="s" s="22914">
        <v>1156</v>
      </c>
      <c r="K1029" s="22907">
        <v>31</v>
      </c>
      <c r="L1029" t="s" s="22915">
        <v>1258</v>
      </c>
    </row>
    <row r="1030">
      <c r="B1030" t="s" s="22919">
        <v>159</v>
      </c>
      <c r="C1030" t="s" s="22920">
        <v>73</v>
      </c>
      <c r="D1030" t="s" s="22921">
        <v>77</v>
      </c>
      <c r="E1030" s="22916">
        <v>45845.5</v>
      </c>
      <c r="F1030" t="s" s="22922">
        <v>68</v>
      </c>
      <c r="G1030" t="s" s="22923">
        <v>81</v>
      </c>
      <c r="H1030" s="22917">
        <v>45856</v>
      </c>
      <c r="I1030" t="s" s="22924">
        <v>68</v>
      </c>
      <c r="J1030" t="s" s="22925">
        <v>1156</v>
      </c>
      <c r="K1030" s="22918">
        <v>10</v>
      </c>
      <c r="L1030" t="s" s="22926">
        <v>1258</v>
      </c>
    </row>
    <row r="1031">
      <c r="B1031" t="s" s="22930">
        <v>160</v>
      </c>
      <c r="C1031" t="s" s="22931">
        <v>73</v>
      </c>
      <c r="D1031" t="s" s="22932">
        <v>77</v>
      </c>
      <c r="E1031" s="22927">
        <v>45846.5</v>
      </c>
      <c r="F1031" t="s" s="22933">
        <v>68</v>
      </c>
      <c r="G1031" t="s" s="22934">
        <v>81</v>
      </c>
      <c r="H1031" s="22928">
        <v>45847</v>
      </c>
      <c r="I1031" t="s" s="22935">
        <v>68</v>
      </c>
      <c r="J1031" t="s" s="22936">
        <v>1156</v>
      </c>
      <c r="K1031" s="22929">
        <v>0</v>
      </c>
      <c r="L1031" t="s" s="22937">
        <v>1258</v>
      </c>
    </row>
    <row r="1032">
      <c r="B1032" t="s" s="22941">
        <v>161</v>
      </c>
      <c r="C1032" t="s" s="22942">
        <v>73</v>
      </c>
      <c r="D1032" t="s" s="22943">
        <v>77</v>
      </c>
      <c r="E1032" s="22938">
        <v>45846.5</v>
      </c>
      <c r="F1032" t="s" s="22944">
        <v>68</v>
      </c>
      <c r="G1032" t="s" s="22945">
        <v>81</v>
      </c>
      <c r="H1032" s="22939">
        <v>45853</v>
      </c>
      <c r="I1032" t="s" s="22946">
        <v>68</v>
      </c>
      <c r="J1032" t="s" s="22947">
        <v>1156</v>
      </c>
      <c r="K1032" s="22940">
        <v>6</v>
      </c>
      <c r="L1032" t="s" s="22948">
        <v>1258</v>
      </c>
    </row>
    <row r="1033">
      <c r="B1033" t="s" s="22952">
        <v>327</v>
      </c>
      <c r="C1033" t="s" s="22953">
        <v>73</v>
      </c>
      <c r="D1033" t="s" s="22954">
        <v>77</v>
      </c>
      <c r="E1033" s="22949">
        <v>45845.5</v>
      </c>
      <c r="F1033" t="s" s="22955">
        <v>68</v>
      </c>
      <c r="G1033" t="s" s="22956">
        <v>84</v>
      </c>
      <c r="H1033" s="22950">
        <v>45854</v>
      </c>
      <c r="I1033" t="s" s="22957">
        <v>68</v>
      </c>
      <c r="J1033" t="s" s="22958">
        <v>1156</v>
      </c>
      <c r="K1033" s="22951">
        <v>8</v>
      </c>
      <c r="L1033" t="s" s="22959">
        <v>1258</v>
      </c>
    </row>
    <row r="1034">
      <c r="B1034" t="s" s="22963">
        <v>328</v>
      </c>
      <c r="C1034" t="s" s="22964">
        <v>73</v>
      </c>
      <c r="D1034" t="s" s="22965">
        <v>77</v>
      </c>
      <c r="E1034" s="22960">
        <v>45845.5</v>
      </c>
      <c r="F1034" t="s" s="22966">
        <v>68</v>
      </c>
      <c r="G1034" t="s" s="22967">
        <v>84</v>
      </c>
      <c r="H1034" s="22961">
        <v>45852</v>
      </c>
      <c r="I1034" t="s" s="22968">
        <v>68</v>
      </c>
      <c r="J1034" t="s" s="22969">
        <v>1156</v>
      </c>
      <c r="K1034" s="22962">
        <v>6</v>
      </c>
      <c r="L1034" t="s" s="22970">
        <v>1258</v>
      </c>
    </row>
    <row r="1035">
      <c r="B1035" t="s" s="22974">
        <v>329</v>
      </c>
      <c r="C1035" t="s" s="22975">
        <v>73</v>
      </c>
      <c r="D1035" t="s" s="22976">
        <v>77</v>
      </c>
      <c r="E1035" s="22971">
        <v>45845.5</v>
      </c>
      <c r="F1035" t="s" s="22977">
        <v>68</v>
      </c>
      <c r="G1035" t="s" s="22978">
        <v>84</v>
      </c>
      <c r="H1035" s="22972">
        <v>45853</v>
      </c>
      <c r="I1035" t="s" s="22979">
        <v>68</v>
      </c>
      <c r="J1035" t="s" s="22980">
        <v>1156</v>
      </c>
      <c r="K1035" s="22973">
        <v>7</v>
      </c>
      <c r="L1035" t="s" s="22981">
        <v>1258</v>
      </c>
    </row>
    <row r="1036">
      <c r="B1036" t="s" s="22985">
        <v>330</v>
      </c>
      <c r="C1036" t="s" s="22986">
        <v>73</v>
      </c>
      <c r="D1036" t="s" s="22987">
        <v>77</v>
      </c>
      <c r="E1036" s="22982">
        <v>45845.5</v>
      </c>
      <c r="F1036" t="s" s="22988">
        <v>68</v>
      </c>
      <c r="G1036" t="s" s="22989">
        <v>84</v>
      </c>
      <c r="H1036" s="22983">
        <v>45878</v>
      </c>
      <c r="I1036" t="s" s="22990">
        <v>68</v>
      </c>
      <c r="J1036" t="s" s="22991">
        <v>1156</v>
      </c>
      <c r="K1036" s="22984">
        <v>32</v>
      </c>
      <c r="L1036" t="s" s="22992">
        <v>1258</v>
      </c>
    </row>
    <row r="1037">
      <c r="B1037" t="s" s="22996">
        <v>332</v>
      </c>
      <c r="C1037" t="s" s="22997">
        <v>73</v>
      </c>
      <c r="D1037" t="s" s="22998">
        <v>77</v>
      </c>
      <c r="E1037" s="22993">
        <v>45845.5</v>
      </c>
      <c r="F1037" t="s" s="22999">
        <v>68</v>
      </c>
      <c r="G1037" t="s" s="23000">
        <v>75</v>
      </c>
      <c r="H1037" s="22994">
        <v>45867</v>
      </c>
      <c r="I1037" t="s" s="23001">
        <v>68</v>
      </c>
      <c r="J1037" t="s" s="23002">
        <v>1156</v>
      </c>
      <c r="K1037" s="22995">
        <v>21</v>
      </c>
      <c r="L1037" t="s" s="23003">
        <v>1258</v>
      </c>
    </row>
    <row r="1038">
      <c r="B1038" t="s" s="23007">
        <v>162</v>
      </c>
      <c r="C1038" t="s" s="23008">
        <v>73</v>
      </c>
      <c r="D1038" t="s" s="23009">
        <v>77</v>
      </c>
      <c r="E1038" s="23004">
        <v>45847.5</v>
      </c>
      <c r="F1038" t="s" s="23010">
        <v>68</v>
      </c>
      <c r="G1038" t="s" s="23011">
        <v>81</v>
      </c>
      <c r="H1038" s="23005">
        <v>45873</v>
      </c>
      <c r="I1038" t="s" s="23012">
        <v>68</v>
      </c>
      <c r="J1038" t="s" s="23013">
        <v>1156</v>
      </c>
      <c r="K1038" s="23006">
        <v>25</v>
      </c>
      <c r="L1038" t="s" s="23014">
        <v>1258</v>
      </c>
    </row>
    <row r="1039">
      <c r="B1039" t="s" s="23018">
        <v>163</v>
      </c>
      <c r="C1039" t="s" s="23019">
        <v>69</v>
      </c>
      <c r="D1039" t="s" s="23020">
        <v>77</v>
      </c>
      <c r="E1039" s="23015">
        <v>45847.5</v>
      </c>
      <c r="F1039" t="s" s="23021">
        <v>68</v>
      </c>
      <c r="G1039" t="s" s="23022">
        <v>84</v>
      </c>
      <c r="H1039" s="23016">
        <v>45857</v>
      </c>
      <c r="I1039" t="s" s="23023">
        <v>68</v>
      </c>
      <c r="J1039" t="s" s="23024">
        <v>1156</v>
      </c>
      <c r="K1039" s="23017">
        <v>9</v>
      </c>
      <c r="L1039" t="s" s="23025">
        <v>1258</v>
      </c>
    </row>
    <row r="1040">
      <c r="B1040" t="s" s="23029">
        <v>334</v>
      </c>
      <c r="C1040" t="s" s="23030">
        <v>69</v>
      </c>
      <c r="D1040" t="s" s="23031">
        <v>77</v>
      </c>
      <c r="E1040" s="23026">
        <v>45847.5</v>
      </c>
      <c r="F1040" t="s" s="23032">
        <v>68</v>
      </c>
      <c r="G1040" t="s" s="23033">
        <v>81</v>
      </c>
      <c r="H1040" s="23027">
        <v>45848</v>
      </c>
      <c r="I1040" t="s" s="23034">
        <v>68</v>
      </c>
      <c r="J1040" t="s" s="23035">
        <v>1156</v>
      </c>
      <c r="K1040" s="23028">
        <v>0</v>
      </c>
      <c r="L1040" t="s" s="23036">
        <v>1258</v>
      </c>
    </row>
    <row r="1041">
      <c r="B1041" t="s" s="23040">
        <v>335</v>
      </c>
      <c r="C1041" t="s" s="23041">
        <v>69</v>
      </c>
      <c r="D1041" t="s" s="23042">
        <v>77</v>
      </c>
      <c r="E1041" s="23037">
        <v>45847.5</v>
      </c>
      <c r="F1041" t="s" s="23043">
        <v>68</v>
      </c>
      <c r="G1041" t="s" s="23044">
        <v>81</v>
      </c>
      <c r="H1041" s="23038">
        <v>45855</v>
      </c>
      <c r="I1041" t="s" s="23045">
        <v>68</v>
      </c>
      <c r="J1041" t="s" s="23046">
        <v>1156</v>
      </c>
      <c r="K1041" s="23039">
        <v>7</v>
      </c>
      <c r="L1041" t="s" s="23047">
        <v>1258</v>
      </c>
    </row>
    <row r="1042">
      <c r="B1042" t="s" s="23051">
        <v>336</v>
      </c>
      <c r="C1042" t="s" s="23052">
        <v>73</v>
      </c>
      <c r="D1042" t="s" s="23053">
        <v>77</v>
      </c>
      <c r="E1042" s="23048">
        <v>45847.5</v>
      </c>
      <c r="F1042" t="s" s="23054">
        <v>68</v>
      </c>
      <c r="G1042" t="s" s="23055">
        <v>97</v>
      </c>
      <c r="H1042" s="23049">
        <v>45879</v>
      </c>
      <c r="I1042" t="s" s="23056">
        <v>68</v>
      </c>
      <c r="J1042" t="s" s="23057">
        <v>1156</v>
      </c>
      <c r="K1042" s="23050">
        <v>31</v>
      </c>
      <c r="L1042" t="s" s="23058">
        <v>1258</v>
      </c>
    </row>
    <row r="1043">
      <c r="B1043" t="s" s="23062">
        <v>337</v>
      </c>
      <c r="C1043" t="s" s="23063">
        <v>73</v>
      </c>
      <c r="D1043" t="s" s="23064">
        <v>77</v>
      </c>
      <c r="E1043" s="23059">
        <v>45847.5</v>
      </c>
      <c r="F1043" t="s" s="23065">
        <v>68</v>
      </c>
      <c r="G1043" t="s" s="23066">
        <v>81</v>
      </c>
      <c r="H1043" s="23060">
        <v>45855</v>
      </c>
      <c r="I1043" t="s" s="23067">
        <v>68</v>
      </c>
      <c r="J1043" t="s" s="23068">
        <v>1156</v>
      </c>
      <c r="K1043" s="23061">
        <v>7</v>
      </c>
      <c r="L1043" t="s" s="23069">
        <v>1258</v>
      </c>
    </row>
    <row r="1044">
      <c r="B1044" t="s" s="23073">
        <v>338</v>
      </c>
      <c r="C1044" t="s" s="23074">
        <v>73</v>
      </c>
      <c r="D1044" t="s" s="23075">
        <v>77</v>
      </c>
      <c r="E1044" s="23070">
        <v>45847.5</v>
      </c>
      <c r="F1044" t="s" s="23076">
        <v>68</v>
      </c>
      <c r="G1044" t="s" s="23077">
        <v>84</v>
      </c>
      <c r="H1044" s="23071">
        <v>45855</v>
      </c>
      <c r="I1044" t="s" s="23078">
        <v>68</v>
      </c>
      <c r="J1044" t="s" s="23079">
        <v>1156</v>
      </c>
      <c r="K1044" s="23072">
        <v>7</v>
      </c>
      <c r="L1044" t="s" s="23080">
        <v>1258</v>
      </c>
    </row>
    <row r="1045">
      <c r="B1045" t="s" s="23084">
        <v>339</v>
      </c>
      <c r="C1045" t="s" s="23085">
        <v>73</v>
      </c>
      <c r="D1045" t="s" s="23086">
        <v>77</v>
      </c>
      <c r="E1045" s="23081">
        <v>45847.5</v>
      </c>
      <c r="F1045" t="s" s="23087">
        <v>68</v>
      </c>
      <c r="G1045" t="s" s="23088">
        <v>81</v>
      </c>
      <c r="H1045" s="23082">
        <v>45855</v>
      </c>
      <c r="I1045" t="s" s="23089">
        <v>68</v>
      </c>
      <c r="J1045" t="s" s="23090">
        <v>1156</v>
      </c>
      <c r="K1045" s="23083">
        <v>7</v>
      </c>
      <c r="L1045" t="s" s="23091">
        <v>1258</v>
      </c>
    </row>
    <row r="1046">
      <c r="B1046" t="s" s="23095">
        <v>340</v>
      </c>
      <c r="C1046" t="s" s="23096">
        <v>73</v>
      </c>
      <c r="D1046" t="s" s="23097">
        <v>77</v>
      </c>
      <c r="E1046" s="23092">
        <v>45847.5</v>
      </c>
      <c r="F1046" t="s" s="23098">
        <v>68</v>
      </c>
      <c r="G1046" t="s" s="23099">
        <v>84</v>
      </c>
      <c r="H1046" s="23093">
        <v>45855</v>
      </c>
      <c r="I1046" t="s" s="23100">
        <v>68</v>
      </c>
      <c r="J1046" t="s" s="23101">
        <v>1156</v>
      </c>
      <c r="K1046" s="23094">
        <v>7</v>
      </c>
      <c r="L1046" t="s" s="23102">
        <v>1258</v>
      </c>
    </row>
    <row r="1047">
      <c r="B1047" t="s" s="23106">
        <v>342</v>
      </c>
      <c r="C1047" t="s" s="23107">
        <v>69</v>
      </c>
      <c r="D1047" t="s" s="23108">
        <v>77</v>
      </c>
      <c r="E1047" s="23103">
        <v>45848.5</v>
      </c>
      <c r="F1047" t="s" s="23109">
        <v>68</v>
      </c>
      <c r="G1047" t="s" s="23110">
        <v>84</v>
      </c>
      <c r="H1047" s="23104">
        <v>45878</v>
      </c>
      <c r="I1047" t="s" s="23111">
        <v>68</v>
      </c>
      <c r="J1047" t="s" s="23112">
        <v>1156</v>
      </c>
      <c r="K1047" s="23105">
        <v>29</v>
      </c>
      <c r="L1047" t="s" s="23113">
        <v>1258</v>
      </c>
    </row>
    <row r="1048">
      <c r="B1048" t="s" s="23117">
        <v>343</v>
      </c>
      <c r="C1048" t="s" s="23118">
        <v>69</v>
      </c>
      <c r="D1048" t="s" s="23119">
        <v>77</v>
      </c>
      <c r="E1048" s="23114">
        <v>45848.5</v>
      </c>
      <c r="F1048" t="s" s="23120">
        <v>68</v>
      </c>
      <c r="G1048" t="s" s="23121">
        <v>84</v>
      </c>
      <c r="H1048" s="23115">
        <v>45855</v>
      </c>
      <c r="I1048" t="s" s="23122">
        <v>68</v>
      </c>
      <c r="J1048" t="s" s="23123">
        <v>1156</v>
      </c>
      <c r="K1048" s="23116">
        <v>6</v>
      </c>
      <c r="L1048" t="s" s="23124">
        <v>1258</v>
      </c>
    </row>
    <row r="1049">
      <c r="B1049" t="s" s="23128">
        <v>344</v>
      </c>
      <c r="C1049" t="s" s="23129">
        <v>69</v>
      </c>
      <c r="D1049" t="s" s="23130">
        <v>77</v>
      </c>
      <c r="E1049" s="23125">
        <v>45848.5</v>
      </c>
      <c r="F1049" t="s" s="23131">
        <v>68</v>
      </c>
      <c r="G1049" t="s" s="23132">
        <v>81</v>
      </c>
      <c r="H1049" s="23126">
        <v>45857</v>
      </c>
      <c r="I1049" t="s" s="23133">
        <v>68</v>
      </c>
      <c r="J1049" t="s" s="23134">
        <v>1156</v>
      </c>
      <c r="K1049" s="23127">
        <v>8</v>
      </c>
      <c r="L1049" t="s" s="23135">
        <v>1258</v>
      </c>
    </row>
    <row r="1050">
      <c r="B1050" t="s" s="23139">
        <v>345</v>
      </c>
      <c r="C1050" t="s" s="23140">
        <v>69</v>
      </c>
      <c r="D1050" t="s" s="23141">
        <v>77</v>
      </c>
      <c r="E1050" s="23136">
        <v>45848.5</v>
      </c>
      <c r="F1050" t="s" s="23142">
        <v>68</v>
      </c>
      <c r="G1050" t="s" s="23143">
        <v>84</v>
      </c>
      <c r="H1050" s="23137">
        <v>45859</v>
      </c>
      <c r="I1050" t="s" s="23144">
        <v>68</v>
      </c>
      <c r="J1050" t="s" s="23145">
        <v>1156</v>
      </c>
      <c r="K1050" s="23138">
        <v>10</v>
      </c>
      <c r="L1050" t="s" s="23146">
        <v>1258</v>
      </c>
    </row>
    <row r="1051">
      <c r="B1051" t="s" s="23150">
        <v>346</v>
      </c>
      <c r="C1051" t="s" s="23151">
        <v>73</v>
      </c>
      <c r="D1051" t="s" s="23152">
        <v>77</v>
      </c>
      <c r="E1051" s="23147">
        <v>45848.5</v>
      </c>
      <c r="F1051" t="s" s="23153">
        <v>68</v>
      </c>
      <c r="G1051" t="s" s="23154">
        <v>81</v>
      </c>
      <c r="H1051" s="23148">
        <v>45856</v>
      </c>
      <c r="I1051" t="s" s="23155">
        <v>68</v>
      </c>
      <c r="J1051" t="s" s="23156">
        <v>1156</v>
      </c>
      <c r="K1051" s="23149">
        <v>7</v>
      </c>
      <c r="L1051" t="s" s="23157">
        <v>1258</v>
      </c>
    </row>
    <row r="1052">
      <c r="B1052" t="s" s="23161">
        <v>164</v>
      </c>
      <c r="C1052" t="s" s="23162">
        <v>69</v>
      </c>
      <c r="D1052" t="s" s="23163">
        <v>77</v>
      </c>
      <c r="E1052" s="23158">
        <v>45849</v>
      </c>
      <c r="F1052" t="s" s="23164">
        <v>68</v>
      </c>
      <c r="G1052" t="s" s="23165">
        <v>81</v>
      </c>
      <c r="H1052" s="23159">
        <v>45873</v>
      </c>
      <c r="I1052" t="s" s="23166">
        <v>68</v>
      </c>
      <c r="J1052" t="s" s="23167">
        <v>1156</v>
      </c>
      <c r="K1052" s="23160">
        <v>24</v>
      </c>
      <c r="L1052" t="s" s="23168">
        <v>1258</v>
      </c>
    </row>
    <row r="1053">
      <c r="B1053" t="s" s="23172">
        <v>348</v>
      </c>
      <c r="C1053" t="s" s="23173">
        <v>73</v>
      </c>
      <c r="D1053" t="s" s="23174">
        <v>77</v>
      </c>
      <c r="E1053" s="23169">
        <v>45849</v>
      </c>
      <c r="F1053" t="s" s="23175">
        <v>68</v>
      </c>
      <c r="G1053" t="s" s="23176">
        <v>97</v>
      </c>
      <c r="H1053" s="23170">
        <v>45879</v>
      </c>
      <c r="I1053" t="s" s="23177">
        <v>68</v>
      </c>
      <c r="J1053" t="s" s="23178">
        <v>1156</v>
      </c>
      <c r="K1053" s="23171">
        <v>30</v>
      </c>
      <c r="L1053" t="s" s="23179">
        <v>1258</v>
      </c>
    </row>
    <row r="1054">
      <c r="B1054" t="s" s="23183">
        <v>1148</v>
      </c>
      <c r="C1054" t="s" s="23184">
        <v>73</v>
      </c>
      <c r="D1054" t="s" s="23185">
        <v>77</v>
      </c>
      <c r="E1054" s="23180">
        <v>45851</v>
      </c>
      <c r="F1054" t="s" s="23186">
        <v>68</v>
      </c>
      <c r="G1054" t="s" s="23187">
        <v>81</v>
      </c>
      <c r="H1054" s="23181">
        <v>45851</v>
      </c>
      <c r="I1054" t="s" s="23188">
        <v>1157</v>
      </c>
      <c r="J1054" t="s" s="23189">
        <v>1156</v>
      </c>
      <c r="K1054" s="23182">
        <v>0</v>
      </c>
      <c r="L1054" t="s" s="23190">
        <v>1259</v>
      </c>
    </row>
    <row r="1055">
      <c r="B1055" t="s" s="23194">
        <v>165</v>
      </c>
      <c r="C1055" t="s" s="23195">
        <v>69</v>
      </c>
      <c r="D1055" t="s" s="23196">
        <v>77</v>
      </c>
      <c r="E1055" s="23191">
        <v>45849.5</v>
      </c>
      <c r="F1055" t="s" s="23197">
        <v>68</v>
      </c>
      <c r="G1055" t="s" s="23198">
        <v>81</v>
      </c>
      <c r="H1055" s="23192">
        <v>45856</v>
      </c>
      <c r="I1055" t="s" s="23199">
        <v>68</v>
      </c>
      <c r="J1055" t="s" s="23200">
        <v>1156</v>
      </c>
      <c r="K1055" s="23193">
        <v>6</v>
      </c>
      <c r="L1055" t="s" s="23201">
        <v>1258</v>
      </c>
    </row>
    <row r="1056">
      <c r="B1056" t="s" s="23205">
        <v>166</v>
      </c>
      <c r="C1056" t="s" s="23206">
        <v>73</v>
      </c>
      <c r="D1056" t="s" s="23207">
        <v>77</v>
      </c>
      <c r="E1056" s="23202">
        <v>45852.5</v>
      </c>
      <c r="F1056" t="s" s="23208">
        <v>68</v>
      </c>
      <c r="G1056" t="s" s="23209">
        <v>81</v>
      </c>
      <c r="H1056" s="23203">
        <v>45860</v>
      </c>
      <c r="I1056" t="s" s="23210">
        <v>68</v>
      </c>
      <c r="J1056" t="s" s="23211">
        <v>1156</v>
      </c>
      <c r="K1056" s="23204">
        <v>7</v>
      </c>
      <c r="L1056" t="s" s="23212">
        <v>1258</v>
      </c>
    </row>
    <row r="1057">
      <c r="B1057" t="s" s="23216">
        <v>347</v>
      </c>
      <c r="C1057" t="s" s="23217">
        <v>73</v>
      </c>
      <c r="D1057" t="s" s="23218">
        <v>77</v>
      </c>
      <c r="E1057" s="23213">
        <v>45849.5</v>
      </c>
      <c r="F1057" t="s" s="23219">
        <v>68</v>
      </c>
      <c r="G1057" t="s" s="23220">
        <v>84</v>
      </c>
      <c r="H1057" s="23214">
        <v>45853</v>
      </c>
      <c r="I1057" t="s" s="23221">
        <v>68</v>
      </c>
      <c r="J1057" t="s" s="23222">
        <v>1156</v>
      </c>
      <c r="K1057" s="23215">
        <v>3</v>
      </c>
      <c r="L1057" t="s" s="23223">
        <v>1258</v>
      </c>
    </row>
    <row r="1058">
      <c r="B1058" t="s" s="23227">
        <v>349</v>
      </c>
      <c r="C1058" t="s" s="23228">
        <v>69</v>
      </c>
      <c r="D1058" t="s" s="23229">
        <v>77</v>
      </c>
      <c r="E1058" s="23224">
        <v>45849.5</v>
      </c>
      <c r="F1058" t="s" s="23230">
        <v>68</v>
      </c>
      <c r="G1058" t="s" s="23231">
        <v>81</v>
      </c>
      <c r="H1058" s="23225">
        <v>45856</v>
      </c>
      <c r="I1058" t="s" s="23232">
        <v>68</v>
      </c>
      <c r="J1058" t="s" s="23233">
        <v>1156</v>
      </c>
      <c r="K1058" s="23226">
        <v>6</v>
      </c>
      <c r="L1058" t="s" s="23234">
        <v>1258</v>
      </c>
    </row>
    <row r="1059">
      <c r="B1059" t="s" s="23238">
        <v>351</v>
      </c>
      <c r="C1059" t="s" s="23239">
        <v>73</v>
      </c>
      <c r="D1059" t="s" s="23240">
        <v>77</v>
      </c>
      <c r="E1059" s="23235">
        <v>45850.5</v>
      </c>
      <c r="F1059" t="s" s="23241">
        <v>68</v>
      </c>
      <c r="G1059" t="s" s="23242">
        <v>84</v>
      </c>
      <c r="H1059" s="23236">
        <v>45856</v>
      </c>
      <c r="I1059" t="s" s="23243">
        <v>68</v>
      </c>
      <c r="J1059" t="s" s="23244">
        <v>1156</v>
      </c>
      <c r="K1059" s="23237">
        <v>5</v>
      </c>
      <c r="L1059" t="s" s="23245">
        <v>1258</v>
      </c>
    </row>
    <row r="1060">
      <c r="B1060" t="s" s="23249">
        <v>352</v>
      </c>
      <c r="C1060" t="s" s="23250">
        <v>73</v>
      </c>
      <c r="D1060" t="s" s="23251">
        <v>77</v>
      </c>
      <c r="E1060" s="23246">
        <v>45850.5</v>
      </c>
      <c r="F1060" t="s" s="23252">
        <v>68</v>
      </c>
      <c r="G1060" t="s" s="23253">
        <v>81</v>
      </c>
      <c r="H1060" s="23247">
        <v>45856</v>
      </c>
      <c r="I1060" t="s" s="23254">
        <v>68</v>
      </c>
      <c r="J1060" t="s" s="23255">
        <v>1156</v>
      </c>
      <c r="K1060" s="23248">
        <v>5</v>
      </c>
      <c r="L1060" t="s" s="23256">
        <v>1258</v>
      </c>
    </row>
    <row r="1061">
      <c r="B1061" t="s" s="23260">
        <v>353</v>
      </c>
      <c r="C1061" t="s" s="23261">
        <v>73</v>
      </c>
      <c r="D1061" t="s" s="23262">
        <v>77</v>
      </c>
      <c r="E1061" s="23257">
        <v>45851.5</v>
      </c>
      <c r="F1061" t="s" s="23263">
        <v>68</v>
      </c>
      <c r="G1061" t="s" s="23264">
        <v>84</v>
      </c>
      <c r="H1061" s="23258">
        <v>45856</v>
      </c>
      <c r="I1061" t="s" s="23265">
        <v>68</v>
      </c>
      <c r="J1061" t="s" s="23266">
        <v>1156</v>
      </c>
      <c r="K1061" s="23259">
        <v>4</v>
      </c>
      <c r="L1061" t="s" s="23267">
        <v>1258</v>
      </c>
    </row>
    <row r="1062">
      <c r="B1062" t="s" s="23271">
        <v>354</v>
      </c>
      <c r="C1062" t="s" s="23272">
        <v>73</v>
      </c>
      <c r="D1062" t="s" s="23273">
        <v>77</v>
      </c>
      <c r="E1062" s="23268">
        <v>45851.5</v>
      </c>
      <c r="F1062" t="s" s="23274">
        <v>68</v>
      </c>
      <c r="G1062" t="s" s="23275">
        <v>97</v>
      </c>
      <c r="H1062" s="23269">
        <v>45875</v>
      </c>
      <c r="I1062" t="s" s="23276">
        <v>68</v>
      </c>
      <c r="J1062" t="s" s="23277">
        <v>1156</v>
      </c>
      <c r="K1062" s="23270">
        <v>23</v>
      </c>
      <c r="L1062" t="s" s="23278">
        <v>1258</v>
      </c>
    </row>
    <row r="1063">
      <c r="B1063" t="s" s="23282">
        <v>364</v>
      </c>
      <c r="C1063" t="s" s="23283">
        <v>69</v>
      </c>
      <c r="D1063" t="s" s="23284">
        <v>77</v>
      </c>
      <c r="E1063" s="23279">
        <v>45852</v>
      </c>
      <c r="F1063" t="s" s="23285">
        <v>68</v>
      </c>
      <c r="G1063" t="s" s="23286">
        <v>81</v>
      </c>
      <c r="H1063" s="23280">
        <v>45860</v>
      </c>
      <c r="I1063" t="s" s="23287">
        <v>68</v>
      </c>
      <c r="J1063" t="s" s="23288">
        <v>1156</v>
      </c>
      <c r="K1063" s="23281">
        <v>8</v>
      </c>
      <c r="L1063" t="s" s="23289">
        <v>1258</v>
      </c>
    </row>
    <row r="1064">
      <c r="B1064" t="s" s="23293">
        <v>358</v>
      </c>
      <c r="C1064" t="s" s="23294">
        <v>69</v>
      </c>
      <c r="D1064" t="s" s="23295">
        <v>77</v>
      </c>
      <c r="E1064" s="23290">
        <v>45852</v>
      </c>
      <c r="F1064" t="s" s="23296">
        <v>68</v>
      </c>
      <c r="G1064" t="s" s="23297">
        <v>81</v>
      </c>
      <c r="H1064" s="23291">
        <v>45861</v>
      </c>
      <c r="I1064" t="s" s="23298">
        <v>68</v>
      </c>
      <c r="J1064" t="s" s="23299">
        <v>1156</v>
      </c>
      <c r="K1064" s="23292">
        <v>9</v>
      </c>
      <c r="L1064" t="s" s="23300">
        <v>1258</v>
      </c>
    </row>
    <row r="1065">
      <c r="B1065" t="s" s="23304">
        <v>362</v>
      </c>
      <c r="C1065" t="s" s="23305">
        <v>73</v>
      </c>
      <c r="D1065" t="s" s="23306">
        <v>77</v>
      </c>
      <c r="E1065" s="23301">
        <v>45852</v>
      </c>
      <c r="F1065" t="s" s="23307">
        <v>68</v>
      </c>
      <c r="G1065" t="s" s="23308">
        <v>81</v>
      </c>
      <c r="H1065" s="23302">
        <v>45863</v>
      </c>
      <c r="I1065" t="s" s="23309">
        <v>68</v>
      </c>
      <c r="J1065" t="s" s="23310">
        <v>1156</v>
      </c>
      <c r="K1065" s="23303">
        <v>11</v>
      </c>
      <c r="L1065" t="s" s="23311">
        <v>1258</v>
      </c>
    </row>
    <row r="1066">
      <c r="B1066" t="s" s="23315">
        <v>365</v>
      </c>
      <c r="C1066" t="s" s="23316">
        <v>73</v>
      </c>
      <c r="D1066" t="s" s="23317">
        <v>77</v>
      </c>
      <c r="E1066" s="23312">
        <v>45854.5</v>
      </c>
      <c r="F1066" t="s" s="23318">
        <v>68</v>
      </c>
      <c r="G1066" t="s" s="23319">
        <v>84</v>
      </c>
      <c r="H1066" s="23313">
        <v>45871</v>
      </c>
      <c r="I1066" t="s" s="23320">
        <v>68</v>
      </c>
      <c r="J1066" t="s" s="23321">
        <v>1156</v>
      </c>
      <c r="K1066" s="23314">
        <v>16</v>
      </c>
      <c r="L1066" t="s" s="23322">
        <v>1258</v>
      </c>
    </row>
    <row r="1067">
      <c r="B1067" t="s" s="23326">
        <v>366</v>
      </c>
      <c r="C1067" t="s" s="23327">
        <v>69</v>
      </c>
      <c r="D1067" t="s" s="23328">
        <v>77</v>
      </c>
      <c r="E1067" s="23323">
        <v>45854.5</v>
      </c>
      <c r="F1067" t="s" s="23329">
        <v>68</v>
      </c>
      <c r="G1067" t="s" s="23330">
        <v>81</v>
      </c>
      <c r="H1067" s="23324">
        <v>45862</v>
      </c>
      <c r="I1067" t="s" s="23331">
        <v>68</v>
      </c>
      <c r="J1067" t="s" s="23332">
        <v>1156</v>
      </c>
      <c r="K1067" s="23325">
        <v>7</v>
      </c>
      <c r="L1067" t="s" s="23333">
        <v>1258</v>
      </c>
    </row>
    <row r="1068">
      <c r="B1068" t="s" s="23337">
        <v>367</v>
      </c>
      <c r="C1068" t="s" s="23338">
        <v>73</v>
      </c>
      <c r="D1068" t="s" s="23339">
        <v>77</v>
      </c>
      <c r="E1068" s="23334">
        <v>45854.5</v>
      </c>
      <c r="F1068" t="s" s="23340">
        <v>68</v>
      </c>
      <c r="G1068" t="s" s="23341">
        <v>81</v>
      </c>
      <c r="H1068" s="23335">
        <v>45862</v>
      </c>
      <c r="I1068" t="s" s="23342">
        <v>68</v>
      </c>
      <c r="J1068" t="s" s="23343">
        <v>1156</v>
      </c>
      <c r="K1068" s="23336">
        <v>7</v>
      </c>
      <c r="L1068" t="s" s="23344">
        <v>1258</v>
      </c>
    </row>
    <row r="1069">
      <c r="B1069" t="s" s="23348">
        <v>167</v>
      </c>
      <c r="C1069" t="s" s="23349">
        <v>73</v>
      </c>
      <c r="D1069" t="s" s="23350">
        <v>77</v>
      </c>
      <c r="E1069" s="23345">
        <v>45854.5</v>
      </c>
      <c r="F1069" t="s" s="23351">
        <v>68</v>
      </c>
      <c r="G1069" t="s" s="23352">
        <v>81</v>
      </c>
      <c r="H1069" s="23346">
        <v>45863</v>
      </c>
      <c r="I1069" t="s" s="23353">
        <v>68</v>
      </c>
      <c r="J1069" t="s" s="23354">
        <v>1156</v>
      </c>
      <c r="K1069" s="23347">
        <v>8</v>
      </c>
      <c r="L1069" t="s" s="23355">
        <v>1258</v>
      </c>
    </row>
    <row r="1070">
      <c r="B1070" t="s" s="23359">
        <v>168</v>
      </c>
      <c r="C1070" t="s" s="23360">
        <v>69</v>
      </c>
      <c r="D1070" t="s" s="23361">
        <v>77</v>
      </c>
      <c r="E1070" s="23356">
        <v>45854.5</v>
      </c>
      <c r="F1070" t="s" s="23362">
        <v>68</v>
      </c>
      <c r="G1070" t="s" s="23363">
        <v>81</v>
      </c>
      <c r="H1070" s="23357">
        <v>45862</v>
      </c>
      <c r="I1070" t="s" s="23364">
        <v>68</v>
      </c>
      <c r="J1070" t="s" s="23365">
        <v>1156</v>
      </c>
      <c r="K1070" s="23358">
        <v>7</v>
      </c>
      <c r="L1070" t="s" s="23366">
        <v>1258</v>
      </c>
    </row>
    <row r="1071">
      <c r="B1071" t="s" s="23370">
        <v>356</v>
      </c>
      <c r="C1071" t="s" s="23371">
        <v>73</v>
      </c>
      <c r="D1071" t="s" s="23372">
        <v>77</v>
      </c>
      <c r="E1071" s="23367">
        <v>45851</v>
      </c>
      <c r="F1071" t="s" s="23373">
        <v>68</v>
      </c>
      <c r="G1071" t="s" s="23374">
        <v>81</v>
      </c>
      <c r="H1071" s="23368">
        <v>45855</v>
      </c>
      <c r="I1071" t="s" s="23375">
        <v>68</v>
      </c>
      <c r="J1071" t="s" s="23376">
        <v>1156</v>
      </c>
      <c r="K1071" s="23369">
        <v>4</v>
      </c>
      <c r="L1071" t="s" s="23377">
        <v>1258</v>
      </c>
    </row>
    <row r="1072">
      <c r="B1072" t="s" s="23381">
        <v>355</v>
      </c>
      <c r="C1072" t="s" s="23382">
        <v>73</v>
      </c>
      <c r="D1072" t="s" s="23383">
        <v>77</v>
      </c>
      <c r="E1072" s="23378">
        <v>45851</v>
      </c>
      <c r="F1072" t="s" s="23384">
        <v>68</v>
      </c>
      <c r="G1072" t="s" s="23385">
        <v>97</v>
      </c>
      <c r="H1072" s="23379">
        <v>45877</v>
      </c>
      <c r="I1072" t="s" s="23386">
        <v>68</v>
      </c>
      <c r="J1072" t="s" s="23387">
        <v>1156</v>
      </c>
      <c r="K1072" s="23380">
        <v>26</v>
      </c>
      <c r="L1072" t="s" s="23388">
        <v>1258</v>
      </c>
    </row>
    <row r="1073">
      <c r="B1073" t="s" s="23392">
        <v>368</v>
      </c>
      <c r="C1073" t="s" s="23393">
        <v>69</v>
      </c>
      <c r="D1073" t="s" s="23394">
        <v>77</v>
      </c>
      <c r="E1073" s="23389">
        <v>45855.5</v>
      </c>
      <c r="F1073" t="s" s="23395">
        <v>68</v>
      </c>
      <c r="G1073" t="s" s="23396">
        <v>81</v>
      </c>
      <c r="H1073" s="23390">
        <v>45865</v>
      </c>
      <c r="I1073" t="s" s="23397">
        <v>68</v>
      </c>
      <c r="J1073" t="s" s="23398">
        <v>1156</v>
      </c>
      <c r="K1073" s="23391">
        <v>9</v>
      </c>
      <c r="L1073" t="s" s="23399">
        <v>1258</v>
      </c>
    </row>
    <row r="1074">
      <c r="B1074" t="s" s="23403">
        <v>369</v>
      </c>
      <c r="C1074" t="s" s="23404">
        <v>73</v>
      </c>
      <c r="D1074" t="s" s="23405">
        <v>77</v>
      </c>
      <c r="E1074" s="23400">
        <v>45855.5</v>
      </c>
      <c r="F1074" t="s" s="23406">
        <v>68</v>
      </c>
      <c r="G1074" t="s" s="23407">
        <v>84</v>
      </c>
      <c r="H1074" s="23401">
        <v>45862</v>
      </c>
      <c r="I1074" t="s" s="23408">
        <v>68</v>
      </c>
      <c r="J1074" t="s" s="23409">
        <v>1156</v>
      </c>
      <c r="K1074" s="23402">
        <v>6</v>
      </c>
      <c r="L1074" t="s" s="23410">
        <v>1258</v>
      </c>
    </row>
    <row r="1075">
      <c r="B1075" t="s" s="23414">
        <v>370</v>
      </c>
      <c r="C1075" t="s" s="23415">
        <v>73</v>
      </c>
      <c r="D1075" t="s" s="23416">
        <v>77</v>
      </c>
      <c r="E1075" s="23411">
        <v>45855.5</v>
      </c>
      <c r="F1075" t="s" s="23417">
        <v>68</v>
      </c>
      <c r="G1075" t="s" s="23418">
        <v>84</v>
      </c>
      <c r="H1075" s="23412">
        <v>45863</v>
      </c>
      <c r="I1075" t="s" s="23419">
        <v>68</v>
      </c>
      <c r="J1075" t="s" s="23420">
        <v>1156</v>
      </c>
      <c r="K1075" s="23413">
        <v>7</v>
      </c>
      <c r="L1075" t="s" s="23421">
        <v>1258</v>
      </c>
    </row>
    <row r="1076">
      <c r="B1076" t="s" s="23425">
        <v>371</v>
      </c>
      <c r="C1076" t="s" s="23426">
        <v>69</v>
      </c>
      <c r="D1076" t="s" s="23427">
        <v>77</v>
      </c>
      <c r="E1076" s="23422">
        <v>45855.5</v>
      </c>
      <c r="F1076" t="s" s="23428">
        <v>68</v>
      </c>
      <c r="G1076" t="s" s="23429">
        <v>81</v>
      </c>
      <c r="H1076" s="23423">
        <v>45863</v>
      </c>
      <c r="I1076" t="s" s="23430">
        <v>68</v>
      </c>
      <c r="J1076" t="s" s="23431">
        <v>1156</v>
      </c>
      <c r="K1076" s="23424">
        <v>7</v>
      </c>
      <c r="L1076" t="s" s="23432">
        <v>1258</v>
      </c>
    </row>
    <row r="1077">
      <c r="B1077" t="s" s="23436">
        <v>373</v>
      </c>
      <c r="C1077" t="s" s="23437">
        <v>69</v>
      </c>
      <c r="D1077" t="s" s="23438">
        <v>77</v>
      </c>
      <c r="E1077" s="23433">
        <v>45855.5</v>
      </c>
      <c r="F1077" t="s" s="23439">
        <v>68</v>
      </c>
      <c r="G1077" t="s" s="23440">
        <v>81</v>
      </c>
      <c r="H1077" s="23434">
        <v>45863</v>
      </c>
      <c r="I1077" t="s" s="23441">
        <v>68</v>
      </c>
      <c r="J1077" t="s" s="23442">
        <v>1156</v>
      </c>
      <c r="K1077" s="23435">
        <v>7</v>
      </c>
      <c r="L1077" t="s" s="23443">
        <v>1258</v>
      </c>
    </row>
    <row r="1078">
      <c r="B1078" t="s" s="23447">
        <v>169</v>
      </c>
      <c r="C1078" t="s" s="23448">
        <v>73</v>
      </c>
      <c r="D1078" t="s" s="23449">
        <v>77</v>
      </c>
      <c r="E1078" s="23444">
        <v>45855.5</v>
      </c>
      <c r="F1078" t="s" s="23450">
        <v>68</v>
      </c>
      <c r="G1078" t="s" s="23451">
        <v>84</v>
      </c>
      <c r="H1078" s="23445">
        <v>45870</v>
      </c>
      <c r="I1078" t="s" s="23452">
        <v>68</v>
      </c>
      <c r="J1078" t="s" s="23453">
        <v>1156</v>
      </c>
      <c r="K1078" s="23446">
        <v>14</v>
      </c>
      <c r="L1078" t="s" s="23454">
        <v>1258</v>
      </c>
    </row>
    <row r="1079">
      <c r="B1079" t="s" s="23458">
        <v>170</v>
      </c>
      <c r="C1079" t="s" s="23459">
        <v>73</v>
      </c>
      <c r="D1079" t="s" s="23460">
        <v>77</v>
      </c>
      <c r="E1079" s="23455">
        <v>45855.5</v>
      </c>
      <c r="F1079" t="s" s="23461">
        <v>68</v>
      </c>
      <c r="G1079" t="s" s="23462">
        <v>81</v>
      </c>
      <c r="H1079" s="23456">
        <v>45862</v>
      </c>
      <c r="I1079" t="s" s="23463">
        <v>68</v>
      </c>
      <c r="J1079" t="s" s="23464">
        <v>1156</v>
      </c>
      <c r="K1079" s="23457">
        <v>6</v>
      </c>
      <c r="L1079" t="s" s="23465">
        <v>1258</v>
      </c>
    </row>
    <row r="1080">
      <c r="B1080" t="s" s="23469">
        <v>374</v>
      </c>
      <c r="C1080" t="s" s="23470">
        <v>69</v>
      </c>
      <c r="D1080" t="s" s="23471">
        <v>77</v>
      </c>
      <c r="E1080" s="23466">
        <v>45856.5</v>
      </c>
      <c r="F1080" t="s" s="23472">
        <v>68</v>
      </c>
      <c r="G1080" t="s" s="23473">
        <v>84</v>
      </c>
      <c r="H1080" s="23467">
        <v>45871</v>
      </c>
      <c r="I1080" t="s" s="23474">
        <v>68</v>
      </c>
      <c r="J1080" t="s" s="23475">
        <v>1156</v>
      </c>
      <c r="K1080" s="23468">
        <v>14</v>
      </c>
      <c r="L1080" t="s" s="23476">
        <v>1258</v>
      </c>
    </row>
    <row r="1081">
      <c r="B1081" t="s" s="23480">
        <v>375</v>
      </c>
      <c r="C1081" t="s" s="23481">
        <v>69</v>
      </c>
      <c r="D1081" t="s" s="23482">
        <v>77</v>
      </c>
      <c r="E1081" s="23477">
        <v>45856.5</v>
      </c>
      <c r="F1081" t="s" s="23483">
        <v>68</v>
      </c>
      <c r="G1081" t="s" s="23484">
        <v>84</v>
      </c>
      <c r="H1081" s="23478">
        <v>45872</v>
      </c>
      <c r="I1081" t="s" s="23485">
        <v>68</v>
      </c>
      <c r="J1081" t="s" s="23486">
        <v>1156</v>
      </c>
      <c r="K1081" s="23479">
        <v>15</v>
      </c>
      <c r="L1081" t="s" s="23487">
        <v>1258</v>
      </c>
    </row>
    <row r="1082">
      <c r="B1082" t="s" s="23491">
        <v>378</v>
      </c>
      <c r="C1082" t="s" s="23492">
        <v>73</v>
      </c>
      <c r="D1082" t="s" s="23493">
        <v>77</v>
      </c>
      <c r="E1082" s="23488">
        <v>45856.5</v>
      </c>
      <c r="F1082" t="s" s="23494">
        <v>68</v>
      </c>
      <c r="G1082" t="s" s="23495">
        <v>81</v>
      </c>
      <c r="H1082" s="23489">
        <v>45868</v>
      </c>
      <c r="I1082" t="s" s="23496">
        <v>68</v>
      </c>
      <c r="J1082" t="s" s="23497">
        <v>1156</v>
      </c>
      <c r="K1082" s="23490">
        <v>11</v>
      </c>
      <c r="L1082" t="s" s="23498">
        <v>1258</v>
      </c>
    </row>
    <row r="1083">
      <c r="B1083" t="s" s="23502">
        <v>172</v>
      </c>
      <c r="C1083" t="s" s="23503">
        <v>73</v>
      </c>
      <c r="D1083" t="s" s="23504">
        <v>77</v>
      </c>
      <c r="E1083" s="23499">
        <v>45857.5</v>
      </c>
      <c r="F1083" t="s" s="23505">
        <v>68</v>
      </c>
      <c r="G1083" t="s" s="23506">
        <v>84</v>
      </c>
      <c r="H1083" s="23500">
        <v>45871</v>
      </c>
      <c r="I1083" t="s" s="23507">
        <v>68</v>
      </c>
      <c r="J1083" t="s" s="23508">
        <v>1156</v>
      </c>
      <c r="K1083" s="23501">
        <v>13</v>
      </c>
      <c r="L1083" t="s" s="23509">
        <v>1258</v>
      </c>
    </row>
    <row r="1084">
      <c r="B1084" t="s" s="23513">
        <v>173</v>
      </c>
      <c r="C1084" t="s" s="23514">
        <v>73</v>
      </c>
      <c r="D1084" t="s" s="23515">
        <v>77</v>
      </c>
      <c r="E1084" s="23510">
        <v>45857.5</v>
      </c>
      <c r="F1084" t="s" s="23516">
        <v>68</v>
      </c>
      <c r="G1084" t="s" s="23517">
        <v>81</v>
      </c>
      <c r="H1084" s="23511">
        <v>45867</v>
      </c>
      <c r="I1084" t="s" s="23518">
        <v>68</v>
      </c>
      <c r="J1084" t="s" s="23519">
        <v>1156</v>
      </c>
      <c r="K1084" s="23512">
        <v>9</v>
      </c>
      <c r="L1084" t="s" s="23520">
        <v>1258</v>
      </c>
    </row>
    <row r="1085">
      <c r="B1085" t="s" s="23524">
        <v>380</v>
      </c>
      <c r="C1085" t="s" s="23525">
        <v>73</v>
      </c>
      <c r="D1085" t="s" s="23526">
        <v>77</v>
      </c>
      <c r="E1085" s="23521">
        <v>45857.5</v>
      </c>
      <c r="F1085" t="s" s="23527">
        <v>68</v>
      </c>
      <c r="G1085" t="s" s="23528">
        <v>84</v>
      </c>
      <c r="H1085" s="23522">
        <v>45868</v>
      </c>
      <c r="I1085" t="s" s="23529">
        <v>68</v>
      </c>
      <c r="J1085" t="s" s="23530">
        <v>1156</v>
      </c>
      <c r="K1085" s="23523">
        <v>10</v>
      </c>
      <c r="L1085" t="s" s="23531">
        <v>1258</v>
      </c>
    </row>
    <row r="1086">
      <c r="B1086" t="s" s="23535">
        <v>381</v>
      </c>
      <c r="C1086" t="s" s="23536">
        <v>69</v>
      </c>
      <c r="D1086" t="s" s="23537">
        <v>77</v>
      </c>
      <c r="E1086" s="23532">
        <v>45858.5</v>
      </c>
      <c r="F1086" t="s" s="23538">
        <v>68</v>
      </c>
      <c r="G1086" t="s" s="23539">
        <v>84</v>
      </c>
      <c r="H1086" s="23533">
        <v>45868</v>
      </c>
      <c r="I1086" t="s" s="23540">
        <v>68</v>
      </c>
      <c r="J1086" t="s" s="23541">
        <v>1156</v>
      </c>
      <c r="K1086" s="23534">
        <v>9</v>
      </c>
      <c r="L1086" t="s" s="23542">
        <v>1258</v>
      </c>
    </row>
    <row r="1087">
      <c r="B1087" t="s" s="23546">
        <v>382</v>
      </c>
      <c r="C1087" t="s" s="23547">
        <v>73</v>
      </c>
      <c r="D1087" t="s" s="23548">
        <v>77</v>
      </c>
      <c r="E1087" s="23543">
        <v>45858.5</v>
      </c>
      <c r="F1087" t="s" s="23549">
        <v>68</v>
      </c>
      <c r="G1087" t="s" s="23550">
        <v>84</v>
      </c>
      <c r="H1087" s="23544">
        <v>45867</v>
      </c>
      <c r="I1087" t="s" s="23551">
        <v>68</v>
      </c>
      <c r="J1087" t="s" s="23552">
        <v>1156</v>
      </c>
      <c r="K1087" s="23545">
        <v>8</v>
      </c>
      <c r="L1087" t="s" s="23553">
        <v>1258</v>
      </c>
    </row>
    <row r="1088">
      <c r="B1088" t="s" s="23557">
        <v>384</v>
      </c>
      <c r="C1088" t="s" s="23558">
        <v>73</v>
      </c>
      <c r="D1088" t="s" s="23559">
        <v>77</v>
      </c>
      <c r="E1088" s="23554">
        <v>45858.5</v>
      </c>
      <c r="F1088" t="s" s="23560">
        <v>68</v>
      </c>
      <c r="G1088" t="s" s="23561">
        <v>84</v>
      </c>
      <c r="H1088" s="23555">
        <v>45869</v>
      </c>
      <c r="I1088" t="s" s="23562">
        <v>68</v>
      </c>
      <c r="J1088" t="s" s="23563">
        <v>1156</v>
      </c>
      <c r="K1088" s="23556">
        <v>10</v>
      </c>
      <c r="L1088" t="s" s="23564">
        <v>1258</v>
      </c>
    </row>
    <row r="1089">
      <c r="B1089" t="s" s="23568">
        <v>386</v>
      </c>
      <c r="C1089" t="s" s="23569">
        <v>73</v>
      </c>
      <c r="D1089" t="s" s="23570">
        <v>77</v>
      </c>
      <c r="E1089" s="23565">
        <v>45859.5</v>
      </c>
      <c r="F1089" t="s" s="23571">
        <v>68</v>
      </c>
      <c r="G1089" t="s" s="23572">
        <v>84</v>
      </c>
      <c r="H1089" s="23566">
        <v>45869</v>
      </c>
      <c r="I1089" t="s" s="23573">
        <v>68</v>
      </c>
      <c r="J1089" t="s" s="23574">
        <v>1156</v>
      </c>
      <c r="K1089" s="23567">
        <v>9</v>
      </c>
      <c r="L1089" t="s" s="23575">
        <v>1258</v>
      </c>
    </row>
    <row r="1090">
      <c r="B1090" t="s" s="23579">
        <v>174</v>
      </c>
      <c r="C1090" t="s" s="23580">
        <v>69</v>
      </c>
      <c r="D1090" t="s" s="23581">
        <v>77</v>
      </c>
      <c r="E1090" s="23576">
        <v>45859.5</v>
      </c>
      <c r="F1090" t="s" s="23582">
        <v>68</v>
      </c>
      <c r="G1090" t="s" s="23583">
        <v>84</v>
      </c>
      <c r="H1090" s="23577">
        <v>45867</v>
      </c>
      <c r="I1090" t="s" s="23584">
        <v>68</v>
      </c>
      <c r="J1090" t="s" s="23585">
        <v>1156</v>
      </c>
      <c r="K1090" s="23578">
        <v>7</v>
      </c>
      <c r="L1090" t="s" s="23586">
        <v>1258</v>
      </c>
    </row>
    <row r="1091">
      <c r="B1091" t="s" s="23590">
        <v>363</v>
      </c>
      <c r="C1091" t="s" s="23591">
        <v>73</v>
      </c>
      <c r="D1091" t="s" s="23592">
        <v>77</v>
      </c>
      <c r="E1091" s="23587">
        <v>45852</v>
      </c>
      <c r="F1091" t="s" s="23593">
        <v>68</v>
      </c>
      <c r="G1091" t="s" s="23594">
        <v>84</v>
      </c>
      <c r="H1091" s="23588">
        <v>45860</v>
      </c>
      <c r="I1091" t="s" s="23595">
        <v>68</v>
      </c>
      <c r="J1091" t="s" s="23596">
        <v>1156</v>
      </c>
      <c r="K1091" s="23589">
        <v>8</v>
      </c>
      <c r="L1091" t="s" s="23597">
        <v>1258</v>
      </c>
    </row>
    <row r="1092">
      <c r="B1092" t="s" s="23601">
        <v>387</v>
      </c>
      <c r="C1092" t="s" s="23602">
        <v>69</v>
      </c>
      <c r="D1092" t="s" s="23603">
        <v>77</v>
      </c>
      <c r="E1092" s="23598">
        <v>45860.5</v>
      </c>
      <c r="F1092" t="s" s="23604">
        <v>68</v>
      </c>
      <c r="G1092" t="s" s="23605">
        <v>84</v>
      </c>
      <c r="H1092" s="23599">
        <v>45868</v>
      </c>
      <c r="I1092" t="s" s="23606">
        <v>68</v>
      </c>
      <c r="J1092" t="s" s="23607">
        <v>1156</v>
      </c>
      <c r="K1092" s="23600">
        <v>7</v>
      </c>
      <c r="L1092" t="s" s="23608">
        <v>1258</v>
      </c>
    </row>
    <row r="1093">
      <c r="B1093" t="s" s="23612">
        <v>389</v>
      </c>
      <c r="C1093" t="s" s="23613">
        <v>73</v>
      </c>
      <c r="D1093" t="s" s="23614">
        <v>77</v>
      </c>
      <c r="E1093" s="23609">
        <v>45860.5</v>
      </c>
      <c r="F1093" t="s" s="23615">
        <v>68</v>
      </c>
      <c r="G1093" t="s" s="23616">
        <v>81</v>
      </c>
      <c r="H1093" s="23610">
        <v>45861</v>
      </c>
      <c r="I1093" t="s" s="23617">
        <v>68</v>
      </c>
      <c r="J1093" t="s" s="23618">
        <v>1156</v>
      </c>
      <c r="K1093" s="23611">
        <v>0</v>
      </c>
      <c r="L1093" t="s" s="23619">
        <v>1258</v>
      </c>
    </row>
    <row r="1094">
      <c r="B1094" t="s" s="23623">
        <v>390</v>
      </c>
      <c r="C1094" t="s" s="23624">
        <v>73</v>
      </c>
      <c r="D1094" t="s" s="23625">
        <v>77</v>
      </c>
      <c r="E1094" s="23620">
        <v>45860.5</v>
      </c>
      <c r="F1094" t="s" s="23626">
        <v>68</v>
      </c>
      <c r="G1094" t="s" s="23627">
        <v>84</v>
      </c>
      <c r="H1094" s="23621">
        <v>45866</v>
      </c>
      <c r="I1094" t="s" s="23628">
        <v>68</v>
      </c>
      <c r="J1094" t="s" s="23629">
        <v>1156</v>
      </c>
      <c r="K1094" s="23622">
        <v>5</v>
      </c>
      <c r="L1094" t="s" s="23630">
        <v>1258</v>
      </c>
    </row>
    <row r="1095">
      <c r="B1095" t="s" s="23634">
        <v>360</v>
      </c>
      <c r="C1095" t="s" s="23635">
        <v>73</v>
      </c>
      <c r="D1095" t="s" s="23636">
        <v>77</v>
      </c>
      <c r="E1095" s="23631">
        <v>45852</v>
      </c>
      <c r="F1095" t="s" s="23637">
        <v>68</v>
      </c>
      <c r="G1095" t="s" s="23638">
        <v>81</v>
      </c>
      <c r="H1095" s="23632">
        <v>45861</v>
      </c>
      <c r="I1095" t="s" s="23639">
        <v>68</v>
      </c>
      <c r="J1095" t="s" s="23640">
        <v>1156</v>
      </c>
      <c r="K1095" s="23633">
        <v>9</v>
      </c>
      <c r="L1095" t="s" s="23641">
        <v>1258</v>
      </c>
    </row>
    <row r="1096">
      <c r="B1096" t="s" s="23645">
        <v>357</v>
      </c>
      <c r="C1096" t="s" s="23646">
        <v>73</v>
      </c>
      <c r="D1096" t="s" s="23647">
        <v>77</v>
      </c>
      <c r="E1096" s="23642">
        <v>45851</v>
      </c>
      <c r="F1096" t="s" s="23648">
        <v>68</v>
      </c>
      <c r="G1096" t="s" s="23649">
        <v>84</v>
      </c>
      <c r="H1096" s="23643">
        <v>45861</v>
      </c>
      <c r="I1096" t="s" s="23650">
        <v>68</v>
      </c>
      <c r="J1096" t="s" s="23651">
        <v>1156</v>
      </c>
      <c r="K1096" s="23644">
        <v>10</v>
      </c>
      <c r="L1096" t="s" s="23652">
        <v>1258</v>
      </c>
    </row>
    <row r="1097">
      <c r="B1097" t="s" s="23656">
        <v>391</v>
      </c>
      <c r="C1097" t="s" s="23657">
        <v>73</v>
      </c>
      <c r="D1097" t="s" s="23658">
        <v>77</v>
      </c>
      <c r="E1097" s="23653">
        <v>45861.5</v>
      </c>
      <c r="F1097" t="s" s="23659">
        <v>68</v>
      </c>
      <c r="G1097" t="s" s="23660">
        <v>81</v>
      </c>
      <c r="H1097" s="23654">
        <v>45873</v>
      </c>
      <c r="I1097" t="s" s="23661">
        <v>68</v>
      </c>
      <c r="J1097" t="s" s="23662">
        <v>1156</v>
      </c>
      <c r="K1097" s="23655">
        <v>11</v>
      </c>
      <c r="L1097" t="s" s="23663">
        <v>1258</v>
      </c>
    </row>
    <row r="1098">
      <c r="B1098" t="s" s="23667">
        <v>359</v>
      </c>
      <c r="C1098" t="s" s="23668">
        <v>69</v>
      </c>
      <c r="D1098" t="s" s="23669">
        <v>77</v>
      </c>
      <c r="E1098" s="23664">
        <v>45822</v>
      </c>
      <c r="F1098" t="s" s="23670">
        <v>68</v>
      </c>
      <c r="G1098" t="s" s="23671">
        <v>81</v>
      </c>
      <c r="H1098" s="23665">
        <v>45862</v>
      </c>
      <c r="I1098" t="s" s="23672">
        <v>68</v>
      </c>
      <c r="J1098" t="s" s="23673">
        <v>1156</v>
      </c>
      <c r="K1098" s="23666">
        <v>40</v>
      </c>
      <c r="L1098" t="s" s="23674">
        <v>1258</v>
      </c>
    </row>
    <row r="1099">
      <c r="B1099" t="s" s="23678">
        <v>361</v>
      </c>
      <c r="C1099" t="s" s="23679">
        <v>69</v>
      </c>
      <c r="D1099" t="s" s="23680">
        <v>77</v>
      </c>
      <c r="E1099" s="23675">
        <v>45852</v>
      </c>
      <c r="F1099" t="s" s="23681">
        <v>68</v>
      </c>
      <c r="G1099" t="s" s="23682">
        <v>84</v>
      </c>
      <c r="H1099" s="23676">
        <v>45862</v>
      </c>
      <c r="I1099" t="s" s="23683">
        <v>68</v>
      </c>
      <c r="J1099" t="s" s="23684">
        <v>1156</v>
      </c>
      <c r="K1099" s="23677">
        <v>10</v>
      </c>
      <c r="L1099" t="s" s="23685">
        <v>1258</v>
      </c>
    </row>
    <row r="1100">
      <c r="B1100" t="s" s="23689">
        <v>392</v>
      </c>
      <c r="C1100" t="s" s="23690">
        <v>69</v>
      </c>
      <c r="D1100" t="s" s="23691">
        <v>77</v>
      </c>
      <c r="E1100" s="23686">
        <v>45862.5</v>
      </c>
      <c r="F1100" t="s" s="23692">
        <v>68</v>
      </c>
      <c r="G1100" t="s" s="23693">
        <v>84</v>
      </c>
      <c r="H1100" s="23687">
        <v>45872</v>
      </c>
      <c r="I1100" t="s" s="23694">
        <v>68</v>
      </c>
      <c r="J1100" t="s" s="23695">
        <v>1156</v>
      </c>
      <c r="K1100" s="23688">
        <v>9</v>
      </c>
      <c r="L1100" t="s" s="23696">
        <v>1258</v>
      </c>
    </row>
    <row r="1101">
      <c r="B1101" t="s" s="23700">
        <v>393</v>
      </c>
      <c r="C1101" t="s" s="23701">
        <v>69</v>
      </c>
      <c r="D1101" t="s" s="23702">
        <v>77</v>
      </c>
      <c r="E1101" s="23697">
        <v>45862.5</v>
      </c>
      <c r="F1101" t="s" s="23703">
        <v>68</v>
      </c>
      <c r="G1101" t="s" s="23704">
        <v>84</v>
      </c>
      <c r="H1101" s="23698">
        <v>45871</v>
      </c>
      <c r="I1101" t="s" s="23705">
        <v>68</v>
      </c>
      <c r="J1101" t="s" s="23706">
        <v>1156</v>
      </c>
      <c r="K1101" s="23699">
        <v>8</v>
      </c>
      <c r="L1101" t="s" s="23707">
        <v>1258</v>
      </c>
    </row>
    <row r="1102">
      <c r="B1102" t="s" s="23711">
        <v>394</v>
      </c>
      <c r="C1102" t="s" s="23712">
        <v>69</v>
      </c>
      <c r="D1102" t="s" s="23713">
        <v>77</v>
      </c>
      <c r="E1102" s="23708">
        <v>45863.5</v>
      </c>
      <c r="F1102" t="s" s="23714">
        <v>68</v>
      </c>
      <c r="G1102" t="s" s="23715">
        <v>81</v>
      </c>
      <c r="H1102" s="23709">
        <v>45877</v>
      </c>
      <c r="I1102" t="s" s="23716">
        <v>68</v>
      </c>
      <c r="J1102" t="s" s="23717">
        <v>1156</v>
      </c>
      <c r="K1102" s="23710">
        <v>13</v>
      </c>
      <c r="L1102" t="s" s="23718">
        <v>1258</v>
      </c>
    </row>
    <row r="1103">
      <c r="B1103" t="s" s="23722">
        <v>395</v>
      </c>
      <c r="C1103" t="s" s="23723">
        <v>69</v>
      </c>
      <c r="D1103" t="s" s="23724">
        <v>77</v>
      </c>
      <c r="E1103" s="23719">
        <v>45863.5</v>
      </c>
      <c r="F1103" t="s" s="23725">
        <v>68</v>
      </c>
      <c r="G1103" t="s" s="23726">
        <v>84</v>
      </c>
      <c r="H1103" s="23720">
        <v>45871</v>
      </c>
      <c r="I1103" t="s" s="23727">
        <v>68</v>
      </c>
      <c r="J1103" t="s" s="23728">
        <v>1156</v>
      </c>
      <c r="K1103" s="23721">
        <v>7</v>
      </c>
      <c r="L1103" t="s" s="23729">
        <v>1258</v>
      </c>
    </row>
    <row r="1104">
      <c r="B1104" t="s" s="23733">
        <v>396</v>
      </c>
      <c r="C1104" t="s" s="23734">
        <v>69</v>
      </c>
      <c r="D1104" t="s" s="23735">
        <v>77</v>
      </c>
      <c r="E1104" s="23730">
        <v>45863.5</v>
      </c>
      <c r="F1104" t="s" s="23736">
        <v>68</v>
      </c>
      <c r="G1104" t="s" s="23737">
        <v>84</v>
      </c>
      <c r="H1104" s="23731">
        <v>45865</v>
      </c>
      <c r="I1104" t="s" s="23738">
        <v>68</v>
      </c>
      <c r="J1104" t="s" s="23739">
        <v>1156</v>
      </c>
      <c r="K1104" s="23732">
        <v>1</v>
      </c>
      <c r="L1104" t="s" s="23740">
        <v>1258</v>
      </c>
    </row>
    <row r="1105">
      <c r="B1105" t="s" s="23744">
        <v>176</v>
      </c>
      <c r="C1105" t="s" s="23745">
        <v>69</v>
      </c>
      <c r="D1105" t="s" s="23746">
        <v>77</v>
      </c>
      <c r="E1105" s="23741">
        <v>45863.5</v>
      </c>
      <c r="F1105" t="s" s="23747">
        <v>68</v>
      </c>
      <c r="G1105" t="s" s="23748">
        <v>84</v>
      </c>
      <c r="H1105" s="23742">
        <v>45871</v>
      </c>
      <c r="I1105" t="s" s="23749">
        <v>68</v>
      </c>
      <c r="J1105" t="s" s="23750">
        <v>1156</v>
      </c>
      <c r="K1105" s="23743">
        <v>7</v>
      </c>
      <c r="L1105" t="s" s="23751">
        <v>1258</v>
      </c>
    </row>
    <row r="1106">
      <c r="B1106" t="s" s="23755">
        <v>397</v>
      </c>
      <c r="C1106" t="s" s="23756">
        <v>73</v>
      </c>
      <c r="D1106" t="s" s="23757">
        <v>77</v>
      </c>
      <c r="E1106" s="23752">
        <v>45865.5</v>
      </c>
      <c r="F1106" t="s" s="23758">
        <v>68</v>
      </c>
      <c r="G1106" t="s" s="23759">
        <v>84</v>
      </c>
      <c r="H1106" s="23753">
        <v>45871</v>
      </c>
      <c r="I1106" t="s" s="23760">
        <v>68</v>
      </c>
      <c r="J1106" t="s" s="23761">
        <v>1156</v>
      </c>
      <c r="K1106" s="23754">
        <v>5</v>
      </c>
      <c r="L1106" t="s" s="23762">
        <v>1258</v>
      </c>
    </row>
    <row r="1107">
      <c r="B1107" t="s" s="23766">
        <v>398</v>
      </c>
      <c r="C1107" t="s" s="23767">
        <v>73</v>
      </c>
      <c r="D1107" t="s" s="23768">
        <v>77</v>
      </c>
      <c r="E1107" s="23763">
        <v>45865.5</v>
      </c>
      <c r="F1107" t="s" s="23769">
        <v>68</v>
      </c>
      <c r="G1107" t="s" s="23770">
        <v>81</v>
      </c>
      <c r="H1107" s="23764">
        <v>45877</v>
      </c>
      <c r="I1107" t="s" s="23771">
        <v>68</v>
      </c>
      <c r="J1107" t="s" s="23772">
        <v>1156</v>
      </c>
      <c r="K1107" s="23765">
        <v>11</v>
      </c>
      <c r="L1107" t="s" s="23773">
        <v>1258</v>
      </c>
    </row>
    <row r="1108">
      <c r="B1108" t="s" s="23777">
        <v>399</v>
      </c>
      <c r="C1108" t="s" s="23778">
        <v>69</v>
      </c>
      <c r="D1108" t="s" s="23779">
        <v>77</v>
      </c>
      <c r="E1108" s="23774">
        <v>45865.5</v>
      </c>
      <c r="F1108" t="s" s="23780">
        <v>68</v>
      </c>
      <c r="G1108" t="s" s="23781">
        <v>84</v>
      </c>
      <c r="H1108" s="23775">
        <v>45872</v>
      </c>
      <c r="I1108" t="s" s="23782">
        <v>68</v>
      </c>
      <c r="J1108" t="s" s="23783">
        <v>1156</v>
      </c>
      <c r="K1108" s="23776">
        <v>6</v>
      </c>
      <c r="L1108" t="s" s="23784">
        <v>1258</v>
      </c>
    </row>
    <row r="1109">
      <c r="B1109" t="s" s="23788">
        <v>177</v>
      </c>
      <c r="C1109" t="s" s="23789">
        <v>69</v>
      </c>
      <c r="D1109" t="s" s="23790">
        <v>77</v>
      </c>
      <c r="E1109" s="23785">
        <v>45867.5</v>
      </c>
      <c r="F1109" t="s" s="23791">
        <v>68</v>
      </c>
      <c r="G1109" t="s" s="23792">
        <v>84</v>
      </c>
      <c r="H1109" s="23786">
        <v>45871</v>
      </c>
      <c r="I1109" t="s" s="23793">
        <v>68</v>
      </c>
      <c r="J1109" t="s" s="23794">
        <v>1156</v>
      </c>
      <c r="K1109" s="23787">
        <v>3</v>
      </c>
      <c r="L1109" t="s" s="23795">
        <v>1258</v>
      </c>
    </row>
    <row r="1110">
      <c r="B1110" t="s" s="23799">
        <v>400</v>
      </c>
      <c r="C1110" t="s" s="23800">
        <v>69</v>
      </c>
      <c r="D1110" t="s" s="23801">
        <v>77</v>
      </c>
      <c r="E1110" s="23796">
        <v>45869.5</v>
      </c>
      <c r="F1110" t="s" s="23802">
        <v>68</v>
      </c>
      <c r="G1110" t="s" s="23803">
        <v>84</v>
      </c>
      <c r="H1110" s="23797">
        <v>45876</v>
      </c>
      <c r="I1110" t="s" s="23804">
        <v>68</v>
      </c>
      <c r="J1110" t="s" s="23805">
        <v>1156</v>
      </c>
      <c r="K1110" s="23798">
        <v>6</v>
      </c>
      <c r="L1110" t="s" s="23806">
        <v>1258</v>
      </c>
    </row>
    <row r="1111">
      <c r="B1111" t="s" s="23810">
        <v>401</v>
      </c>
      <c r="C1111" t="s" s="23811">
        <v>69</v>
      </c>
      <c r="D1111" t="s" s="23812">
        <v>77</v>
      </c>
      <c r="E1111" s="23807">
        <v>45870.5</v>
      </c>
      <c r="F1111" t="s" s="23813">
        <v>68</v>
      </c>
      <c r="G1111" t="s" s="23814">
        <v>84</v>
      </c>
      <c r="H1111" s="23808">
        <v>45877</v>
      </c>
      <c r="I1111" t="s" s="23815">
        <v>68</v>
      </c>
      <c r="J1111" t="s" s="23816">
        <v>1156</v>
      </c>
      <c r="K1111" s="23809">
        <v>6</v>
      </c>
      <c r="L1111" t="s" s="23817">
        <v>1258</v>
      </c>
    </row>
    <row r="1112">
      <c r="B1112" t="s" s="23821">
        <v>402</v>
      </c>
      <c r="C1112" t="s" s="23822">
        <v>73</v>
      </c>
      <c r="D1112" t="s" s="23823">
        <v>77</v>
      </c>
      <c r="E1112" s="23818">
        <v>45871.5</v>
      </c>
      <c r="F1112" t="s" s="23824">
        <v>68</v>
      </c>
      <c r="G1112" t="s" s="23825">
        <v>84</v>
      </c>
      <c r="H1112" s="23819">
        <v>45877</v>
      </c>
      <c r="I1112" t="s" s="23826">
        <v>68</v>
      </c>
      <c r="J1112" t="s" s="23827">
        <v>1156</v>
      </c>
      <c r="K1112" s="23820">
        <v>5</v>
      </c>
      <c r="L1112" t="s" s="23828">
        <v>1258</v>
      </c>
    </row>
    <row r="1113">
      <c r="B1113" t="s" s="23832">
        <v>404</v>
      </c>
      <c r="C1113" t="s" s="23833">
        <v>73</v>
      </c>
      <c r="D1113" t="s" s="23834">
        <v>77</v>
      </c>
      <c r="E1113" s="23829">
        <v>45871.5</v>
      </c>
      <c r="F1113" t="s" s="23835">
        <v>68</v>
      </c>
      <c r="G1113" t="s" s="23836">
        <v>84</v>
      </c>
      <c r="H1113" s="23830">
        <v>45878</v>
      </c>
      <c r="I1113" t="s" s="23837">
        <v>68</v>
      </c>
      <c r="J1113" t="s" s="23838">
        <v>1156</v>
      </c>
      <c r="K1113" s="23831">
        <v>6</v>
      </c>
      <c r="L1113" t="s" s="23839">
        <v>1258</v>
      </c>
    </row>
    <row r="1114">
      <c r="B1114" t="s" s="23843">
        <v>409</v>
      </c>
      <c r="C1114" t="s" s="23844">
        <v>73</v>
      </c>
      <c r="D1114" t="s" s="23845">
        <v>77</v>
      </c>
      <c r="E1114" s="23840">
        <v>45873.5</v>
      </c>
      <c r="F1114" t="s" s="23846">
        <v>68</v>
      </c>
      <c r="G1114" t="s" s="23847">
        <v>75</v>
      </c>
      <c r="H1114" s="23841">
        <v>45874</v>
      </c>
      <c r="I1114" t="s" s="23848">
        <v>68</v>
      </c>
      <c r="J1114" t="s" s="23849">
        <v>1156</v>
      </c>
      <c r="K1114" s="23842">
        <v>0</v>
      </c>
      <c r="L1114" t="s" s="23850">
        <v>1258</v>
      </c>
    </row>
    <row r="1115">
      <c r="B1115" t="s" s="23854">
        <v>181</v>
      </c>
      <c r="C1115" t="s" s="23855">
        <v>73</v>
      </c>
      <c r="D1115" t="s" s="23856">
        <v>77</v>
      </c>
      <c r="E1115" s="23851">
        <v>45874.5</v>
      </c>
      <c r="F1115" t="s" s="23857">
        <v>68</v>
      </c>
      <c r="G1115" t="s" s="23858">
        <v>75</v>
      </c>
      <c r="H1115" s="23852">
        <v>45875</v>
      </c>
      <c r="I1115" t="s" s="23859">
        <v>68</v>
      </c>
      <c r="J1115" t="s" s="23860">
        <v>1156</v>
      </c>
      <c r="K1115" s="23853">
        <v>0</v>
      </c>
      <c r="L1115" t="s" s="23861">
        <v>1258</v>
      </c>
    </row>
    <row r="1116">
      <c r="B1116" t="s" s="23865">
        <v>189</v>
      </c>
      <c r="C1116" t="s" s="23866">
        <v>69</v>
      </c>
      <c r="D1116" t="s" s="23867">
        <v>77</v>
      </c>
      <c r="E1116" s="23862">
        <v>45875.5</v>
      </c>
      <c r="F1116" t="s" s="23868">
        <v>68</v>
      </c>
      <c r="G1116" t="s" s="23869">
        <v>92</v>
      </c>
      <c r="H1116" s="23863">
        <v>45877</v>
      </c>
      <c r="I1116" t="s" s="23870">
        <v>68</v>
      </c>
      <c r="J1116" t="s" s="23871">
        <v>1156</v>
      </c>
      <c r="K1116" s="23864">
        <v>1</v>
      </c>
      <c r="L1116" t="s" s="23872">
        <v>1258</v>
      </c>
    </row>
    <row r="1117">
      <c r="B1117" t="s" s="23876">
        <v>418</v>
      </c>
      <c r="C1117" t="s" s="23877">
        <v>73</v>
      </c>
      <c r="D1117" t="s" s="23878">
        <v>77</v>
      </c>
      <c r="E1117" s="23873">
        <v>45876.5</v>
      </c>
      <c r="F1117" t="s" s="23879">
        <v>68</v>
      </c>
      <c r="G1117" t="s" s="23880">
        <v>92</v>
      </c>
      <c r="H1117" s="23874">
        <v>45877</v>
      </c>
      <c r="I1117" t="s" s="23881">
        <v>68</v>
      </c>
      <c r="J1117" t="s" s="23882">
        <v>1156</v>
      </c>
      <c r="K1117" s="23875">
        <v>0</v>
      </c>
      <c r="L1117" t="s" s="23883">
        <v>1258</v>
      </c>
    </row>
    <row r="1118">
      <c r="B1118" t="s" s="23887">
        <v>420</v>
      </c>
      <c r="C1118" t="s" s="23888">
        <v>73</v>
      </c>
      <c r="D1118" t="s" s="23889">
        <v>77</v>
      </c>
      <c r="E1118" s="23884">
        <v>45876.5</v>
      </c>
      <c r="F1118" t="s" s="23890">
        <v>68</v>
      </c>
      <c r="G1118" t="s" s="23891">
        <v>84</v>
      </c>
      <c r="H1118" s="23885">
        <v>45878</v>
      </c>
      <c r="I1118" t="s" s="23892">
        <v>68</v>
      </c>
      <c r="J1118" t="s" s="23893">
        <v>1156</v>
      </c>
      <c r="K1118" s="23886">
        <v>1</v>
      </c>
      <c r="L1118" t="s" s="23894">
        <v>1258</v>
      </c>
    </row>
    <row r="1119">
      <c r="B1119" t="s" s="23898">
        <v>191</v>
      </c>
      <c r="C1119" t="s" s="23899">
        <v>68</v>
      </c>
      <c r="D1119" t="s" s="23900">
        <v>68</v>
      </c>
      <c r="E1119" t="s" s="23895">
        <v>68</v>
      </c>
      <c r="F1119" t="s" s="23901">
        <v>68</v>
      </c>
      <c r="G1119" t="s" s="23902">
        <v>81</v>
      </c>
      <c r="H1119" s="23896">
        <v>45878</v>
      </c>
      <c r="I1119" t="s" s="23903">
        <v>68</v>
      </c>
      <c r="J1119" t="s" s="23904">
        <v>1156</v>
      </c>
      <c r="K1119" t="s" s="23897">
        <v>68</v>
      </c>
      <c r="L1119" t="s" s="23905">
        <v>1258</v>
      </c>
    </row>
    <row r="1120">
      <c r="B1120" t="s" s="23909">
        <v>424</v>
      </c>
      <c r="C1120" t="s" s="23910">
        <v>73</v>
      </c>
      <c r="D1120" t="s" s="23911">
        <v>77</v>
      </c>
      <c r="E1120" s="23906">
        <v>45877.5</v>
      </c>
      <c r="F1120" t="s" s="23912">
        <v>68</v>
      </c>
      <c r="G1120" t="s" s="23913">
        <v>84</v>
      </c>
      <c r="H1120" s="23907">
        <v>45879</v>
      </c>
      <c r="I1120" t="s" s="23914">
        <v>68</v>
      </c>
      <c r="J1120" t="s" s="23915">
        <v>1156</v>
      </c>
      <c r="K1120" s="23908">
        <v>1</v>
      </c>
      <c r="L1120" t="s" s="23916">
        <v>1258</v>
      </c>
    </row>
    <row r="1121">
      <c r="B1121" t="s" s="23920">
        <v>426</v>
      </c>
      <c r="C1121" t="s" s="23921">
        <v>73</v>
      </c>
      <c r="D1121" t="s" s="23922">
        <v>77</v>
      </c>
      <c r="E1121" s="23917">
        <v>45877.5</v>
      </c>
      <c r="F1121" t="s" s="23923">
        <v>68</v>
      </c>
      <c r="G1121" t="s" s="23924">
        <v>84</v>
      </c>
      <c r="H1121" s="23918">
        <v>45879</v>
      </c>
      <c r="I1121" t="s" s="23925">
        <v>68</v>
      </c>
      <c r="J1121" t="s" s="23926">
        <v>1156</v>
      </c>
      <c r="K1121" s="23919">
        <v>1</v>
      </c>
      <c r="L1121" t="s" s="23927">
        <v>1258</v>
      </c>
    </row>
    <row r="1122">
      <c r="B1122" t="s" s="23931">
        <v>199</v>
      </c>
      <c r="C1122" t="s" s="23932">
        <v>69</v>
      </c>
      <c r="D1122" t="s" s="23933">
        <v>77</v>
      </c>
      <c r="E1122" s="23928">
        <v>45878.5</v>
      </c>
      <c r="F1122" t="s" s="23934">
        <v>68</v>
      </c>
      <c r="G1122" t="s" s="23935">
        <v>75</v>
      </c>
      <c r="H1122" s="23929">
        <v>45879</v>
      </c>
      <c r="I1122" t="s" s="23936">
        <v>68</v>
      </c>
      <c r="J1122" t="s" s="23937">
        <v>1156</v>
      </c>
      <c r="K1122" s="23930">
        <v>0</v>
      </c>
      <c r="L1122" t="s" s="23938">
        <v>1258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Left" state="frozen" topLeftCell="A5" xSplit="0" ySplit="4"/>
    </sheetView>
  </sheetViews>
  <cols>
    <col min="2" max="2" width="20" customWidth="1"/>
    <col min="3" max="3" width="20" customWidth="1"/>
    <col min="4" max="4" width="12" customWidth="1"/>
    <col min="5" max="5" width="12" customWidth="1"/>
    <col min="6" max="6" width="13" customWidth="1"/>
    <col min="7" max="7" width="15" customWidth="1"/>
    <col min="8" max="8" width="20" customWidth="1"/>
    <col min="9" max="9" width="20" customWidth="1"/>
    <col min="10" max="10" width="15" customWidth="1"/>
    <col min="11" max="11" width="15" customWidth="1"/>
    <col min="12" max="12" width="25" customWidth="1"/>
    <col min="13" max="13" width="15" customWidth="1"/>
    <col min="14" max="14" width="15" customWidth="1"/>
  </cols>
  <sheetData>
    <row r="2">
      <c r="B2" t="s">
        <v>57</v>
      </c>
      <c r="C2">
        <v>1027</v>
      </c>
      <c r="G2" t="s">
        <v>1</v>
      </c>
      <c r="K2" t="s">
        <v>1445</v>
      </c>
      <c r="M2" t="s">
        <v>438</v>
      </c>
    </row>
    <row r="4">
      <c r="B4" t="s" s="23939">
        <v>58</v>
      </c>
      <c r="C4" t="s" s="23940">
        <v>59</v>
      </c>
      <c r="D4" t="s" s="23941">
        <v>60</v>
      </c>
      <c r="E4" t="s" s="23942">
        <v>61</v>
      </c>
      <c r="F4" t="s" s="23943">
        <v>62</v>
      </c>
      <c r="G4" t="s" s="23944">
        <v>1446</v>
      </c>
      <c r="H4" t="s" s="23945">
        <v>1447</v>
      </c>
      <c r="I4" t="s" s="23946">
        <v>1448</v>
      </c>
      <c r="J4" t="s" s="23947">
        <v>1449</v>
      </c>
      <c r="K4" t="s" s="23948">
        <v>1450</v>
      </c>
      <c r="L4" t="s" s="23949">
        <v>1451</v>
      </c>
      <c r="M4" t="s" s="23950">
        <v>65</v>
      </c>
      <c r="N4" t="s" s="23951">
        <v>66</v>
      </c>
    </row>
    <row r="5">
      <c r="B5" t="s" s="23960">
        <v>1150</v>
      </c>
      <c r="C5" t="s" s="23961">
        <v>68</v>
      </c>
      <c r="D5" t="s" s="23962">
        <v>69</v>
      </c>
      <c r="E5" t="s" s="23963">
        <v>77</v>
      </c>
      <c r="F5" s="23952">
        <v>45743.5</v>
      </c>
      <c r="G5" s="23953">
        <v>45860</v>
      </c>
      <c r="H5" s="23954">
        <v>116</v>
      </c>
      <c r="I5" s="23955">
        <v>40</v>
      </c>
      <c r="J5" s="23956">
        <v>103</v>
      </c>
      <c r="K5" s="23957">
        <v>63</v>
      </c>
      <c r="L5" s="23958">
        <v>0.5431034482758621</v>
      </c>
      <c r="M5" t="s" s="23964">
        <v>68</v>
      </c>
      <c r="N5" t="s" s="23959">
        <v>68</v>
      </c>
    </row>
    <row r="6">
      <c r="B6" t="s" s="23973">
        <v>1133</v>
      </c>
      <c r="C6" t="s" s="23974">
        <v>68</v>
      </c>
      <c r="D6" t="s" s="23975">
        <v>73</v>
      </c>
      <c r="E6" t="s" s="23976">
        <v>77</v>
      </c>
      <c r="F6" s="23965">
        <v>45811.5</v>
      </c>
      <c r="G6" s="23966">
        <v>45874</v>
      </c>
      <c r="H6" s="23967">
        <v>62</v>
      </c>
      <c r="I6" s="23968">
        <v>42</v>
      </c>
      <c r="J6" s="23969">
        <v>87</v>
      </c>
      <c r="K6" s="23970">
        <v>45</v>
      </c>
      <c r="L6" s="23971">
        <v>0.7258064516129032</v>
      </c>
      <c r="M6" t="s" s="23977">
        <v>75</v>
      </c>
      <c r="N6" s="23972">
        <v>45847</v>
      </c>
    </row>
    <row r="7">
      <c r="B7" t="s" s="23986">
        <v>1131</v>
      </c>
      <c r="C7" t="s" s="23987">
        <v>68</v>
      </c>
      <c r="D7" t="s" s="23988">
        <v>73</v>
      </c>
      <c r="E7" t="s" s="23989">
        <v>77</v>
      </c>
      <c r="F7" s="23978">
        <v>45810.5</v>
      </c>
      <c r="G7" s="23979">
        <v>45874</v>
      </c>
      <c r="H7" s="23980">
        <v>63</v>
      </c>
      <c r="I7" s="23981">
        <v>41</v>
      </c>
      <c r="J7" s="23982">
        <v>80</v>
      </c>
      <c r="K7" s="23983">
        <v>39</v>
      </c>
      <c r="L7" s="23984">
        <v>0.6190476190476191</v>
      </c>
      <c r="M7" t="s" s="23990">
        <v>81</v>
      </c>
      <c r="N7" s="23985">
        <v>45817</v>
      </c>
    </row>
    <row r="8">
      <c r="B8" t="s" s="23999">
        <v>1130</v>
      </c>
      <c r="C8" t="s" s="24000">
        <v>68</v>
      </c>
      <c r="D8" t="s" s="24001">
        <v>73</v>
      </c>
      <c r="E8" t="s" s="24002">
        <v>77</v>
      </c>
      <c r="F8" s="23991">
        <v>45810.5</v>
      </c>
      <c r="G8" s="23992">
        <v>45874</v>
      </c>
      <c r="H8" s="23993">
        <v>63</v>
      </c>
      <c r="I8" s="23994">
        <v>41</v>
      </c>
      <c r="J8" s="23995">
        <v>77</v>
      </c>
      <c r="K8" s="23996">
        <v>36</v>
      </c>
      <c r="L8" s="23997">
        <v>0.5714285714285714</v>
      </c>
      <c r="M8" t="s" s="24003">
        <v>75</v>
      </c>
      <c r="N8" s="23998">
        <v>45867</v>
      </c>
    </row>
    <row r="9">
      <c r="B9" t="s" s="24012">
        <v>1129</v>
      </c>
      <c r="C9" t="s" s="24013">
        <v>68</v>
      </c>
      <c r="D9" t="s" s="24014">
        <v>73</v>
      </c>
      <c r="E9" t="s" s="24015">
        <v>77</v>
      </c>
      <c r="F9" s="24004">
        <v>45809.5</v>
      </c>
      <c r="G9" s="24005">
        <v>45874</v>
      </c>
      <c r="H9" s="24006">
        <v>64</v>
      </c>
      <c r="I9" s="24007">
        <v>45</v>
      </c>
      <c r="J9" s="24008">
        <v>82</v>
      </c>
      <c r="K9" s="24009">
        <v>37</v>
      </c>
      <c r="L9" s="24010">
        <v>0.578125</v>
      </c>
      <c r="M9" t="s" s="24016">
        <v>75</v>
      </c>
      <c r="N9" s="24011">
        <v>45846</v>
      </c>
    </row>
    <row r="10">
      <c r="B10" t="s" s="24025">
        <v>1124</v>
      </c>
      <c r="C10" t="s" s="24026">
        <v>68</v>
      </c>
      <c r="D10" t="s" s="24027">
        <v>69</v>
      </c>
      <c r="E10" t="s" s="24028">
        <v>77</v>
      </c>
      <c r="F10" s="24017">
        <v>45801</v>
      </c>
      <c r="G10" s="24018">
        <v>45860.93209115741</v>
      </c>
      <c r="H10" s="24019">
        <v>59</v>
      </c>
      <c r="I10" s="24020">
        <v>40</v>
      </c>
      <c r="J10" s="24021">
        <v>92</v>
      </c>
      <c r="K10" s="24022">
        <v>52</v>
      </c>
      <c r="L10" s="24023">
        <v>0.8813559322033898</v>
      </c>
      <c r="M10" t="s" s="24029">
        <v>84</v>
      </c>
      <c r="N10" s="24024">
        <v>45808</v>
      </c>
    </row>
    <row r="11">
      <c r="B11" t="s" s="24038">
        <v>1123</v>
      </c>
      <c r="C11" t="s" s="24039">
        <v>68</v>
      </c>
      <c r="D11" t="s" s="24040">
        <v>73</v>
      </c>
      <c r="E11" t="s" s="24041">
        <v>77</v>
      </c>
      <c r="F11" s="24030">
        <v>45801.5</v>
      </c>
      <c r="G11" s="24031">
        <v>45860.92846715278</v>
      </c>
      <c r="H11" s="24032">
        <v>59</v>
      </c>
      <c r="I11" s="24033">
        <v>40</v>
      </c>
      <c r="J11" s="24034">
        <v>92</v>
      </c>
      <c r="K11" s="24035">
        <v>52</v>
      </c>
      <c r="L11" s="24036">
        <v>0.8813559322033898</v>
      </c>
      <c r="M11" t="s" s="24042">
        <v>84</v>
      </c>
      <c r="N11" s="24037">
        <v>45807</v>
      </c>
    </row>
    <row r="12">
      <c r="B12" t="s" s="24051">
        <v>1122</v>
      </c>
      <c r="C12" t="s" s="24052">
        <v>68</v>
      </c>
      <c r="D12" t="s" s="24053">
        <v>73</v>
      </c>
      <c r="E12" t="s" s="24054">
        <v>77</v>
      </c>
      <c r="F12" s="24043">
        <v>45800.5</v>
      </c>
      <c r="G12" s="24044">
        <v>45860.92559841435</v>
      </c>
      <c r="H12" s="24045">
        <v>60</v>
      </c>
      <c r="I12" s="24046">
        <v>40</v>
      </c>
      <c r="J12" s="24047">
        <v>82</v>
      </c>
      <c r="K12" s="24048">
        <v>42</v>
      </c>
      <c r="L12" s="24049">
        <v>0.7</v>
      </c>
      <c r="M12" t="s" s="24055">
        <v>75</v>
      </c>
      <c r="N12" s="24050">
        <v>45847</v>
      </c>
    </row>
    <row r="13">
      <c r="B13" t="s" s="24064">
        <v>1121</v>
      </c>
      <c r="C13" t="s" s="24065">
        <v>68</v>
      </c>
      <c r="D13" t="s" s="24066">
        <v>73</v>
      </c>
      <c r="E13" t="s" s="24067">
        <v>77</v>
      </c>
      <c r="F13" s="24056">
        <v>45799.5</v>
      </c>
      <c r="G13" s="24057">
        <v>45874</v>
      </c>
      <c r="H13" s="24058">
        <v>74</v>
      </c>
      <c r="I13" s="24059">
        <v>41</v>
      </c>
      <c r="J13" s="24060">
        <v>80</v>
      </c>
      <c r="K13" s="24061">
        <v>39</v>
      </c>
      <c r="L13" s="24062">
        <v>0.527027027027027</v>
      </c>
      <c r="M13" t="s" s="24068">
        <v>75</v>
      </c>
      <c r="N13" s="24063">
        <v>45869</v>
      </c>
    </row>
    <row r="14">
      <c r="B14" t="s" s="24077">
        <v>1120</v>
      </c>
      <c r="C14" t="s" s="24078">
        <v>68</v>
      </c>
      <c r="D14" t="s" s="24079">
        <v>73</v>
      </c>
      <c r="E14" t="s" s="24080">
        <v>77</v>
      </c>
      <c r="F14" s="24069">
        <v>45799.5</v>
      </c>
      <c r="G14" s="24070">
        <v>45874</v>
      </c>
      <c r="H14" s="24071">
        <v>74</v>
      </c>
      <c r="I14" s="24072">
        <v>40</v>
      </c>
      <c r="J14" s="24073">
        <v>89</v>
      </c>
      <c r="K14" s="24074">
        <v>49</v>
      </c>
      <c r="L14" s="24075">
        <v>0.6621621621621622</v>
      </c>
      <c r="M14" t="s" s="24081">
        <v>97</v>
      </c>
      <c r="N14" s="24076">
        <v>45864</v>
      </c>
    </row>
    <row r="15">
      <c r="B15" t="s" s="24090">
        <v>1099</v>
      </c>
      <c r="C15" t="s" s="24091">
        <v>68</v>
      </c>
      <c r="D15" t="s" s="24092">
        <v>73</v>
      </c>
      <c r="E15" t="s" s="24093">
        <v>77</v>
      </c>
      <c r="F15" s="24082">
        <v>45798.5</v>
      </c>
      <c r="G15" s="24083">
        <v>45874</v>
      </c>
      <c r="H15" s="24084">
        <v>75</v>
      </c>
      <c r="I15" s="24085">
        <v>44</v>
      </c>
      <c r="J15" s="24086">
        <v>87</v>
      </c>
      <c r="K15" s="24087">
        <v>43</v>
      </c>
      <c r="L15" s="24088">
        <v>0.5733333333333334</v>
      </c>
      <c r="M15" t="s" s="24094">
        <v>92</v>
      </c>
      <c r="N15" s="24089">
        <v>45861</v>
      </c>
    </row>
    <row r="16">
      <c r="B16" t="s" s="24103">
        <v>1098</v>
      </c>
      <c r="C16" t="s" s="24104">
        <v>68</v>
      </c>
      <c r="D16" t="s" s="24105">
        <v>73</v>
      </c>
      <c r="E16" t="s" s="24106">
        <v>77</v>
      </c>
      <c r="F16" s="24095">
        <v>45798.5</v>
      </c>
      <c r="G16" s="24096">
        <v>45860.89746409722</v>
      </c>
      <c r="H16" s="24097">
        <v>62</v>
      </c>
      <c r="I16" s="24098">
        <v>42</v>
      </c>
      <c r="J16" s="24099">
        <v>87</v>
      </c>
      <c r="K16" s="24100">
        <v>45</v>
      </c>
      <c r="L16" s="24101">
        <v>0.7258064516129032</v>
      </c>
      <c r="M16" t="s" s="24107">
        <v>75</v>
      </c>
      <c r="N16" s="24102">
        <v>45848</v>
      </c>
    </row>
    <row r="17">
      <c r="B17" t="s" s="24116">
        <v>1097</v>
      </c>
      <c r="C17" t="s" s="24117">
        <v>68</v>
      </c>
      <c r="D17" t="s" s="24118">
        <v>73</v>
      </c>
      <c r="E17" t="s" s="24119">
        <v>77</v>
      </c>
      <c r="F17" s="24108">
        <v>45798.5</v>
      </c>
      <c r="G17" s="24109">
        <v>45874</v>
      </c>
      <c r="H17" s="24110">
        <v>75</v>
      </c>
      <c r="I17" s="24111">
        <v>42</v>
      </c>
      <c r="J17" s="24112">
        <v>72</v>
      </c>
      <c r="K17" s="24113">
        <v>30</v>
      </c>
      <c r="L17" s="24114">
        <v>0.4</v>
      </c>
      <c r="M17" t="s" s="24120">
        <v>75</v>
      </c>
      <c r="N17" s="24115">
        <v>45872</v>
      </c>
    </row>
    <row r="18">
      <c r="B18" t="s" s="24129">
        <v>1096</v>
      </c>
      <c r="C18" t="s" s="24130">
        <v>68</v>
      </c>
      <c r="D18" t="s" s="24131">
        <v>69</v>
      </c>
      <c r="E18" t="s" s="24132">
        <v>77</v>
      </c>
      <c r="F18" s="24121">
        <v>45798.5</v>
      </c>
      <c r="G18" s="24122">
        <v>45860.93905631945</v>
      </c>
      <c r="H18" s="24123">
        <v>62</v>
      </c>
      <c r="I18" s="24124">
        <v>45</v>
      </c>
      <c r="J18" s="24125">
        <v>87</v>
      </c>
      <c r="K18" s="24126">
        <v>42</v>
      </c>
      <c r="L18" s="24127">
        <v>0.6774193548387096</v>
      </c>
      <c r="M18" t="s" s="24133">
        <v>84</v>
      </c>
      <c r="N18" s="24128">
        <v>45800</v>
      </c>
    </row>
    <row r="19">
      <c r="B19" t="s" s="24142">
        <v>1095</v>
      </c>
      <c r="C19" t="s" s="24143">
        <v>68</v>
      </c>
      <c r="D19" t="s" s="24144">
        <v>73</v>
      </c>
      <c r="E19" t="s" s="24145">
        <v>77</v>
      </c>
      <c r="F19" s="24134">
        <v>45798.5</v>
      </c>
      <c r="G19" s="24135">
        <v>45874</v>
      </c>
      <c r="H19" s="24136">
        <v>75</v>
      </c>
      <c r="I19" s="24137">
        <v>40</v>
      </c>
      <c r="J19" s="24138">
        <v>72</v>
      </c>
      <c r="K19" s="24139">
        <v>32</v>
      </c>
      <c r="L19" s="24140">
        <v>0.4266666666666667</v>
      </c>
      <c r="M19" t="s" s="24146">
        <v>75</v>
      </c>
      <c r="N19" s="24141">
        <v>45847</v>
      </c>
    </row>
    <row r="20">
      <c r="B20" t="s" s="24155">
        <v>1078</v>
      </c>
      <c r="C20" t="s" s="24156">
        <v>68</v>
      </c>
      <c r="D20" t="s" s="24157">
        <v>73</v>
      </c>
      <c r="E20" t="s" s="24158">
        <v>77</v>
      </c>
      <c r="F20" s="24147">
        <v>45797.5</v>
      </c>
      <c r="G20" s="24148">
        <v>45860.89411538195</v>
      </c>
      <c r="H20" s="24149">
        <v>63</v>
      </c>
      <c r="I20" s="24150">
        <v>41</v>
      </c>
      <c r="J20" s="24151">
        <v>77</v>
      </c>
      <c r="K20" s="24152">
        <v>36</v>
      </c>
      <c r="L20" s="24153">
        <v>0.5714285714285714</v>
      </c>
      <c r="M20" t="s" s="24159">
        <v>81</v>
      </c>
      <c r="N20" s="24154">
        <v>45846</v>
      </c>
    </row>
    <row r="21">
      <c r="B21" t="s" s="24168">
        <v>1079</v>
      </c>
      <c r="C21" t="s" s="24169">
        <v>68</v>
      </c>
      <c r="D21" t="s" s="24170">
        <v>73</v>
      </c>
      <c r="E21" t="s" s="24171">
        <v>77</v>
      </c>
      <c r="F21" s="24160">
        <v>45796.5</v>
      </c>
      <c r="G21" s="24161">
        <v>45860.89334284722</v>
      </c>
      <c r="H21" s="24162">
        <v>64</v>
      </c>
      <c r="I21" s="24163">
        <v>40</v>
      </c>
      <c r="J21" s="24164">
        <v>77</v>
      </c>
      <c r="K21" s="24165">
        <v>37</v>
      </c>
      <c r="L21" s="24166">
        <v>0.578125</v>
      </c>
      <c r="M21" t="s" s="24172">
        <v>75</v>
      </c>
      <c r="N21" s="24167">
        <v>45848</v>
      </c>
    </row>
    <row r="22">
      <c r="B22" t="s" s="24181">
        <v>1080</v>
      </c>
      <c r="C22" t="s" s="24182">
        <v>68</v>
      </c>
      <c r="D22" t="s" s="24183">
        <v>73</v>
      </c>
      <c r="E22" t="s" s="24184">
        <v>77</v>
      </c>
      <c r="F22" s="24173">
        <v>45796.5</v>
      </c>
      <c r="G22" s="24174">
        <v>45860</v>
      </c>
      <c r="H22" s="24175">
        <v>63</v>
      </c>
      <c r="I22" s="24176">
        <v>42</v>
      </c>
      <c r="J22" s="24177">
        <v>97</v>
      </c>
      <c r="K22" s="24178">
        <v>55</v>
      </c>
      <c r="L22" s="24179">
        <v>0.873015873015873</v>
      </c>
      <c r="M22" t="s" s="24185">
        <v>81</v>
      </c>
      <c r="N22" s="24180">
        <v>45829</v>
      </c>
    </row>
    <row r="23">
      <c r="B23" t="s" s="24194">
        <v>1081</v>
      </c>
      <c r="C23" t="s" s="24195">
        <v>68</v>
      </c>
      <c r="D23" t="s" s="24196">
        <v>69</v>
      </c>
      <c r="E23" t="s" s="24197">
        <v>77</v>
      </c>
      <c r="F23" s="24186">
        <v>45796.5</v>
      </c>
      <c r="G23" s="24187">
        <v>45860.8960215162</v>
      </c>
      <c r="H23" s="24188">
        <v>64</v>
      </c>
      <c r="I23" s="24189">
        <v>39</v>
      </c>
      <c r="J23" s="24190">
        <v>92</v>
      </c>
      <c r="K23" s="24191">
        <v>53</v>
      </c>
      <c r="L23" s="24192">
        <v>0.828125</v>
      </c>
      <c r="M23" t="s" s="24198">
        <v>75</v>
      </c>
      <c r="N23" s="24193">
        <v>45830</v>
      </c>
    </row>
    <row r="24">
      <c r="B24" t="s" s="24207">
        <v>1064</v>
      </c>
      <c r="C24" t="s" s="24208">
        <v>68</v>
      </c>
      <c r="D24" t="s" s="24209">
        <v>69</v>
      </c>
      <c r="E24" t="s" s="24210">
        <v>68</v>
      </c>
      <c r="F24" s="24199">
        <v>45795</v>
      </c>
      <c r="G24" s="24200">
        <v>45860.93940119213</v>
      </c>
      <c r="H24" s="24201">
        <v>65</v>
      </c>
      <c r="I24" s="24202">
        <v>45</v>
      </c>
      <c r="J24" s="24203">
        <v>97</v>
      </c>
      <c r="K24" s="24204">
        <v>52</v>
      </c>
      <c r="L24" s="24205">
        <v>0.8</v>
      </c>
      <c r="M24" t="s" s="24211">
        <v>84</v>
      </c>
      <c r="N24" s="24206">
        <v>45797</v>
      </c>
    </row>
    <row r="25">
      <c r="B25" t="s" s="24220">
        <v>1082</v>
      </c>
      <c r="C25" t="s" s="24221">
        <v>68</v>
      </c>
      <c r="D25" t="s" s="24222">
        <v>73</v>
      </c>
      <c r="E25" t="s" s="24223">
        <v>77</v>
      </c>
      <c r="F25" s="24212">
        <v>45795.5</v>
      </c>
      <c r="G25" s="24213">
        <v>45860.89568033565</v>
      </c>
      <c r="H25" s="24214">
        <v>65</v>
      </c>
      <c r="I25" s="24215">
        <v>41</v>
      </c>
      <c r="J25" s="24216">
        <v>92</v>
      </c>
      <c r="K25" s="24217">
        <v>51</v>
      </c>
      <c r="L25" s="24218">
        <v>0.7846153846153846</v>
      </c>
      <c r="M25" t="s" s="24224">
        <v>81</v>
      </c>
      <c r="N25" s="24219">
        <v>45802</v>
      </c>
    </row>
    <row r="26">
      <c r="B26" t="s" s="24233">
        <v>1083</v>
      </c>
      <c r="C26" t="s" s="24234">
        <v>68</v>
      </c>
      <c r="D26" t="s" s="24235">
        <v>69</v>
      </c>
      <c r="E26" t="s" s="24236">
        <v>77</v>
      </c>
      <c r="F26" s="24225">
        <v>45795</v>
      </c>
      <c r="G26" s="24226">
        <v>45860</v>
      </c>
      <c r="H26" s="24227">
        <v>65</v>
      </c>
      <c r="I26" s="24228">
        <v>42</v>
      </c>
      <c r="J26" s="24229">
        <v>97</v>
      </c>
      <c r="K26" s="24230">
        <v>55</v>
      </c>
      <c r="L26" s="24231">
        <v>0.8461538461538461</v>
      </c>
      <c r="M26" t="s" s="24237">
        <v>81</v>
      </c>
      <c r="N26" s="24232">
        <v>45803</v>
      </c>
    </row>
    <row r="27">
      <c r="B27" t="s" s="24246">
        <v>1063</v>
      </c>
      <c r="C27" t="s" s="24247">
        <v>68</v>
      </c>
      <c r="D27" t="s" s="24248">
        <v>69</v>
      </c>
      <c r="E27" t="s" s="24249">
        <v>68</v>
      </c>
      <c r="F27" s="24238">
        <v>45795</v>
      </c>
      <c r="G27" s="24239">
        <v>45860.93534914352</v>
      </c>
      <c r="H27" s="24240">
        <v>65</v>
      </c>
      <c r="I27" s="24241">
        <v>39</v>
      </c>
      <c r="J27" s="24242">
        <v>82</v>
      </c>
      <c r="K27" s="24243">
        <v>43</v>
      </c>
      <c r="L27" s="24244">
        <v>0.6615384615384615</v>
      </c>
      <c r="M27" t="s" s="24250">
        <v>92</v>
      </c>
      <c r="N27" s="24245">
        <v>45851</v>
      </c>
    </row>
    <row r="28">
      <c r="B28" t="s" s="24259">
        <v>1084</v>
      </c>
      <c r="C28" t="s" s="24260">
        <v>68</v>
      </c>
      <c r="D28" t="s" s="24261">
        <v>69</v>
      </c>
      <c r="E28" t="s" s="24262">
        <v>77</v>
      </c>
      <c r="F28" s="24251">
        <v>45795.5</v>
      </c>
      <c r="G28" s="24252">
        <v>45860.938743032406</v>
      </c>
      <c r="H28" s="24253">
        <v>65</v>
      </c>
      <c r="I28" s="24254">
        <v>40</v>
      </c>
      <c r="J28" s="24255">
        <v>77</v>
      </c>
      <c r="K28" s="24256">
        <v>37</v>
      </c>
      <c r="L28" s="24257">
        <v>0.5692307692307692</v>
      </c>
      <c r="M28" t="s" s="24263">
        <v>75</v>
      </c>
      <c r="N28" s="24258">
        <v>45828</v>
      </c>
    </row>
    <row r="29">
      <c r="B29" t="s" s="24272">
        <v>1085</v>
      </c>
      <c r="C29" t="s" s="24273">
        <v>68</v>
      </c>
      <c r="D29" t="s" s="24274">
        <v>73</v>
      </c>
      <c r="E29" t="s" s="24275">
        <v>77</v>
      </c>
      <c r="F29" s="24264">
        <v>45795.5</v>
      </c>
      <c r="G29" s="24265">
        <v>45860.89238440972</v>
      </c>
      <c r="H29" s="24266">
        <v>65</v>
      </c>
      <c r="I29" s="24267">
        <v>40</v>
      </c>
      <c r="J29" s="24268">
        <v>87</v>
      </c>
      <c r="K29" s="24269">
        <v>47</v>
      </c>
      <c r="L29" s="24270">
        <v>0.7230769230769231</v>
      </c>
      <c r="M29" t="s" s="24276">
        <v>84</v>
      </c>
      <c r="N29" s="24271">
        <v>45801</v>
      </c>
    </row>
    <row r="30">
      <c r="B30" t="s" s="24285">
        <v>1087</v>
      </c>
      <c r="C30" t="s" s="24286">
        <v>68</v>
      </c>
      <c r="D30" t="s" s="24287">
        <v>69</v>
      </c>
      <c r="E30" t="s" s="24288">
        <v>77</v>
      </c>
      <c r="F30" s="24277">
        <v>45794.5</v>
      </c>
      <c r="G30" s="24278">
        <v>45860.93842648148</v>
      </c>
      <c r="H30" s="24279">
        <v>66</v>
      </c>
      <c r="I30" s="24280">
        <v>42</v>
      </c>
      <c r="J30" s="24281">
        <v>82</v>
      </c>
      <c r="K30" s="24282">
        <v>40</v>
      </c>
      <c r="L30" s="24283">
        <v>0.6060606060606061</v>
      </c>
      <c r="M30" t="s" s="24289">
        <v>92</v>
      </c>
      <c r="N30" s="24284">
        <v>45846</v>
      </c>
    </row>
    <row r="31">
      <c r="B31" t="s" s="24298">
        <v>1088</v>
      </c>
      <c r="C31" t="s" s="24299">
        <v>68</v>
      </c>
      <c r="D31" t="s" s="24300">
        <v>73</v>
      </c>
      <c r="E31" t="s" s="24301">
        <v>77</v>
      </c>
      <c r="F31" s="24290">
        <v>45793.5</v>
      </c>
      <c r="G31" s="24291">
        <v>45874</v>
      </c>
      <c r="H31" s="24292">
        <v>80</v>
      </c>
      <c r="I31" s="24293">
        <v>41</v>
      </c>
      <c r="J31" s="24294">
        <v>87</v>
      </c>
      <c r="K31" s="24295">
        <v>46</v>
      </c>
      <c r="L31" s="24296">
        <v>0.575</v>
      </c>
      <c r="M31" t="s" s="24302">
        <v>97</v>
      </c>
      <c r="N31" s="24297">
        <v>45826</v>
      </c>
    </row>
    <row r="32">
      <c r="B32" t="s" s="24311">
        <v>1070</v>
      </c>
      <c r="C32" t="s" s="24312">
        <v>68</v>
      </c>
      <c r="D32" t="s" s="24313">
        <v>73</v>
      </c>
      <c r="E32" t="s" s="24314">
        <v>68</v>
      </c>
      <c r="F32" s="24303">
        <v>45793</v>
      </c>
      <c r="G32" s="24304">
        <v>45860.92451331019</v>
      </c>
      <c r="H32" s="24305">
        <v>67</v>
      </c>
      <c r="I32" s="24306">
        <v>40</v>
      </c>
      <c r="J32" s="24307">
        <v>97</v>
      </c>
      <c r="K32" s="24308">
        <v>57</v>
      </c>
      <c r="L32" s="24309">
        <v>0.8507462686567164</v>
      </c>
      <c r="M32" t="s" s="24315">
        <v>75</v>
      </c>
      <c r="N32" s="24310">
        <v>45848</v>
      </c>
    </row>
    <row r="33">
      <c r="B33" t="s" s="24324">
        <v>1068</v>
      </c>
      <c r="C33" t="s" s="24325">
        <v>68</v>
      </c>
      <c r="D33" t="s" s="24326">
        <v>73</v>
      </c>
      <c r="E33" t="s" s="24327">
        <v>68</v>
      </c>
      <c r="F33" s="24316">
        <v>45793</v>
      </c>
      <c r="G33" s="24317">
        <v>45860.9247759375</v>
      </c>
      <c r="H33" s="24318">
        <v>67</v>
      </c>
      <c r="I33" s="24319">
        <v>42</v>
      </c>
      <c r="J33" s="24320">
        <v>97</v>
      </c>
      <c r="K33" s="24321">
        <v>55</v>
      </c>
      <c r="L33" s="24322">
        <v>0.8208955223880597</v>
      </c>
      <c r="M33" t="s" s="24328">
        <v>81</v>
      </c>
      <c r="N33" s="24323">
        <v>45798</v>
      </c>
    </row>
    <row r="34">
      <c r="B34" t="s" s="24337">
        <v>1054</v>
      </c>
      <c r="C34" t="s" s="24338">
        <v>68</v>
      </c>
      <c r="D34" t="s" s="24339">
        <v>73</v>
      </c>
      <c r="E34" t="s" s="24340">
        <v>68</v>
      </c>
      <c r="F34" s="24329">
        <v>45792</v>
      </c>
      <c r="G34" s="24330">
        <v>45860.89443572917</v>
      </c>
      <c r="H34" s="24331">
        <v>68</v>
      </c>
      <c r="I34" s="24332">
        <v>40</v>
      </c>
      <c r="J34" s="24333">
        <v>97</v>
      </c>
      <c r="K34" s="24334">
        <v>57</v>
      </c>
      <c r="L34" s="24335">
        <v>0.8382352941176471</v>
      </c>
      <c r="M34" t="s" s="24341">
        <v>75</v>
      </c>
      <c r="N34" s="24336">
        <v>45827</v>
      </c>
    </row>
    <row r="35">
      <c r="B35" t="s" s="24350">
        <v>1059</v>
      </c>
      <c r="C35" t="s" s="24351">
        <v>68</v>
      </c>
      <c r="D35" t="s" s="24352">
        <v>73</v>
      </c>
      <c r="E35" t="s" s="24353">
        <v>68</v>
      </c>
      <c r="F35" s="24342">
        <v>45792</v>
      </c>
      <c r="G35" s="24343">
        <v>45874</v>
      </c>
      <c r="H35" s="24344">
        <v>82</v>
      </c>
      <c r="I35" s="24345">
        <v>41</v>
      </c>
      <c r="J35" s="24346">
        <v>82</v>
      </c>
      <c r="K35" s="24347">
        <v>41</v>
      </c>
      <c r="L35" s="24348">
        <v>0.5</v>
      </c>
      <c r="M35" t="s" s="24354">
        <v>75</v>
      </c>
      <c r="N35" s="24349">
        <v>45847</v>
      </c>
    </row>
    <row r="36">
      <c r="B36" t="s" s="24363">
        <v>1089</v>
      </c>
      <c r="C36" t="s" s="24364">
        <v>68</v>
      </c>
      <c r="D36" t="s" s="24365">
        <v>73</v>
      </c>
      <c r="E36" t="s" s="24366">
        <v>77</v>
      </c>
      <c r="F36" s="24355">
        <v>45792.5</v>
      </c>
      <c r="G36" s="24356">
        <v>45860.91712928241</v>
      </c>
      <c r="H36" s="24357">
        <v>68</v>
      </c>
      <c r="I36" s="24358">
        <v>40</v>
      </c>
      <c r="J36" s="24359">
        <v>92</v>
      </c>
      <c r="K36" s="24360">
        <v>52</v>
      </c>
      <c r="L36" s="24361">
        <v>0.7647058823529411</v>
      </c>
      <c r="M36" t="s" s="24367">
        <v>75</v>
      </c>
      <c r="N36" s="24362">
        <v>45832</v>
      </c>
    </row>
    <row r="37">
      <c r="B37" t="s" s="24376">
        <v>1067</v>
      </c>
      <c r="C37" t="s" s="24377">
        <v>68</v>
      </c>
      <c r="D37" t="s" s="24378">
        <v>69</v>
      </c>
      <c r="E37" t="s" s="24379">
        <v>68</v>
      </c>
      <c r="F37" s="24368">
        <v>45790</v>
      </c>
      <c r="G37" s="24369">
        <v>45860.93244946759</v>
      </c>
      <c r="H37" s="24370">
        <v>70</v>
      </c>
      <c r="I37" s="24371">
        <v>52</v>
      </c>
      <c r="J37" s="24372">
        <v>92</v>
      </c>
      <c r="K37" s="24373">
        <v>40</v>
      </c>
      <c r="L37" s="24374">
        <v>0.5714285714285714</v>
      </c>
      <c r="M37" t="s" s="24380">
        <v>97</v>
      </c>
      <c r="N37" s="24375">
        <v>45816</v>
      </c>
    </row>
    <row r="38">
      <c r="B38" t="s" s="24389">
        <v>1058</v>
      </c>
      <c r="C38" t="s" s="24390">
        <v>68</v>
      </c>
      <c r="D38" t="s" s="24391">
        <v>73</v>
      </c>
      <c r="E38" t="s" s="24392">
        <v>68</v>
      </c>
      <c r="F38" s="24381">
        <v>45790</v>
      </c>
      <c r="G38" s="24382">
        <v>45860.89357346065</v>
      </c>
      <c r="H38" s="24383">
        <v>70</v>
      </c>
      <c r="I38" s="24384">
        <v>41</v>
      </c>
      <c r="J38" s="24385">
        <v>87</v>
      </c>
      <c r="K38" s="24386">
        <v>46</v>
      </c>
      <c r="L38" s="24387">
        <v>0.6571428571428571</v>
      </c>
      <c r="M38" t="s" s="24393">
        <v>75</v>
      </c>
      <c r="N38" s="24388">
        <v>45843</v>
      </c>
    </row>
    <row r="39">
      <c r="B39" t="s" s="24402">
        <v>1046</v>
      </c>
      <c r="C39" t="s" s="24403">
        <v>68</v>
      </c>
      <c r="D39" t="s" s="24404">
        <v>69</v>
      </c>
      <c r="E39" t="s" s="24405">
        <v>68</v>
      </c>
      <c r="F39" s="24394">
        <v>45790</v>
      </c>
      <c r="G39" s="24395">
        <v>45860.934878657405</v>
      </c>
      <c r="H39" s="24396">
        <v>70</v>
      </c>
      <c r="I39" s="24397">
        <v>42</v>
      </c>
      <c r="J39" s="24398">
        <v>92</v>
      </c>
      <c r="K39" s="24399">
        <v>50</v>
      </c>
      <c r="L39" s="24400">
        <v>0.7142857142857143</v>
      </c>
      <c r="M39" t="s" s="24406">
        <v>84</v>
      </c>
      <c r="N39" s="24401">
        <v>45798</v>
      </c>
    </row>
    <row r="40">
      <c r="B40" t="s" s="24415">
        <v>1051</v>
      </c>
      <c r="C40" t="s" s="24416">
        <v>68</v>
      </c>
      <c r="D40" t="s" s="24417">
        <v>73</v>
      </c>
      <c r="E40" t="s" s="24418">
        <v>68</v>
      </c>
      <c r="F40" s="24407">
        <v>45789</v>
      </c>
      <c r="G40" s="24408">
        <v>45860.903593993055</v>
      </c>
      <c r="H40" s="24409">
        <v>71</v>
      </c>
      <c r="I40" s="24410">
        <v>42</v>
      </c>
      <c r="J40" s="24411">
        <v>72</v>
      </c>
      <c r="K40" s="24412">
        <v>30</v>
      </c>
      <c r="L40" s="24413">
        <v>0.4225352112676056</v>
      </c>
      <c r="M40" t="s" s="24419">
        <v>81</v>
      </c>
      <c r="N40" s="24414">
        <v>45799</v>
      </c>
    </row>
    <row r="41">
      <c r="B41" t="s" s="24428">
        <v>1069</v>
      </c>
      <c r="C41" t="s" s="24429">
        <v>68</v>
      </c>
      <c r="D41" t="s" s="24430">
        <v>69</v>
      </c>
      <c r="E41" t="s" s="24431">
        <v>68</v>
      </c>
      <c r="F41" s="24420">
        <v>45789</v>
      </c>
      <c r="G41" s="24421">
        <v>45860.88974928241</v>
      </c>
      <c r="H41" s="24422">
        <v>71</v>
      </c>
      <c r="I41" s="24423">
        <v>40</v>
      </c>
      <c r="J41" s="24424">
        <v>87</v>
      </c>
      <c r="K41" s="24425">
        <v>47</v>
      </c>
      <c r="L41" s="24426">
        <v>0.6619718309859155</v>
      </c>
      <c r="M41" t="s" s="24432">
        <v>75</v>
      </c>
      <c r="N41" s="24427">
        <v>45847</v>
      </c>
    </row>
    <row r="42">
      <c r="B42" t="s" s="24441">
        <v>1061</v>
      </c>
      <c r="C42" t="s" s="24442">
        <v>68</v>
      </c>
      <c r="D42" t="s" s="24443">
        <v>73</v>
      </c>
      <c r="E42" t="s" s="24444">
        <v>68</v>
      </c>
      <c r="F42" s="24433">
        <v>45789</v>
      </c>
      <c r="G42" s="24434">
        <v>45874</v>
      </c>
      <c r="H42" s="24435">
        <v>85</v>
      </c>
      <c r="I42" s="24436">
        <v>40</v>
      </c>
      <c r="J42" s="24437">
        <v>87</v>
      </c>
      <c r="K42" s="24438">
        <v>47</v>
      </c>
      <c r="L42" s="24439">
        <v>0.5529411764705883</v>
      </c>
      <c r="M42" t="s" s="24445">
        <v>1165</v>
      </c>
      <c r="N42" s="24440">
        <v>45854</v>
      </c>
    </row>
    <row r="43">
      <c r="B43" t="s" s="24454">
        <v>1035</v>
      </c>
      <c r="C43" t="s" s="24455">
        <v>68</v>
      </c>
      <c r="D43" t="s" s="24456">
        <v>73</v>
      </c>
      <c r="E43" t="s" s="24457">
        <v>68</v>
      </c>
      <c r="F43" s="24446">
        <v>45788</v>
      </c>
      <c r="G43" s="24447">
        <v>45860.92530008102</v>
      </c>
      <c r="H43" s="24448">
        <v>72</v>
      </c>
      <c r="I43" s="24449">
        <v>42</v>
      </c>
      <c r="J43" s="24450">
        <v>87</v>
      </c>
      <c r="K43" s="24451">
        <v>45</v>
      </c>
      <c r="L43" s="24452">
        <v>0.625</v>
      </c>
      <c r="M43" t="s" s="24458">
        <v>81</v>
      </c>
      <c r="N43" s="24453">
        <v>45838</v>
      </c>
    </row>
    <row r="44">
      <c r="B44" t="s" s="24467">
        <v>1033</v>
      </c>
      <c r="C44" t="s" s="24468">
        <v>68</v>
      </c>
      <c r="D44" t="s" s="24469">
        <v>69</v>
      </c>
      <c r="E44" t="s" s="24470">
        <v>68</v>
      </c>
      <c r="F44" s="24459">
        <v>45788</v>
      </c>
      <c r="G44" s="24460">
        <v>45860.93266796296</v>
      </c>
      <c r="H44" s="24461">
        <v>72</v>
      </c>
      <c r="I44" s="24462">
        <v>42</v>
      </c>
      <c r="J44" s="24463">
        <v>87</v>
      </c>
      <c r="K44" s="24464">
        <v>45</v>
      </c>
      <c r="L44" s="24465">
        <v>0.625</v>
      </c>
      <c r="M44" t="s" s="24471">
        <v>97</v>
      </c>
      <c r="N44" s="24466">
        <v>45819</v>
      </c>
    </row>
    <row r="45">
      <c r="B45" t="s" s="24480">
        <v>1029</v>
      </c>
      <c r="C45" t="s" s="24481">
        <v>68</v>
      </c>
      <c r="D45" t="s" s="24482">
        <v>73</v>
      </c>
      <c r="E45" t="s" s="24483">
        <v>68</v>
      </c>
      <c r="F45" s="24472">
        <v>45787</v>
      </c>
      <c r="G45" s="24473">
        <v>45860.92427241898</v>
      </c>
      <c r="H45" s="24474">
        <v>73</v>
      </c>
      <c r="I45" s="24475">
        <v>42</v>
      </c>
      <c r="J45" s="24476">
        <v>92</v>
      </c>
      <c r="K45" s="24477">
        <v>50</v>
      </c>
      <c r="L45" s="24478">
        <v>0.684931506849315</v>
      </c>
      <c r="M45" t="s" s="24484">
        <v>75</v>
      </c>
      <c r="N45" s="24479">
        <v>45830</v>
      </c>
    </row>
    <row r="46">
      <c r="B46" t="s" s="24493">
        <v>1031</v>
      </c>
      <c r="C46" t="s" s="24494">
        <v>68</v>
      </c>
      <c r="D46" t="s" s="24495">
        <v>73</v>
      </c>
      <c r="E46" t="s" s="24496">
        <v>68</v>
      </c>
      <c r="F46" s="24485">
        <v>45788</v>
      </c>
      <c r="G46" s="24486">
        <v>45860.92612607639</v>
      </c>
      <c r="H46" s="24487">
        <v>72</v>
      </c>
      <c r="I46" s="24488">
        <v>40</v>
      </c>
      <c r="J46" s="24489">
        <v>87</v>
      </c>
      <c r="K46" s="24490">
        <v>47</v>
      </c>
      <c r="L46" s="24491">
        <v>0.6527777777777778</v>
      </c>
      <c r="M46" t="s" s="24497">
        <v>81</v>
      </c>
      <c r="N46" s="24492">
        <v>45838</v>
      </c>
    </row>
    <row r="47">
      <c r="B47" t="s" s="24506">
        <v>1028</v>
      </c>
      <c r="C47" t="s" s="24507">
        <v>68</v>
      </c>
      <c r="D47" t="s" s="24508">
        <v>69</v>
      </c>
      <c r="E47" t="s" s="24509">
        <v>68</v>
      </c>
      <c r="F47" s="24498">
        <v>45787</v>
      </c>
      <c r="G47" s="24499">
        <v>45860.92954577546</v>
      </c>
      <c r="H47" s="24500">
        <v>73</v>
      </c>
      <c r="I47" s="24501">
        <v>41</v>
      </c>
      <c r="J47" s="24502">
        <v>82</v>
      </c>
      <c r="K47" s="24503">
        <v>41</v>
      </c>
      <c r="L47" s="24504">
        <v>0.5616438356164384</v>
      </c>
      <c r="M47" t="s" s="24510">
        <v>81</v>
      </c>
      <c r="N47" s="24505">
        <v>45835</v>
      </c>
    </row>
    <row r="48">
      <c r="B48" t="s" s="24519">
        <v>1055</v>
      </c>
      <c r="C48" t="s" s="24520">
        <v>68</v>
      </c>
      <c r="D48" t="s" s="24521">
        <v>69</v>
      </c>
      <c r="E48" t="s" s="24522">
        <v>68</v>
      </c>
      <c r="F48" s="24511">
        <v>45786</v>
      </c>
      <c r="G48" s="24512">
        <v>45860.93077295139</v>
      </c>
      <c r="H48" s="24513">
        <v>74</v>
      </c>
      <c r="I48" s="24514">
        <v>40</v>
      </c>
      <c r="J48" s="24515">
        <v>92</v>
      </c>
      <c r="K48" s="24516">
        <v>52</v>
      </c>
      <c r="L48" s="24517">
        <v>0.7027027027027027</v>
      </c>
      <c r="M48" t="s" s="24523">
        <v>81</v>
      </c>
      <c r="N48" s="24518">
        <v>45794</v>
      </c>
    </row>
    <row r="49">
      <c r="B49" t="s" s="24532">
        <v>1057</v>
      </c>
      <c r="C49" t="s" s="24533">
        <v>68</v>
      </c>
      <c r="D49" t="s" s="24534">
        <v>69</v>
      </c>
      <c r="E49" t="s" s="24535">
        <v>68</v>
      </c>
      <c r="F49" s="24524">
        <v>45786</v>
      </c>
      <c r="G49" s="24525">
        <v>45860.931473206016</v>
      </c>
      <c r="H49" s="24526">
        <v>74</v>
      </c>
      <c r="I49" s="24527">
        <v>40</v>
      </c>
      <c r="J49" s="24528">
        <v>92</v>
      </c>
      <c r="K49" s="24529">
        <v>52</v>
      </c>
      <c r="L49" s="24530">
        <v>0.7027027027027027</v>
      </c>
      <c r="M49" t="s" s="24536">
        <v>84</v>
      </c>
      <c r="N49" s="24531">
        <v>45816</v>
      </c>
    </row>
    <row r="50">
      <c r="B50" t="s" s="24545">
        <v>1056</v>
      </c>
      <c r="C50" t="s" s="24546">
        <v>68</v>
      </c>
      <c r="D50" t="s" s="24547">
        <v>69</v>
      </c>
      <c r="E50" t="s" s="24548">
        <v>68</v>
      </c>
      <c r="F50" s="24537">
        <v>45786</v>
      </c>
      <c r="G50" s="24538">
        <v>45860.93013650463</v>
      </c>
      <c r="H50" s="24539">
        <v>74</v>
      </c>
      <c r="I50" s="24540">
        <v>40</v>
      </c>
      <c r="J50" s="24541">
        <v>92</v>
      </c>
      <c r="K50" s="24542">
        <v>52</v>
      </c>
      <c r="L50" s="24543">
        <v>0.7027027027027027</v>
      </c>
      <c r="M50" t="s" s="24549">
        <v>84</v>
      </c>
      <c r="N50" s="24544">
        <v>45794</v>
      </c>
    </row>
    <row r="51">
      <c r="B51" t="s" s="24558">
        <v>1049</v>
      </c>
      <c r="C51" t="s" s="24559">
        <v>68</v>
      </c>
      <c r="D51" t="s" s="24560">
        <v>73</v>
      </c>
      <c r="E51" t="s" s="24561">
        <v>68</v>
      </c>
      <c r="F51" s="24550">
        <v>45785</v>
      </c>
      <c r="G51" s="24551">
        <v>45860.907286863425</v>
      </c>
      <c r="H51" s="24552">
        <v>75</v>
      </c>
      <c r="I51" s="24553">
        <v>40</v>
      </c>
      <c r="J51" s="24554">
        <v>92</v>
      </c>
      <c r="K51" s="24555">
        <v>52</v>
      </c>
      <c r="L51" s="24556">
        <v>0.6933333333333334</v>
      </c>
      <c r="M51" t="s" s="24562">
        <v>84</v>
      </c>
      <c r="N51" s="24557">
        <v>45824</v>
      </c>
    </row>
    <row r="52">
      <c r="B52" t="s" s="24571">
        <v>1050</v>
      </c>
      <c r="C52" t="s" s="24572">
        <v>68</v>
      </c>
      <c r="D52" t="s" s="24573">
        <v>73</v>
      </c>
      <c r="E52" t="s" s="24574">
        <v>68</v>
      </c>
      <c r="F52" s="24563">
        <v>45785</v>
      </c>
      <c r="G52" s="24564">
        <v>45874</v>
      </c>
      <c r="H52" s="24565">
        <v>89</v>
      </c>
      <c r="I52" s="24566">
        <v>36</v>
      </c>
      <c r="J52" s="24567">
        <v>103</v>
      </c>
      <c r="K52" s="24568">
        <v>67</v>
      </c>
      <c r="L52" s="24569">
        <v>0.7528089887640449</v>
      </c>
      <c r="M52" t="s" s="24575">
        <v>97</v>
      </c>
      <c r="N52" s="24570">
        <v>45818</v>
      </c>
    </row>
    <row r="53">
      <c r="B53" t="s" s="24584">
        <v>1052</v>
      </c>
      <c r="C53" t="s" s="24585">
        <v>68</v>
      </c>
      <c r="D53" t="s" s="24586">
        <v>73</v>
      </c>
      <c r="E53" t="s" s="24587">
        <v>68</v>
      </c>
      <c r="F53" s="24576">
        <v>45785</v>
      </c>
      <c r="G53" s="24577">
        <v>45860.91539664352</v>
      </c>
      <c r="H53" s="24578">
        <v>75</v>
      </c>
      <c r="I53" s="24579">
        <v>40</v>
      </c>
      <c r="J53" s="24580">
        <v>87</v>
      </c>
      <c r="K53" s="24581">
        <v>47</v>
      </c>
      <c r="L53" s="24582">
        <v>0.6266666666666667</v>
      </c>
      <c r="M53" t="s" s="24588">
        <v>81</v>
      </c>
      <c r="N53" s="24583">
        <v>45844</v>
      </c>
    </row>
    <row r="54">
      <c r="B54" t="s" s="24597">
        <v>1008</v>
      </c>
      <c r="C54" t="s" s="24598">
        <v>68</v>
      </c>
      <c r="D54" t="s" s="24599">
        <v>73</v>
      </c>
      <c r="E54" t="s" s="24600">
        <v>68</v>
      </c>
      <c r="F54" s="24589">
        <v>45785</v>
      </c>
      <c r="G54" s="24590">
        <v>45860.927297222224</v>
      </c>
      <c r="H54" s="24591">
        <v>75</v>
      </c>
      <c r="I54" s="24592">
        <v>39</v>
      </c>
      <c r="J54" s="24593">
        <v>92</v>
      </c>
      <c r="K54" s="24594">
        <v>53</v>
      </c>
      <c r="L54" s="24595">
        <v>0.7066666666666667</v>
      </c>
      <c r="M54" t="s" s="24601">
        <v>81</v>
      </c>
      <c r="N54" s="24596">
        <v>45834</v>
      </c>
    </row>
    <row r="55">
      <c r="B55" t="s" s="24610">
        <v>1041</v>
      </c>
      <c r="C55" t="s" s="24611">
        <v>68</v>
      </c>
      <c r="D55" t="s" s="24612">
        <v>69</v>
      </c>
      <c r="E55" t="s" s="24613">
        <v>68</v>
      </c>
      <c r="F55" s="24602">
        <v>45785</v>
      </c>
      <c r="G55" s="24603">
        <v>45860.93053482639</v>
      </c>
      <c r="H55" s="24604">
        <v>75</v>
      </c>
      <c r="I55" s="24605">
        <v>45</v>
      </c>
      <c r="J55" s="24606">
        <v>97</v>
      </c>
      <c r="K55" s="24607">
        <v>52</v>
      </c>
      <c r="L55" s="24608">
        <v>0.6933333333333334</v>
      </c>
      <c r="M55" t="s" s="24614">
        <v>158</v>
      </c>
      <c r="N55" s="24609">
        <v>45791</v>
      </c>
    </row>
    <row r="56">
      <c r="B56" t="s" s="24623">
        <v>1040</v>
      </c>
      <c r="C56" t="s" s="24624">
        <v>68</v>
      </c>
      <c r="D56" t="s" s="24625">
        <v>73</v>
      </c>
      <c r="E56" t="s" s="24626">
        <v>68</v>
      </c>
      <c r="F56" s="24615">
        <v>45785</v>
      </c>
      <c r="G56" s="24616">
        <v>45860.92222421296</v>
      </c>
      <c r="H56" s="24617">
        <v>75</v>
      </c>
      <c r="I56" s="24618">
        <v>42</v>
      </c>
      <c r="J56" s="24619">
        <v>97</v>
      </c>
      <c r="K56" s="24620">
        <v>55</v>
      </c>
      <c r="L56" s="24621">
        <v>0.7333333333333333</v>
      </c>
      <c r="M56" t="s" s="24627">
        <v>84</v>
      </c>
      <c r="N56" s="24622">
        <v>45791</v>
      </c>
    </row>
    <row r="57">
      <c r="B57" t="s" s="24636">
        <v>1038</v>
      </c>
      <c r="C57" t="s" s="24637">
        <v>68</v>
      </c>
      <c r="D57" t="s" s="24638">
        <v>73</v>
      </c>
      <c r="E57" t="s" s="24639">
        <v>68</v>
      </c>
      <c r="F57" s="24628">
        <v>45785</v>
      </c>
      <c r="G57" s="24629">
        <v>45860.892047395835</v>
      </c>
      <c r="H57" s="24630">
        <v>75</v>
      </c>
      <c r="I57" s="24631">
        <v>40</v>
      </c>
      <c r="J57" s="24632">
        <v>92</v>
      </c>
      <c r="K57" s="24633">
        <v>52</v>
      </c>
      <c r="L57" s="24634">
        <v>0.6933333333333334</v>
      </c>
      <c r="M57" t="s" s="24640">
        <v>75</v>
      </c>
      <c r="N57" s="24635">
        <v>45848</v>
      </c>
    </row>
    <row r="58">
      <c r="B58" t="s" s="24649">
        <v>1009</v>
      </c>
      <c r="C58" t="s" s="24650">
        <v>68</v>
      </c>
      <c r="D58" t="s" s="24651">
        <v>73</v>
      </c>
      <c r="E58" t="s" s="24652">
        <v>68</v>
      </c>
      <c r="F58" s="24641">
        <v>45784</v>
      </c>
      <c r="G58" s="24642">
        <v>45860.9234441088</v>
      </c>
      <c r="H58" s="24643">
        <v>76</v>
      </c>
      <c r="I58" s="24644">
        <v>39</v>
      </c>
      <c r="J58" s="24645">
        <v>87</v>
      </c>
      <c r="K58" s="24646">
        <v>48</v>
      </c>
      <c r="L58" s="24647">
        <v>0.631578947368421</v>
      </c>
      <c r="M58" t="s" s="24653">
        <v>75</v>
      </c>
      <c r="N58" s="24648">
        <v>45832</v>
      </c>
    </row>
    <row r="59">
      <c r="B59" t="s" s="24662">
        <v>1010</v>
      </c>
      <c r="C59" t="s" s="24663">
        <v>68</v>
      </c>
      <c r="D59" t="s" s="24664">
        <v>73</v>
      </c>
      <c r="E59" t="s" s="24665">
        <v>68</v>
      </c>
      <c r="F59" s="24654">
        <v>45784</v>
      </c>
      <c r="G59" s="24655">
        <v>45860.91683920139</v>
      </c>
      <c r="H59" s="24656">
        <v>76</v>
      </c>
      <c r="I59" s="24657">
        <v>50</v>
      </c>
      <c r="J59" s="24658">
        <v>97</v>
      </c>
      <c r="K59" s="24659">
        <v>47</v>
      </c>
      <c r="L59" s="24660">
        <v>0.618421052631579</v>
      </c>
      <c r="M59" t="s" s="24666">
        <v>81</v>
      </c>
      <c r="N59" s="24661">
        <v>45791</v>
      </c>
    </row>
    <row r="60">
      <c r="B60" t="s" s="24675">
        <v>1006</v>
      </c>
      <c r="C60" t="s" s="24676">
        <v>68</v>
      </c>
      <c r="D60" t="s" s="24677">
        <v>69</v>
      </c>
      <c r="E60" t="s" s="24678">
        <v>68</v>
      </c>
      <c r="F60" s="24667">
        <v>45784</v>
      </c>
      <c r="G60" s="24668">
        <v>45860.92929693287</v>
      </c>
      <c r="H60" s="24669">
        <v>76</v>
      </c>
      <c r="I60" s="24670">
        <v>40</v>
      </c>
      <c r="J60" s="24671">
        <v>87</v>
      </c>
      <c r="K60" s="24672">
        <v>47</v>
      </c>
      <c r="L60" s="24673">
        <v>0.618421052631579</v>
      </c>
      <c r="M60" t="s" s="24679">
        <v>84</v>
      </c>
      <c r="N60" s="24674">
        <v>45794</v>
      </c>
    </row>
    <row r="61">
      <c r="B61" t="s" s="24688">
        <v>1007</v>
      </c>
      <c r="C61" t="s" s="24689">
        <v>68</v>
      </c>
      <c r="D61" t="s" s="24690">
        <v>69</v>
      </c>
      <c r="E61" t="s" s="24691">
        <v>68</v>
      </c>
      <c r="F61" s="24680">
        <v>45784</v>
      </c>
      <c r="G61" s="24681">
        <v>45860.92980868056</v>
      </c>
      <c r="H61" s="24682">
        <v>76</v>
      </c>
      <c r="I61" s="24683">
        <v>45</v>
      </c>
      <c r="J61" s="24684">
        <v>97</v>
      </c>
      <c r="K61" s="24685">
        <v>52</v>
      </c>
      <c r="L61" s="24686">
        <v>0.6842105263157895</v>
      </c>
      <c r="M61" t="s" s="24692">
        <v>75</v>
      </c>
      <c r="N61" s="24687">
        <v>45828</v>
      </c>
    </row>
    <row r="62">
      <c r="B62" t="s" s="24701">
        <v>1003</v>
      </c>
      <c r="C62" t="s" s="24702">
        <v>68</v>
      </c>
      <c r="D62" t="s" s="24703">
        <v>73</v>
      </c>
      <c r="E62" t="s" s="24704">
        <v>68</v>
      </c>
      <c r="F62" s="24693">
        <v>45784</v>
      </c>
      <c r="G62" s="24694">
        <v>45860.89046090278</v>
      </c>
      <c r="H62" s="24695">
        <v>76</v>
      </c>
      <c r="I62" s="24696">
        <v>40</v>
      </c>
      <c r="J62" s="24697">
        <v>92</v>
      </c>
      <c r="K62" s="24698">
        <v>52</v>
      </c>
      <c r="L62" s="24699">
        <v>0.6842105263157895</v>
      </c>
      <c r="M62" t="s" s="24705">
        <v>97</v>
      </c>
      <c r="N62" s="24700">
        <v>45820</v>
      </c>
    </row>
    <row r="63">
      <c r="B63" t="s" s="24714">
        <v>1039</v>
      </c>
      <c r="C63" t="s" s="24715">
        <v>68</v>
      </c>
      <c r="D63" t="s" s="24716">
        <v>73</v>
      </c>
      <c r="E63" t="s" s="24717">
        <v>68</v>
      </c>
      <c r="F63" s="24706">
        <v>45784</v>
      </c>
      <c r="G63" s="24707">
        <v>45874</v>
      </c>
      <c r="H63" s="24708">
        <v>90</v>
      </c>
      <c r="I63" s="24709">
        <v>42</v>
      </c>
      <c r="J63" s="24710">
        <v>97</v>
      </c>
      <c r="K63" s="24711">
        <v>55</v>
      </c>
      <c r="L63" s="24712">
        <v>0.6111111111111112</v>
      </c>
      <c r="M63" t="s" s="24718">
        <v>81</v>
      </c>
      <c r="N63" s="24713">
        <v>45834</v>
      </c>
    </row>
    <row r="64">
      <c r="B64" t="s" s="24727">
        <v>1090</v>
      </c>
      <c r="C64" t="s" s="24728">
        <v>68</v>
      </c>
      <c r="D64" t="s" s="24729">
        <v>69</v>
      </c>
      <c r="E64" t="s" s="24730">
        <v>77</v>
      </c>
      <c r="F64" s="24719">
        <v>45783.5</v>
      </c>
      <c r="G64" s="24720">
        <v>45846.91440534722</v>
      </c>
      <c r="H64" s="24721">
        <v>63</v>
      </c>
      <c r="I64" s="24722">
        <v>50</v>
      </c>
      <c r="J64" s="24723">
        <v>92</v>
      </c>
      <c r="K64" s="24724">
        <v>42</v>
      </c>
      <c r="L64" s="24725">
        <v>0.6666666666666666</v>
      </c>
      <c r="M64" t="s" s="24731">
        <v>92</v>
      </c>
      <c r="N64" s="24726">
        <v>45828</v>
      </c>
    </row>
    <row r="65">
      <c r="B65" t="s" s="24740">
        <v>1005</v>
      </c>
      <c r="C65" t="s" s="24741">
        <v>68</v>
      </c>
      <c r="D65" t="s" s="24742">
        <v>69</v>
      </c>
      <c r="E65" t="s" s="24743">
        <v>68</v>
      </c>
      <c r="F65" s="24732">
        <v>45783</v>
      </c>
      <c r="G65" s="24733">
        <v>45860.940453483796</v>
      </c>
      <c r="H65" s="24734">
        <v>77</v>
      </c>
      <c r="I65" s="24735">
        <v>45</v>
      </c>
      <c r="J65" s="24736">
        <v>97</v>
      </c>
      <c r="K65" s="24737">
        <v>52</v>
      </c>
      <c r="L65" s="24738">
        <v>0.6753246753246753</v>
      </c>
      <c r="M65" t="s" s="24744">
        <v>158</v>
      </c>
      <c r="N65" s="24739">
        <v>45790</v>
      </c>
    </row>
    <row r="66">
      <c r="B66" t="s" s="24753">
        <v>1091</v>
      </c>
      <c r="C66" t="s" s="24754">
        <v>68</v>
      </c>
      <c r="D66" t="s" s="24755">
        <v>73</v>
      </c>
      <c r="E66" t="s" s="24756">
        <v>77</v>
      </c>
      <c r="F66" s="24745">
        <v>45783.5</v>
      </c>
      <c r="G66" s="24746">
        <v>45860.89178171296</v>
      </c>
      <c r="H66" s="24747">
        <v>77</v>
      </c>
      <c r="I66" s="24748">
        <v>40</v>
      </c>
      <c r="J66" s="24749">
        <v>87</v>
      </c>
      <c r="K66" s="24750">
        <v>47</v>
      </c>
      <c r="L66" s="24751">
        <v>0.6103896103896104</v>
      </c>
      <c r="M66" t="s" s="24757">
        <v>75</v>
      </c>
      <c r="N66" s="24752">
        <v>45841</v>
      </c>
    </row>
    <row r="67">
      <c r="B67" t="s" s="24766">
        <v>1053</v>
      </c>
      <c r="C67" t="s" s="24767">
        <v>68</v>
      </c>
      <c r="D67" t="s" s="24768">
        <v>73</v>
      </c>
      <c r="E67" t="s" s="24769">
        <v>68</v>
      </c>
      <c r="F67" s="24758">
        <v>45783</v>
      </c>
      <c r="G67" s="24759">
        <v>45860.91899052083</v>
      </c>
      <c r="H67" s="24760">
        <v>77</v>
      </c>
      <c r="I67" s="24761">
        <v>42</v>
      </c>
      <c r="J67" s="24762">
        <v>92</v>
      </c>
      <c r="K67" s="24763">
        <v>50</v>
      </c>
      <c r="L67" s="24764">
        <v>0.6493506493506493</v>
      </c>
      <c r="M67" t="s" s="24770">
        <v>75</v>
      </c>
      <c r="N67" s="24765">
        <v>45834</v>
      </c>
    </row>
    <row r="68">
      <c r="B68" t="s" s="24779">
        <v>1024</v>
      </c>
      <c r="C68" t="s" s="24780">
        <v>68</v>
      </c>
      <c r="D68" t="s" s="24781">
        <v>73</v>
      </c>
      <c r="E68" t="s" s="24782">
        <v>68</v>
      </c>
      <c r="F68" s="24771">
        <v>45783</v>
      </c>
      <c r="G68" s="24772">
        <v>45860.92059916667</v>
      </c>
      <c r="H68" s="24773">
        <v>77</v>
      </c>
      <c r="I68" s="24774">
        <v>44</v>
      </c>
      <c r="J68" s="24775">
        <v>97</v>
      </c>
      <c r="K68" s="24776">
        <v>53</v>
      </c>
      <c r="L68" s="24777">
        <v>0.6883116883116883</v>
      </c>
      <c r="M68" t="s" s="24783">
        <v>84</v>
      </c>
      <c r="N68" s="24778">
        <v>45796</v>
      </c>
    </row>
    <row r="69">
      <c r="B69" t="s" s="24792">
        <v>1026</v>
      </c>
      <c r="C69" t="s" s="24793">
        <v>68</v>
      </c>
      <c r="D69" t="s" s="24794">
        <v>69</v>
      </c>
      <c r="E69" t="s" s="24795">
        <v>68</v>
      </c>
      <c r="F69" s="24784">
        <v>45783</v>
      </c>
      <c r="G69" s="24785">
        <v>45860.91487181713</v>
      </c>
      <c r="H69" s="24786">
        <v>77</v>
      </c>
      <c r="I69" s="24787">
        <v>41</v>
      </c>
      <c r="J69" s="24788">
        <v>92</v>
      </c>
      <c r="K69" s="24789">
        <v>51</v>
      </c>
      <c r="L69" s="24790">
        <v>0.6623376623376623</v>
      </c>
      <c r="M69" t="s" s="24796">
        <v>75</v>
      </c>
      <c r="N69" s="24791">
        <v>45846</v>
      </c>
    </row>
    <row r="70">
      <c r="B70" t="s" s="24805">
        <v>1048</v>
      </c>
      <c r="C70" t="s" s="24806">
        <v>68</v>
      </c>
      <c r="D70" t="s" s="24807">
        <v>69</v>
      </c>
      <c r="E70" t="s" s="24808">
        <v>68</v>
      </c>
      <c r="F70" s="24797">
        <v>45783</v>
      </c>
      <c r="G70" s="24798">
        <v>45846.91116732639</v>
      </c>
      <c r="H70" s="24799">
        <v>63</v>
      </c>
      <c r="I70" s="24800">
        <v>45</v>
      </c>
      <c r="J70" s="24801">
        <v>97</v>
      </c>
      <c r="K70" s="24802">
        <v>52</v>
      </c>
      <c r="L70" s="24803">
        <v>0.8253968253968254</v>
      </c>
      <c r="M70" t="s" s="24809">
        <v>75</v>
      </c>
      <c r="N70" s="24804">
        <v>45814</v>
      </c>
    </row>
    <row r="71">
      <c r="B71" t="s" s="24818">
        <v>1027</v>
      </c>
      <c r="C71" t="s" s="24819">
        <v>68</v>
      </c>
      <c r="D71" t="s" s="24820">
        <v>69</v>
      </c>
      <c r="E71" t="s" s="24821">
        <v>68</v>
      </c>
      <c r="F71" s="24810">
        <v>45783</v>
      </c>
      <c r="G71" s="24811">
        <v>45846.91309274305</v>
      </c>
      <c r="H71" s="24812">
        <v>63</v>
      </c>
      <c r="I71" s="24813">
        <v>42</v>
      </c>
      <c r="J71" s="24814">
        <v>87</v>
      </c>
      <c r="K71" s="24815">
        <v>45</v>
      </c>
      <c r="L71" s="24816">
        <v>0.7142857142857143</v>
      </c>
      <c r="M71" t="s" s="24822">
        <v>81</v>
      </c>
      <c r="N71" s="24817">
        <v>45809</v>
      </c>
    </row>
    <row r="72">
      <c r="B72" t="s" s="24831">
        <v>997</v>
      </c>
      <c r="C72" t="s" s="24832">
        <v>68</v>
      </c>
      <c r="D72" t="s" s="24833">
        <v>73</v>
      </c>
      <c r="E72" t="s" s="24834">
        <v>68</v>
      </c>
      <c r="F72" s="24823">
        <v>45783</v>
      </c>
      <c r="G72" s="24824">
        <v>45860.906532824076</v>
      </c>
      <c r="H72" s="24825">
        <v>77</v>
      </c>
      <c r="I72" s="24826">
        <v>40</v>
      </c>
      <c r="J72" s="24827">
        <v>97</v>
      </c>
      <c r="K72" s="24828">
        <v>57</v>
      </c>
      <c r="L72" s="24829">
        <v>0.7402597402597403</v>
      </c>
      <c r="M72" t="s" s="24835">
        <v>81</v>
      </c>
      <c r="N72" s="24830">
        <v>45834</v>
      </c>
    </row>
    <row r="73">
      <c r="B73" t="s" s="24844">
        <v>1092</v>
      </c>
      <c r="C73" t="s" s="24845">
        <v>68</v>
      </c>
      <c r="D73" t="s" s="24846">
        <v>73</v>
      </c>
      <c r="E73" t="s" s="24847">
        <v>77</v>
      </c>
      <c r="F73" s="24836">
        <v>45783.5</v>
      </c>
      <c r="G73" s="24837">
        <v>45860.89147288194</v>
      </c>
      <c r="H73" s="24838">
        <v>77</v>
      </c>
      <c r="I73" s="24839">
        <v>41</v>
      </c>
      <c r="J73" s="24840">
        <v>97</v>
      </c>
      <c r="K73" s="24841">
        <v>56</v>
      </c>
      <c r="L73" s="24842">
        <v>0.7272727272727273</v>
      </c>
      <c r="M73" t="s" s="24848">
        <v>81</v>
      </c>
      <c r="N73" s="24843">
        <v>45835</v>
      </c>
    </row>
    <row r="74">
      <c r="B74" t="s" s="24857">
        <v>1093</v>
      </c>
      <c r="C74" t="s" s="24858">
        <v>68</v>
      </c>
      <c r="D74" t="s" s="24859">
        <v>73</v>
      </c>
      <c r="E74" t="s" s="24860">
        <v>77</v>
      </c>
      <c r="F74" s="24849">
        <v>45783.5</v>
      </c>
      <c r="G74" s="24850">
        <v>45860.92504480324</v>
      </c>
      <c r="H74" s="24851">
        <v>77</v>
      </c>
      <c r="I74" s="24852">
        <v>39</v>
      </c>
      <c r="J74" s="24853">
        <v>97</v>
      </c>
      <c r="K74" s="24854">
        <v>58</v>
      </c>
      <c r="L74" s="24855">
        <v>0.7532467532467533</v>
      </c>
      <c r="M74" t="s" s="24861">
        <v>81</v>
      </c>
      <c r="N74" s="24856">
        <v>45846</v>
      </c>
    </row>
    <row r="75">
      <c r="B75" t="s" s="24870">
        <v>1023</v>
      </c>
      <c r="C75" t="s" s="24871">
        <v>68</v>
      </c>
      <c r="D75" t="s" s="24872">
        <v>73</v>
      </c>
      <c r="E75" t="s" s="24873">
        <v>68</v>
      </c>
      <c r="F75" s="24862">
        <v>45783</v>
      </c>
      <c r="G75" s="24863">
        <v>45874</v>
      </c>
      <c r="H75" s="24864">
        <v>91</v>
      </c>
      <c r="I75" s="24865">
        <v>40</v>
      </c>
      <c r="J75" s="24866">
        <v>103</v>
      </c>
      <c r="K75" s="24867">
        <v>63</v>
      </c>
      <c r="L75" s="24868">
        <v>0.6923076923076923</v>
      </c>
      <c r="M75" t="s" s="24874">
        <v>75</v>
      </c>
      <c r="N75" s="24869">
        <v>45854</v>
      </c>
    </row>
    <row r="76">
      <c r="B76" t="s" s="24883">
        <v>1044</v>
      </c>
      <c r="C76" t="s" s="24884">
        <v>68</v>
      </c>
      <c r="D76" t="s" s="24885">
        <v>73</v>
      </c>
      <c r="E76" t="s" s="24886">
        <v>68</v>
      </c>
      <c r="F76" s="24875">
        <v>45783</v>
      </c>
      <c r="G76" s="24876">
        <v>45860.91773966435</v>
      </c>
      <c r="H76" s="24877">
        <v>77</v>
      </c>
      <c r="I76" s="24878">
        <v>41</v>
      </c>
      <c r="J76" s="24879">
        <v>92</v>
      </c>
      <c r="K76" s="24880">
        <v>51</v>
      </c>
      <c r="L76" s="24881">
        <v>0.6623376623376623</v>
      </c>
      <c r="M76" t="s" s="24887">
        <v>84</v>
      </c>
      <c r="N76" s="24882">
        <v>45791</v>
      </c>
    </row>
    <row r="77">
      <c r="B77" t="s" s="24896">
        <v>1036</v>
      </c>
      <c r="C77" t="s" s="24897">
        <v>68</v>
      </c>
      <c r="D77" t="s" s="24898">
        <v>73</v>
      </c>
      <c r="E77" t="s" s="24899">
        <v>68</v>
      </c>
      <c r="F77" s="24888">
        <v>45782</v>
      </c>
      <c r="G77" s="24889">
        <v>45860.897132569444</v>
      </c>
      <c r="H77" s="24890">
        <v>78</v>
      </c>
      <c r="I77" s="24891">
        <v>40</v>
      </c>
      <c r="J77" s="24892">
        <v>97</v>
      </c>
      <c r="K77" s="24893">
        <v>57</v>
      </c>
      <c r="L77" s="24894">
        <v>0.7307692307692307</v>
      </c>
      <c r="M77" t="s" s="24900">
        <v>84</v>
      </c>
      <c r="N77" s="24895">
        <v>45790</v>
      </c>
    </row>
    <row r="78">
      <c r="B78" t="s" s="24909">
        <v>1030</v>
      </c>
      <c r="C78" t="s" s="24910">
        <v>68</v>
      </c>
      <c r="D78" t="s" s="24911">
        <v>73</v>
      </c>
      <c r="E78" t="s" s="24912">
        <v>68</v>
      </c>
      <c r="F78" s="24901">
        <v>45782</v>
      </c>
      <c r="G78" s="24902">
        <v>45860.92814056713</v>
      </c>
      <c r="H78" s="24903">
        <v>78</v>
      </c>
      <c r="I78" s="24904">
        <v>40</v>
      </c>
      <c r="J78" s="24905">
        <v>92</v>
      </c>
      <c r="K78" s="24906">
        <v>52</v>
      </c>
      <c r="L78" s="24907">
        <v>0.6666666666666666</v>
      </c>
      <c r="M78" t="s" s="24913">
        <v>81</v>
      </c>
      <c r="N78" s="24908">
        <v>45836</v>
      </c>
    </row>
    <row r="79">
      <c r="B79" t="s" s="24922">
        <v>1047</v>
      </c>
      <c r="C79" t="s" s="24923">
        <v>68</v>
      </c>
      <c r="D79" t="s" s="24924">
        <v>73</v>
      </c>
      <c r="E79" t="s" s="24925">
        <v>68</v>
      </c>
      <c r="F79" s="24914">
        <v>45782</v>
      </c>
      <c r="G79" s="24915">
        <v>45860.91749339121</v>
      </c>
      <c r="H79" s="24916">
        <v>78</v>
      </c>
      <c r="I79" s="24917">
        <v>52</v>
      </c>
      <c r="J79" s="24918">
        <v>87</v>
      </c>
      <c r="K79" s="24919">
        <v>35</v>
      </c>
      <c r="L79" s="24920">
        <v>0.44871794871794873</v>
      </c>
      <c r="M79" t="s" s="24926">
        <v>92</v>
      </c>
      <c r="N79" s="24921">
        <v>45829</v>
      </c>
    </row>
    <row r="80">
      <c r="B80" t="s" s="24935">
        <v>1017</v>
      </c>
      <c r="C80" t="s" s="24936">
        <v>68</v>
      </c>
      <c r="D80" t="s" s="24937">
        <v>73</v>
      </c>
      <c r="E80" t="s" s="24938">
        <v>68</v>
      </c>
      <c r="F80" s="24927">
        <v>45781</v>
      </c>
      <c r="G80" s="24928">
        <v>45860.90755334491</v>
      </c>
      <c r="H80" s="24929">
        <v>79</v>
      </c>
      <c r="I80" s="24930">
        <v>40</v>
      </c>
      <c r="J80" s="24931">
        <v>82</v>
      </c>
      <c r="K80" s="24932">
        <v>42</v>
      </c>
      <c r="L80" s="24933">
        <v>0.5316455696202531</v>
      </c>
      <c r="M80" t="s" s="24939">
        <v>81</v>
      </c>
      <c r="N80" s="24934">
        <v>45821</v>
      </c>
    </row>
    <row r="81">
      <c r="B81" t="s" s="24948">
        <v>1020</v>
      </c>
      <c r="C81" t="s" s="24949">
        <v>68</v>
      </c>
      <c r="D81" t="s" s="24950">
        <v>73</v>
      </c>
      <c r="E81" t="s" s="24951">
        <v>68</v>
      </c>
      <c r="F81" s="24940">
        <v>45781</v>
      </c>
      <c r="G81" s="24941">
        <v>45860.92755515046</v>
      </c>
      <c r="H81" s="24942">
        <v>79</v>
      </c>
      <c r="I81" s="24943">
        <v>40</v>
      </c>
      <c r="J81" s="24944">
        <v>103</v>
      </c>
      <c r="K81" s="24945">
        <v>63</v>
      </c>
      <c r="L81" s="24946">
        <v>0.7974683544303798</v>
      </c>
      <c r="M81" t="s" s="24952">
        <v>75</v>
      </c>
      <c r="N81" s="24947">
        <v>45837</v>
      </c>
    </row>
    <row r="82">
      <c r="B82" t="s" s="24961">
        <v>1037</v>
      </c>
      <c r="C82" t="s" s="24962">
        <v>68</v>
      </c>
      <c r="D82" t="s" s="24963">
        <v>73</v>
      </c>
      <c r="E82" t="s" s="24964">
        <v>68</v>
      </c>
      <c r="F82" s="24953">
        <v>45781</v>
      </c>
      <c r="G82" s="24954">
        <v>45860.92589708333</v>
      </c>
      <c r="H82" s="24955">
        <v>79</v>
      </c>
      <c r="I82" s="24956">
        <v>39</v>
      </c>
      <c r="J82" s="24957">
        <v>82</v>
      </c>
      <c r="K82" s="24958">
        <v>43</v>
      </c>
      <c r="L82" s="24959">
        <v>0.5443037974683544</v>
      </c>
      <c r="M82" t="s" s="24965">
        <v>75</v>
      </c>
      <c r="N82" s="24960">
        <v>45846</v>
      </c>
    </row>
    <row r="83">
      <c r="B83" t="s" s="24974">
        <v>1021</v>
      </c>
      <c r="C83" t="s" s="24975">
        <v>68</v>
      </c>
      <c r="D83" t="s" s="24976">
        <v>69</v>
      </c>
      <c r="E83" t="s" s="24977">
        <v>68</v>
      </c>
      <c r="F83" s="24966">
        <v>45781</v>
      </c>
      <c r="G83" s="24967">
        <v>45874</v>
      </c>
      <c r="H83" s="24968">
        <v>93</v>
      </c>
      <c r="I83" s="24969">
        <v>40</v>
      </c>
      <c r="J83" s="24970">
        <v>82</v>
      </c>
      <c r="K83" s="24971">
        <v>42</v>
      </c>
      <c r="L83" s="24972">
        <v>0.45161290322580644</v>
      </c>
      <c r="M83" t="s" s="24978">
        <v>92</v>
      </c>
      <c r="N83" s="24973">
        <v>45846</v>
      </c>
    </row>
    <row r="84">
      <c r="B84" t="s" s="24987">
        <v>991</v>
      </c>
      <c r="C84" t="s" s="24988">
        <v>68</v>
      </c>
      <c r="D84" t="s" s="24989">
        <v>73</v>
      </c>
      <c r="E84" t="s" s="24990">
        <v>68</v>
      </c>
      <c r="F84" s="24979">
        <v>45780</v>
      </c>
      <c r="G84" s="24980">
        <v>45846.91415200231</v>
      </c>
      <c r="H84" s="24981">
        <v>66</v>
      </c>
      <c r="I84" s="24982">
        <v>40</v>
      </c>
      <c r="J84" s="24983">
        <v>97</v>
      </c>
      <c r="K84" s="24984">
        <v>57</v>
      </c>
      <c r="L84" s="24985">
        <v>0.8636363636363636</v>
      </c>
      <c r="M84" t="s" s="24991">
        <v>75</v>
      </c>
      <c r="N84" s="24986">
        <v>45823</v>
      </c>
    </row>
    <row r="85">
      <c r="B85" t="s" s="25000">
        <v>998</v>
      </c>
      <c r="C85" t="s" s="25001">
        <v>68</v>
      </c>
      <c r="D85" t="s" s="25002">
        <v>73</v>
      </c>
      <c r="E85" t="s" s="25003">
        <v>68</v>
      </c>
      <c r="F85" s="24992">
        <v>45780</v>
      </c>
      <c r="G85" s="24993">
        <v>45860.92693956019</v>
      </c>
      <c r="H85" s="24994">
        <v>80</v>
      </c>
      <c r="I85" s="24995">
        <v>41</v>
      </c>
      <c r="J85" s="24996">
        <v>92</v>
      </c>
      <c r="K85" s="24997">
        <v>51</v>
      </c>
      <c r="L85" s="24998">
        <v>0.6375</v>
      </c>
      <c r="M85" t="s" s="25004">
        <v>84</v>
      </c>
      <c r="N85" s="24999">
        <v>45809</v>
      </c>
    </row>
    <row r="86">
      <c r="B86" t="s" s="25013">
        <v>1012</v>
      </c>
      <c r="C86" t="s" s="25014">
        <v>68</v>
      </c>
      <c r="D86" t="s" s="25015">
        <v>73</v>
      </c>
      <c r="E86" t="s" s="25016">
        <v>68</v>
      </c>
      <c r="F86" s="25005">
        <v>45780</v>
      </c>
      <c r="G86" s="25006">
        <v>45846.91465578703</v>
      </c>
      <c r="H86" s="25007">
        <v>66</v>
      </c>
      <c r="I86" s="25008">
        <v>40</v>
      </c>
      <c r="J86" s="25009">
        <v>82</v>
      </c>
      <c r="K86" s="25010">
        <v>42</v>
      </c>
      <c r="L86" s="25011">
        <v>0.6363636363636364</v>
      </c>
      <c r="M86" t="s" s="25017">
        <v>1423</v>
      </c>
      <c r="N86" s="25012">
        <v>45809</v>
      </c>
    </row>
    <row r="87">
      <c r="B87" t="s" s="25026">
        <v>1004</v>
      </c>
      <c r="C87" t="s" s="25027">
        <v>68</v>
      </c>
      <c r="D87" t="s" s="25028">
        <v>69</v>
      </c>
      <c r="E87" t="s" s="25029">
        <v>68</v>
      </c>
      <c r="F87" s="25018">
        <v>45779</v>
      </c>
      <c r="G87" s="25019">
        <v>45846.91086070602</v>
      </c>
      <c r="H87" s="25020">
        <v>67</v>
      </c>
      <c r="I87" s="25021">
        <v>42</v>
      </c>
      <c r="J87" s="25022">
        <v>97</v>
      </c>
      <c r="K87" s="25023">
        <v>55</v>
      </c>
      <c r="L87" s="25024">
        <v>0.8208955223880597</v>
      </c>
      <c r="M87" t="s" s="25030">
        <v>97</v>
      </c>
      <c r="N87" s="25025">
        <v>45814</v>
      </c>
    </row>
    <row r="88">
      <c r="B88" t="s" s="25039">
        <v>999</v>
      </c>
      <c r="C88" t="s" s="25040">
        <v>68</v>
      </c>
      <c r="D88" t="s" s="25041">
        <v>73</v>
      </c>
      <c r="E88" t="s" s="25042">
        <v>68</v>
      </c>
      <c r="F88" s="25031">
        <v>45779</v>
      </c>
      <c r="G88" s="25032">
        <v>45860.92036127315</v>
      </c>
      <c r="H88" s="25033">
        <v>81</v>
      </c>
      <c r="I88" s="25034">
        <v>51</v>
      </c>
      <c r="J88" s="25035">
        <v>82</v>
      </c>
      <c r="K88" s="25036">
        <v>31</v>
      </c>
      <c r="L88" s="25037">
        <v>0.38271604938271603</v>
      </c>
      <c r="M88" t="s" s="25043">
        <v>92</v>
      </c>
      <c r="N88" s="25038">
        <v>45837</v>
      </c>
    </row>
    <row r="89">
      <c r="B89" t="s" s="25052">
        <v>969</v>
      </c>
      <c r="C89" t="s" s="25053">
        <v>68</v>
      </c>
      <c r="D89" t="s" s="25054">
        <v>73</v>
      </c>
      <c r="E89" t="s" s="25055">
        <v>77</v>
      </c>
      <c r="F89" s="25044">
        <v>45776.5</v>
      </c>
      <c r="G89" s="25045">
        <v>45840.747539606484</v>
      </c>
      <c r="H89" s="25046">
        <v>64</v>
      </c>
      <c r="I89" s="25047">
        <v>40</v>
      </c>
      <c r="J89" s="25048">
        <v>72</v>
      </c>
      <c r="K89" s="25049">
        <v>32</v>
      </c>
      <c r="L89" s="25050">
        <v>0.5</v>
      </c>
      <c r="M89" t="s" s="25056">
        <v>81</v>
      </c>
      <c r="N89" s="25051">
        <v>45805</v>
      </c>
    </row>
    <row r="90">
      <c r="B90" t="s" s="25065">
        <v>970</v>
      </c>
      <c r="C90" t="s" s="25066">
        <v>68</v>
      </c>
      <c r="D90" t="s" s="25067">
        <v>69</v>
      </c>
      <c r="E90" t="s" s="25068">
        <v>77</v>
      </c>
      <c r="F90" s="25057">
        <v>45776.5</v>
      </c>
      <c r="G90" s="25058">
        <v>45840.74807476852</v>
      </c>
      <c r="H90" s="25059">
        <v>64</v>
      </c>
      <c r="I90" s="25060">
        <v>40</v>
      </c>
      <c r="J90" s="25061">
        <v>87</v>
      </c>
      <c r="K90" s="25062">
        <v>47</v>
      </c>
      <c r="L90" s="25063">
        <v>0.734375</v>
      </c>
      <c r="M90" t="s" s="25069">
        <v>84</v>
      </c>
      <c r="N90" s="25064">
        <v>45784</v>
      </c>
    </row>
    <row r="91">
      <c r="B91" t="s" s="25078">
        <v>971</v>
      </c>
      <c r="C91" t="s" s="25079">
        <v>68</v>
      </c>
      <c r="D91" t="s" s="25080">
        <v>73</v>
      </c>
      <c r="E91" t="s" s="25081">
        <v>77</v>
      </c>
      <c r="F91" s="25070">
        <v>45776.5</v>
      </c>
      <c r="G91" s="25071">
        <v>45840.74877636574</v>
      </c>
      <c r="H91" s="25072">
        <v>64</v>
      </c>
      <c r="I91" s="25073">
        <v>40</v>
      </c>
      <c r="J91" s="25074">
        <v>82</v>
      </c>
      <c r="K91" s="25075">
        <v>42</v>
      </c>
      <c r="L91" s="25076">
        <v>0.65625</v>
      </c>
      <c r="M91" t="s" s="25082">
        <v>75</v>
      </c>
      <c r="N91" s="25077">
        <v>45817</v>
      </c>
    </row>
    <row r="92">
      <c r="B92" t="s" s="25091">
        <v>965</v>
      </c>
      <c r="C92" t="s" s="25092">
        <v>68</v>
      </c>
      <c r="D92" t="s" s="25093">
        <v>73</v>
      </c>
      <c r="E92" t="s" s="25094">
        <v>68</v>
      </c>
      <c r="F92" s="25083">
        <v>45775</v>
      </c>
      <c r="G92" s="25084">
        <v>45846.9127496875</v>
      </c>
      <c r="H92" s="25085">
        <v>71</v>
      </c>
      <c r="I92" s="25086">
        <v>39</v>
      </c>
      <c r="J92" s="25087">
        <v>87</v>
      </c>
      <c r="K92" s="25088">
        <v>48</v>
      </c>
      <c r="L92" s="25089">
        <v>0.676056338028169</v>
      </c>
      <c r="M92" t="s" s="25095">
        <v>81</v>
      </c>
      <c r="N92" s="25090">
        <v>45814</v>
      </c>
    </row>
    <row r="93">
      <c r="B93" t="s" s="25104">
        <v>972</v>
      </c>
      <c r="C93" t="s" s="25105">
        <v>68</v>
      </c>
      <c r="D93" t="s" s="25106">
        <v>69</v>
      </c>
      <c r="E93" t="s" s="25107">
        <v>77</v>
      </c>
      <c r="F93" s="25096">
        <v>45775.5</v>
      </c>
      <c r="G93" s="25097">
        <v>45832.70099283565</v>
      </c>
      <c r="H93" s="25098">
        <v>57</v>
      </c>
      <c r="I93" s="25099">
        <v>52</v>
      </c>
      <c r="J93" s="25100">
        <v>92</v>
      </c>
      <c r="K93" s="25101">
        <v>40</v>
      </c>
      <c r="L93" s="25102">
        <v>0.7017543859649122</v>
      </c>
      <c r="M93" t="s" s="25108">
        <v>75</v>
      </c>
      <c r="N93" s="25103">
        <v>45820</v>
      </c>
    </row>
    <row r="94">
      <c r="B94" t="s" s="25117">
        <v>958</v>
      </c>
      <c r="C94" t="s" s="25118">
        <v>68</v>
      </c>
      <c r="D94" t="s" s="25119">
        <v>69</v>
      </c>
      <c r="E94" t="s" s="25120">
        <v>68</v>
      </c>
      <c r="F94" s="25109">
        <v>45774</v>
      </c>
      <c r="G94" s="25110">
        <v>45832.70823783565</v>
      </c>
      <c r="H94" s="25111">
        <v>58</v>
      </c>
      <c r="I94" s="25112">
        <v>42</v>
      </c>
      <c r="J94" s="25113">
        <v>77</v>
      </c>
      <c r="K94" s="25114">
        <v>35</v>
      </c>
      <c r="L94" s="25115">
        <v>0.603448275862069</v>
      </c>
      <c r="M94" t="s" s="25121">
        <v>81</v>
      </c>
      <c r="N94" s="25116">
        <v>45812</v>
      </c>
    </row>
    <row r="95">
      <c r="B95" t="s" s="25130">
        <v>973</v>
      </c>
      <c r="C95" t="s" s="25131">
        <v>68</v>
      </c>
      <c r="D95" t="s" s="25132">
        <v>73</v>
      </c>
      <c r="E95" t="s" s="25133">
        <v>77</v>
      </c>
      <c r="F95" s="25122">
        <v>45774.5</v>
      </c>
      <c r="G95" s="25123">
        <v>45860.9146212037</v>
      </c>
      <c r="H95" s="25124">
        <v>86</v>
      </c>
      <c r="I95" s="25125">
        <v>40</v>
      </c>
      <c r="J95" s="25126">
        <v>97</v>
      </c>
      <c r="K95" s="25127">
        <v>57</v>
      </c>
      <c r="L95" s="25128">
        <v>0.6627906976744186</v>
      </c>
      <c r="M95" t="s" s="25134">
        <v>81</v>
      </c>
      <c r="N95" s="25129">
        <v>45831</v>
      </c>
    </row>
    <row r="96">
      <c r="B96" t="s" s="25143">
        <v>974</v>
      </c>
      <c r="C96" t="s" s="25144">
        <v>68</v>
      </c>
      <c r="D96" t="s" s="25145">
        <v>69</v>
      </c>
      <c r="E96" t="s" s="25146">
        <v>77</v>
      </c>
      <c r="F96" s="25135">
        <v>45773.5</v>
      </c>
      <c r="G96" s="25136">
        <v>45840.748529606484</v>
      </c>
      <c r="H96" s="25137">
        <v>67</v>
      </c>
      <c r="I96" s="25138">
        <v>40</v>
      </c>
      <c r="J96" s="25139">
        <v>87</v>
      </c>
      <c r="K96" s="25140">
        <v>47</v>
      </c>
      <c r="L96" s="25141">
        <v>0.7014925373134329</v>
      </c>
      <c r="M96" t="s" s="25147">
        <v>81</v>
      </c>
      <c r="N96" s="25142">
        <v>45825</v>
      </c>
    </row>
    <row r="97">
      <c r="B97" t="s" s="25156">
        <v>975</v>
      </c>
      <c r="C97" t="s" s="25157">
        <v>68</v>
      </c>
      <c r="D97" t="s" s="25158">
        <v>73</v>
      </c>
      <c r="E97" t="s" s="25159">
        <v>77</v>
      </c>
      <c r="F97" s="25148">
        <v>45773.5</v>
      </c>
      <c r="G97" s="25149">
        <v>45840.75046284722</v>
      </c>
      <c r="H97" s="25150">
        <v>67</v>
      </c>
      <c r="I97" s="25151">
        <v>41</v>
      </c>
      <c r="J97" s="25152">
        <v>82</v>
      </c>
      <c r="K97" s="25153">
        <v>41</v>
      </c>
      <c r="L97" s="25154">
        <v>0.6119402985074627</v>
      </c>
      <c r="M97" t="s" s="25160">
        <v>97</v>
      </c>
      <c r="N97" s="25155">
        <v>45819</v>
      </c>
    </row>
    <row r="98">
      <c r="B98" t="s" s="25169">
        <v>976</v>
      </c>
      <c r="C98" t="s" s="25170">
        <v>68</v>
      </c>
      <c r="D98" t="s" s="25171">
        <v>73</v>
      </c>
      <c r="E98" t="s" s="25172">
        <v>77</v>
      </c>
      <c r="F98" s="25161">
        <v>45773.5</v>
      </c>
      <c r="G98" s="25162">
        <v>45840.757285486114</v>
      </c>
      <c r="H98" s="25163">
        <v>67</v>
      </c>
      <c r="I98" s="25164">
        <v>40</v>
      </c>
      <c r="J98" s="25165">
        <v>97</v>
      </c>
      <c r="K98" s="25166">
        <v>57</v>
      </c>
      <c r="L98" s="25167">
        <v>0.8507462686567164</v>
      </c>
      <c r="M98" t="s" s="25173">
        <v>97</v>
      </c>
      <c r="N98" s="25168">
        <v>45819</v>
      </c>
    </row>
    <row r="99">
      <c r="B99" t="s" s="25182">
        <v>977</v>
      </c>
      <c r="C99" t="s" s="25183">
        <v>68</v>
      </c>
      <c r="D99" t="s" s="25184">
        <v>73</v>
      </c>
      <c r="E99" t="s" s="25185">
        <v>77</v>
      </c>
      <c r="F99" s="25174">
        <v>45772.5</v>
      </c>
      <c r="G99" s="25175">
        <v>45832.70937402778</v>
      </c>
      <c r="H99" s="25176">
        <v>60</v>
      </c>
      <c r="I99" s="25177">
        <v>40</v>
      </c>
      <c r="J99" s="25178">
        <v>82</v>
      </c>
      <c r="K99" s="25179">
        <v>42</v>
      </c>
      <c r="L99" s="25180">
        <v>0.7</v>
      </c>
      <c r="M99" t="s" s="25186">
        <v>81</v>
      </c>
      <c r="N99" s="25181">
        <v>45817</v>
      </c>
    </row>
    <row r="100">
      <c r="B100" t="s" s="25195">
        <v>948</v>
      </c>
      <c r="C100" t="s" s="25196">
        <v>68</v>
      </c>
      <c r="D100" t="s" s="25197">
        <v>73</v>
      </c>
      <c r="E100" t="s" s="25198">
        <v>68</v>
      </c>
      <c r="F100" s="25187">
        <v>45771</v>
      </c>
      <c r="G100" s="25188">
        <v>45840.749290023145</v>
      </c>
      <c r="H100" s="25189">
        <v>69</v>
      </c>
      <c r="I100" s="25190">
        <v>41</v>
      </c>
      <c r="J100" s="25191">
        <v>87</v>
      </c>
      <c r="K100" s="25192">
        <v>46</v>
      </c>
      <c r="L100" s="25193">
        <v>0.6666666666666666</v>
      </c>
      <c r="M100" t="s" s="25199">
        <v>75</v>
      </c>
      <c r="N100" s="25194">
        <v>45818</v>
      </c>
    </row>
    <row r="101">
      <c r="B101" t="s" s="25208">
        <v>978</v>
      </c>
      <c r="C101" t="s" s="25209">
        <v>68</v>
      </c>
      <c r="D101" t="s" s="25210">
        <v>69</v>
      </c>
      <c r="E101" t="s" s="25211">
        <v>77</v>
      </c>
      <c r="F101" s="25200">
        <v>45771</v>
      </c>
      <c r="G101" s="25201">
        <v>45840.7564021875</v>
      </c>
      <c r="H101" s="25202">
        <v>69</v>
      </c>
      <c r="I101" s="25203">
        <v>40</v>
      </c>
      <c r="J101" s="25204">
        <v>97</v>
      </c>
      <c r="K101" s="25205">
        <v>57</v>
      </c>
      <c r="L101" s="25206">
        <v>0.8260869565217391</v>
      </c>
      <c r="M101" t="s" s="25212">
        <v>75</v>
      </c>
      <c r="N101" s="25207">
        <v>45819</v>
      </c>
    </row>
    <row r="102">
      <c r="B102" t="s" s="25221">
        <v>979</v>
      </c>
      <c r="C102" t="s" s="25222">
        <v>68</v>
      </c>
      <c r="D102" t="s" s="25223">
        <v>69</v>
      </c>
      <c r="E102" t="s" s="25224">
        <v>77</v>
      </c>
      <c r="F102" s="25213">
        <v>45771.5</v>
      </c>
      <c r="G102" s="25214">
        <v>45832.709062291666</v>
      </c>
      <c r="H102" s="25215">
        <v>61</v>
      </c>
      <c r="I102" s="25216">
        <v>42</v>
      </c>
      <c r="J102" s="25217">
        <v>82</v>
      </c>
      <c r="K102" s="25218">
        <v>40</v>
      </c>
      <c r="L102" s="25219">
        <v>0.6557377049180327</v>
      </c>
      <c r="M102" t="s" s="25225">
        <v>81</v>
      </c>
      <c r="N102" s="25220">
        <v>45812</v>
      </c>
    </row>
    <row r="103">
      <c r="B103" t="s" s="25234">
        <v>980</v>
      </c>
      <c r="C103" t="s" s="25235">
        <v>68</v>
      </c>
      <c r="D103" t="s" s="25236">
        <v>73</v>
      </c>
      <c r="E103" t="s" s="25237">
        <v>77</v>
      </c>
      <c r="F103" s="25226">
        <v>45771.5</v>
      </c>
      <c r="G103" s="25227">
        <v>45832.70288467593</v>
      </c>
      <c r="H103" s="25228">
        <v>61</v>
      </c>
      <c r="I103" s="25229">
        <v>45</v>
      </c>
      <c r="J103" s="25230">
        <v>87</v>
      </c>
      <c r="K103" s="25231">
        <v>42</v>
      </c>
      <c r="L103" s="25232">
        <v>0.6885245901639344</v>
      </c>
      <c r="M103" t="s" s="25238">
        <v>97</v>
      </c>
      <c r="N103" s="25233">
        <v>45814</v>
      </c>
    </row>
    <row r="104">
      <c r="B104" t="s" s="25247">
        <v>962</v>
      </c>
      <c r="C104" t="s" s="25248">
        <v>68</v>
      </c>
      <c r="D104" t="s" s="25249">
        <v>69</v>
      </c>
      <c r="E104" t="s" s="25250">
        <v>68</v>
      </c>
      <c r="F104" s="25239">
        <v>45770</v>
      </c>
      <c r="G104" s="25240">
        <v>45832.70319693287</v>
      </c>
      <c r="H104" s="25241">
        <v>62</v>
      </c>
      <c r="I104" s="25242">
        <v>44</v>
      </c>
      <c r="J104" s="25243">
        <v>68</v>
      </c>
      <c r="K104" s="25244">
        <v>24</v>
      </c>
      <c r="L104" s="25245">
        <v>0.3870967741935484</v>
      </c>
      <c r="M104" t="s" s="25251">
        <v>81</v>
      </c>
      <c r="N104" s="25246">
        <v>45812</v>
      </c>
    </row>
    <row r="105">
      <c r="B105" t="s" s="25260">
        <v>981</v>
      </c>
      <c r="C105" t="s" s="25261">
        <v>68</v>
      </c>
      <c r="D105" t="s" s="25262">
        <v>73</v>
      </c>
      <c r="E105" t="s" s="25263">
        <v>77</v>
      </c>
      <c r="F105" s="25252">
        <v>45770.5</v>
      </c>
      <c r="G105" s="25253">
        <v>45832.701806400466</v>
      </c>
      <c r="H105" s="25254">
        <v>62</v>
      </c>
      <c r="I105" s="25255">
        <v>42</v>
      </c>
      <c r="J105" s="25256">
        <v>82</v>
      </c>
      <c r="K105" s="25257">
        <v>40</v>
      </c>
      <c r="L105" s="25258">
        <v>0.6451612903225806</v>
      </c>
      <c r="M105" t="s" s="25264">
        <v>81</v>
      </c>
      <c r="N105" s="25259">
        <v>45778</v>
      </c>
    </row>
    <row r="106">
      <c r="B106" t="s" s="25273">
        <v>960</v>
      </c>
      <c r="C106" t="s" s="25274">
        <v>68</v>
      </c>
      <c r="D106" t="s" s="25275">
        <v>73</v>
      </c>
      <c r="E106" t="s" s="25276">
        <v>68</v>
      </c>
      <c r="F106" s="25265">
        <v>45770</v>
      </c>
      <c r="G106" s="25266">
        <v>45840.743798854164</v>
      </c>
      <c r="H106" s="25267">
        <v>70</v>
      </c>
      <c r="I106" s="25268">
        <v>42</v>
      </c>
      <c r="J106" s="25269">
        <v>92</v>
      </c>
      <c r="K106" s="25270">
        <v>50</v>
      </c>
      <c r="L106" s="25271">
        <v>0.7142857142857143</v>
      </c>
      <c r="M106" t="s" s="25277">
        <v>81</v>
      </c>
      <c r="N106" s="25272">
        <v>45807</v>
      </c>
    </row>
    <row r="107">
      <c r="B107" t="s" s="25286">
        <v>982</v>
      </c>
      <c r="C107" t="s" s="25287">
        <v>68</v>
      </c>
      <c r="D107" t="s" s="25288">
        <v>73</v>
      </c>
      <c r="E107" t="s" s="25289">
        <v>77</v>
      </c>
      <c r="F107" s="25278">
        <v>45770.5</v>
      </c>
      <c r="G107" s="25279">
        <v>45860.896768900464</v>
      </c>
      <c r="H107" s="25280">
        <v>90</v>
      </c>
      <c r="I107" s="25281">
        <v>36</v>
      </c>
      <c r="J107" s="25282">
        <v>87</v>
      </c>
      <c r="K107" s="25283">
        <v>51</v>
      </c>
      <c r="L107" s="25284">
        <v>0.5666666666666667</v>
      </c>
      <c r="M107" t="s" s="25290">
        <v>81</v>
      </c>
      <c r="N107" s="25285">
        <v>45836</v>
      </c>
    </row>
    <row r="108">
      <c r="B108" t="s" s="25299">
        <v>983</v>
      </c>
      <c r="C108" t="s" s="25300">
        <v>68</v>
      </c>
      <c r="D108" t="s" s="25301">
        <v>73</v>
      </c>
      <c r="E108" t="s" s="25302">
        <v>77</v>
      </c>
      <c r="F108" s="25291">
        <v>45768.5</v>
      </c>
      <c r="G108" s="25292">
        <v>45840.7393762963</v>
      </c>
      <c r="H108" s="25293">
        <v>72</v>
      </c>
      <c r="I108" s="25294">
        <v>39</v>
      </c>
      <c r="J108" s="25295">
        <v>72</v>
      </c>
      <c r="K108" s="25296">
        <v>33</v>
      </c>
      <c r="L108" s="25297">
        <v>0.4583333333333333</v>
      </c>
      <c r="M108" t="s" s="25303">
        <v>97</v>
      </c>
      <c r="N108" s="25298">
        <v>45823</v>
      </c>
    </row>
    <row r="109">
      <c r="B109" t="s" s="25312">
        <v>944</v>
      </c>
      <c r="C109" t="s" s="25313">
        <v>68</v>
      </c>
      <c r="D109" t="s" s="25314">
        <v>73</v>
      </c>
      <c r="E109" t="s" s="25315">
        <v>68</v>
      </c>
      <c r="F109" s="25304">
        <v>45768</v>
      </c>
      <c r="G109" s="25305">
        <v>45840.74721763889</v>
      </c>
      <c r="H109" s="25306">
        <v>72</v>
      </c>
      <c r="I109" s="25307">
        <v>40</v>
      </c>
      <c r="J109" s="25308">
        <v>82</v>
      </c>
      <c r="K109" s="25309">
        <v>42</v>
      </c>
      <c r="L109" s="25310">
        <v>0.5833333333333334</v>
      </c>
      <c r="M109" t="s" s="25316">
        <v>97</v>
      </c>
      <c r="N109" s="25311">
        <v>45825</v>
      </c>
    </row>
    <row r="110">
      <c r="B110" t="s" s="25325">
        <v>954</v>
      </c>
      <c r="C110" t="s" s="25326">
        <v>68</v>
      </c>
      <c r="D110" t="s" s="25327">
        <v>73</v>
      </c>
      <c r="E110" t="s" s="25328">
        <v>68</v>
      </c>
      <c r="F110" s="25317">
        <v>45768</v>
      </c>
      <c r="G110" s="25318">
        <v>45840.743026145836</v>
      </c>
      <c r="H110" s="25319">
        <v>72</v>
      </c>
      <c r="I110" s="25320">
        <v>40</v>
      </c>
      <c r="J110" s="25321">
        <v>92</v>
      </c>
      <c r="K110" s="25322">
        <v>52</v>
      </c>
      <c r="L110" s="25323">
        <v>0.7222222222222222</v>
      </c>
      <c r="M110" t="s" s="25329">
        <v>81</v>
      </c>
      <c r="N110" s="25324">
        <v>45775</v>
      </c>
    </row>
    <row r="111">
      <c r="B111" t="s" s="25338">
        <v>942</v>
      </c>
      <c r="C111" t="s" s="25339">
        <v>68</v>
      </c>
      <c r="D111" t="s" s="25340">
        <v>73</v>
      </c>
      <c r="E111" t="s" s="25341">
        <v>68</v>
      </c>
      <c r="F111" s="25330">
        <v>45765</v>
      </c>
      <c r="G111" s="25331">
        <v>45840.74601079861</v>
      </c>
      <c r="H111" s="25332">
        <v>75</v>
      </c>
      <c r="I111" s="25333">
        <v>39</v>
      </c>
      <c r="J111" s="25334">
        <v>68</v>
      </c>
      <c r="K111" s="25335">
        <v>29</v>
      </c>
      <c r="L111" s="25336">
        <v>0.38666666666666666</v>
      </c>
      <c r="M111" t="s" s="25342">
        <v>84</v>
      </c>
      <c r="N111" s="25337">
        <v>45827</v>
      </c>
    </row>
    <row r="112">
      <c r="B112" t="s" s="25351">
        <v>945</v>
      </c>
      <c r="C112" t="s" s="25352">
        <v>68</v>
      </c>
      <c r="D112" t="s" s="25353">
        <v>69</v>
      </c>
      <c r="E112" t="s" s="25354">
        <v>68</v>
      </c>
      <c r="F112" s="25343">
        <v>45765</v>
      </c>
      <c r="G112" s="25344">
        <v>45832.70132423611</v>
      </c>
      <c r="H112" s="25345">
        <v>67</v>
      </c>
      <c r="I112" s="25346">
        <v>52</v>
      </c>
      <c r="J112" s="25347">
        <v>97</v>
      </c>
      <c r="K112" s="25348">
        <v>45</v>
      </c>
      <c r="L112" s="25349">
        <v>0.6716417910447762</v>
      </c>
      <c r="M112" t="s" s="25355">
        <v>81</v>
      </c>
      <c r="N112" s="25350">
        <v>45773</v>
      </c>
    </row>
    <row r="113">
      <c r="B113" t="s" s="25364">
        <v>940</v>
      </c>
      <c r="C113" t="s" s="25365">
        <v>68</v>
      </c>
      <c r="D113" t="s" s="25366">
        <v>69</v>
      </c>
      <c r="E113" t="s" s="25367">
        <v>68</v>
      </c>
      <c r="F113" s="25356">
        <v>45765</v>
      </c>
      <c r="G113" s="25357">
        <v>45832.700319375</v>
      </c>
      <c r="H113" s="25358">
        <v>67</v>
      </c>
      <c r="I113" s="25359">
        <v>42</v>
      </c>
      <c r="J113" s="25360">
        <v>92</v>
      </c>
      <c r="K113" s="25361">
        <v>50</v>
      </c>
      <c r="L113" s="25362">
        <v>0.746268656716418</v>
      </c>
      <c r="M113" t="s" s="25368">
        <v>81</v>
      </c>
      <c r="N113" s="25363">
        <v>45777</v>
      </c>
    </row>
    <row r="114">
      <c r="B114" t="s" s="25377">
        <v>913</v>
      </c>
      <c r="C114" t="s" s="25378">
        <v>68</v>
      </c>
      <c r="D114" t="s" s="25379">
        <v>69</v>
      </c>
      <c r="E114" t="s" s="25380">
        <v>68</v>
      </c>
      <c r="F114" s="25369">
        <v>45762</v>
      </c>
      <c r="G114" s="25370">
        <v>45860.94085929398</v>
      </c>
      <c r="H114" s="25371">
        <v>98</v>
      </c>
      <c r="I114" s="25372">
        <v>34</v>
      </c>
      <c r="J114" s="25373">
        <v>92</v>
      </c>
      <c r="K114" s="25374">
        <v>58</v>
      </c>
      <c r="L114" s="25375">
        <v>0.5918367346938775</v>
      </c>
      <c r="M114" t="s" s="25381">
        <v>81</v>
      </c>
      <c r="N114" s="25376">
        <v>45764</v>
      </c>
    </row>
    <row r="115">
      <c r="B115" t="s" s="25390">
        <v>936</v>
      </c>
      <c r="C115" t="s" s="25391">
        <v>68</v>
      </c>
      <c r="D115" t="s" s="25392">
        <v>73</v>
      </c>
      <c r="E115" t="s" s="25393">
        <v>68</v>
      </c>
      <c r="F115" s="25382">
        <v>45762</v>
      </c>
      <c r="G115" s="25383">
        <v>45826.861562604165</v>
      </c>
      <c r="H115" s="25384">
        <v>64</v>
      </c>
      <c r="I115" s="25385">
        <v>42</v>
      </c>
      <c r="J115" s="25386">
        <v>78</v>
      </c>
      <c r="K115" s="25387">
        <v>36</v>
      </c>
      <c r="L115" s="25388">
        <v>0.5625</v>
      </c>
      <c r="M115" t="s" s="25394">
        <v>75</v>
      </c>
      <c r="N115" s="25389">
        <v>45795</v>
      </c>
    </row>
    <row r="116">
      <c r="B116" t="s" s="25403">
        <v>903</v>
      </c>
      <c r="C116" t="s" s="25404">
        <v>68</v>
      </c>
      <c r="D116" t="s" s="25405">
        <v>69</v>
      </c>
      <c r="E116" t="s" s="25406">
        <v>68</v>
      </c>
      <c r="F116" s="25395">
        <v>45760</v>
      </c>
      <c r="G116" s="25396">
        <v>45826.86130960648</v>
      </c>
      <c r="H116" s="25397">
        <v>66</v>
      </c>
      <c r="I116" s="25398">
        <v>41</v>
      </c>
      <c r="J116" s="25399">
        <v>74</v>
      </c>
      <c r="K116" s="25400">
        <v>33</v>
      </c>
      <c r="L116" s="25401">
        <v>0.5</v>
      </c>
      <c r="M116" t="s" s="25407">
        <v>97</v>
      </c>
      <c r="N116" s="25402">
        <v>45804</v>
      </c>
    </row>
    <row r="117">
      <c r="B117" t="s" s="25416">
        <v>935</v>
      </c>
      <c r="C117" t="s" s="25417">
        <v>68</v>
      </c>
      <c r="D117" t="s" s="25418">
        <v>73</v>
      </c>
      <c r="E117" t="s" s="25419">
        <v>68</v>
      </c>
      <c r="F117" s="25408">
        <v>45763</v>
      </c>
      <c r="G117" s="25409">
        <v>45826.85884252315</v>
      </c>
      <c r="H117" s="25410">
        <v>63</v>
      </c>
      <c r="I117" s="25411">
        <v>42</v>
      </c>
      <c r="J117" s="25412">
        <v>92</v>
      </c>
      <c r="K117" s="25413">
        <v>50</v>
      </c>
      <c r="L117" s="25414">
        <v>0.7936507936507936</v>
      </c>
      <c r="M117" t="s" s="25420">
        <v>75</v>
      </c>
      <c r="N117" s="25415">
        <v>45795</v>
      </c>
    </row>
    <row r="118">
      <c r="B118" t="s" s="25429">
        <v>925</v>
      </c>
      <c r="C118" t="s" s="25430">
        <v>68</v>
      </c>
      <c r="D118" t="s" s="25431">
        <v>69</v>
      </c>
      <c r="E118" t="s" s="25432">
        <v>68</v>
      </c>
      <c r="F118" s="25421">
        <v>45760</v>
      </c>
      <c r="G118" s="25422">
        <v>45832.702583969905</v>
      </c>
      <c r="H118" s="25423">
        <v>72</v>
      </c>
      <c r="I118" s="25424">
        <v>40</v>
      </c>
      <c r="J118" s="25425">
        <v>97</v>
      </c>
      <c r="K118" s="25426">
        <v>57</v>
      </c>
      <c r="L118" s="25427">
        <v>0.7916666666666666</v>
      </c>
      <c r="M118" t="s" s="25433">
        <v>81</v>
      </c>
      <c r="N118" s="25428">
        <v>45798</v>
      </c>
    </row>
    <row r="119">
      <c r="B119" t="s" s="25442">
        <v>924</v>
      </c>
      <c r="C119" t="s" s="25443">
        <v>68</v>
      </c>
      <c r="D119" t="s" s="25444">
        <v>73</v>
      </c>
      <c r="E119" t="s" s="25445">
        <v>68</v>
      </c>
      <c r="F119" s="25434">
        <v>45758</v>
      </c>
      <c r="G119" s="25435">
        <v>45826.86427773148</v>
      </c>
      <c r="H119" s="25436">
        <v>68</v>
      </c>
      <c r="I119" s="25437">
        <v>40</v>
      </c>
      <c r="J119" s="25438">
        <v>92</v>
      </c>
      <c r="K119" s="25439">
        <v>52</v>
      </c>
      <c r="L119" s="25440">
        <v>0.7647058823529411</v>
      </c>
      <c r="M119" t="s" s="25446">
        <v>84</v>
      </c>
      <c r="N119" s="25441">
        <v>45766</v>
      </c>
    </row>
    <row r="120">
      <c r="B120" t="s" s="25455">
        <v>918</v>
      </c>
      <c r="C120" t="s" s="25456">
        <v>68</v>
      </c>
      <c r="D120" t="s" s="25457">
        <v>73</v>
      </c>
      <c r="E120" t="s" s="25458">
        <v>68</v>
      </c>
      <c r="F120" s="25447">
        <v>45758</v>
      </c>
      <c r="G120" s="25448">
        <v>45832.70879292824</v>
      </c>
      <c r="H120" s="25449">
        <v>74</v>
      </c>
      <c r="I120" s="25450">
        <v>40</v>
      </c>
      <c r="J120" s="25451">
        <v>97</v>
      </c>
      <c r="K120" s="25452">
        <v>57</v>
      </c>
      <c r="L120" s="25453">
        <v>0.7702702702702703</v>
      </c>
      <c r="M120" t="s" s="25459">
        <v>75</v>
      </c>
      <c r="N120" s="25454">
        <v>45819</v>
      </c>
    </row>
    <row r="121">
      <c r="B121" t="s" s="25468">
        <v>920</v>
      </c>
      <c r="C121" t="s" s="25469">
        <v>68</v>
      </c>
      <c r="D121" t="s" s="25470">
        <v>73</v>
      </c>
      <c r="E121" t="s" s="25471">
        <v>68</v>
      </c>
      <c r="F121" s="25460">
        <v>45758</v>
      </c>
      <c r="G121" s="25461">
        <v>45832.70728865741</v>
      </c>
      <c r="H121" s="25462">
        <v>74</v>
      </c>
      <c r="I121" s="25463">
        <v>41</v>
      </c>
      <c r="J121" s="25464">
        <v>92</v>
      </c>
      <c r="K121" s="25465">
        <v>51</v>
      </c>
      <c r="L121" s="25466">
        <v>0.6891891891891891</v>
      </c>
      <c r="M121" t="s" s="25472">
        <v>75</v>
      </c>
      <c r="N121" s="25467">
        <v>45813</v>
      </c>
    </row>
    <row r="122">
      <c r="B122" t="s" s="25481">
        <v>894</v>
      </c>
      <c r="C122" t="s" s="25482">
        <v>68</v>
      </c>
      <c r="D122" t="s" s="25483">
        <v>73</v>
      </c>
      <c r="E122" t="s" s="25484">
        <v>68</v>
      </c>
      <c r="F122" s="25473">
        <v>45756</v>
      </c>
      <c r="G122" s="25474">
        <v>45826.86362549769</v>
      </c>
      <c r="H122" s="25475">
        <v>70</v>
      </c>
      <c r="I122" s="25476">
        <v>41</v>
      </c>
      <c r="J122" s="25477">
        <v>97</v>
      </c>
      <c r="K122" s="25478">
        <v>56</v>
      </c>
      <c r="L122" s="25479">
        <v>0.8</v>
      </c>
      <c r="M122" t="s" s="25485">
        <v>81</v>
      </c>
      <c r="N122" s="25480">
        <v>45758</v>
      </c>
    </row>
    <row r="123">
      <c r="B123" t="s" s="25494">
        <v>1015</v>
      </c>
      <c r="C123" t="s" s="25495">
        <v>68</v>
      </c>
      <c r="D123" t="s" s="25496">
        <v>73</v>
      </c>
      <c r="E123" t="s" s="25497">
        <v>68</v>
      </c>
      <c r="F123" s="25486">
        <v>45755</v>
      </c>
      <c r="G123" s="25487">
        <v>45846.911522662034</v>
      </c>
      <c r="H123" s="25488">
        <v>91</v>
      </c>
      <c r="I123" s="25489">
        <v>40</v>
      </c>
      <c r="J123" s="25490">
        <v>97</v>
      </c>
      <c r="K123" s="25491">
        <v>57</v>
      </c>
      <c r="L123" s="25492">
        <v>0.6263736263736264</v>
      </c>
      <c r="M123" t="s" s="25498">
        <v>1165</v>
      </c>
      <c r="N123" s="25493">
        <v>45788</v>
      </c>
    </row>
    <row r="124">
      <c r="B124" t="s" s="25507">
        <v>919</v>
      </c>
      <c r="C124" t="s" s="25508">
        <v>68</v>
      </c>
      <c r="D124" t="s" s="25509">
        <v>73</v>
      </c>
      <c r="E124" t="s" s="25510">
        <v>68</v>
      </c>
      <c r="F124" s="25499">
        <v>45755</v>
      </c>
      <c r="G124" s="25500">
        <v>45826.860969699075</v>
      </c>
      <c r="H124" s="25501">
        <v>71</v>
      </c>
      <c r="I124" s="25502">
        <v>40</v>
      </c>
      <c r="J124" s="25503">
        <v>87</v>
      </c>
      <c r="K124" s="25504">
        <v>47</v>
      </c>
      <c r="L124" s="25505">
        <v>0.6619718309859155</v>
      </c>
      <c r="M124" t="s" s="25511">
        <v>75</v>
      </c>
      <c r="N124" s="25506">
        <v>45791</v>
      </c>
    </row>
    <row r="125">
      <c r="B125" t="s" s="25520">
        <v>904</v>
      </c>
      <c r="C125" t="s" s="25521">
        <v>68</v>
      </c>
      <c r="D125" t="s" s="25522">
        <v>69</v>
      </c>
      <c r="E125" t="s" s="25523">
        <v>68</v>
      </c>
      <c r="F125" s="25512">
        <v>45755</v>
      </c>
      <c r="G125" s="25513">
        <v>45832.70208337963</v>
      </c>
      <c r="H125" s="25514">
        <v>77</v>
      </c>
      <c r="I125" s="25515">
        <v>40</v>
      </c>
      <c r="J125" s="25516">
        <v>87</v>
      </c>
      <c r="K125" s="25517">
        <v>47</v>
      </c>
      <c r="L125" s="25518">
        <v>0.6103896103896104</v>
      </c>
      <c r="M125" t="s" s="25524">
        <v>75</v>
      </c>
      <c r="N125" s="25519">
        <v>45813</v>
      </c>
    </row>
    <row r="126">
      <c r="B126" t="s" s="25533">
        <v>910</v>
      </c>
      <c r="C126" t="s" s="25534">
        <v>68</v>
      </c>
      <c r="D126" t="s" s="25535">
        <v>69</v>
      </c>
      <c r="E126" t="s" s="25536">
        <v>68</v>
      </c>
      <c r="F126" s="25525">
        <v>45755</v>
      </c>
      <c r="G126" s="25526">
        <v>45840.73850931713</v>
      </c>
      <c r="H126" s="25527">
        <v>85</v>
      </c>
      <c r="I126" s="25528">
        <v>40</v>
      </c>
      <c r="J126" s="25529">
        <v>97</v>
      </c>
      <c r="K126" s="25530">
        <v>57</v>
      </c>
      <c r="L126" s="25531">
        <v>0.6705882352941176</v>
      </c>
      <c r="M126" t="s" s="25537">
        <v>97</v>
      </c>
      <c r="N126" s="25532">
        <v>45819</v>
      </c>
    </row>
    <row r="127">
      <c r="B127" t="s" s="25546">
        <v>912</v>
      </c>
      <c r="C127" t="s" s="25547">
        <v>68</v>
      </c>
      <c r="D127" t="s" s="25548">
        <v>69</v>
      </c>
      <c r="E127" t="s" s="25549">
        <v>68</v>
      </c>
      <c r="F127" s="25538">
        <v>45755</v>
      </c>
      <c r="G127" s="25539">
        <v>45826.86005851852</v>
      </c>
      <c r="H127" s="25540">
        <v>71</v>
      </c>
      <c r="I127" s="25541">
        <v>40</v>
      </c>
      <c r="J127" s="25542">
        <v>97</v>
      </c>
      <c r="K127" s="25543">
        <v>57</v>
      </c>
      <c r="L127" s="25544">
        <v>0.8028169014084507</v>
      </c>
      <c r="M127" t="s" s="25550">
        <v>84</v>
      </c>
      <c r="N127" s="25545">
        <v>45764</v>
      </c>
    </row>
    <row r="128">
      <c r="B128" t="s" s="25559">
        <v>921</v>
      </c>
      <c r="C128" t="s" s="25560">
        <v>68</v>
      </c>
      <c r="D128" t="s" s="25561">
        <v>73</v>
      </c>
      <c r="E128" t="s" s="25562">
        <v>68</v>
      </c>
      <c r="F128" s="25551">
        <v>45755</v>
      </c>
      <c r="G128" s="25552">
        <v>45826.85935130787</v>
      </c>
      <c r="H128" s="25553">
        <v>71</v>
      </c>
      <c r="I128" s="25554">
        <v>39</v>
      </c>
      <c r="J128" s="25555">
        <v>70</v>
      </c>
      <c r="K128" s="25556">
        <v>31</v>
      </c>
      <c r="L128" s="25557">
        <v>0.43661971830985913</v>
      </c>
      <c r="M128" t="s" s="25563">
        <v>75</v>
      </c>
      <c r="N128" s="25558">
        <v>45797</v>
      </c>
    </row>
    <row r="129">
      <c r="B129" t="s" s="25572">
        <v>915</v>
      </c>
      <c r="C129" t="s" s="25573">
        <v>68</v>
      </c>
      <c r="D129" t="s" s="25574">
        <v>73</v>
      </c>
      <c r="E129" t="s" s="25575">
        <v>68</v>
      </c>
      <c r="F129" s="25564">
        <v>45755</v>
      </c>
      <c r="G129" s="25565">
        <v>45832.84543311343</v>
      </c>
      <c r="H129" s="25566">
        <v>77</v>
      </c>
      <c r="I129" s="25567">
        <v>40</v>
      </c>
      <c r="J129" s="25568">
        <v>92</v>
      </c>
      <c r="K129" s="25569">
        <v>52</v>
      </c>
      <c r="L129" s="25570">
        <v>0.6753246753246753</v>
      </c>
      <c r="M129" t="s" s="25576">
        <v>81</v>
      </c>
      <c r="N129" s="25571">
        <v>45801</v>
      </c>
    </row>
    <row r="130">
      <c r="B130" t="s" s="25585">
        <v>914</v>
      </c>
      <c r="C130" t="s" s="25586">
        <v>68</v>
      </c>
      <c r="D130" t="s" s="25587">
        <v>73</v>
      </c>
      <c r="E130" t="s" s="25588">
        <v>68</v>
      </c>
      <c r="F130" s="25577">
        <v>45755</v>
      </c>
      <c r="G130" s="25578">
        <v>45846.913468125</v>
      </c>
      <c r="H130" s="25579">
        <v>91</v>
      </c>
      <c r="I130" s="25580">
        <v>42</v>
      </c>
      <c r="J130" s="25581">
        <v>97</v>
      </c>
      <c r="K130" s="25582">
        <v>55</v>
      </c>
      <c r="L130" s="25583">
        <v>0.6043956043956044</v>
      </c>
      <c r="M130" t="s" s="25589">
        <v>75</v>
      </c>
      <c r="N130" s="25584">
        <v>45812</v>
      </c>
    </row>
    <row r="131">
      <c r="B131" t="s" s="25598">
        <v>911</v>
      </c>
      <c r="C131" t="s" s="25599">
        <v>68</v>
      </c>
      <c r="D131" t="s" s="25600">
        <v>69</v>
      </c>
      <c r="E131" t="s" s="25601">
        <v>68</v>
      </c>
      <c r="F131" s="25590">
        <v>45755</v>
      </c>
      <c r="G131" s="25591">
        <v>45826.86316303241</v>
      </c>
      <c r="H131" s="25592">
        <v>71</v>
      </c>
      <c r="I131" s="25593">
        <v>41</v>
      </c>
      <c r="J131" s="25594">
        <v>82</v>
      </c>
      <c r="K131" s="25595">
        <v>41</v>
      </c>
      <c r="L131" s="25596">
        <v>0.5774647887323944</v>
      </c>
      <c r="M131" t="s" s="25602">
        <v>92</v>
      </c>
      <c r="N131" s="25597">
        <v>45808</v>
      </c>
    </row>
    <row r="132">
      <c r="B132" t="s" s="25611">
        <v>885</v>
      </c>
      <c r="C132" t="s" s="25612">
        <v>68</v>
      </c>
      <c r="D132" t="s" s="25613">
        <v>73</v>
      </c>
      <c r="E132" t="s" s="25614">
        <v>68</v>
      </c>
      <c r="F132" s="25603">
        <v>45752</v>
      </c>
      <c r="G132" s="25604">
        <v>45806.701833576386</v>
      </c>
      <c r="H132" s="25605">
        <v>54</v>
      </c>
      <c r="I132" s="25606">
        <v>42</v>
      </c>
      <c r="J132" s="25607">
        <v>82</v>
      </c>
      <c r="K132" s="25608">
        <v>40</v>
      </c>
      <c r="L132" s="25609">
        <v>0.7407407407407407</v>
      </c>
      <c r="M132" t="s" s="25615">
        <v>75</v>
      </c>
      <c r="N132" s="25610">
        <v>45754</v>
      </c>
    </row>
    <row r="133">
      <c r="B133" t="s" s="25624">
        <v>905</v>
      </c>
      <c r="C133" t="s" s="25625">
        <v>68</v>
      </c>
      <c r="D133" t="s" s="25626">
        <v>73</v>
      </c>
      <c r="E133" t="s" s="25627">
        <v>68</v>
      </c>
      <c r="F133" s="25616">
        <v>45752</v>
      </c>
      <c r="G133" s="25617">
        <v>45817.969732384256</v>
      </c>
      <c r="H133" s="25618">
        <v>65</v>
      </c>
      <c r="I133" s="25619">
        <v>40</v>
      </c>
      <c r="J133" s="25620">
        <v>82</v>
      </c>
      <c r="K133" s="25621">
        <v>42</v>
      </c>
      <c r="L133" s="25622">
        <v>0.6461538461538462</v>
      </c>
      <c r="M133" t="s" s="25628">
        <v>97</v>
      </c>
      <c r="N133" s="25623">
        <v>45804</v>
      </c>
    </row>
    <row r="134">
      <c r="B134" t="s" s="25637">
        <v>897</v>
      </c>
      <c r="C134" t="s" s="25638">
        <v>68</v>
      </c>
      <c r="D134" t="s" s="25639">
        <v>69</v>
      </c>
      <c r="E134" t="s" s="25640">
        <v>77</v>
      </c>
      <c r="F134" s="25629">
        <v>45751</v>
      </c>
      <c r="G134" s="25630">
        <v>45806.74416905093</v>
      </c>
      <c r="H134" s="25631">
        <v>55</v>
      </c>
      <c r="I134" s="25632">
        <v>42</v>
      </c>
      <c r="J134" s="25633">
        <v>68</v>
      </c>
      <c r="K134" s="25634">
        <v>26</v>
      </c>
      <c r="L134" s="25635">
        <v>0.4727272727272727</v>
      </c>
      <c r="M134" t="s" s="25641">
        <v>75</v>
      </c>
      <c r="N134" s="25636">
        <v>45800</v>
      </c>
    </row>
    <row r="135">
      <c r="B135" t="s" s="25650">
        <v>907</v>
      </c>
      <c r="C135" t="s" s="25651">
        <v>68</v>
      </c>
      <c r="D135" t="s" s="25652">
        <v>73</v>
      </c>
      <c r="E135" t="s" s="25653">
        <v>68</v>
      </c>
      <c r="F135" s="25642">
        <v>45751</v>
      </c>
      <c r="G135" s="25643">
        <v>45806.7029675</v>
      </c>
      <c r="H135" s="25644">
        <v>55</v>
      </c>
      <c r="I135" s="25645">
        <v>42</v>
      </c>
      <c r="J135" s="25646">
        <v>97</v>
      </c>
      <c r="K135" s="25647">
        <v>55</v>
      </c>
      <c r="L135" s="25648">
        <v>1</v>
      </c>
      <c r="M135" t="s" s="25654">
        <v>81</v>
      </c>
      <c r="N135" s="25649">
        <v>45791</v>
      </c>
    </row>
    <row r="136">
      <c r="B136" t="s" s="25663">
        <v>1025</v>
      </c>
      <c r="C136" t="s" s="25664">
        <v>68</v>
      </c>
      <c r="D136" t="s" s="25665">
        <v>69</v>
      </c>
      <c r="E136" t="s" s="25666">
        <v>68</v>
      </c>
      <c r="F136" s="25655">
        <v>45751</v>
      </c>
      <c r="G136" s="25656">
        <v>45826.86514226852</v>
      </c>
      <c r="H136" s="25657">
        <v>75</v>
      </c>
      <c r="I136" s="25658">
        <v>41</v>
      </c>
      <c r="J136" s="25659">
        <v>82</v>
      </c>
      <c r="K136" s="25660">
        <v>41</v>
      </c>
      <c r="L136" s="25661">
        <v>0.5466666666666666</v>
      </c>
      <c r="M136" t="s" s="25667">
        <v>75</v>
      </c>
      <c r="N136" s="25662">
        <v>45807</v>
      </c>
    </row>
    <row r="137">
      <c r="B137" t="s" s="25676">
        <v>889</v>
      </c>
      <c r="C137" t="s" s="25677">
        <v>68</v>
      </c>
      <c r="D137" t="s" s="25678">
        <v>73</v>
      </c>
      <c r="E137" t="s" s="25679">
        <v>68</v>
      </c>
      <c r="F137" s="25668">
        <v>45748</v>
      </c>
      <c r="G137" s="25669">
        <v>45806.702678622685</v>
      </c>
      <c r="H137" s="25670">
        <v>58</v>
      </c>
      <c r="I137" s="25671">
        <v>41</v>
      </c>
      <c r="J137" s="25672">
        <v>87</v>
      </c>
      <c r="K137" s="25673">
        <v>46</v>
      </c>
      <c r="L137" s="25674">
        <v>0.7931034482758621</v>
      </c>
      <c r="M137" t="s" s="25680">
        <v>81</v>
      </c>
      <c r="N137" s="25675">
        <v>45799</v>
      </c>
    </row>
    <row r="138">
      <c r="B138" t="s" s="25689">
        <v>908</v>
      </c>
      <c r="C138" t="s" s="25690">
        <v>68</v>
      </c>
      <c r="D138" t="s" s="25691">
        <v>69</v>
      </c>
      <c r="E138" t="s" s="25692">
        <v>68</v>
      </c>
      <c r="F138" s="25681">
        <v>45748</v>
      </c>
      <c r="G138" s="25682">
        <v>45806.70346078704</v>
      </c>
      <c r="H138" s="25683">
        <v>58</v>
      </c>
      <c r="I138" s="25684">
        <v>40</v>
      </c>
      <c r="J138" s="25685">
        <v>87</v>
      </c>
      <c r="K138" s="25686">
        <v>47</v>
      </c>
      <c r="L138" s="25687">
        <v>0.8103448275862069</v>
      </c>
      <c r="M138" t="s" s="25693">
        <v>84</v>
      </c>
      <c r="N138" s="25688">
        <v>45763</v>
      </c>
    </row>
    <row r="139">
      <c r="B139" t="s" s="25702">
        <v>901</v>
      </c>
      <c r="C139" t="s" s="25703">
        <v>68</v>
      </c>
      <c r="D139" t="s" s="25704">
        <v>73</v>
      </c>
      <c r="E139" t="s" s="25705">
        <v>68</v>
      </c>
      <c r="F139" s="25694">
        <v>45747</v>
      </c>
      <c r="G139" s="25695">
        <v>45817.96794805556</v>
      </c>
      <c r="H139" s="25696">
        <v>70</v>
      </c>
      <c r="I139" s="25697">
        <v>39</v>
      </c>
      <c r="J139" s="25698">
        <v>92</v>
      </c>
      <c r="K139" s="25699">
        <v>53</v>
      </c>
      <c r="L139" s="25700">
        <v>0.7571428571428571</v>
      </c>
      <c r="M139" t="s" s="25706">
        <v>84</v>
      </c>
      <c r="N139" s="25701">
        <v>45762</v>
      </c>
    </row>
    <row r="140">
      <c r="B140" t="s" s="25715">
        <v>887</v>
      </c>
      <c r="C140" t="s" s="25716">
        <v>68</v>
      </c>
      <c r="D140" t="s" s="25717">
        <v>73</v>
      </c>
      <c r="E140" t="s" s="25718">
        <v>68</v>
      </c>
      <c r="F140" s="25707">
        <v>45746</v>
      </c>
      <c r="G140" s="25708">
        <v>45806.70154090278</v>
      </c>
      <c r="H140" s="25709">
        <v>60</v>
      </c>
      <c r="I140" s="25710">
        <v>43</v>
      </c>
      <c r="J140" s="25711">
        <v>92</v>
      </c>
      <c r="K140" s="25712">
        <v>49</v>
      </c>
      <c r="L140" s="25713">
        <v>0.8166666666666667</v>
      </c>
      <c r="M140" t="s" s="25719">
        <v>81</v>
      </c>
      <c r="N140" s="25714">
        <v>45799</v>
      </c>
    </row>
    <row r="141">
      <c r="B141" t="s" s="25728">
        <v>875</v>
      </c>
      <c r="C141" t="s" s="25729">
        <v>68</v>
      </c>
      <c r="D141" t="s" s="25730">
        <v>73</v>
      </c>
      <c r="E141" t="s" s="25731">
        <v>68</v>
      </c>
      <c r="F141" s="25720">
        <v>45746</v>
      </c>
      <c r="G141" s="25721">
        <v>45817.97001758102</v>
      </c>
      <c r="H141" s="25722">
        <v>71</v>
      </c>
      <c r="I141" s="25723">
        <v>36</v>
      </c>
      <c r="J141" s="25724">
        <v>77</v>
      </c>
      <c r="K141" s="25725">
        <v>41</v>
      </c>
      <c r="L141" s="25726">
        <v>0.5774647887323944</v>
      </c>
      <c r="M141" t="s" s="25732">
        <v>81</v>
      </c>
      <c r="N141" s="25727">
        <v>45787</v>
      </c>
    </row>
    <row r="142">
      <c r="B142" t="s" s="25741">
        <v>879</v>
      </c>
      <c r="C142" t="s" s="25742">
        <v>68</v>
      </c>
      <c r="D142" t="s" s="25743">
        <v>73</v>
      </c>
      <c r="E142" t="s" s="25744">
        <v>68</v>
      </c>
      <c r="F142" s="25733">
        <v>45746</v>
      </c>
      <c r="G142" s="25734">
        <v>45806.70322643519</v>
      </c>
      <c r="H142" s="25735">
        <v>60</v>
      </c>
      <c r="I142" s="25736">
        <v>45</v>
      </c>
      <c r="J142" s="25737">
        <v>77</v>
      </c>
      <c r="K142" s="25738">
        <v>32</v>
      </c>
      <c r="L142" s="25739">
        <v>0.5333333333333333</v>
      </c>
      <c r="M142" t="s" s="25745">
        <v>75</v>
      </c>
      <c r="N142" s="25740">
        <v>45787</v>
      </c>
    </row>
    <row r="143">
      <c r="B143" t="s" s="25754">
        <v>886</v>
      </c>
      <c r="C143" t="s" s="25755">
        <v>68</v>
      </c>
      <c r="D143" t="s" s="25756">
        <v>69</v>
      </c>
      <c r="E143" t="s" s="25757">
        <v>77</v>
      </c>
      <c r="F143" s="25746">
        <v>45746</v>
      </c>
      <c r="G143" s="25747">
        <v>45806.74233474537</v>
      </c>
      <c r="H143" s="25748">
        <v>60</v>
      </c>
      <c r="I143" s="25749">
        <v>49</v>
      </c>
      <c r="J143" s="25750">
        <v>82</v>
      </c>
      <c r="K143" s="25751">
        <v>33</v>
      </c>
      <c r="L143" s="25752">
        <v>0.55</v>
      </c>
      <c r="M143" t="s" s="25758">
        <v>81</v>
      </c>
      <c r="N143" s="25753">
        <v>45804</v>
      </c>
    </row>
    <row r="144">
      <c r="B144" t="s" s="25767">
        <v>878</v>
      </c>
      <c r="C144" t="s" s="25768">
        <v>68</v>
      </c>
      <c r="D144" t="s" s="25769">
        <v>73</v>
      </c>
      <c r="E144" t="s" s="25770">
        <v>68</v>
      </c>
      <c r="F144" s="25759">
        <v>45745</v>
      </c>
      <c r="G144" s="25760">
        <v>45817.96754871528</v>
      </c>
      <c r="H144" s="25761">
        <v>72</v>
      </c>
      <c r="I144" s="25762">
        <v>39</v>
      </c>
      <c r="J144" s="25763">
        <v>87</v>
      </c>
      <c r="K144" s="25764">
        <v>48</v>
      </c>
      <c r="L144" s="25765">
        <v>0.6666666666666666</v>
      </c>
      <c r="M144" t="s" s="25771">
        <v>92</v>
      </c>
      <c r="N144" s="25766">
        <v>45788</v>
      </c>
    </row>
    <row r="145">
      <c r="B145" t="s" s="25780">
        <v>888</v>
      </c>
      <c r="C145" t="s" s="25781">
        <v>68</v>
      </c>
      <c r="D145" t="s" s="25782">
        <v>73</v>
      </c>
      <c r="E145" t="s" s="25783">
        <v>68</v>
      </c>
      <c r="F145" s="25772">
        <v>45745</v>
      </c>
      <c r="G145" s="25773">
        <v>45806.744645011575</v>
      </c>
      <c r="H145" s="25774">
        <v>61</v>
      </c>
      <c r="I145" s="25775">
        <v>40</v>
      </c>
      <c r="J145" s="25776">
        <v>68</v>
      </c>
      <c r="K145" s="25777">
        <v>28</v>
      </c>
      <c r="L145" s="25778">
        <v>0.45901639344262296</v>
      </c>
      <c r="M145" t="s" s="25784">
        <v>75</v>
      </c>
      <c r="N145" s="25779">
        <v>45800</v>
      </c>
    </row>
    <row r="146">
      <c r="B146" t="s" s="25793">
        <v>851</v>
      </c>
      <c r="C146" t="s" s="25794">
        <v>68</v>
      </c>
      <c r="D146" t="s" s="25795">
        <v>69</v>
      </c>
      <c r="E146" t="s" s="25796">
        <v>68</v>
      </c>
      <c r="F146" s="25785">
        <v>45745</v>
      </c>
      <c r="G146" s="25786">
        <v>45806.70082903935</v>
      </c>
      <c r="H146" s="25787">
        <v>61</v>
      </c>
      <c r="I146" s="25788">
        <v>52</v>
      </c>
      <c r="J146" s="25789">
        <v>92</v>
      </c>
      <c r="K146" s="25790">
        <v>40</v>
      </c>
      <c r="L146" s="25791">
        <v>0.6557377049180327</v>
      </c>
      <c r="M146" t="s" s="25797">
        <v>158</v>
      </c>
      <c r="N146" s="25792">
        <v>45755</v>
      </c>
    </row>
    <row r="147">
      <c r="B147" t="s" s="25806">
        <v>1135</v>
      </c>
      <c r="C147" t="s" s="25807">
        <v>68</v>
      </c>
      <c r="D147" t="s" s="25808">
        <v>69</v>
      </c>
      <c r="E147" t="s" s="25809">
        <v>77</v>
      </c>
      <c r="F147" s="25798">
        <v>45744</v>
      </c>
      <c r="G147" s="25799">
        <v>45832.717616828704</v>
      </c>
      <c r="H147" s="25800">
        <v>88</v>
      </c>
      <c r="I147" s="25801">
        <v>30</v>
      </c>
      <c r="J147" s="25802">
        <v>87</v>
      </c>
      <c r="K147" s="25803">
        <v>57</v>
      </c>
      <c r="L147" s="25804">
        <v>0.6477272727272727</v>
      </c>
      <c r="M147" t="s" s="25810">
        <v>81</v>
      </c>
      <c r="N147" s="25805">
        <v>45815</v>
      </c>
    </row>
    <row r="148">
      <c r="B148" t="s" s="25819">
        <v>880</v>
      </c>
      <c r="C148" t="s" s="25820">
        <v>68</v>
      </c>
      <c r="D148" t="s" s="25821">
        <v>73</v>
      </c>
      <c r="E148" t="s" s="25822">
        <v>68</v>
      </c>
      <c r="F148" s="25811">
        <v>45744</v>
      </c>
      <c r="G148" s="25812">
        <v>45806.70006202546</v>
      </c>
      <c r="H148" s="25813">
        <v>62</v>
      </c>
      <c r="I148" s="25814">
        <v>45</v>
      </c>
      <c r="J148" s="25815">
        <v>92</v>
      </c>
      <c r="K148" s="25816">
        <v>47</v>
      </c>
      <c r="L148" s="25817">
        <v>0.7580645161290323</v>
      </c>
      <c r="M148" t="s" s="25823">
        <v>75</v>
      </c>
      <c r="N148" s="25818">
        <v>45779</v>
      </c>
    </row>
    <row r="149">
      <c r="B149" t="s" s="25832">
        <v>876</v>
      </c>
      <c r="C149" t="s" s="25833">
        <v>68</v>
      </c>
      <c r="D149" t="s" s="25834">
        <v>69</v>
      </c>
      <c r="E149" t="s" s="25835">
        <v>68</v>
      </c>
      <c r="F149" s="25824">
        <v>45744</v>
      </c>
      <c r="G149" s="25825">
        <v>45806.70124165509</v>
      </c>
      <c r="H149" s="25826">
        <v>62</v>
      </c>
      <c r="I149" s="25827">
        <v>52</v>
      </c>
      <c r="J149" s="25828">
        <v>103</v>
      </c>
      <c r="K149" s="25829">
        <v>51</v>
      </c>
      <c r="L149" s="25830">
        <v>0.8225806451612904</v>
      </c>
      <c r="M149" t="s" s="25836">
        <v>84</v>
      </c>
      <c r="N149" s="25831">
        <v>45753</v>
      </c>
    </row>
    <row r="150">
      <c r="B150" t="s" s="25845">
        <v>877</v>
      </c>
      <c r="C150" t="s" s="25846">
        <v>68</v>
      </c>
      <c r="D150" t="s" s="25847">
        <v>69</v>
      </c>
      <c r="E150" t="s" s="25848">
        <v>68</v>
      </c>
      <c r="F150" s="25837">
        <v>45744</v>
      </c>
      <c r="G150" s="25838">
        <v>45806.69674972222</v>
      </c>
      <c r="H150" s="25839">
        <v>62</v>
      </c>
      <c r="I150" s="25840">
        <v>49</v>
      </c>
      <c r="J150" s="25841">
        <v>97</v>
      </c>
      <c r="K150" s="25842">
        <v>48</v>
      </c>
      <c r="L150" s="25843">
        <v>0.7741935483870968</v>
      </c>
      <c r="M150" t="s" s="25849">
        <v>81</v>
      </c>
      <c r="N150" s="25844">
        <v>45798</v>
      </c>
    </row>
    <row r="151">
      <c r="B151" t="s" s="25858">
        <v>928</v>
      </c>
      <c r="C151" t="s" s="25859">
        <v>68</v>
      </c>
      <c r="D151" t="s" s="25860">
        <v>73</v>
      </c>
      <c r="E151" t="s" s="25861">
        <v>68</v>
      </c>
      <c r="F151" s="25850">
        <v>45743</v>
      </c>
      <c r="G151" s="25851">
        <v>45799.6941059838</v>
      </c>
      <c r="H151" s="25852">
        <v>56</v>
      </c>
      <c r="I151" s="25853">
        <v>49</v>
      </c>
      <c r="J151" s="25854">
        <v>77</v>
      </c>
      <c r="K151" s="25855">
        <v>28</v>
      </c>
      <c r="L151" s="25856">
        <v>0.5</v>
      </c>
      <c r="M151" t="s" s="25862">
        <v>81</v>
      </c>
      <c r="N151" s="25857">
        <v>45773</v>
      </c>
    </row>
    <row r="152">
      <c r="B152" t="s" s="25871">
        <v>862</v>
      </c>
      <c r="C152" t="s" s="25872">
        <v>68</v>
      </c>
      <c r="D152" t="s" s="25873">
        <v>73</v>
      </c>
      <c r="E152" t="s" s="25874">
        <v>77</v>
      </c>
      <c r="F152" s="25863">
        <v>45743</v>
      </c>
      <c r="G152" s="25864">
        <v>45806.60307357639</v>
      </c>
      <c r="H152" s="25865">
        <v>63</v>
      </c>
      <c r="I152" s="25866">
        <v>40</v>
      </c>
      <c r="J152" s="25867">
        <v>92</v>
      </c>
      <c r="K152" s="25868">
        <v>52</v>
      </c>
      <c r="L152" s="25869">
        <v>0.8253968253968254</v>
      </c>
      <c r="M152" t="s" s="25875">
        <v>84</v>
      </c>
      <c r="N152" s="25870">
        <v>45751</v>
      </c>
    </row>
    <row r="153">
      <c r="B153" t="s" s="25884">
        <v>881</v>
      </c>
      <c r="C153" t="s" s="25885">
        <v>68</v>
      </c>
      <c r="D153" t="s" s="25886">
        <v>73</v>
      </c>
      <c r="E153" t="s" s="25887">
        <v>68</v>
      </c>
      <c r="F153" s="25876">
        <v>45743</v>
      </c>
      <c r="G153" s="25877">
        <v>45806.690384884256</v>
      </c>
      <c r="H153" s="25878">
        <v>63</v>
      </c>
      <c r="I153" s="25879">
        <v>45</v>
      </c>
      <c r="J153" s="25880">
        <v>92</v>
      </c>
      <c r="K153" s="25881">
        <v>47</v>
      </c>
      <c r="L153" s="25882">
        <v>0.746031746031746</v>
      </c>
      <c r="M153" t="s" s="25888">
        <v>75</v>
      </c>
      <c r="N153" s="25883">
        <v>45784</v>
      </c>
    </row>
    <row r="154">
      <c r="B154" t="s" s="25897">
        <v>873</v>
      </c>
      <c r="C154" t="s" s="25898">
        <v>68</v>
      </c>
      <c r="D154" t="s" s="25899">
        <v>73</v>
      </c>
      <c r="E154" t="s" s="25900">
        <v>68</v>
      </c>
      <c r="F154" s="25889">
        <v>45742</v>
      </c>
      <c r="G154" s="25890">
        <v>45799.69055734954</v>
      </c>
      <c r="H154" s="25891">
        <v>57</v>
      </c>
      <c r="I154" s="25892">
        <v>45</v>
      </c>
      <c r="J154" s="25893">
        <v>82</v>
      </c>
      <c r="K154" s="25894">
        <v>37</v>
      </c>
      <c r="L154" s="25895">
        <v>0.6491228070175439</v>
      </c>
      <c r="M154" t="s" s="25901">
        <v>81</v>
      </c>
      <c r="N154" s="25896">
        <v>45774</v>
      </c>
    </row>
    <row r="155">
      <c r="B155" t="s" s="25910">
        <v>865</v>
      </c>
      <c r="C155" t="s" s="25911">
        <v>68</v>
      </c>
      <c r="D155" t="s" s="25912">
        <v>69</v>
      </c>
      <c r="E155" t="s" s="25913">
        <v>68</v>
      </c>
      <c r="F155" s="25902">
        <v>45742</v>
      </c>
      <c r="G155" s="25903">
        <v>45799.6867156713</v>
      </c>
      <c r="H155" s="25904">
        <v>57</v>
      </c>
      <c r="I155" s="25905">
        <v>42</v>
      </c>
      <c r="J155" s="25906">
        <v>72</v>
      </c>
      <c r="K155" s="25907">
        <v>30</v>
      </c>
      <c r="L155" s="25908">
        <v>0.5263157894736842</v>
      </c>
      <c r="M155" t="s" s="25914">
        <v>75</v>
      </c>
      <c r="N155" s="25909">
        <v>45779</v>
      </c>
    </row>
    <row r="156">
      <c r="B156" t="s" s="25923">
        <v>863</v>
      </c>
      <c r="C156" t="s" s="25924">
        <v>68</v>
      </c>
      <c r="D156" t="s" s="25925">
        <v>73</v>
      </c>
      <c r="E156" t="s" s="25926">
        <v>77</v>
      </c>
      <c r="F156" s="25915">
        <v>45742</v>
      </c>
      <c r="G156" s="25916">
        <v>45806.73336715278</v>
      </c>
      <c r="H156" s="25917">
        <v>64</v>
      </c>
      <c r="I156" s="25918">
        <v>45</v>
      </c>
      <c r="J156" s="25919">
        <v>87</v>
      </c>
      <c r="K156" s="25920">
        <v>42</v>
      </c>
      <c r="L156" s="25921">
        <v>0.65625</v>
      </c>
      <c r="M156" t="s" s="25927">
        <v>84</v>
      </c>
      <c r="N156" s="25922">
        <v>45750</v>
      </c>
    </row>
    <row r="157">
      <c r="B157" t="s" s="25936">
        <v>840</v>
      </c>
      <c r="C157" t="s" s="25937">
        <v>68</v>
      </c>
      <c r="D157" t="s" s="25938">
        <v>73</v>
      </c>
      <c r="E157" t="s" s="25939">
        <v>77</v>
      </c>
      <c r="F157" s="25928">
        <v>45742</v>
      </c>
      <c r="G157" s="25929">
        <v>45806.603466597226</v>
      </c>
      <c r="H157" s="25930">
        <v>64</v>
      </c>
      <c r="I157" s="25931">
        <v>45</v>
      </c>
      <c r="J157" s="25932">
        <v>77</v>
      </c>
      <c r="K157" s="25933">
        <v>32</v>
      </c>
      <c r="L157" s="25934">
        <v>0.5</v>
      </c>
      <c r="M157" t="s" s="25940">
        <v>81</v>
      </c>
      <c r="N157" s="25935">
        <v>45769</v>
      </c>
    </row>
    <row r="158">
      <c r="B158" t="s" s="25949">
        <v>864</v>
      </c>
      <c r="C158" t="s" s="25950">
        <v>68</v>
      </c>
      <c r="D158" t="s" s="25951">
        <v>69</v>
      </c>
      <c r="E158" t="s" s="25952">
        <v>68</v>
      </c>
      <c r="F158" s="25941">
        <v>45742</v>
      </c>
      <c r="G158" s="25942">
        <v>45799.69582071759</v>
      </c>
      <c r="H158" s="25943">
        <v>57</v>
      </c>
      <c r="I158" s="25944">
        <v>52</v>
      </c>
      <c r="J158" s="25945">
        <v>92</v>
      </c>
      <c r="K158" s="25946">
        <v>40</v>
      </c>
      <c r="L158" s="25947">
        <v>0.7017543859649122</v>
      </c>
      <c r="M158" t="s" s="25953">
        <v>75</v>
      </c>
      <c r="N158" s="25948">
        <v>45777</v>
      </c>
    </row>
    <row r="159">
      <c r="B159" t="s" s="25962">
        <v>874</v>
      </c>
      <c r="C159" t="s" s="25963">
        <v>68</v>
      </c>
      <c r="D159" t="s" s="25964">
        <v>73</v>
      </c>
      <c r="E159" t="s" s="25965">
        <v>68</v>
      </c>
      <c r="F159" s="25954">
        <v>45742</v>
      </c>
      <c r="G159" s="25955">
        <v>45806.69291503472</v>
      </c>
      <c r="H159" s="25956">
        <v>64</v>
      </c>
      <c r="I159" s="25957">
        <v>40</v>
      </c>
      <c r="J159" s="25958">
        <v>92</v>
      </c>
      <c r="K159" s="25959">
        <v>52</v>
      </c>
      <c r="L159" s="25960">
        <v>0.8125</v>
      </c>
      <c r="M159" t="s" s="25966">
        <v>84</v>
      </c>
      <c r="N159" s="25961">
        <v>45752</v>
      </c>
    </row>
    <row r="160">
      <c r="B160" t="s" s="25975">
        <v>854</v>
      </c>
      <c r="C160" t="s" s="25976">
        <v>68</v>
      </c>
      <c r="D160" t="s" s="25977">
        <v>73</v>
      </c>
      <c r="E160" t="s" s="25978">
        <v>68</v>
      </c>
      <c r="F160" s="25967">
        <v>45740</v>
      </c>
      <c r="G160" s="25968">
        <v>45806.694135694444</v>
      </c>
      <c r="H160" s="25969">
        <v>66</v>
      </c>
      <c r="I160" s="25970">
        <v>40</v>
      </c>
      <c r="J160" s="25971">
        <v>92</v>
      </c>
      <c r="K160" s="25972">
        <v>52</v>
      </c>
      <c r="L160" s="25973">
        <v>0.7878787878787878</v>
      </c>
      <c r="M160" t="s" s="25979">
        <v>158</v>
      </c>
      <c r="N160" s="25974">
        <v>45746</v>
      </c>
    </row>
    <row r="161">
      <c r="B161" t="s" s="25988">
        <v>867</v>
      </c>
      <c r="C161" t="s" s="25989">
        <v>68</v>
      </c>
      <c r="D161" t="s" s="25990">
        <v>73</v>
      </c>
      <c r="E161" t="s" s="25991">
        <v>77</v>
      </c>
      <c r="F161" s="25980">
        <v>45740</v>
      </c>
      <c r="G161" s="25981">
        <v>45806.725613090275</v>
      </c>
      <c r="H161" s="25982">
        <v>66</v>
      </c>
      <c r="I161" s="25983">
        <v>39</v>
      </c>
      <c r="J161" s="25984">
        <v>77</v>
      </c>
      <c r="K161" s="25985">
        <v>38</v>
      </c>
      <c r="L161" s="25986">
        <v>0.5757575757575758</v>
      </c>
      <c r="M161" t="s" s="25992">
        <v>75</v>
      </c>
      <c r="N161" s="25987">
        <v>45782</v>
      </c>
    </row>
    <row r="162">
      <c r="B162" t="s" s="26001">
        <v>829</v>
      </c>
      <c r="C162" t="s" s="26002">
        <v>68</v>
      </c>
      <c r="D162" t="s" s="26003">
        <v>69</v>
      </c>
      <c r="E162" t="s" s="26004">
        <v>68</v>
      </c>
      <c r="F162" s="25993">
        <v>45740</v>
      </c>
      <c r="G162" s="25994">
        <v>45804.66927164352</v>
      </c>
      <c r="H162" s="25995">
        <v>64</v>
      </c>
      <c r="I162" s="25996">
        <v>41</v>
      </c>
      <c r="J162" s="25997">
        <v>87</v>
      </c>
      <c r="K162" s="25998">
        <v>46</v>
      </c>
      <c r="L162" s="25999">
        <v>0.71875</v>
      </c>
      <c r="M162" t="s" s="26005">
        <v>81</v>
      </c>
      <c r="N162" s="26000">
        <v>45753</v>
      </c>
    </row>
    <row r="163">
      <c r="B163" t="s" s="26014">
        <v>868</v>
      </c>
      <c r="C163" t="s" s="26015">
        <v>68</v>
      </c>
      <c r="D163" t="s" s="26016">
        <v>69</v>
      </c>
      <c r="E163" t="s" s="26017">
        <v>77</v>
      </c>
      <c r="F163" s="26006">
        <v>45739</v>
      </c>
      <c r="G163" s="26007">
        <v>45799.736625763886</v>
      </c>
      <c r="H163" s="26008">
        <v>60</v>
      </c>
      <c r="I163" s="26009">
        <v>40</v>
      </c>
      <c r="J163" s="26010">
        <v>97</v>
      </c>
      <c r="K163" s="26011">
        <v>57</v>
      </c>
      <c r="L163" s="26012">
        <v>0.95</v>
      </c>
      <c r="M163" t="s" s="26018">
        <v>84</v>
      </c>
      <c r="N163" s="26013">
        <v>45750</v>
      </c>
    </row>
    <row r="164">
      <c r="B164" t="s" s="26027">
        <v>830</v>
      </c>
      <c r="C164" t="s" s="26028">
        <v>68</v>
      </c>
      <c r="D164" t="s" s="26029">
        <v>69</v>
      </c>
      <c r="E164" t="s" s="26030">
        <v>68</v>
      </c>
      <c r="F164" s="26019">
        <v>45738</v>
      </c>
      <c r="G164" s="26020">
        <v>45799.69012171296</v>
      </c>
      <c r="H164" s="26021">
        <v>61</v>
      </c>
      <c r="I164" s="26022">
        <v>52</v>
      </c>
      <c r="J164" s="26023">
        <v>87</v>
      </c>
      <c r="K164" s="26024">
        <v>35</v>
      </c>
      <c r="L164" s="26025">
        <v>0.5737704918032787</v>
      </c>
      <c r="M164" t="s" s="26031">
        <v>81</v>
      </c>
      <c r="N164" s="26026">
        <v>45742</v>
      </c>
    </row>
    <row r="165">
      <c r="B165" t="s" s="26040">
        <v>839</v>
      </c>
      <c r="C165" t="s" s="26041">
        <v>68</v>
      </c>
      <c r="D165" t="s" s="26042">
        <v>69</v>
      </c>
      <c r="E165" t="s" s="26043">
        <v>68</v>
      </c>
      <c r="F165" s="26032">
        <v>45738</v>
      </c>
      <c r="G165" s="26033">
        <v>45799.6878608912</v>
      </c>
      <c r="H165" s="26034">
        <v>61</v>
      </c>
      <c r="I165" s="26035">
        <v>52</v>
      </c>
      <c r="J165" s="26036">
        <v>82</v>
      </c>
      <c r="K165" s="26037">
        <v>30</v>
      </c>
      <c r="L165" s="26038">
        <v>0.4918032786885246</v>
      </c>
      <c r="M165" t="s" s="26044">
        <v>81</v>
      </c>
      <c r="N165" s="26039">
        <v>45779</v>
      </c>
    </row>
    <row r="166">
      <c r="B166" t="s" s="26053">
        <v>828</v>
      </c>
      <c r="C166" t="s" s="26054">
        <v>68</v>
      </c>
      <c r="D166" t="s" s="26055">
        <v>73</v>
      </c>
      <c r="E166" t="s" s="26056">
        <v>68</v>
      </c>
      <c r="F166" s="26045">
        <v>45737</v>
      </c>
      <c r="G166" s="26046">
        <v>45806.69385217593</v>
      </c>
      <c r="H166" s="26047">
        <v>69</v>
      </c>
      <c r="I166" s="26048">
        <v>36</v>
      </c>
      <c r="J166" s="26049">
        <v>82</v>
      </c>
      <c r="K166" s="26050">
        <v>46</v>
      </c>
      <c r="L166" s="26051">
        <v>0.6666666666666666</v>
      </c>
      <c r="M166" t="s" s="26057">
        <v>75</v>
      </c>
      <c r="N166" s="26052">
        <v>45776</v>
      </c>
    </row>
    <row r="167">
      <c r="B167" t="s" s="26066">
        <v>853</v>
      </c>
      <c r="C167" t="s" s="26067">
        <v>68</v>
      </c>
      <c r="D167" t="s" s="26068">
        <v>73</v>
      </c>
      <c r="E167" t="s" s="26069">
        <v>68</v>
      </c>
      <c r="F167" s="26058">
        <v>45737</v>
      </c>
      <c r="G167" s="26059">
        <v>45806.69107626157</v>
      </c>
      <c r="H167" s="26060">
        <v>69</v>
      </c>
      <c r="I167" s="26061">
        <v>36</v>
      </c>
      <c r="J167" s="26062">
        <v>77</v>
      </c>
      <c r="K167" s="26063">
        <v>41</v>
      </c>
      <c r="L167" s="26064">
        <v>0.5942028985507246</v>
      </c>
      <c r="M167" t="s" s="26070">
        <v>75</v>
      </c>
      <c r="N167" s="26065">
        <v>45804</v>
      </c>
    </row>
    <row r="168">
      <c r="B168" t="s" s="26079">
        <v>866</v>
      </c>
      <c r="C168" t="s" s="26080">
        <v>68</v>
      </c>
      <c r="D168" t="s" s="26081">
        <v>73</v>
      </c>
      <c r="E168" t="s" s="26082">
        <v>77</v>
      </c>
      <c r="F168" s="26071">
        <v>45737</v>
      </c>
      <c r="G168" s="26072">
        <v>45807.68232126157</v>
      </c>
      <c r="H168" s="26073">
        <v>70</v>
      </c>
      <c r="I168" s="26074">
        <v>35</v>
      </c>
      <c r="J168" s="26075">
        <v>97</v>
      </c>
      <c r="K168" s="26076">
        <v>62</v>
      </c>
      <c r="L168" s="26077">
        <v>0.8857142857142857</v>
      </c>
      <c r="M168" t="s" s="26083">
        <v>75</v>
      </c>
      <c r="N168" s="26078">
        <v>45783</v>
      </c>
    </row>
    <row r="169">
      <c r="B169" t="s" s="26092">
        <v>859</v>
      </c>
      <c r="C169" t="s" s="26093">
        <v>68</v>
      </c>
      <c r="D169" t="s" s="26094">
        <v>73</v>
      </c>
      <c r="E169" t="s" s="26095">
        <v>68</v>
      </c>
      <c r="F169" s="26084">
        <v>45737</v>
      </c>
      <c r="G169" s="26085">
        <v>45806.694774386575</v>
      </c>
      <c r="H169" s="26086">
        <v>69</v>
      </c>
      <c r="I169" s="26087">
        <v>39</v>
      </c>
      <c r="J169" s="26088">
        <v>97</v>
      </c>
      <c r="K169" s="26089">
        <v>58</v>
      </c>
      <c r="L169" s="26090">
        <v>0.8405797101449275</v>
      </c>
      <c r="M169" t="s" s="26096">
        <v>84</v>
      </c>
      <c r="N169" s="26091">
        <v>45748</v>
      </c>
    </row>
    <row r="170">
      <c r="B170" t="s" s="26105">
        <v>949</v>
      </c>
      <c r="C170" t="s" s="26106">
        <v>68</v>
      </c>
      <c r="D170" t="s" s="26107">
        <v>73</v>
      </c>
      <c r="E170" t="s" s="26108">
        <v>68</v>
      </c>
      <c r="F170" s="26097">
        <v>45737</v>
      </c>
      <c r="G170" s="26098">
        <v>45799.69315699074</v>
      </c>
      <c r="H170" s="26099">
        <v>62</v>
      </c>
      <c r="I170" s="26100">
        <v>49</v>
      </c>
      <c r="J170" s="26101">
        <v>87</v>
      </c>
      <c r="K170" s="26102">
        <v>38</v>
      </c>
      <c r="L170" s="26103">
        <v>0.6129032258064516</v>
      </c>
      <c r="M170" t="s" s="26109">
        <v>1444</v>
      </c>
      <c r="N170" s="26104">
        <v>45773</v>
      </c>
    </row>
    <row r="171">
      <c r="B171" t="s" s="26118">
        <v>857</v>
      </c>
      <c r="C171" t="s" s="26119">
        <v>68</v>
      </c>
      <c r="D171" t="s" s="26120">
        <v>73</v>
      </c>
      <c r="E171" t="s" s="26121">
        <v>68</v>
      </c>
      <c r="F171" s="26110">
        <v>45735</v>
      </c>
      <c r="G171" s="26111">
        <v>45804.677462175925</v>
      </c>
      <c r="H171" s="26112">
        <v>69</v>
      </c>
      <c r="I171" s="26113">
        <v>40</v>
      </c>
      <c r="J171" s="26114">
        <v>87</v>
      </c>
      <c r="K171" s="26115">
        <v>47</v>
      </c>
      <c r="L171" s="26116">
        <v>0.6811594202898551</v>
      </c>
      <c r="M171" t="s" s="26122">
        <v>81</v>
      </c>
      <c r="N171" s="26117">
        <v>45784</v>
      </c>
    </row>
    <row r="172">
      <c r="B172" t="s" s="26131">
        <v>861</v>
      </c>
      <c r="C172" t="s" s="26132">
        <v>68</v>
      </c>
      <c r="D172" t="s" s="26133">
        <v>73</v>
      </c>
      <c r="E172" t="s" s="26134">
        <v>68</v>
      </c>
      <c r="F172" s="26123">
        <v>45735</v>
      </c>
      <c r="G172" s="26124">
        <v>45804.670482939815</v>
      </c>
      <c r="H172" s="26125">
        <v>69</v>
      </c>
      <c r="I172" s="26126">
        <v>49</v>
      </c>
      <c r="J172" s="26127">
        <v>92</v>
      </c>
      <c r="K172" s="26128">
        <v>43</v>
      </c>
      <c r="L172" s="26129">
        <v>0.6231884057971014</v>
      </c>
      <c r="M172" t="s" s="26135">
        <v>75</v>
      </c>
      <c r="N172" s="26130">
        <v>45789</v>
      </c>
    </row>
    <row r="173">
      <c r="B173" t="s" s="26144">
        <v>858</v>
      </c>
      <c r="C173" t="s" s="26145">
        <v>68</v>
      </c>
      <c r="D173" t="s" s="26146">
        <v>73</v>
      </c>
      <c r="E173" t="s" s="26147">
        <v>68</v>
      </c>
      <c r="F173" s="26136">
        <v>45735</v>
      </c>
      <c r="G173" s="26137">
        <v>45799.68743761574</v>
      </c>
      <c r="H173" s="26138">
        <v>64</v>
      </c>
      <c r="I173" s="26139">
        <v>39</v>
      </c>
      <c r="J173" s="26140">
        <v>77</v>
      </c>
      <c r="K173" s="26141">
        <v>38</v>
      </c>
      <c r="L173" s="26142">
        <v>0.59375</v>
      </c>
      <c r="M173" t="s" s="26148">
        <v>75</v>
      </c>
      <c r="N173" s="26143">
        <v>45777</v>
      </c>
    </row>
    <row r="174">
      <c r="B174" t="s" s="26157">
        <v>856</v>
      </c>
      <c r="C174" t="s" s="26158">
        <v>68</v>
      </c>
      <c r="D174" t="s" s="26159">
        <v>73</v>
      </c>
      <c r="E174" t="s" s="26160">
        <v>68</v>
      </c>
      <c r="F174" s="26149">
        <v>45735</v>
      </c>
      <c r="G174" s="26150">
        <v>45804.67360994213</v>
      </c>
      <c r="H174" s="26151">
        <v>69</v>
      </c>
      <c r="I174" s="26152">
        <v>40</v>
      </c>
      <c r="J174" s="26153">
        <v>60</v>
      </c>
      <c r="K174" s="26154">
        <v>20</v>
      </c>
      <c r="L174" s="26155">
        <v>0.2898550724637681</v>
      </c>
      <c r="M174" t="s" s="26161">
        <v>75</v>
      </c>
      <c r="N174" s="26156">
        <v>45788</v>
      </c>
    </row>
    <row r="175">
      <c r="B175" t="s" s="26170">
        <v>891</v>
      </c>
      <c r="C175" t="s" s="26171">
        <v>68</v>
      </c>
      <c r="D175" t="s" s="26172">
        <v>73</v>
      </c>
      <c r="E175" t="s" s="26173">
        <v>68</v>
      </c>
      <c r="F175" s="26162">
        <v>45735</v>
      </c>
      <c r="G175" s="26163">
        <v>45806.69557351852</v>
      </c>
      <c r="H175" s="26164">
        <v>71</v>
      </c>
      <c r="I175" s="26165">
        <v>47</v>
      </c>
      <c r="J175" s="26166">
        <v>72</v>
      </c>
      <c r="K175" s="26167">
        <v>25</v>
      </c>
      <c r="L175" s="26168">
        <v>0.352112676056338</v>
      </c>
      <c r="M175" t="s" s="26174">
        <v>75</v>
      </c>
      <c r="N175" s="26169">
        <v>45803</v>
      </c>
    </row>
    <row r="176">
      <c r="B176" t="s" s="26183">
        <v>843</v>
      </c>
      <c r="C176" t="s" s="26184">
        <v>68</v>
      </c>
      <c r="D176" t="s" s="26185">
        <v>73</v>
      </c>
      <c r="E176" t="s" s="26186">
        <v>68</v>
      </c>
      <c r="F176" s="26175">
        <v>45735</v>
      </c>
      <c r="G176" s="26176">
        <v>45804.67070847222</v>
      </c>
      <c r="H176" s="26177">
        <v>69</v>
      </c>
      <c r="I176" s="26178">
        <v>40</v>
      </c>
      <c r="J176" s="26179">
        <v>82</v>
      </c>
      <c r="K176" s="26180">
        <v>42</v>
      </c>
      <c r="L176" s="26181">
        <v>0.6086956521739131</v>
      </c>
      <c r="M176" t="s" s="26187">
        <v>75</v>
      </c>
      <c r="N176" s="26182">
        <v>45774</v>
      </c>
    </row>
    <row r="177">
      <c r="B177" t="s" s="26196">
        <v>860</v>
      </c>
      <c r="C177" t="s" s="26197">
        <v>68</v>
      </c>
      <c r="D177" t="s" s="26198">
        <v>73</v>
      </c>
      <c r="E177" t="s" s="26199">
        <v>68</v>
      </c>
      <c r="F177" s="26188">
        <v>45734</v>
      </c>
      <c r="G177" s="26189">
        <v>45826.86400072917</v>
      </c>
      <c r="H177" s="26190">
        <v>92</v>
      </c>
      <c r="I177" s="26191">
        <v>41</v>
      </c>
      <c r="J177" s="26192">
        <v>92</v>
      </c>
      <c r="K177" s="26193">
        <v>51</v>
      </c>
      <c r="L177" s="26194">
        <v>0.5543478260869565</v>
      </c>
      <c r="M177" t="s" s="26200">
        <v>75</v>
      </c>
      <c r="N177" s="26195">
        <v>45813</v>
      </c>
    </row>
    <row r="178">
      <c r="B178" t="s" s="26209">
        <v>831</v>
      </c>
      <c r="C178" t="s" s="26210">
        <v>68</v>
      </c>
      <c r="D178" t="s" s="26211">
        <v>73</v>
      </c>
      <c r="E178" t="s" s="26212">
        <v>68</v>
      </c>
      <c r="F178" s="26201">
        <v>45734</v>
      </c>
      <c r="G178" s="26202">
        <v>45799.68891773148</v>
      </c>
      <c r="H178" s="26203">
        <v>65</v>
      </c>
      <c r="I178" s="26204">
        <v>40</v>
      </c>
      <c r="J178" s="26205">
        <v>77</v>
      </c>
      <c r="K178" s="26206">
        <v>37</v>
      </c>
      <c r="L178" s="26207">
        <v>0.5692307692307692</v>
      </c>
      <c r="M178" t="s" s="26213">
        <v>75</v>
      </c>
      <c r="N178" s="26208">
        <v>45788</v>
      </c>
    </row>
    <row r="179">
      <c r="B179" t="s" s="26222">
        <v>833</v>
      </c>
      <c r="C179" t="s" s="26223">
        <v>68</v>
      </c>
      <c r="D179" t="s" s="26224">
        <v>73</v>
      </c>
      <c r="E179" t="s" s="26225">
        <v>68</v>
      </c>
      <c r="F179" s="26214">
        <v>45733</v>
      </c>
      <c r="G179" s="26215">
        <v>45804.673971909724</v>
      </c>
      <c r="H179" s="26216">
        <v>71</v>
      </c>
      <c r="I179" s="26217">
        <v>52</v>
      </c>
      <c r="J179" s="26218">
        <v>103</v>
      </c>
      <c r="K179" s="26219">
        <v>51</v>
      </c>
      <c r="L179" s="26220">
        <v>0.7183098591549296</v>
      </c>
      <c r="M179" t="s" s="26226">
        <v>75</v>
      </c>
      <c r="N179" s="26221">
        <v>45768</v>
      </c>
    </row>
    <row r="180">
      <c r="B180" t="s" s="26235">
        <v>832</v>
      </c>
      <c r="C180" t="s" s="26236">
        <v>68</v>
      </c>
      <c r="D180" t="s" s="26237">
        <v>73</v>
      </c>
      <c r="E180" t="s" s="26238">
        <v>68</v>
      </c>
      <c r="F180" s="26227">
        <v>45733</v>
      </c>
      <c r="G180" s="26228">
        <v>45804.676380034725</v>
      </c>
      <c r="H180" s="26229">
        <v>71</v>
      </c>
      <c r="I180" s="26230">
        <v>39</v>
      </c>
      <c r="J180" s="26231">
        <v>97</v>
      </c>
      <c r="K180" s="26232">
        <v>58</v>
      </c>
      <c r="L180" s="26233">
        <v>0.8169014084507042</v>
      </c>
      <c r="M180" t="s" s="26239">
        <v>81</v>
      </c>
      <c r="N180" s="26234">
        <v>45784</v>
      </c>
    </row>
    <row r="181">
      <c r="B181" t="s" s="26248">
        <v>855</v>
      </c>
      <c r="C181" t="s" s="26249">
        <v>68</v>
      </c>
      <c r="D181" t="s" s="26250">
        <v>69</v>
      </c>
      <c r="E181" t="s" s="26251">
        <v>68</v>
      </c>
      <c r="F181" s="26240">
        <v>45733</v>
      </c>
      <c r="G181" s="26241">
        <v>45806.69215613426</v>
      </c>
      <c r="H181" s="26242">
        <v>73</v>
      </c>
      <c r="I181" s="26243">
        <v>41</v>
      </c>
      <c r="J181" s="26244">
        <v>103</v>
      </c>
      <c r="K181" s="26245">
        <v>62</v>
      </c>
      <c r="L181" s="26246">
        <v>0.8493150684931506</v>
      </c>
      <c r="M181" t="s" s="26252">
        <v>158</v>
      </c>
      <c r="N181" s="26247">
        <v>45746</v>
      </c>
    </row>
    <row r="182">
      <c r="B182" t="s" s="26261">
        <v>930</v>
      </c>
      <c r="C182" t="s" s="26262">
        <v>68</v>
      </c>
      <c r="D182" t="s" s="26263">
        <v>73</v>
      </c>
      <c r="E182" t="s" s="26264">
        <v>68</v>
      </c>
      <c r="F182" s="26253">
        <v>45731</v>
      </c>
      <c r="G182" s="26254">
        <v>45804.675612673615</v>
      </c>
      <c r="H182" s="26255">
        <v>73</v>
      </c>
      <c r="I182" s="26256">
        <v>42</v>
      </c>
      <c r="J182" s="26257">
        <v>97</v>
      </c>
      <c r="K182" s="26258">
        <v>55</v>
      </c>
      <c r="L182" s="26259">
        <v>0.7534246575342466</v>
      </c>
      <c r="M182" t="s" s="26265">
        <v>75</v>
      </c>
      <c r="N182" s="26260">
        <v>45768</v>
      </c>
    </row>
    <row r="183">
      <c r="B183" t="s" s="26274">
        <v>819</v>
      </c>
      <c r="C183" t="s" s="26275">
        <v>68</v>
      </c>
      <c r="D183" t="s" s="26276">
        <v>73</v>
      </c>
      <c r="E183" t="s" s="26277">
        <v>68</v>
      </c>
      <c r="F183" s="26266">
        <v>45731</v>
      </c>
      <c r="G183" s="26267">
        <v>45860.89305893519</v>
      </c>
      <c r="H183" s="26268">
        <v>129</v>
      </c>
      <c r="I183" s="26269">
        <v>33</v>
      </c>
      <c r="J183" s="26270">
        <v>87</v>
      </c>
      <c r="K183" s="26271">
        <v>54</v>
      </c>
      <c r="L183" s="26272">
        <v>0.4186046511627907</v>
      </c>
      <c r="M183" t="s" s="26278">
        <v>75</v>
      </c>
      <c r="N183" s="26273">
        <v>45846</v>
      </c>
    </row>
    <row r="184">
      <c r="B184" t="s" s="26287">
        <v>826</v>
      </c>
      <c r="C184" t="s" s="26288">
        <v>68</v>
      </c>
      <c r="D184" t="s" s="26289">
        <v>73</v>
      </c>
      <c r="E184" t="s" s="26290">
        <v>68</v>
      </c>
      <c r="F184" s="26279">
        <v>45731</v>
      </c>
      <c r="G184" s="26280">
        <v>45804.67319918981</v>
      </c>
      <c r="H184" s="26281">
        <v>73</v>
      </c>
      <c r="I184" s="26282">
        <v>36</v>
      </c>
      <c r="J184" s="26283">
        <v>77</v>
      </c>
      <c r="K184" s="26284">
        <v>41</v>
      </c>
      <c r="L184" s="26285">
        <v>0.5616438356164384</v>
      </c>
      <c r="M184" t="s" s="26291">
        <v>75</v>
      </c>
      <c r="N184" s="26286">
        <v>45777</v>
      </c>
    </row>
    <row r="185">
      <c r="B185" t="s" s="26300">
        <v>837</v>
      </c>
      <c r="C185" t="s" s="26301">
        <v>68</v>
      </c>
      <c r="D185" t="s" s="26302">
        <v>73</v>
      </c>
      <c r="E185" t="s" s="26303">
        <v>68</v>
      </c>
      <c r="F185" s="26292">
        <v>45731</v>
      </c>
      <c r="G185" s="26293">
        <v>45804.671030011574</v>
      </c>
      <c r="H185" s="26294">
        <v>73</v>
      </c>
      <c r="I185" s="26295">
        <v>35</v>
      </c>
      <c r="J185" s="26296">
        <v>72</v>
      </c>
      <c r="K185" s="26297">
        <v>37</v>
      </c>
      <c r="L185" s="26298">
        <v>0.5068493150684932</v>
      </c>
      <c r="M185" t="s" s="26304">
        <v>81</v>
      </c>
      <c r="N185" s="26299">
        <v>45781</v>
      </c>
    </row>
    <row r="186">
      <c r="B186" t="s" s="26313">
        <v>834</v>
      </c>
      <c r="C186" t="s" s="26314">
        <v>68</v>
      </c>
      <c r="D186" t="s" s="26315">
        <v>69</v>
      </c>
      <c r="E186" t="s" s="26316">
        <v>68</v>
      </c>
      <c r="F186" s="26305">
        <v>45731</v>
      </c>
      <c r="G186" s="26306">
        <v>45817.96849300926</v>
      </c>
      <c r="H186" s="26307">
        <v>86</v>
      </c>
      <c r="I186" s="26308">
        <v>41</v>
      </c>
      <c r="J186" s="26309">
        <v>103</v>
      </c>
      <c r="K186" s="26310">
        <v>62</v>
      </c>
      <c r="L186" s="26311">
        <v>0.7209302325581395</v>
      </c>
      <c r="M186" t="s" s="26317">
        <v>75</v>
      </c>
      <c r="N186" s="26312">
        <v>45778</v>
      </c>
    </row>
    <row r="187">
      <c r="B187" t="s" s="26326">
        <v>836</v>
      </c>
      <c r="C187" t="s" s="26327">
        <v>68</v>
      </c>
      <c r="D187" t="s" s="26328">
        <v>69</v>
      </c>
      <c r="E187" t="s" s="26329">
        <v>68</v>
      </c>
      <c r="F187" s="26318">
        <v>45731</v>
      </c>
      <c r="G187" s="26319">
        <v>45817.96716920139</v>
      </c>
      <c r="H187" s="26320">
        <v>86</v>
      </c>
      <c r="I187" s="26321">
        <v>39</v>
      </c>
      <c r="J187" s="26322">
        <v>105</v>
      </c>
      <c r="K187" s="26323">
        <v>66</v>
      </c>
      <c r="L187" s="26324">
        <v>0.7674418604651163</v>
      </c>
      <c r="M187" t="s" s="26330">
        <v>84</v>
      </c>
      <c r="N187" s="26325">
        <v>45794</v>
      </c>
    </row>
    <row r="188">
      <c r="B188" t="s" s="26339">
        <v>845</v>
      </c>
      <c r="C188" t="s" s="26340">
        <v>68</v>
      </c>
      <c r="D188" t="s" s="26341">
        <v>73</v>
      </c>
      <c r="E188" t="s" s="26342">
        <v>68</v>
      </c>
      <c r="F188" s="26331">
        <v>45731</v>
      </c>
      <c r="G188" s="26332">
        <v>45804.677066828706</v>
      </c>
      <c r="H188" s="26333">
        <v>73</v>
      </c>
      <c r="I188" s="26334">
        <v>45</v>
      </c>
      <c r="J188" s="26335">
        <v>87</v>
      </c>
      <c r="K188" s="26336">
        <v>42</v>
      </c>
      <c r="L188" s="26337">
        <v>0.5753424657534246</v>
      </c>
      <c r="M188" t="s" s="26343">
        <v>81</v>
      </c>
      <c r="N188" s="26338">
        <v>45795</v>
      </c>
    </row>
    <row r="189">
      <c r="B189" t="s" s="26352">
        <v>846</v>
      </c>
      <c r="C189" t="s" s="26353">
        <v>68</v>
      </c>
      <c r="D189" t="s" s="26354">
        <v>69</v>
      </c>
      <c r="E189" t="s" s="26355">
        <v>68</v>
      </c>
      <c r="F189" s="26344">
        <v>45731</v>
      </c>
      <c r="G189" s="26345">
        <v>45817.96906189815</v>
      </c>
      <c r="H189" s="26346">
        <v>86</v>
      </c>
      <c r="I189" s="26347">
        <v>40</v>
      </c>
      <c r="J189" s="26348">
        <v>87</v>
      </c>
      <c r="K189" s="26349">
        <v>47</v>
      </c>
      <c r="L189" s="26350">
        <v>0.5465116279069767</v>
      </c>
      <c r="M189" t="s" s="26356">
        <v>75</v>
      </c>
      <c r="N189" s="26351">
        <v>45797</v>
      </c>
    </row>
    <row r="190">
      <c r="B190" t="s" s="26365">
        <v>822</v>
      </c>
      <c r="C190" t="s" s="26366">
        <v>68</v>
      </c>
      <c r="D190" t="s" s="26367">
        <v>69</v>
      </c>
      <c r="E190" t="s" s="26368">
        <v>68</v>
      </c>
      <c r="F190" s="26357">
        <v>45731</v>
      </c>
      <c r="G190" s="26358">
        <v>45804.676708576386</v>
      </c>
      <c r="H190" s="26359">
        <v>73</v>
      </c>
      <c r="I190" s="26360">
        <v>52</v>
      </c>
      <c r="J190" s="26361">
        <v>92</v>
      </c>
      <c r="K190" s="26362">
        <v>40</v>
      </c>
      <c r="L190" s="26363">
        <v>0.547945205479452</v>
      </c>
      <c r="M190" t="s" s="26369">
        <v>84</v>
      </c>
      <c r="N190" s="26364">
        <v>45743</v>
      </c>
    </row>
    <row r="191">
      <c r="B191" t="s" s="26378">
        <v>847</v>
      </c>
      <c r="C191" t="s" s="26379">
        <v>68</v>
      </c>
      <c r="D191" t="s" s="26380">
        <v>73</v>
      </c>
      <c r="E191" t="s" s="26381">
        <v>68</v>
      </c>
      <c r="F191" s="26370">
        <v>45729</v>
      </c>
      <c r="G191" s="26371">
        <v>45804.674950092594</v>
      </c>
      <c r="H191" s="26372">
        <v>75</v>
      </c>
      <c r="I191" s="26373">
        <v>41</v>
      </c>
      <c r="J191" s="26374">
        <v>82</v>
      </c>
      <c r="K191" s="26375">
        <v>41</v>
      </c>
      <c r="L191" s="26376">
        <v>0.5466666666666666</v>
      </c>
      <c r="M191" t="s" s="26382">
        <v>84</v>
      </c>
      <c r="N191" s="26377">
        <v>45743</v>
      </c>
    </row>
    <row r="192">
      <c r="B192" t="s" s="26391">
        <v>813</v>
      </c>
      <c r="C192" t="s" s="26392">
        <v>68</v>
      </c>
      <c r="D192" t="s" s="26393">
        <v>73</v>
      </c>
      <c r="E192" t="s" s="26394">
        <v>68</v>
      </c>
      <c r="F192" s="26383">
        <v>45729</v>
      </c>
      <c r="G192" s="26384">
        <v>45804.67787357639</v>
      </c>
      <c r="H192" s="26385">
        <v>75</v>
      </c>
      <c r="I192" s="26386">
        <v>40</v>
      </c>
      <c r="J192" s="26387">
        <v>97</v>
      </c>
      <c r="K192" s="26388">
        <v>57</v>
      </c>
      <c r="L192" s="26389">
        <v>0.76</v>
      </c>
      <c r="M192" t="s" s="26395">
        <v>75</v>
      </c>
      <c r="N192" s="26390">
        <v>45788</v>
      </c>
    </row>
    <row r="193">
      <c r="B193" t="s" s="26404">
        <v>818</v>
      </c>
      <c r="C193" t="s" s="26405">
        <v>68</v>
      </c>
      <c r="D193" t="s" s="26406">
        <v>73</v>
      </c>
      <c r="E193" t="s" s="26407">
        <v>68</v>
      </c>
      <c r="F193" s="26396">
        <v>45729</v>
      </c>
      <c r="G193" s="26397">
        <v>45804.67462697917</v>
      </c>
      <c r="H193" s="26398">
        <v>75</v>
      </c>
      <c r="I193" s="26399">
        <v>40</v>
      </c>
      <c r="J193" s="26400">
        <v>97</v>
      </c>
      <c r="K193" s="26401">
        <v>57</v>
      </c>
      <c r="L193" s="26402">
        <v>0.76</v>
      </c>
      <c r="M193" t="s" s="26408">
        <v>81</v>
      </c>
      <c r="N193" s="26403">
        <v>45784</v>
      </c>
    </row>
    <row r="194">
      <c r="B194" t="s" s="26417">
        <v>816</v>
      </c>
      <c r="C194" t="s" s="26418">
        <v>68</v>
      </c>
      <c r="D194" t="s" s="26419">
        <v>73</v>
      </c>
      <c r="E194" t="s" s="26420">
        <v>68</v>
      </c>
      <c r="F194" s="26409">
        <v>45729</v>
      </c>
      <c r="G194" s="26410">
        <v>45804.671324814815</v>
      </c>
      <c r="H194" s="26411">
        <v>75</v>
      </c>
      <c r="I194" s="26412">
        <v>41</v>
      </c>
      <c r="J194" s="26413">
        <v>92</v>
      </c>
      <c r="K194" s="26414">
        <v>51</v>
      </c>
      <c r="L194" s="26415">
        <v>0.68</v>
      </c>
      <c r="M194" t="s" s="26421">
        <v>84</v>
      </c>
      <c r="N194" s="26416">
        <v>45738</v>
      </c>
    </row>
    <row r="195">
      <c r="B195" t="s" s="26430">
        <v>815</v>
      </c>
      <c r="C195" t="s" s="26431">
        <v>68</v>
      </c>
      <c r="D195" t="s" s="26432">
        <v>73</v>
      </c>
      <c r="E195" t="s" s="26433">
        <v>68</v>
      </c>
      <c r="F195" s="26422">
        <v>45729</v>
      </c>
      <c r="G195" s="26423">
        <v>45806.69534226852</v>
      </c>
      <c r="H195" s="26424">
        <v>77</v>
      </c>
      <c r="I195" s="26425">
        <v>39</v>
      </c>
      <c r="J195" s="26426">
        <v>97</v>
      </c>
      <c r="K195" s="26427">
        <v>58</v>
      </c>
      <c r="L195" s="26428">
        <v>0.7532467532467533</v>
      </c>
      <c r="M195" t="s" s="26434">
        <v>75</v>
      </c>
      <c r="N195" s="26429">
        <v>45797</v>
      </c>
    </row>
    <row r="196">
      <c r="B196" t="s" s="26443">
        <v>801</v>
      </c>
      <c r="C196" t="s" s="26444">
        <v>68</v>
      </c>
      <c r="D196" t="s" s="26445">
        <v>69</v>
      </c>
      <c r="E196" t="s" s="26446">
        <v>68</v>
      </c>
      <c r="F196" s="26435">
        <v>45727</v>
      </c>
      <c r="G196" s="26436">
        <v>45799.68955471065</v>
      </c>
      <c r="H196" s="26437">
        <v>72</v>
      </c>
      <c r="I196" s="26438">
        <v>42</v>
      </c>
      <c r="J196" s="26439">
        <v>97</v>
      </c>
      <c r="K196" s="26440">
        <v>55</v>
      </c>
      <c r="L196" s="26441">
        <v>0.7638888888888888</v>
      </c>
      <c r="M196" t="s" s="26447">
        <v>92</v>
      </c>
      <c r="N196" s="26442">
        <v>45778</v>
      </c>
    </row>
    <row r="197">
      <c r="B197" t="s" s="26456">
        <v>790</v>
      </c>
      <c r="C197" t="s" s="26457">
        <v>68</v>
      </c>
      <c r="D197" t="s" s="26458">
        <v>73</v>
      </c>
      <c r="E197" t="s" s="26459">
        <v>68</v>
      </c>
      <c r="F197" s="26448">
        <v>45726</v>
      </c>
      <c r="G197" s="26449">
        <v>45797.89381032407</v>
      </c>
      <c r="H197" s="26450">
        <v>71</v>
      </c>
      <c r="I197" s="26451">
        <v>40</v>
      </c>
      <c r="J197" s="26452">
        <v>97</v>
      </c>
      <c r="K197" s="26453">
        <v>57</v>
      </c>
      <c r="L197" s="26454">
        <v>0.8028169014084507</v>
      </c>
      <c r="M197" t="s" s="26460">
        <v>75</v>
      </c>
      <c r="N197" s="26455">
        <v>45782</v>
      </c>
    </row>
    <row r="198">
      <c r="B198" t="s" s="26469">
        <v>808</v>
      </c>
      <c r="C198" t="s" s="26470">
        <v>68</v>
      </c>
      <c r="D198" t="s" s="26471">
        <v>73</v>
      </c>
      <c r="E198" t="s" s="26472">
        <v>68</v>
      </c>
      <c r="F198" s="26461">
        <v>45726</v>
      </c>
      <c r="G198" s="26462">
        <v>45799.68844513889</v>
      </c>
      <c r="H198" s="26463">
        <v>73</v>
      </c>
      <c r="I198" s="26464">
        <v>40</v>
      </c>
      <c r="J198" s="26465">
        <v>92</v>
      </c>
      <c r="K198" s="26466">
        <v>52</v>
      </c>
      <c r="L198" s="26467">
        <v>0.7123287671232876</v>
      </c>
      <c r="M198" t="s" s="26473">
        <v>81</v>
      </c>
      <c r="N198" s="26468">
        <v>45770</v>
      </c>
    </row>
    <row r="199">
      <c r="B199" t="s" s="26482">
        <v>923</v>
      </c>
      <c r="C199" t="s" s="26483">
        <v>68</v>
      </c>
      <c r="D199" t="s" s="26484">
        <v>73</v>
      </c>
      <c r="E199" t="s" s="26485">
        <v>77</v>
      </c>
      <c r="F199" s="26474">
        <v>45722</v>
      </c>
      <c r="G199" s="26475">
        <v>45799.73638832176</v>
      </c>
      <c r="H199" s="26476">
        <v>77</v>
      </c>
      <c r="I199" s="26477">
        <v>40</v>
      </c>
      <c r="J199" s="26478">
        <v>103</v>
      </c>
      <c r="K199" s="26479">
        <v>63</v>
      </c>
      <c r="L199" s="26480">
        <v>0.8181818181818182</v>
      </c>
      <c r="M199" t="s" s="26486">
        <v>75</v>
      </c>
      <c r="N199" s="26481">
        <v>45766</v>
      </c>
    </row>
    <row r="200">
      <c r="B200" t="s" s="26495">
        <v>799</v>
      </c>
      <c r="C200" t="s" s="26496">
        <v>68</v>
      </c>
      <c r="D200" t="s" s="26497">
        <v>73</v>
      </c>
      <c r="E200" t="s" s="26498">
        <v>68</v>
      </c>
      <c r="F200" s="26487">
        <v>45722</v>
      </c>
      <c r="G200" s="26488">
        <v>45799.69610503472</v>
      </c>
      <c r="H200" s="26489">
        <v>77</v>
      </c>
      <c r="I200" s="26490">
        <v>40</v>
      </c>
      <c r="J200" s="26491">
        <v>82</v>
      </c>
      <c r="K200" s="26492">
        <v>42</v>
      </c>
      <c r="L200" s="26493">
        <v>0.5454545454545454</v>
      </c>
      <c r="M200" t="s" s="26499">
        <v>1179</v>
      </c>
      <c r="N200" s="26494">
        <v>45753</v>
      </c>
    </row>
    <row r="201">
      <c r="B201" t="s" s="26508">
        <v>1111</v>
      </c>
      <c r="C201" t="s" s="26509">
        <v>68</v>
      </c>
      <c r="D201" t="s" s="26510">
        <v>73</v>
      </c>
      <c r="E201" t="s" s="26511">
        <v>77</v>
      </c>
      <c r="F201" s="26500">
        <v>45722.5</v>
      </c>
      <c r="G201" s="26501">
        <v>45799.71511369213</v>
      </c>
      <c r="H201" s="26502">
        <v>77</v>
      </c>
      <c r="I201" s="26503">
        <v>42</v>
      </c>
      <c r="J201" s="26504">
        <v>92</v>
      </c>
      <c r="K201" s="26505">
        <v>50</v>
      </c>
      <c r="L201" s="26506">
        <v>0.6493506493506493</v>
      </c>
      <c r="M201" t="s" s="26512">
        <v>68</v>
      </c>
      <c r="N201" t="s" s="26507">
        <v>68</v>
      </c>
    </row>
    <row r="202">
      <c r="B202" t="s" s="26521">
        <v>795</v>
      </c>
      <c r="C202" t="s" s="26522">
        <v>68</v>
      </c>
      <c r="D202" t="s" s="26523">
        <v>69</v>
      </c>
      <c r="E202" t="s" s="26524">
        <v>68</v>
      </c>
      <c r="F202" s="26513">
        <v>45722</v>
      </c>
      <c r="G202" s="26514">
        <v>45806.69640706018</v>
      </c>
      <c r="H202" s="26515">
        <v>84</v>
      </c>
      <c r="I202" s="26516">
        <v>41</v>
      </c>
      <c r="J202" s="26517">
        <v>87</v>
      </c>
      <c r="K202" s="26518">
        <v>46</v>
      </c>
      <c r="L202" s="26519">
        <v>0.5476190476190477</v>
      </c>
      <c r="M202" t="s" s="26525">
        <v>75</v>
      </c>
      <c r="N202" s="26520">
        <v>45779</v>
      </c>
    </row>
    <row r="203">
      <c r="B203" t="s" s="26534">
        <v>803</v>
      </c>
      <c r="C203" t="s" s="26535">
        <v>68</v>
      </c>
      <c r="D203" t="s" s="26536">
        <v>73</v>
      </c>
      <c r="E203" t="s" s="26537">
        <v>68</v>
      </c>
      <c r="F203" s="26526">
        <v>45722</v>
      </c>
      <c r="G203" s="26527">
        <v>45797.89232712963</v>
      </c>
      <c r="H203" s="26528">
        <v>75</v>
      </c>
      <c r="I203" s="26529">
        <v>40</v>
      </c>
      <c r="J203" s="26530">
        <v>97</v>
      </c>
      <c r="K203" s="26531">
        <v>57</v>
      </c>
      <c r="L203" s="26532">
        <v>0.76</v>
      </c>
      <c r="M203" t="s" s="26538">
        <v>81</v>
      </c>
      <c r="N203" s="26533">
        <v>45780</v>
      </c>
    </row>
    <row r="204">
      <c r="B204" t="s" s="26547">
        <v>797</v>
      </c>
      <c r="C204" t="s" s="26548">
        <v>68</v>
      </c>
      <c r="D204" t="s" s="26549">
        <v>73</v>
      </c>
      <c r="E204" t="s" s="26550">
        <v>68</v>
      </c>
      <c r="F204" s="26539">
        <v>45721</v>
      </c>
      <c r="G204" s="26540">
        <v>45804.67220880787</v>
      </c>
      <c r="H204" s="26541">
        <v>83</v>
      </c>
      <c r="I204" s="26542">
        <v>42</v>
      </c>
      <c r="J204" s="26543">
        <v>103</v>
      </c>
      <c r="K204" s="26544">
        <v>61</v>
      </c>
      <c r="L204" s="26545">
        <v>0.7349397590361446</v>
      </c>
      <c r="M204" t="s" s="26551">
        <v>75</v>
      </c>
      <c r="N204" s="26546">
        <v>45785</v>
      </c>
    </row>
    <row r="205">
      <c r="B205" t="s" s="26560">
        <v>898</v>
      </c>
      <c r="C205" t="s" s="26561">
        <v>68</v>
      </c>
      <c r="D205" t="s" s="26562">
        <v>73</v>
      </c>
      <c r="E205" t="s" s="26563">
        <v>68</v>
      </c>
      <c r="F205" s="26552">
        <v>45721</v>
      </c>
      <c r="G205" s="26553">
        <v>45797.88704944444</v>
      </c>
      <c r="H205" s="26554">
        <v>76</v>
      </c>
      <c r="I205" s="26555">
        <v>40</v>
      </c>
      <c r="J205" s="26556">
        <v>97</v>
      </c>
      <c r="K205" s="26557">
        <v>57</v>
      </c>
      <c r="L205" s="26558">
        <v>0.75</v>
      </c>
      <c r="M205" t="s" s="26564">
        <v>75</v>
      </c>
      <c r="N205" s="26559">
        <v>45780</v>
      </c>
    </row>
    <row r="206">
      <c r="B206" t="s" s="26573">
        <v>1116</v>
      </c>
      <c r="C206" t="s" s="26574">
        <v>68</v>
      </c>
      <c r="D206" t="s" s="26575">
        <v>73</v>
      </c>
      <c r="E206" t="s" s="26576">
        <v>77</v>
      </c>
      <c r="F206" s="26565">
        <v>45721.5</v>
      </c>
      <c r="G206" s="26566">
        <v>45799.71615863426</v>
      </c>
      <c r="H206" s="26567">
        <v>78</v>
      </c>
      <c r="I206" s="26568">
        <v>40</v>
      </c>
      <c r="J206" s="26569">
        <v>87</v>
      </c>
      <c r="K206" s="26570">
        <v>47</v>
      </c>
      <c r="L206" s="26571">
        <v>0.6025641025641025</v>
      </c>
      <c r="M206" t="s" s="26577">
        <v>68</v>
      </c>
      <c r="N206" t="s" s="26572">
        <v>68</v>
      </c>
    </row>
    <row r="207">
      <c r="B207" t="s" s="26586">
        <v>793</v>
      </c>
      <c r="C207" t="s" s="26587">
        <v>68</v>
      </c>
      <c r="D207" t="s" s="26588">
        <v>73</v>
      </c>
      <c r="E207" t="s" s="26589">
        <v>68</v>
      </c>
      <c r="F207" s="26578">
        <v>45721</v>
      </c>
      <c r="G207" s="26579">
        <v>45804.66866980324</v>
      </c>
      <c r="H207" s="26580">
        <v>83</v>
      </c>
      <c r="I207" s="26581">
        <v>39</v>
      </c>
      <c r="J207" s="26582">
        <v>77</v>
      </c>
      <c r="K207" s="26583">
        <v>38</v>
      </c>
      <c r="L207" s="26584">
        <v>0.4578313253012048</v>
      </c>
      <c r="M207" t="s" s="26590">
        <v>84</v>
      </c>
      <c r="N207" s="26585">
        <v>45730</v>
      </c>
    </row>
    <row r="208">
      <c r="B208" t="s" s="26599">
        <v>789</v>
      </c>
      <c r="C208" t="s" s="26600">
        <v>68</v>
      </c>
      <c r="D208" t="s" s="26601">
        <v>73</v>
      </c>
      <c r="E208" t="s" s="26602">
        <v>68</v>
      </c>
      <c r="F208" s="26591">
        <v>45720.5</v>
      </c>
      <c r="G208" s="26592">
        <v>45797.8909147338</v>
      </c>
      <c r="H208" s="26593">
        <v>77</v>
      </c>
      <c r="I208" s="26594">
        <v>40</v>
      </c>
      <c r="J208" s="26595">
        <v>87</v>
      </c>
      <c r="K208" s="26596">
        <v>47</v>
      </c>
      <c r="L208" s="26597">
        <v>0.6103896103896104</v>
      </c>
      <c r="M208" t="s" s="26603">
        <v>1179</v>
      </c>
      <c r="N208" s="26598">
        <v>45757</v>
      </c>
    </row>
    <row r="209">
      <c r="B209" t="s" s="26612">
        <v>788</v>
      </c>
      <c r="C209" t="s" s="26613">
        <v>68</v>
      </c>
      <c r="D209" t="s" s="26614">
        <v>69</v>
      </c>
      <c r="E209" t="s" s="26615">
        <v>68</v>
      </c>
      <c r="F209" s="26604">
        <v>45720.5</v>
      </c>
      <c r="G209" s="26605">
        <v>45832.69966211806</v>
      </c>
      <c r="H209" s="26606">
        <v>112</v>
      </c>
      <c r="I209" s="26607">
        <v>41</v>
      </c>
      <c r="J209" s="26608">
        <v>92</v>
      </c>
      <c r="K209" s="26609">
        <v>51</v>
      </c>
      <c r="L209" s="26610">
        <v>0.45535714285714285</v>
      </c>
      <c r="M209" t="s" s="26616">
        <v>81</v>
      </c>
      <c r="N209" s="26611">
        <v>45794</v>
      </c>
    </row>
    <row r="210">
      <c r="B210" t="s" s="26625">
        <v>1113</v>
      </c>
      <c r="C210" t="s" s="26626">
        <v>68</v>
      </c>
      <c r="D210" t="s" s="26627">
        <v>69</v>
      </c>
      <c r="E210" t="s" s="26628">
        <v>77</v>
      </c>
      <c r="F210" s="26617">
        <v>45719.5</v>
      </c>
      <c r="G210" s="26618">
        <v>45799.71531344907</v>
      </c>
      <c r="H210" s="26619">
        <v>80</v>
      </c>
      <c r="I210" s="26620">
        <v>40</v>
      </c>
      <c r="J210" s="26621">
        <v>87</v>
      </c>
      <c r="K210" s="26622">
        <v>47</v>
      </c>
      <c r="L210" s="26623">
        <v>0.5875</v>
      </c>
      <c r="M210" t="s" s="26629">
        <v>68</v>
      </c>
      <c r="N210" t="s" s="26624">
        <v>68</v>
      </c>
    </row>
    <row r="211">
      <c r="B211" t="s" s="26638">
        <v>787</v>
      </c>
      <c r="C211" t="s" s="26639">
        <v>68</v>
      </c>
      <c r="D211" t="s" s="26640">
        <v>73</v>
      </c>
      <c r="E211" t="s" s="26641">
        <v>68</v>
      </c>
      <c r="F211" s="26630">
        <v>45719.5</v>
      </c>
      <c r="G211" s="26631">
        <v>45797.88850361111</v>
      </c>
      <c r="H211" s="26632">
        <v>78</v>
      </c>
      <c r="I211" s="26633">
        <v>51</v>
      </c>
      <c r="J211" s="26634">
        <v>111</v>
      </c>
      <c r="K211" s="26635">
        <v>60</v>
      </c>
      <c r="L211" s="26636">
        <v>0.7692307692307693</v>
      </c>
      <c r="M211" t="s" s="26642">
        <v>68</v>
      </c>
      <c r="N211" t="s" s="26637">
        <v>68</v>
      </c>
    </row>
    <row r="212">
      <c r="B212" t="s" s="26651">
        <v>785</v>
      </c>
      <c r="C212" t="s" s="26652">
        <v>68</v>
      </c>
      <c r="D212" t="s" s="26653">
        <v>73</v>
      </c>
      <c r="E212" t="s" s="26654">
        <v>68</v>
      </c>
      <c r="F212" s="26643">
        <v>45716.5</v>
      </c>
      <c r="G212" s="26644">
        <v>45797.89055616898</v>
      </c>
      <c r="H212" s="26645">
        <v>81</v>
      </c>
      <c r="I212" s="26646">
        <v>42</v>
      </c>
      <c r="J212" s="26647">
        <v>112</v>
      </c>
      <c r="K212" s="26648">
        <v>70</v>
      </c>
      <c r="L212" s="26649">
        <v>0.8641975308641975</v>
      </c>
      <c r="M212" t="s" s="26655">
        <v>81</v>
      </c>
      <c r="N212" s="26650">
        <v>45753</v>
      </c>
    </row>
    <row r="213">
      <c r="B213" t="s" s="26664">
        <v>763</v>
      </c>
      <c r="C213" t="s" s="26665">
        <v>68</v>
      </c>
      <c r="D213" t="s" s="26666">
        <v>69</v>
      </c>
      <c r="E213" t="s" s="26667">
        <v>68</v>
      </c>
      <c r="F213" s="26656">
        <v>45714</v>
      </c>
      <c r="G213" s="26657">
        <v>45797.89143258102</v>
      </c>
      <c r="H213" s="26658">
        <v>83</v>
      </c>
      <c r="I213" s="26659">
        <v>40</v>
      </c>
      <c r="J213" s="26660">
        <v>92</v>
      </c>
      <c r="K213" s="26661">
        <v>52</v>
      </c>
      <c r="L213" s="26662">
        <v>0.6265060240963856</v>
      </c>
      <c r="M213" t="s" s="26668">
        <v>1179</v>
      </c>
      <c r="N213" s="26663">
        <v>45754</v>
      </c>
    </row>
    <row r="214">
      <c r="B214" t="s" s="26677">
        <v>784</v>
      </c>
      <c r="C214" t="s" s="26678">
        <v>68</v>
      </c>
      <c r="D214" t="s" s="26679">
        <v>73</v>
      </c>
      <c r="E214" t="s" s="26680">
        <v>68</v>
      </c>
      <c r="F214" s="26669">
        <v>45714.5</v>
      </c>
      <c r="G214" s="26670">
        <v>45797.88036949074</v>
      </c>
      <c r="H214" s="26671">
        <v>83</v>
      </c>
      <c r="I214" s="26672">
        <v>40</v>
      </c>
      <c r="J214" s="26673">
        <v>121</v>
      </c>
      <c r="K214" s="26674">
        <v>81</v>
      </c>
      <c r="L214" s="26675">
        <v>0.9759036144578314</v>
      </c>
      <c r="M214" t="s" s="26681">
        <v>68</v>
      </c>
      <c r="N214" t="s" s="26676">
        <v>68</v>
      </c>
    </row>
    <row r="215">
      <c r="B215" t="s" s="26690">
        <v>783</v>
      </c>
      <c r="C215" t="s" s="26691">
        <v>68</v>
      </c>
      <c r="D215" t="s" s="26692">
        <v>69</v>
      </c>
      <c r="E215" t="s" s="26693">
        <v>68</v>
      </c>
      <c r="F215" s="26682">
        <v>45714.5</v>
      </c>
      <c r="G215" s="26683">
        <v>45797.89308577546</v>
      </c>
      <c r="H215" s="26684">
        <v>83</v>
      </c>
      <c r="I215" s="26685">
        <v>40</v>
      </c>
      <c r="J215" s="26686">
        <v>97</v>
      </c>
      <c r="K215" s="26687">
        <v>57</v>
      </c>
      <c r="L215" s="26688">
        <v>0.6867469879518072</v>
      </c>
      <c r="M215" t="s" s="26694">
        <v>68</v>
      </c>
      <c r="N215" t="s" s="26689">
        <v>68</v>
      </c>
    </row>
    <row r="216">
      <c r="B216" t="s" s="26702">
        <v>1434</v>
      </c>
      <c r="C216" t="s" s="26703">
        <v>68</v>
      </c>
      <c r="D216" t="s" s="26704">
        <v>68</v>
      </c>
      <c r="E216" t="s" s="26705">
        <v>68</v>
      </c>
      <c r="F216" t="s" s="26695">
        <v>68</v>
      </c>
      <c r="G216" s="26696">
        <v>45777.88441189815</v>
      </c>
      <c r="H216" t="s" s="26697">
        <v>68</v>
      </c>
      <c r="I216" s="26698">
        <v>35</v>
      </c>
      <c r="J216" s="26699">
        <v>97</v>
      </c>
      <c r="K216" s="26700">
        <v>62</v>
      </c>
      <c r="L216" s="26706">
        <f>=IF(AND(K216&lt;&gt;"",H216&lt;&gt;"",H216&gt;0),K216/H216,"")</f>
      </c>
      <c r="M216" t="s" s="26707">
        <v>1185</v>
      </c>
      <c r="N216" s="26701">
        <v>45720</v>
      </c>
    </row>
    <row r="217">
      <c r="B217" t="s" s="26716">
        <v>782</v>
      </c>
      <c r="C217" t="s" s="26717">
        <v>68</v>
      </c>
      <c r="D217" t="s" s="26718">
        <v>69</v>
      </c>
      <c r="E217" t="s" s="26719">
        <v>68</v>
      </c>
      <c r="F217" s="26708">
        <v>45713.5</v>
      </c>
      <c r="G217" s="26709">
        <v>45777.882509814815</v>
      </c>
      <c r="H217" s="26710">
        <v>64</v>
      </c>
      <c r="I217" s="26711">
        <v>40</v>
      </c>
      <c r="J217" s="26712">
        <v>97</v>
      </c>
      <c r="K217" s="26713">
        <v>57</v>
      </c>
      <c r="L217" s="26714">
        <v>0.890625</v>
      </c>
      <c r="M217" t="s" s="26720">
        <v>1179</v>
      </c>
      <c r="N217" s="26715">
        <v>45754</v>
      </c>
    </row>
    <row r="218">
      <c r="B218" t="s" s="26729">
        <v>781</v>
      </c>
      <c r="C218" t="s" s="26730">
        <v>68</v>
      </c>
      <c r="D218" t="s" s="26731">
        <v>69</v>
      </c>
      <c r="E218" t="s" s="26732">
        <v>68</v>
      </c>
      <c r="F218" s="26721">
        <v>45713.5</v>
      </c>
      <c r="G218" s="26722">
        <v>45799.69727121528</v>
      </c>
      <c r="H218" s="26723">
        <v>86</v>
      </c>
      <c r="I218" s="26724">
        <v>39</v>
      </c>
      <c r="J218" s="26725">
        <v>90</v>
      </c>
      <c r="K218" s="26726">
        <v>51</v>
      </c>
      <c r="L218" s="26727">
        <v>0.5930232558139535</v>
      </c>
      <c r="M218" t="s" s="26733">
        <v>75</v>
      </c>
      <c r="N218" s="26728">
        <v>45772</v>
      </c>
    </row>
    <row r="219">
      <c r="B219" t="s" s="26742">
        <v>780</v>
      </c>
      <c r="C219" t="s" s="26743">
        <v>68</v>
      </c>
      <c r="D219" t="s" s="26744">
        <v>69</v>
      </c>
      <c r="E219" t="s" s="26745">
        <v>68</v>
      </c>
      <c r="F219" s="26734">
        <v>45711.5</v>
      </c>
      <c r="G219" s="26735">
        <v>45797.891819375</v>
      </c>
      <c r="H219" s="26736">
        <v>86</v>
      </c>
      <c r="I219" s="26737">
        <v>41</v>
      </c>
      <c r="J219" s="26738">
        <v>103</v>
      </c>
      <c r="K219" s="26739">
        <v>62</v>
      </c>
      <c r="L219" s="26740">
        <v>0.7209302325581395</v>
      </c>
      <c r="M219" t="s" s="26746">
        <v>68</v>
      </c>
      <c r="N219" t="s" s="26741">
        <v>68</v>
      </c>
    </row>
    <row r="220">
      <c r="B220" t="s" s="26755">
        <v>779</v>
      </c>
      <c r="C220" t="s" s="26756">
        <v>68</v>
      </c>
      <c r="D220" t="s" s="26757">
        <v>73</v>
      </c>
      <c r="E220" t="s" s="26758">
        <v>68</v>
      </c>
      <c r="F220" s="26747">
        <v>45711.5</v>
      </c>
      <c r="G220" s="26748">
        <v>45777.88306033565</v>
      </c>
      <c r="H220" s="26749">
        <v>66</v>
      </c>
      <c r="I220" s="26750">
        <v>40</v>
      </c>
      <c r="J220" s="26751">
        <v>97</v>
      </c>
      <c r="K220" s="26752">
        <v>57</v>
      </c>
      <c r="L220" s="26753">
        <v>0.8636363636363636</v>
      </c>
      <c r="M220" t="s" s="26759">
        <v>68</v>
      </c>
      <c r="N220" t="s" s="26754">
        <v>68</v>
      </c>
    </row>
    <row r="221">
      <c r="B221" t="s" s="26767">
        <v>1441</v>
      </c>
      <c r="C221" t="s" s="26768">
        <v>68</v>
      </c>
      <c r="D221" t="s" s="26769">
        <v>68</v>
      </c>
      <c r="E221" t="s" s="26770">
        <v>68</v>
      </c>
      <c r="F221" t="s" s="26760">
        <v>68</v>
      </c>
      <c r="G221" s="26761">
        <v>45777.88152778935</v>
      </c>
      <c r="H221" t="s" s="26762">
        <v>68</v>
      </c>
      <c r="I221" s="26763">
        <v>35</v>
      </c>
      <c r="J221" s="26764">
        <v>115</v>
      </c>
      <c r="K221" s="26765">
        <v>80</v>
      </c>
      <c r="L221" s="26771">
        <f>=IF(AND(K221&lt;&gt;"",H221&lt;&gt;"",H221&gt;0),K221/H221,"")</f>
      </c>
      <c r="M221" t="s" s="26772">
        <v>1185</v>
      </c>
      <c r="N221" s="26766">
        <v>45717</v>
      </c>
    </row>
    <row r="222">
      <c r="B222" t="s" s="26781">
        <v>778</v>
      </c>
      <c r="C222" t="s" s="26782">
        <v>68</v>
      </c>
      <c r="D222" t="s" s="26783">
        <v>73</v>
      </c>
      <c r="E222" t="s" s="26784">
        <v>68</v>
      </c>
      <c r="F222" s="26773">
        <v>45710.5</v>
      </c>
      <c r="G222" s="26774">
        <v>45777.88359709491</v>
      </c>
      <c r="H222" s="26775">
        <v>67</v>
      </c>
      <c r="I222" s="26776">
        <v>40</v>
      </c>
      <c r="J222" s="26777">
        <v>103</v>
      </c>
      <c r="K222" s="26778">
        <v>63</v>
      </c>
      <c r="L222" s="26779">
        <v>0.9402985074626866</v>
      </c>
      <c r="M222" t="s" s="26785">
        <v>1185</v>
      </c>
      <c r="N222" s="26780">
        <v>45720</v>
      </c>
    </row>
    <row r="223">
      <c r="B223" t="s" s="26793">
        <v>1440</v>
      </c>
      <c r="C223" t="s" s="26794">
        <v>68</v>
      </c>
      <c r="D223" t="s" s="26795">
        <v>68</v>
      </c>
      <c r="E223" t="s" s="26796">
        <v>68</v>
      </c>
      <c r="F223" t="s" s="26786">
        <v>68</v>
      </c>
      <c r="G223" s="26787">
        <v>45777.88336759259</v>
      </c>
      <c r="H223" t="s" s="26788">
        <v>68</v>
      </c>
      <c r="I223" s="26789">
        <v>35</v>
      </c>
      <c r="J223" s="26790">
        <v>97</v>
      </c>
      <c r="K223" s="26791">
        <v>62</v>
      </c>
      <c r="L223" s="26797">
        <f>=IF(AND(K223&lt;&gt;"",H223&lt;&gt;"",H223&gt;0),K223/H223,"")</f>
      </c>
      <c r="M223" t="s" s="26798">
        <v>1185</v>
      </c>
      <c r="N223" s="26792">
        <v>45717</v>
      </c>
    </row>
    <row r="224">
      <c r="B224" t="s" s="26807">
        <v>1115</v>
      </c>
      <c r="C224" t="s" s="26808">
        <v>68</v>
      </c>
      <c r="D224" t="s" s="26809">
        <v>73</v>
      </c>
      <c r="E224" t="s" s="26810">
        <v>77</v>
      </c>
      <c r="F224" s="26799">
        <v>45709.5</v>
      </c>
      <c r="G224" s="26800">
        <v>45799.71567932871</v>
      </c>
      <c r="H224" s="26801">
        <v>90</v>
      </c>
      <c r="I224" s="26802">
        <v>39</v>
      </c>
      <c r="J224" s="26803">
        <v>112</v>
      </c>
      <c r="K224" s="26804">
        <v>73</v>
      </c>
      <c r="L224" s="26805">
        <v>0.8111111111111111</v>
      </c>
      <c r="M224" t="s" s="26811">
        <v>68</v>
      </c>
      <c r="N224" t="s" s="26806">
        <v>68</v>
      </c>
    </row>
    <row r="225">
      <c r="B225" t="s" s="26819">
        <v>1438</v>
      </c>
      <c r="C225" t="s" s="26820">
        <v>68</v>
      </c>
      <c r="D225" t="s" s="26821">
        <v>68</v>
      </c>
      <c r="E225" t="s" s="26822">
        <v>68</v>
      </c>
      <c r="F225" t="s" s="26812">
        <v>68</v>
      </c>
      <c r="G225" s="26813">
        <v>45777.88461262731</v>
      </c>
      <c r="H225" t="s" s="26814">
        <v>68</v>
      </c>
      <c r="I225" s="26815">
        <v>35</v>
      </c>
      <c r="J225" s="26816">
        <v>97</v>
      </c>
      <c r="K225" s="26817">
        <v>62</v>
      </c>
      <c r="L225" s="26823">
        <f>=IF(AND(K225&lt;&gt;"",H225&lt;&gt;"",H225&gt;0),K225/H225,"")</f>
      </c>
      <c r="M225" t="s" s="26824">
        <v>1179</v>
      </c>
      <c r="N225" s="26818">
        <v>45754</v>
      </c>
    </row>
    <row r="226">
      <c r="B226" t="s" s="26833">
        <v>765</v>
      </c>
      <c r="C226" t="s" s="26834">
        <v>68</v>
      </c>
      <c r="D226" t="s" s="26835">
        <v>69</v>
      </c>
      <c r="E226" t="s" s="26836">
        <v>68</v>
      </c>
      <c r="F226" s="26825">
        <v>45708</v>
      </c>
      <c r="G226" s="26826">
        <v>45797.88898740741</v>
      </c>
      <c r="H226" s="26827">
        <v>89</v>
      </c>
      <c r="I226" s="26828">
        <v>40</v>
      </c>
      <c r="J226" s="26829">
        <v>92</v>
      </c>
      <c r="K226" s="26830">
        <v>52</v>
      </c>
      <c r="L226" s="26831">
        <v>0.5842696629213483</v>
      </c>
      <c r="M226" t="s" s="26837">
        <v>81</v>
      </c>
      <c r="N226" s="26832">
        <v>45753</v>
      </c>
    </row>
    <row r="227">
      <c r="B227" t="s" s="26846">
        <v>777</v>
      </c>
      <c r="C227" t="s" s="26847">
        <v>68</v>
      </c>
      <c r="D227" t="s" s="26848">
        <v>73</v>
      </c>
      <c r="E227" t="s" s="26849">
        <v>68</v>
      </c>
      <c r="F227" s="26838">
        <v>45708.5</v>
      </c>
      <c r="G227" s="26839">
        <v>45797.89344545139</v>
      </c>
      <c r="H227" s="26840">
        <v>89</v>
      </c>
      <c r="I227" s="26841">
        <v>39</v>
      </c>
      <c r="J227" s="26842">
        <v>92</v>
      </c>
      <c r="K227" s="26843">
        <v>53</v>
      </c>
      <c r="L227" s="26844">
        <v>0.5955056179775281</v>
      </c>
      <c r="M227" t="s" s="26850">
        <v>68</v>
      </c>
      <c r="N227" t="s" s="26845">
        <v>68</v>
      </c>
    </row>
    <row r="228">
      <c r="B228" t="s" s="26859">
        <v>775</v>
      </c>
      <c r="C228" t="s" s="26860">
        <v>68</v>
      </c>
      <c r="D228" t="s" s="26861">
        <v>73</v>
      </c>
      <c r="E228" t="s" s="26862">
        <v>68</v>
      </c>
      <c r="F228" s="26851">
        <v>45707.5</v>
      </c>
      <c r="G228" s="26852">
        <v>45771.83064856481</v>
      </c>
      <c r="H228" s="26853">
        <v>64</v>
      </c>
      <c r="I228" s="26854">
        <v>62</v>
      </c>
      <c r="J228" s="26855">
        <v>92</v>
      </c>
      <c r="K228" s="26856">
        <v>30</v>
      </c>
      <c r="L228" s="26857">
        <v>0.46875</v>
      </c>
      <c r="M228" t="s" s="26863">
        <v>158</v>
      </c>
      <c r="N228" s="26858">
        <v>45738</v>
      </c>
    </row>
    <row r="229">
      <c r="B229" t="s" s="26872">
        <v>774</v>
      </c>
      <c r="C229" t="s" s="26873">
        <v>68</v>
      </c>
      <c r="D229" t="s" s="26874">
        <v>69</v>
      </c>
      <c r="E229" t="s" s="26875">
        <v>68</v>
      </c>
      <c r="F229" s="26864">
        <v>45706.5</v>
      </c>
      <c r="G229" s="26865">
        <v>45797.88757549768</v>
      </c>
      <c r="H229" s="26866">
        <v>91</v>
      </c>
      <c r="I229" s="26867">
        <v>52</v>
      </c>
      <c r="J229" s="26868">
        <v>109</v>
      </c>
      <c r="K229" s="26869">
        <v>57</v>
      </c>
      <c r="L229" s="26870">
        <v>0.6263736263736264</v>
      </c>
      <c r="M229" t="s" s="26876">
        <v>1179</v>
      </c>
      <c r="N229" s="26871">
        <v>45742</v>
      </c>
    </row>
    <row r="230">
      <c r="B230" t="s" s="26884">
        <v>1436</v>
      </c>
      <c r="C230" t="s" s="26885">
        <v>68</v>
      </c>
      <c r="D230" t="s" s="26886">
        <v>68</v>
      </c>
      <c r="E230" t="s" s="26887">
        <v>68</v>
      </c>
      <c r="F230" t="s" s="26877">
        <v>68</v>
      </c>
      <c r="G230" s="26878">
        <v>45777.88094814815</v>
      </c>
      <c r="H230" t="s" s="26879">
        <v>68</v>
      </c>
      <c r="I230" s="26880">
        <v>35</v>
      </c>
      <c r="J230" s="26881">
        <v>82</v>
      </c>
      <c r="K230" s="26882">
        <v>47</v>
      </c>
      <c r="L230" s="26888">
        <f>=IF(AND(K230&lt;&gt;"",H230&lt;&gt;"",H230&gt;0),K230/H230,"")</f>
      </c>
      <c r="M230" t="s" s="26889">
        <v>1179</v>
      </c>
      <c r="N230" s="26883">
        <v>45754</v>
      </c>
    </row>
    <row r="231">
      <c r="B231" t="s" s="26898">
        <v>773</v>
      </c>
      <c r="C231" t="s" s="26899">
        <v>68</v>
      </c>
      <c r="D231" t="s" s="26900">
        <v>69</v>
      </c>
      <c r="E231" t="s" s="26901">
        <v>68</v>
      </c>
      <c r="F231" s="26890">
        <v>45706.5</v>
      </c>
      <c r="G231" s="26891">
        <v>45777.87707981482</v>
      </c>
      <c r="H231" s="26892">
        <v>71</v>
      </c>
      <c r="I231" s="26893">
        <v>45</v>
      </c>
      <c r="J231" s="26894">
        <v>77</v>
      </c>
      <c r="K231" s="26895">
        <v>32</v>
      </c>
      <c r="L231" s="26896">
        <v>0.4507042253521127</v>
      </c>
      <c r="M231" t="s" s="26902">
        <v>1179</v>
      </c>
      <c r="N231" s="26897">
        <v>45755</v>
      </c>
    </row>
    <row r="232">
      <c r="B232" t="s" s="26910">
        <v>1442</v>
      </c>
      <c r="C232" t="s" s="26911">
        <v>68</v>
      </c>
      <c r="D232" t="s" s="26912">
        <v>68</v>
      </c>
      <c r="E232" t="s" s="26913">
        <v>68</v>
      </c>
      <c r="F232" t="s" s="26903">
        <v>68</v>
      </c>
      <c r="G232" s="26904">
        <v>45777.87680886574</v>
      </c>
      <c r="H232" t="s" s="26905">
        <v>68</v>
      </c>
      <c r="I232" s="26906">
        <v>35</v>
      </c>
      <c r="J232" s="26907">
        <v>97</v>
      </c>
      <c r="K232" s="26908">
        <v>62</v>
      </c>
      <c r="L232" s="26914">
        <f>=IF(AND(K232&lt;&gt;"",H232&lt;&gt;"",H232&gt;0),K232/H232,"")</f>
      </c>
      <c r="M232" t="s" s="26915">
        <v>1179</v>
      </c>
      <c r="N232" s="26909">
        <v>45755</v>
      </c>
    </row>
    <row r="233">
      <c r="B233" t="s" s="26924">
        <v>772</v>
      </c>
      <c r="C233" t="s" s="26925">
        <v>68</v>
      </c>
      <c r="D233" t="s" s="26926">
        <v>73</v>
      </c>
      <c r="E233" t="s" s="26927">
        <v>68</v>
      </c>
      <c r="F233" s="26916">
        <v>45705.5</v>
      </c>
      <c r="G233" s="26917">
        <v>45777.88067207176</v>
      </c>
      <c r="H233" s="26918">
        <v>72</v>
      </c>
      <c r="I233" s="26919">
        <v>52</v>
      </c>
      <c r="J233" s="26920">
        <v>97</v>
      </c>
      <c r="K233" s="26921">
        <v>45</v>
      </c>
      <c r="L233" s="26922">
        <v>0.625</v>
      </c>
      <c r="M233" t="s" s="26928">
        <v>81</v>
      </c>
      <c r="N233" s="26923">
        <v>45742</v>
      </c>
    </row>
    <row r="234">
      <c r="B234" t="s" s="26937">
        <v>1125</v>
      </c>
      <c r="C234" t="s" s="26938">
        <v>68</v>
      </c>
      <c r="D234" t="s" s="26939">
        <v>69</v>
      </c>
      <c r="E234" t="s" s="26940">
        <v>77</v>
      </c>
      <c r="F234" s="26929">
        <v>45705.5</v>
      </c>
      <c r="G234" s="26930">
        <v>45806.60383975694</v>
      </c>
      <c r="H234" s="26931">
        <v>101</v>
      </c>
      <c r="I234" s="26932">
        <v>39</v>
      </c>
      <c r="J234" s="26933">
        <v>97</v>
      </c>
      <c r="K234" s="26934">
        <v>58</v>
      </c>
      <c r="L234" s="26935">
        <v>0.5742574257425742</v>
      </c>
      <c r="M234" t="s" s="26941">
        <v>68</v>
      </c>
      <c r="N234" t="s" s="26936">
        <v>68</v>
      </c>
    </row>
    <row r="235">
      <c r="B235" t="s" s="26950">
        <v>759</v>
      </c>
      <c r="C235" t="s" s="26951">
        <v>68</v>
      </c>
      <c r="D235" t="s" s="26952">
        <v>73</v>
      </c>
      <c r="E235" t="s" s="26953">
        <v>68</v>
      </c>
      <c r="F235" s="26942">
        <v>45705</v>
      </c>
      <c r="G235" s="26943">
        <v>45804.67532815972</v>
      </c>
      <c r="H235" s="26944">
        <v>99</v>
      </c>
      <c r="I235" s="26945">
        <v>39</v>
      </c>
      <c r="J235" s="26946">
        <v>77</v>
      </c>
      <c r="K235" s="26947">
        <v>38</v>
      </c>
      <c r="L235" s="26948">
        <v>0.3838383838383838</v>
      </c>
      <c r="M235" t="s" s="26954">
        <v>75</v>
      </c>
      <c r="N235" s="26949">
        <v>45785</v>
      </c>
    </row>
    <row r="236">
      <c r="B236" t="s" s="26963">
        <v>758</v>
      </c>
      <c r="C236" t="s" s="26964">
        <v>68</v>
      </c>
      <c r="D236" t="s" s="26965">
        <v>69</v>
      </c>
      <c r="E236" t="s" s="26966">
        <v>68</v>
      </c>
      <c r="F236" s="26955">
        <v>45703</v>
      </c>
      <c r="G236" s="26956">
        <v>45797.8851296412</v>
      </c>
      <c r="H236" s="26957">
        <v>94</v>
      </c>
      <c r="I236" s="26958">
        <v>39</v>
      </c>
      <c r="J236" s="26959">
        <v>109</v>
      </c>
      <c r="K236" s="26960">
        <v>70</v>
      </c>
      <c r="L236" s="26961">
        <v>0.7446808510638298</v>
      </c>
      <c r="M236" t="s" s="26967">
        <v>81</v>
      </c>
      <c r="N236" s="26962">
        <v>45729</v>
      </c>
    </row>
    <row r="237">
      <c r="B237" t="s" s="26975">
        <v>1428</v>
      </c>
      <c r="C237" t="s" s="26976">
        <v>68</v>
      </c>
      <c r="D237" t="s" s="26977">
        <v>68</v>
      </c>
      <c r="E237" t="s" s="26978">
        <v>68</v>
      </c>
      <c r="F237" t="s" s="26968">
        <v>68</v>
      </c>
      <c r="G237" s="26969">
        <v>45777.88124131945</v>
      </c>
      <c r="H237" t="s" s="26970">
        <v>68</v>
      </c>
      <c r="I237" s="26971">
        <v>35</v>
      </c>
      <c r="J237" s="26972">
        <v>77</v>
      </c>
      <c r="K237" s="26973">
        <v>42</v>
      </c>
      <c r="L237" s="26979">
        <f>=IF(AND(K237&lt;&gt;"",H237&lt;&gt;"",H237&gt;0),K237/H237,"")</f>
      </c>
      <c r="M237" t="s" s="26980">
        <v>81</v>
      </c>
      <c r="N237" s="26974">
        <v>45729</v>
      </c>
    </row>
    <row r="238">
      <c r="B238" t="s" s="26989">
        <v>756</v>
      </c>
      <c r="C238" t="s" s="26990">
        <v>68</v>
      </c>
      <c r="D238" t="s" s="26991">
        <v>73</v>
      </c>
      <c r="E238" t="s" s="26992">
        <v>68</v>
      </c>
      <c r="F238" s="26981">
        <v>45700</v>
      </c>
      <c r="G238" s="26982">
        <v>45797.887970891206</v>
      </c>
      <c r="H238" s="26983">
        <v>97</v>
      </c>
      <c r="I238" s="26984">
        <v>39</v>
      </c>
      <c r="J238" s="26985">
        <v>82</v>
      </c>
      <c r="K238" s="26986">
        <v>43</v>
      </c>
      <c r="L238" s="26987">
        <v>0.44329896907216493</v>
      </c>
      <c r="M238" t="s" s="26993">
        <v>75</v>
      </c>
      <c r="N238" s="26988">
        <v>45789</v>
      </c>
    </row>
    <row r="239">
      <c r="B239" t="s" s="27001">
        <v>1430</v>
      </c>
      <c r="C239" t="s" s="27002">
        <v>68</v>
      </c>
      <c r="D239" t="s" s="27003">
        <v>68</v>
      </c>
      <c r="E239" t="s" s="27004">
        <v>68</v>
      </c>
      <c r="F239" t="s" s="26994">
        <v>68</v>
      </c>
      <c r="G239" s="26995">
        <v>45777.88044289352</v>
      </c>
      <c r="H239" t="s" s="26996">
        <v>68</v>
      </c>
      <c r="I239" s="26997">
        <v>35</v>
      </c>
      <c r="J239" s="26998">
        <v>82</v>
      </c>
      <c r="K239" s="26999">
        <v>47</v>
      </c>
      <c r="L239" s="27005">
        <f>=IF(AND(K239&lt;&gt;"",H239&lt;&gt;"",H239&gt;0),K239/H239,"")</f>
      </c>
      <c r="M239" t="s" s="27006">
        <v>1180</v>
      </c>
      <c r="N239" s="27000">
        <v>45714</v>
      </c>
    </row>
    <row r="240">
      <c r="B240" t="s" s="27014">
        <v>1431</v>
      </c>
      <c r="C240" t="s" s="27015">
        <v>68</v>
      </c>
      <c r="D240" t="s" s="27016">
        <v>68</v>
      </c>
      <c r="E240" t="s" s="27017">
        <v>68</v>
      </c>
      <c r="F240" t="s" s="27007">
        <v>68</v>
      </c>
      <c r="G240" s="27008">
        <v>45771.835679537035</v>
      </c>
      <c r="H240" t="s" s="27009">
        <v>68</v>
      </c>
      <c r="I240" s="27010">
        <v>35</v>
      </c>
      <c r="J240" s="27011">
        <v>82</v>
      </c>
      <c r="K240" s="27012">
        <v>47</v>
      </c>
      <c r="L240" s="27018">
        <f>=IF(AND(K240&lt;&gt;"",H240&lt;&gt;"",H240&gt;0),K240/H240,"")</f>
      </c>
      <c r="M240" t="s" s="27019">
        <v>1180</v>
      </c>
      <c r="N240" s="27013">
        <v>45709</v>
      </c>
    </row>
    <row r="241">
      <c r="B241" t="s" s="27027">
        <v>1427</v>
      </c>
      <c r="C241" t="s" s="27028">
        <v>68</v>
      </c>
      <c r="D241" t="s" s="27029">
        <v>68</v>
      </c>
      <c r="E241" t="s" s="27030">
        <v>68</v>
      </c>
      <c r="F241" t="s" s="27020">
        <v>68</v>
      </c>
      <c r="G241" s="27021">
        <v>45771.83315868056</v>
      </c>
      <c r="H241" t="s" s="27022">
        <v>68</v>
      </c>
      <c r="I241" s="27023">
        <v>35</v>
      </c>
      <c r="J241" s="27024">
        <v>92</v>
      </c>
      <c r="K241" s="27025">
        <v>57</v>
      </c>
      <c r="L241" s="27031">
        <f>=IF(AND(K241&lt;&gt;"",H241&lt;&gt;"",H241&gt;0),K241/H241,"")</f>
      </c>
      <c r="M241" t="s" s="27032">
        <v>1180</v>
      </c>
      <c r="N241" s="27026">
        <v>45704</v>
      </c>
    </row>
    <row r="242">
      <c r="B242" t="s" s="27041">
        <v>771</v>
      </c>
      <c r="C242" t="s" s="27042">
        <v>68</v>
      </c>
      <c r="D242" t="s" s="27043">
        <v>73</v>
      </c>
      <c r="E242" t="s" s="27044">
        <v>68</v>
      </c>
      <c r="F242" s="27033">
        <v>45700.5</v>
      </c>
      <c r="G242" s="27034">
        <v>45771.834885625</v>
      </c>
      <c r="H242" s="27035">
        <v>71</v>
      </c>
      <c r="I242" s="27036">
        <v>40</v>
      </c>
      <c r="J242" s="27037">
        <v>92</v>
      </c>
      <c r="K242" s="27038">
        <v>52</v>
      </c>
      <c r="L242" s="27039">
        <v>0.7323943661971831</v>
      </c>
      <c r="M242" t="s" s="27045">
        <v>81</v>
      </c>
      <c r="N242" s="27040">
        <v>45739</v>
      </c>
    </row>
    <row r="243">
      <c r="B243" t="s" s="27054">
        <v>747</v>
      </c>
      <c r="C243" t="s" s="27055">
        <v>68</v>
      </c>
      <c r="D243" t="s" s="27056">
        <v>73</v>
      </c>
      <c r="E243" t="s" s="27057">
        <v>68</v>
      </c>
      <c r="F243" s="27046">
        <v>45698.5</v>
      </c>
      <c r="G243" s="27047">
        <v>45771.83366708333</v>
      </c>
      <c r="H243" s="27048">
        <v>73</v>
      </c>
      <c r="I243" s="27049">
        <v>41</v>
      </c>
      <c r="J243" s="27050">
        <v>92</v>
      </c>
      <c r="K243" s="27051">
        <v>51</v>
      </c>
      <c r="L243" s="27052">
        <v>0.6986301369863014</v>
      </c>
      <c r="M243" t="s" s="27058">
        <v>81</v>
      </c>
      <c r="N243" s="27053">
        <v>45739</v>
      </c>
    </row>
    <row r="244">
      <c r="B244" t="s" s="27067">
        <v>1101</v>
      </c>
      <c r="C244" t="s" s="27068">
        <v>68</v>
      </c>
      <c r="D244" t="s" s="27069">
        <v>69</v>
      </c>
      <c r="E244" t="s" s="27070">
        <v>77</v>
      </c>
      <c r="F244" s="27059">
        <v>45698.5</v>
      </c>
      <c r="G244" s="27060">
        <v>45799.70939429398</v>
      </c>
      <c r="H244" s="27061">
        <v>101</v>
      </c>
      <c r="I244" s="27062">
        <v>42</v>
      </c>
      <c r="J244" s="27063">
        <v>110</v>
      </c>
      <c r="K244" s="27064">
        <v>68</v>
      </c>
      <c r="L244" s="27065">
        <v>0.6732673267326733</v>
      </c>
      <c r="M244" t="s" s="27071">
        <v>68</v>
      </c>
      <c r="N244" t="s" s="27066">
        <v>68</v>
      </c>
    </row>
    <row r="245">
      <c r="B245" t="s" s="27080">
        <v>746</v>
      </c>
      <c r="C245" t="s" s="27081">
        <v>68</v>
      </c>
      <c r="D245" t="s" s="27082">
        <v>73</v>
      </c>
      <c r="E245" t="s" s="27083">
        <v>68</v>
      </c>
      <c r="F245" s="27072">
        <v>45697.5</v>
      </c>
      <c r="G245" s="27073">
        <v>45777.877668726855</v>
      </c>
      <c r="H245" s="27074">
        <v>80</v>
      </c>
      <c r="I245" s="27075">
        <v>40</v>
      </c>
      <c r="J245" s="27076">
        <v>97</v>
      </c>
      <c r="K245" s="27077">
        <v>57</v>
      </c>
      <c r="L245" s="27078">
        <v>0.7125</v>
      </c>
      <c r="M245" t="s" s="27084">
        <v>1165</v>
      </c>
      <c r="N245" s="27079">
        <v>45713</v>
      </c>
    </row>
    <row r="246">
      <c r="B246" t="s" s="27093">
        <v>745</v>
      </c>
      <c r="C246" t="s" s="27094">
        <v>68</v>
      </c>
      <c r="D246" t="s" s="27095">
        <v>69</v>
      </c>
      <c r="E246" t="s" s="27096">
        <v>68</v>
      </c>
      <c r="F246" s="27085">
        <v>45697.5</v>
      </c>
      <c r="G246" s="27086">
        <v>45771.83392631944</v>
      </c>
      <c r="H246" s="27087">
        <v>74</v>
      </c>
      <c r="I246" s="27088">
        <v>40</v>
      </c>
      <c r="J246" s="27089">
        <v>92</v>
      </c>
      <c r="K246" s="27090">
        <v>52</v>
      </c>
      <c r="L246" s="27091">
        <v>0.7027027027027027</v>
      </c>
      <c r="M246" t="s" s="27097">
        <v>1185</v>
      </c>
      <c r="N246" s="27092">
        <v>45707</v>
      </c>
    </row>
    <row r="247">
      <c r="B247" t="s" s="27106">
        <v>744</v>
      </c>
      <c r="C247" t="s" s="27107">
        <v>68</v>
      </c>
      <c r="D247" t="s" s="27108">
        <v>73</v>
      </c>
      <c r="E247" t="s" s="27109">
        <v>68</v>
      </c>
      <c r="F247" s="27098">
        <v>45694.5</v>
      </c>
      <c r="G247" s="27099">
        <v>45771.83643491898</v>
      </c>
      <c r="H247" s="27100">
        <v>77</v>
      </c>
      <c r="I247" s="27101">
        <v>42</v>
      </c>
      <c r="J247" s="27102">
        <v>106</v>
      </c>
      <c r="K247" s="27103">
        <v>64</v>
      </c>
      <c r="L247" s="27104">
        <v>0.8311688311688312</v>
      </c>
      <c r="M247" t="s" s="27110">
        <v>75</v>
      </c>
      <c r="N247" s="27105">
        <v>45734</v>
      </c>
    </row>
    <row r="248">
      <c r="B248" t="s" s="27119">
        <v>743</v>
      </c>
      <c r="C248" t="s" s="27120">
        <v>68</v>
      </c>
      <c r="D248" t="s" s="27121">
        <v>69</v>
      </c>
      <c r="E248" t="s" s="27122">
        <v>68</v>
      </c>
      <c r="F248" s="27111">
        <v>45694.5</v>
      </c>
      <c r="G248" s="27112">
        <v>45771.83145989583</v>
      </c>
      <c r="H248" s="27113">
        <v>77</v>
      </c>
      <c r="I248" s="27114">
        <v>40</v>
      </c>
      <c r="J248" s="27115">
        <v>92</v>
      </c>
      <c r="K248" s="27116">
        <v>52</v>
      </c>
      <c r="L248" s="27117">
        <v>0.6753246753246753</v>
      </c>
      <c r="M248" t="s" s="27123">
        <v>75</v>
      </c>
      <c r="N248" s="27118">
        <v>45772</v>
      </c>
    </row>
    <row r="249">
      <c r="B249" t="s" s="27132">
        <v>742</v>
      </c>
      <c r="C249" t="s" s="27133">
        <v>68</v>
      </c>
      <c r="D249" t="s" s="27134">
        <v>73</v>
      </c>
      <c r="E249" t="s" s="27135">
        <v>68</v>
      </c>
      <c r="F249" s="27124">
        <v>45694.5</v>
      </c>
      <c r="G249" s="27125">
        <v>45777.87735396991</v>
      </c>
      <c r="H249" s="27126">
        <v>83</v>
      </c>
      <c r="I249" s="27127">
        <v>40</v>
      </c>
      <c r="J249" s="27128">
        <v>87</v>
      </c>
      <c r="K249" s="27129">
        <v>47</v>
      </c>
      <c r="L249" s="27130">
        <v>0.5662650602409639</v>
      </c>
      <c r="M249" t="s" s="27136">
        <v>81</v>
      </c>
      <c r="N249" s="27131">
        <v>45730</v>
      </c>
    </row>
    <row r="250">
      <c r="B250" t="s" s="27145">
        <v>741</v>
      </c>
      <c r="C250" t="s" s="27146">
        <v>68</v>
      </c>
      <c r="D250" t="s" s="27147">
        <v>73</v>
      </c>
      <c r="E250" t="s" s="27148">
        <v>68</v>
      </c>
      <c r="F250" s="27137">
        <v>45694.5</v>
      </c>
      <c r="G250" s="27138">
        <v>45777.878527256944</v>
      </c>
      <c r="H250" s="27139">
        <v>83</v>
      </c>
      <c r="I250" s="27140">
        <v>39</v>
      </c>
      <c r="J250" s="27141">
        <v>82</v>
      </c>
      <c r="K250" s="27142">
        <v>43</v>
      </c>
      <c r="L250" s="27143">
        <v>0.5180722891566265</v>
      </c>
      <c r="M250" t="s" s="27149">
        <v>1176</v>
      </c>
      <c r="N250" s="27144">
        <v>45719</v>
      </c>
    </row>
    <row r="251">
      <c r="B251" t="s" s="27158">
        <v>740</v>
      </c>
      <c r="C251" t="s" s="27159">
        <v>68</v>
      </c>
      <c r="D251" t="s" s="27160">
        <v>69</v>
      </c>
      <c r="E251" t="s" s="27161">
        <v>68</v>
      </c>
      <c r="F251" s="27150">
        <v>45694.5</v>
      </c>
      <c r="G251" s="27151">
        <v>45771.83285597222</v>
      </c>
      <c r="H251" s="27152">
        <v>77</v>
      </c>
      <c r="I251" s="27153">
        <v>41</v>
      </c>
      <c r="J251" s="27154">
        <v>82</v>
      </c>
      <c r="K251" s="27155">
        <v>41</v>
      </c>
      <c r="L251" s="27156">
        <v>0.5324675324675324</v>
      </c>
      <c r="M251" t="s" s="27162">
        <v>75</v>
      </c>
      <c r="N251" s="27157">
        <v>45768</v>
      </c>
    </row>
    <row r="252">
      <c r="B252" t="s" s="27171">
        <v>739</v>
      </c>
      <c r="C252" t="s" s="27172">
        <v>68</v>
      </c>
      <c r="D252" t="s" s="27173">
        <v>73</v>
      </c>
      <c r="E252" t="s" s="27174">
        <v>68</v>
      </c>
      <c r="F252" s="27163">
        <v>45693.5</v>
      </c>
      <c r="G252" s="27164">
        <v>45771.83614530093</v>
      </c>
      <c r="H252" s="27165">
        <v>78</v>
      </c>
      <c r="I252" s="27166">
        <v>39</v>
      </c>
      <c r="J252" s="27167">
        <v>92</v>
      </c>
      <c r="K252" s="27168">
        <v>53</v>
      </c>
      <c r="L252" s="27169">
        <v>0.6794871794871795</v>
      </c>
      <c r="M252" t="s" s="27175">
        <v>68</v>
      </c>
      <c r="N252" t="s" s="27170">
        <v>68</v>
      </c>
    </row>
    <row r="253">
      <c r="B253" t="s" s="27184">
        <v>738</v>
      </c>
      <c r="C253" t="s" s="27185">
        <v>68</v>
      </c>
      <c r="D253" t="s" s="27186">
        <v>69</v>
      </c>
      <c r="E253" t="s" s="27187">
        <v>68</v>
      </c>
      <c r="F253" s="27176">
        <v>45693.5</v>
      </c>
      <c r="G253" s="27177">
        <v>45777.87910104167</v>
      </c>
      <c r="H253" s="27178">
        <v>84</v>
      </c>
      <c r="I253" s="27179">
        <v>39</v>
      </c>
      <c r="J253" s="27180">
        <v>87</v>
      </c>
      <c r="K253" s="27181">
        <v>48</v>
      </c>
      <c r="L253" s="27182">
        <v>0.5714285714285714</v>
      </c>
      <c r="M253" t="s" s="27188">
        <v>1176</v>
      </c>
      <c r="N253" s="27183">
        <v>45701</v>
      </c>
    </row>
    <row r="254">
      <c r="B254" t="s" s="27197">
        <v>737</v>
      </c>
      <c r="C254" t="s" s="27198">
        <v>68</v>
      </c>
      <c r="D254" t="s" s="27199">
        <v>73</v>
      </c>
      <c r="E254" t="s" s="27200">
        <v>68</v>
      </c>
      <c r="F254" s="27189">
        <v>45691.5</v>
      </c>
      <c r="G254" s="27190">
        <v>45771.833412037035</v>
      </c>
      <c r="H254" s="27191">
        <v>80</v>
      </c>
      <c r="I254" s="27192">
        <v>39</v>
      </c>
      <c r="J254" s="27193">
        <v>82</v>
      </c>
      <c r="K254" s="27194">
        <v>43</v>
      </c>
      <c r="L254" s="27195">
        <v>0.5375</v>
      </c>
      <c r="M254" t="s" s="27201">
        <v>1179</v>
      </c>
      <c r="N254" s="27196">
        <v>45754</v>
      </c>
    </row>
    <row r="255">
      <c r="B255" t="s" s="27210">
        <v>736</v>
      </c>
      <c r="C255" t="s" s="27211">
        <v>68</v>
      </c>
      <c r="D255" t="s" s="27212">
        <v>73</v>
      </c>
      <c r="E255" t="s" s="27213">
        <v>68</v>
      </c>
      <c r="F255" s="27202">
        <v>45689.5</v>
      </c>
      <c r="G255" s="27203">
        <v>45777.878215324075</v>
      </c>
      <c r="H255" s="27204">
        <v>88</v>
      </c>
      <c r="I255" s="27205">
        <v>40</v>
      </c>
      <c r="J255" s="27206">
        <v>97</v>
      </c>
      <c r="K255" s="27207">
        <v>57</v>
      </c>
      <c r="L255" s="27208">
        <v>0.6477272727272727</v>
      </c>
      <c r="M255" t="s" s="27214">
        <v>75</v>
      </c>
      <c r="N255" s="27209">
        <v>45730</v>
      </c>
    </row>
    <row r="256">
      <c r="B256" t="s" s="27223">
        <v>735</v>
      </c>
      <c r="C256" t="s" s="27224">
        <v>68</v>
      </c>
      <c r="D256" t="s" s="27225">
        <v>73</v>
      </c>
      <c r="E256" t="s" s="27226">
        <v>68</v>
      </c>
      <c r="F256" s="27215">
        <v>45688.5</v>
      </c>
      <c r="G256" s="27216">
        <v>45771.83249059028</v>
      </c>
      <c r="H256" s="27217">
        <v>83</v>
      </c>
      <c r="I256" s="27218">
        <v>40</v>
      </c>
      <c r="J256" s="27219">
        <v>97</v>
      </c>
      <c r="K256" s="27220">
        <v>57</v>
      </c>
      <c r="L256" s="27221">
        <v>0.6867469879518072</v>
      </c>
      <c r="M256" t="s" s="27227">
        <v>1180</v>
      </c>
      <c r="N256" s="27222">
        <v>45720</v>
      </c>
    </row>
    <row r="257">
      <c r="B257" t="s" s="27235">
        <v>1424</v>
      </c>
      <c r="C257" t="s" s="27236">
        <v>68</v>
      </c>
      <c r="D257" t="s" s="27237">
        <v>68</v>
      </c>
      <c r="E257" t="s" s="27238">
        <v>68</v>
      </c>
      <c r="F257" t="s" s="27228">
        <v>68</v>
      </c>
      <c r="G257" s="27229">
        <v>45771.83414766203</v>
      </c>
      <c r="H257" t="s" s="27230">
        <v>68</v>
      </c>
      <c r="I257" s="27231">
        <v>35</v>
      </c>
      <c r="J257" s="27232">
        <v>92</v>
      </c>
      <c r="K257" s="27233">
        <v>57</v>
      </c>
      <c r="L257" s="27239">
        <f>=IF(AND(K257&lt;&gt;"",H257&lt;&gt;"",H257&gt;0),K257/H257,"")</f>
      </c>
      <c r="M257" t="s" s="27240">
        <v>1185</v>
      </c>
      <c r="N257" s="27234">
        <v>45694</v>
      </c>
    </row>
    <row r="258">
      <c r="B258" t="s" s="27249">
        <v>733</v>
      </c>
      <c r="C258" t="s" s="27250">
        <v>68</v>
      </c>
      <c r="D258" t="s" s="27251">
        <v>69</v>
      </c>
      <c r="E258" t="s" s="27252">
        <v>68</v>
      </c>
      <c r="F258" s="27241">
        <v>45686.5</v>
      </c>
      <c r="G258" s="27242">
        <v>45768.85352200231</v>
      </c>
      <c r="H258" s="27243">
        <v>82</v>
      </c>
      <c r="I258" s="27244">
        <v>40</v>
      </c>
      <c r="J258" s="27245">
        <v>97</v>
      </c>
      <c r="K258" s="27246">
        <v>57</v>
      </c>
      <c r="L258" s="27247">
        <v>0.6951219512195121</v>
      </c>
      <c r="M258" t="s" s="27253">
        <v>81</v>
      </c>
      <c r="N258" s="27248">
        <v>45733</v>
      </c>
    </row>
    <row r="259">
      <c r="B259" t="s" s="27262">
        <v>731</v>
      </c>
      <c r="C259" t="s" s="27263">
        <v>68</v>
      </c>
      <c r="D259" t="s" s="27264">
        <v>69</v>
      </c>
      <c r="E259" t="s" s="27265">
        <v>68</v>
      </c>
      <c r="F259" s="27254">
        <v>45686.5</v>
      </c>
      <c r="G259" s="27255">
        <v>45768.85874056713</v>
      </c>
      <c r="H259" s="27256">
        <v>82</v>
      </c>
      <c r="I259" s="27257">
        <v>41</v>
      </c>
      <c r="J259" s="27258">
        <v>92</v>
      </c>
      <c r="K259" s="27259">
        <v>51</v>
      </c>
      <c r="L259" s="27260">
        <v>0.6219512195121951</v>
      </c>
      <c r="M259" t="s" s="27266">
        <v>81</v>
      </c>
      <c r="N259" s="27261">
        <v>45747</v>
      </c>
    </row>
    <row r="260">
      <c r="B260" t="s" s="27275">
        <v>730</v>
      </c>
      <c r="C260" t="s" s="27276">
        <v>68</v>
      </c>
      <c r="D260" t="s" s="27277">
        <v>69</v>
      </c>
      <c r="E260" t="s" s="27278">
        <v>68</v>
      </c>
      <c r="F260" s="27267">
        <v>45685.5</v>
      </c>
      <c r="G260" s="27268">
        <v>45768.85638583334</v>
      </c>
      <c r="H260" s="27269">
        <v>83</v>
      </c>
      <c r="I260" s="27270">
        <v>52</v>
      </c>
      <c r="J260" s="27271">
        <v>103</v>
      </c>
      <c r="K260" s="27272">
        <v>51</v>
      </c>
      <c r="L260" s="27273">
        <v>0.6144578313253012</v>
      </c>
      <c r="M260" t="s" s="27279">
        <v>84</v>
      </c>
      <c r="N260" s="27274">
        <v>45740</v>
      </c>
    </row>
    <row r="261">
      <c r="B261" t="s" s="27288">
        <v>725</v>
      </c>
      <c r="C261" t="s" s="27289">
        <v>68</v>
      </c>
      <c r="D261" t="s" s="27290">
        <v>73</v>
      </c>
      <c r="E261" t="s" s="27291">
        <v>68</v>
      </c>
      <c r="F261" s="27280">
        <v>45685.5</v>
      </c>
      <c r="G261" s="27281">
        <v>45768.857309259256</v>
      </c>
      <c r="H261" s="27282">
        <v>83</v>
      </c>
      <c r="I261" s="27283">
        <v>40</v>
      </c>
      <c r="J261" s="27284">
        <v>103</v>
      </c>
      <c r="K261" s="27285">
        <v>63</v>
      </c>
      <c r="L261" s="27286">
        <v>0.7590361445783133</v>
      </c>
      <c r="M261" t="s" s="27292">
        <v>84</v>
      </c>
      <c r="N261" s="27287">
        <v>45740</v>
      </c>
    </row>
    <row r="262">
      <c r="B262" t="s" s="27301">
        <v>724</v>
      </c>
      <c r="C262" t="s" s="27302">
        <v>68</v>
      </c>
      <c r="D262" t="s" s="27303">
        <v>73</v>
      </c>
      <c r="E262" t="s" s="27304">
        <v>68</v>
      </c>
      <c r="F262" s="27293">
        <v>45685.5</v>
      </c>
      <c r="G262" s="27294">
        <v>45768.85286070602</v>
      </c>
      <c r="H262" s="27295">
        <v>83</v>
      </c>
      <c r="I262" s="27296">
        <v>41</v>
      </c>
      <c r="J262" s="27297">
        <v>97</v>
      </c>
      <c r="K262" s="27298">
        <v>56</v>
      </c>
      <c r="L262" s="27299">
        <v>0.6746987951807228</v>
      </c>
      <c r="M262" t="s" s="27305">
        <v>75</v>
      </c>
      <c r="N262" s="27300">
        <v>45740</v>
      </c>
    </row>
    <row r="263">
      <c r="B263" t="s" s="27314">
        <v>723</v>
      </c>
      <c r="C263" t="s" s="27315">
        <v>68</v>
      </c>
      <c r="D263" t="s" s="27316">
        <v>73</v>
      </c>
      <c r="E263" t="s" s="27317">
        <v>68</v>
      </c>
      <c r="F263" s="27306">
        <v>45683.5</v>
      </c>
      <c r="G263" s="27307">
        <v>45768.852483125</v>
      </c>
      <c r="H263" s="27308">
        <v>85</v>
      </c>
      <c r="I263" s="27309">
        <v>50</v>
      </c>
      <c r="J263" s="27310">
        <v>109</v>
      </c>
      <c r="K263" s="27311">
        <v>59</v>
      </c>
      <c r="L263" s="27312">
        <v>0.6941176470588235</v>
      </c>
      <c r="M263" t="s" s="27318">
        <v>1179</v>
      </c>
      <c r="N263" s="27313">
        <v>45745</v>
      </c>
    </row>
    <row r="264">
      <c r="B264" t="s" s="27327">
        <v>722</v>
      </c>
      <c r="C264" t="s" s="27328">
        <v>68</v>
      </c>
      <c r="D264" t="s" s="27329">
        <v>69</v>
      </c>
      <c r="E264" t="s" s="27330">
        <v>68</v>
      </c>
      <c r="F264" s="27319">
        <v>45683.5</v>
      </c>
      <c r="G264" s="27320">
        <v>45768.85040054398</v>
      </c>
      <c r="H264" s="27321">
        <v>85</v>
      </c>
      <c r="I264" s="27322">
        <v>44</v>
      </c>
      <c r="J264" s="27323">
        <v>103</v>
      </c>
      <c r="K264" s="27324">
        <v>59</v>
      </c>
      <c r="L264" s="27325">
        <v>0.6941176470588235</v>
      </c>
      <c r="M264" t="s" s="27331">
        <v>1185</v>
      </c>
      <c r="N264" s="27326">
        <v>45692</v>
      </c>
    </row>
    <row r="265">
      <c r="B265" t="s" s="27340">
        <v>721</v>
      </c>
      <c r="C265" t="s" s="27341">
        <v>68</v>
      </c>
      <c r="D265" t="s" s="27342">
        <v>73</v>
      </c>
      <c r="E265" t="s" s="27343">
        <v>68</v>
      </c>
      <c r="F265" s="27332">
        <v>45682.5</v>
      </c>
      <c r="G265" s="27333">
        <v>45768.84862670139</v>
      </c>
      <c r="H265" s="27334">
        <v>86</v>
      </c>
      <c r="I265" s="27335">
        <v>41</v>
      </c>
      <c r="J265" s="27336">
        <v>97</v>
      </c>
      <c r="K265" s="27337">
        <v>56</v>
      </c>
      <c r="L265" s="27338">
        <v>0.6511627906976745</v>
      </c>
      <c r="M265" t="s" s="27344">
        <v>68</v>
      </c>
      <c r="N265" t="s" s="27339">
        <v>68</v>
      </c>
    </row>
    <row r="266">
      <c r="B266" t="s" s="27353">
        <v>720</v>
      </c>
      <c r="C266" t="s" s="27354">
        <v>68</v>
      </c>
      <c r="D266" t="s" s="27355">
        <v>73</v>
      </c>
      <c r="E266" t="s" s="27356">
        <v>68</v>
      </c>
      <c r="F266" s="27345">
        <v>45682.5</v>
      </c>
      <c r="G266" s="27346">
        <v>45768.85585165509</v>
      </c>
      <c r="H266" s="27347">
        <v>86</v>
      </c>
      <c r="I266" s="27348">
        <v>40</v>
      </c>
      <c r="J266" s="27349">
        <v>115</v>
      </c>
      <c r="K266" s="27350">
        <v>75</v>
      </c>
      <c r="L266" s="27351">
        <v>0.872093023255814</v>
      </c>
      <c r="M266" t="s" s="27357">
        <v>81</v>
      </c>
      <c r="N266" s="27352">
        <v>45734</v>
      </c>
    </row>
    <row r="267">
      <c r="B267" t="s" s="27366">
        <v>719</v>
      </c>
      <c r="C267" t="s" s="27367">
        <v>68</v>
      </c>
      <c r="D267" t="s" s="27368">
        <v>73</v>
      </c>
      <c r="E267" t="s" s="27369">
        <v>68</v>
      </c>
      <c r="F267" s="27358">
        <v>45680.5</v>
      </c>
      <c r="G267" s="27359">
        <v>45768.85152768518</v>
      </c>
      <c r="H267" s="27360">
        <v>88</v>
      </c>
      <c r="I267" s="27361">
        <v>52</v>
      </c>
      <c r="J267" s="27362">
        <v>97</v>
      </c>
      <c r="K267" s="27363">
        <v>45</v>
      </c>
      <c r="L267" s="27364">
        <v>0.5113636363636364</v>
      </c>
      <c r="M267" t="s" s="27370">
        <v>1185</v>
      </c>
      <c r="N267" s="27365">
        <v>45686</v>
      </c>
    </row>
    <row r="268">
      <c r="B268" t="s" s="27379">
        <v>717</v>
      </c>
      <c r="C268" t="s" s="27380">
        <v>68</v>
      </c>
      <c r="D268" t="s" s="27381">
        <v>69</v>
      </c>
      <c r="E268" t="s" s="27382">
        <v>68</v>
      </c>
      <c r="F268" s="27371">
        <v>45680.5</v>
      </c>
      <c r="G268" s="27372">
        <v>45768.84923910879</v>
      </c>
      <c r="H268" s="27373">
        <v>88</v>
      </c>
      <c r="I268" s="27374">
        <v>58</v>
      </c>
      <c r="J268" s="27375">
        <v>109</v>
      </c>
      <c r="K268" s="27376">
        <v>51</v>
      </c>
      <c r="L268" s="27377">
        <v>0.5795454545454546</v>
      </c>
      <c r="M268" t="s" s="27383">
        <v>1179</v>
      </c>
      <c r="N268" s="27378">
        <v>45727</v>
      </c>
    </row>
    <row r="269">
      <c r="B269" t="s" s="27392">
        <v>716</v>
      </c>
      <c r="C269" t="s" s="27393">
        <v>68</v>
      </c>
      <c r="D269" t="s" s="27394">
        <v>73</v>
      </c>
      <c r="E269" t="s" s="27395">
        <v>68</v>
      </c>
      <c r="F269" s="27384">
        <v>45680.5</v>
      </c>
      <c r="G269" s="27385">
        <v>45768.85703047454</v>
      </c>
      <c r="H269" s="27386">
        <v>88</v>
      </c>
      <c r="I269" s="27387">
        <v>40</v>
      </c>
      <c r="J269" s="27388">
        <v>103</v>
      </c>
      <c r="K269" s="27389">
        <v>63</v>
      </c>
      <c r="L269" s="27390">
        <v>0.7159090909090909</v>
      </c>
      <c r="M269" t="s" s="27396">
        <v>75</v>
      </c>
      <c r="N269" s="27391">
        <v>45721</v>
      </c>
    </row>
    <row r="270">
      <c r="B270" t="s" s="27405">
        <v>715</v>
      </c>
      <c r="C270" t="s" s="27406">
        <v>68</v>
      </c>
      <c r="D270" t="s" s="27407">
        <v>73</v>
      </c>
      <c r="E270" t="s" s="27408">
        <v>68</v>
      </c>
      <c r="F270" s="27397">
        <v>45679.5</v>
      </c>
      <c r="G270" s="27398">
        <v>45768.853809375</v>
      </c>
      <c r="H270" s="27399">
        <v>89</v>
      </c>
      <c r="I270" s="27400">
        <v>40</v>
      </c>
      <c r="J270" s="27401">
        <v>121</v>
      </c>
      <c r="K270" s="27402">
        <v>81</v>
      </c>
      <c r="L270" s="27403">
        <v>0.9101123595505618</v>
      </c>
      <c r="M270" t="s" s="27409">
        <v>1165</v>
      </c>
      <c r="N270" s="27404">
        <v>45697</v>
      </c>
    </row>
    <row r="271">
      <c r="B271" t="s" s="27418">
        <v>698</v>
      </c>
      <c r="C271" t="s" s="27419">
        <v>68</v>
      </c>
      <c r="D271" t="s" s="27420">
        <v>69</v>
      </c>
      <c r="E271" t="s" s="27421">
        <v>68</v>
      </c>
      <c r="F271" s="27410">
        <v>45676.5</v>
      </c>
      <c r="G271" s="27411">
        <v>45793.378315</v>
      </c>
      <c r="H271" s="27412">
        <v>116</v>
      </c>
      <c r="I271" s="27413">
        <v>41</v>
      </c>
      <c r="J271" s="27414">
        <v>97</v>
      </c>
      <c r="K271" s="27415">
        <v>56</v>
      </c>
      <c r="L271" s="27416">
        <v>0.4827586206896552</v>
      </c>
      <c r="M271" t="s" s="27422">
        <v>75</v>
      </c>
      <c r="N271" s="27417">
        <v>45723</v>
      </c>
    </row>
    <row r="272">
      <c r="B272" t="s" s="27431">
        <v>696</v>
      </c>
      <c r="C272" t="s" s="27432">
        <v>68</v>
      </c>
      <c r="D272" t="s" s="27433">
        <v>73</v>
      </c>
      <c r="E272" t="s" s="27434">
        <v>68</v>
      </c>
      <c r="F272" s="27423">
        <v>45673.5</v>
      </c>
      <c r="G272" s="27424">
        <v>45793.37785186343</v>
      </c>
      <c r="H272" s="27425">
        <v>119</v>
      </c>
      <c r="I272" s="27426">
        <v>40</v>
      </c>
      <c r="J272" s="27427">
        <v>92</v>
      </c>
      <c r="K272" s="27428">
        <v>52</v>
      </c>
      <c r="L272" s="27429">
        <v>0.4369747899159664</v>
      </c>
      <c r="M272" t="s" s="27435">
        <v>1182</v>
      </c>
      <c r="N272" s="27430">
        <v>45687</v>
      </c>
    </row>
    <row r="273">
      <c r="B273" t="s" s="27444">
        <v>695</v>
      </c>
      <c r="C273" t="s" s="27445">
        <v>68</v>
      </c>
      <c r="D273" t="s" s="27446">
        <v>69</v>
      </c>
      <c r="E273" t="s" s="27447">
        <v>68</v>
      </c>
      <c r="F273" s="27436">
        <v>45672.5</v>
      </c>
      <c r="G273" s="27437">
        <v>45768.85088430555</v>
      </c>
      <c r="H273" s="27438">
        <v>96</v>
      </c>
      <c r="I273" s="27439">
        <v>39</v>
      </c>
      <c r="J273" s="27440">
        <v>97</v>
      </c>
      <c r="K273" s="27441">
        <v>58</v>
      </c>
      <c r="L273" s="27442">
        <v>0.6041666666666666</v>
      </c>
      <c r="M273" t="s" s="27448">
        <v>75</v>
      </c>
      <c r="N273" s="27443">
        <v>45708</v>
      </c>
    </row>
    <row r="274">
      <c r="B274" t="s" s="27457">
        <v>688</v>
      </c>
      <c r="C274" t="s" s="27458">
        <v>68</v>
      </c>
      <c r="D274" t="s" s="27459">
        <v>73</v>
      </c>
      <c r="E274" t="s" s="27460">
        <v>68</v>
      </c>
      <c r="F274" s="27449">
        <v>45664</v>
      </c>
      <c r="G274" s="27450">
        <v>45793.378222210646</v>
      </c>
      <c r="H274" s="27451">
        <v>129</v>
      </c>
      <c r="I274" s="27452">
        <v>39</v>
      </c>
      <c r="J274" s="27453">
        <v>82</v>
      </c>
      <c r="K274" s="27454">
        <v>43</v>
      </c>
      <c r="L274" s="27455">
        <v>0.3333333333333333</v>
      </c>
      <c r="M274" t="s" s="27461">
        <v>1189</v>
      </c>
      <c r="N274" s="27456">
        <v>45717</v>
      </c>
    </row>
    <row r="275">
      <c r="B275" t="s" s="27470">
        <v>692</v>
      </c>
      <c r="C275" t="s" s="27471">
        <v>68</v>
      </c>
      <c r="D275" t="s" s="27472">
        <v>69</v>
      </c>
      <c r="E275" t="s" s="27473">
        <v>68</v>
      </c>
      <c r="F275" s="27462">
        <v>45664</v>
      </c>
      <c r="G275" s="27463">
        <v>45793.37808743055</v>
      </c>
      <c r="H275" s="27464">
        <v>129</v>
      </c>
      <c r="I275" s="27465">
        <v>41</v>
      </c>
      <c r="J275" s="27466">
        <v>103</v>
      </c>
      <c r="K275" s="27467">
        <v>62</v>
      </c>
      <c r="L275" s="27468">
        <v>0.4806201550387597</v>
      </c>
      <c r="M275" t="s" s="27474">
        <v>1185</v>
      </c>
      <c r="N275" s="27469">
        <v>45672</v>
      </c>
    </row>
    <row r="276">
      <c r="B276" t="s" s="27483">
        <v>683</v>
      </c>
      <c r="C276" t="s" s="27484">
        <v>68</v>
      </c>
      <c r="D276" t="s" s="27485">
        <v>73</v>
      </c>
      <c r="E276" t="s" s="27486">
        <v>68</v>
      </c>
      <c r="F276" s="27475">
        <v>45661</v>
      </c>
      <c r="G276" s="27476">
        <v>45793.37841925926</v>
      </c>
      <c r="H276" s="27477">
        <v>132</v>
      </c>
      <c r="I276" s="27478">
        <v>39</v>
      </c>
      <c r="J276" s="27479">
        <v>103</v>
      </c>
      <c r="K276" s="27480">
        <v>64</v>
      </c>
      <c r="L276" s="27481">
        <v>0.48484848484848486</v>
      </c>
      <c r="M276" t="s" s="27487">
        <v>75</v>
      </c>
      <c r="N276" s="27482">
        <v>45722</v>
      </c>
    </row>
    <row r="277">
      <c r="B277" t="s" s="27495">
        <v>1419</v>
      </c>
      <c r="C277" t="s" s="27496">
        <v>68</v>
      </c>
      <c r="D277" t="s" s="27497">
        <v>68</v>
      </c>
      <c r="E277" t="s" s="27498">
        <v>68</v>
      </c>
      <c r="F277" t="s" s="27488">
        <v>68</v>
      </c>
      <c r="G277" s="27489">
        <v>45777.87979207176</v>
      </c>
      <c r="H277" t="s" s="27490">
        <v>68</v>
      </c>
      <c r="I277" s="27491">
        <v>35</v>
      </c>
      <c r="J277" s="27492">
        <v>134</v>
      </c>
      <c r="K277" s="27493">
        <v>99</v>
      </c>
      <c r="L277" s="27499">
        <f>=IF(AND(K277&lt;&gt;"",H277&lt;&gt;"",H277&gt;0),K277/H277,"")</f>
      </c>
      <c r="M277" t="s" s="27500">
        <v>158</v>
      </c>
      <c r="N277" s="27494">
        <v>45745</v>
      </c>
    </row>
    <row r="278">
      <c r="B278" t="s" s="27509">
        <v>680</v>
      </c>
      <c r="C278" t="s" s="27510">
        <v>68</v>
      </c>
      <c r="D278" t="s" s="27511">
        <v>69</v>
      </c>
      <c r="E278" t="s" s="27512">
        <v>68</v>
      </c>
      <c r="F278" s="27501">
        <v>45641</v>
      </c>
      <c r="G278" s="27502">
        <v>45793.37897087963</v>
      </c>
      <c r="H278" s="27503">
        <v>152</v>
      </c>
      <c r="I278" s="27504">
        <v>40</v>
      </c>
      <c r="J278" s="27505">
        <v>115</v>
      </c>
      <c r="K278" s="27506">
        <v>75</v>
      </c>
      <c r="L278" s="27507">
        <v>0.4934210526315789</v>
      </c>
      <c r="M278" t="s" s="27513">
        <v>75</v>
      </c>
      <c r="N278" s="27508">
        <v>45684</v>
      </c>
    </row>
    <row r="279">
      <c r="B279" t="s" s="27520">
        <v>1418</v>
      </c>
      <c r="C279" t="s" s="27521">
        <v>68</v>
      </c>
      <c r="D279" t="s" s="27522">
        <v>68</v>
      </c>
      <c r="E279" t="s" s="27523">
        <v>68</v>
      </c>
      <c r="F279" t="s" s="27514">
        <v>68</v>
      </c>
      <c r="G279" s="27515">
        <v>45688.91602524305</v>
      </c>
      <c r="H279" t="s" s="27516">
        <v>68</v>
      </c>
      <c r="I279" s="27517">
        <v>35</v>
      </c>
      <c r="J279" t="s" s="27518">
        <v>68</v>
      </c>
      <c r="K279" s="27524">
        <f>=IF(AND(J279&lt;&gt;"",I279&lt;&gt;""),J279-I279,"")</f>
      </c>
      <c r="L279" s="27525">
        <f>=IF(AND(K279&lt;&gt;"",H279&lt;&gt;"",H279&gt;0),K279/H279,"")</f>
      </c>
      <c r="M279" t="s" s="27526">
        <v>75</v>
      </c>
      <c r="N279" s="27519">
        <v>45682</v>
      </c>
    </row>
    <row r="280">
      <c r="B280" t="s" s="27535">
        <v>674</v>
      </c>
      <c r="C280" t="s" s="27536">
        <v>68</v>
      </c>
      <c r="D280" t="s" s="27537">
        <v>69</v>
      </c>
      <c r="E280" t="s" s="27538">
        <v>68</v>
      </c>
      <c r="F280" s="27527">
        <v>45635</v>
      </c>
      <c r="G280" s="27528">
        <v>45793.378606516206</v>
      </c>
      <c r="H280" s="27529">
        <v>158</v>
      </c>
      <c r="I280" s="27530">
        <v>56</v>
      </c>
      <c r="J280" s="27531">
        <v>120</v>
      </c>
      <c r="K280" s="27532">
        <v>64</v>
      </c>
      <c r="L280" s="27533">
        <v>0.4050632911392405</v>
      </c>
      <c r="M280" t="s" s="27539">
        <v>75</v>
      </c>
      <c r="N280" s="27534">
        <v>45716</v>
      </c>
    </row>
    <row r="281">
      <c r="B281" t="s" s="27548">
        <v>678</v>
      </c>
      <c r="C281" t="s" s="27549">
        <v>68</v>
      </c>
      <c r="D281" t="s" s="27550">
        <v>69</v>
      </c>
      <c r="E281" t="s" s="27551">
        <v>68</v>
      </c>
      <c r="F281" s="27540">
        <v>45634</v>
      </c>
      <c r="G281" s="27541">
        <v>45793.37907918981</v>
      </c>
      <c r="H281" s="27542">
        <v>159</v>
      </c>
      <c r="I281" s="27543">
        <v>45</v>
      </c>
      <c r="J281" s="27544">
        <v>97</v>
      </c>
      <c r="K281" s="27545">
        <v>52</v>
      </c>
      <c r="L281" s="27546">
        <v>0.3270440251572327</v>
      </c>
      <c r="M281" t="s" s="27552">
        <v>1176</v>
      </c>
      <c r="N281" s="27547">
        <v>45674</v>
      </c>
    </row>
    <row r="282">
      <c r="B282" t="s" s="27561">
        <v>676</v>
      </c>
      <c r="C282" t="s" s="27562">
        <v>68</v>
      </c>
      <c r="D282" t="s" s="27563">
        <v>69</v>
      </c>
      <c r="E282" t="s" s="27564">
        <v>68</v>
      </c>
      <c r="F282" s="27553">
        <v>45632</v>
      </c>
      <c r="G282" s="27554">
        <v>45793.378686157404</v>
      </c>
      <c r="H282" s="27555">
        <v>161</v>
      </c>
      <c r="I282" s="27556">
        <v>48</v>
      </c>
      <c r="J282" s="27557">
        <v>120</v>
      </c>
      <c r="K282" s="27558">
        <v>72</v>
      </c>
      <c r="L282" s="27559">
        <v>0.4472049689440994</v>
      </c>
      <c r="M282" t="s" s="27565">
        <v>75</v>
      </c>
      <c r="N282" s="27560">
        <v>45666</v>
      </c>
    </row>
    <row r="283">
      <c r="B283" t="s" s="27572">
        <v>1417</v>
      </c>
      <c r="C283" t="s" s="27573">
        <v>68</v>
      </c>
      <c r="D283" t="s" s="27574">
        <v>68</v>
      </c>
      <c r="E283" t="s" s="27575">
        <v>68</v>
      </c>
      <c r="F283" t="s" s="27566">
        <v>68</v>
      </c>
      <c r="G283" s="27567">
        <v>45688.91544795139</v>
      </c>
      <c r="H283" t="s" s="27568">
        <v>68</v>
      </c>
      <c r="I283" s="27569">
        <v>35</v>
      </c>
      <c r="J283" t="s" s="27570">
        <v>68</v>
      </c>
      <c r="K283" s="27576">
        <f>=IF(AND(J283&lt;&gt;"",I283&lt;&gt;""),J283-I283,"")</f>
      </c>
      <c r="L283" s="27577">
        <f>=IF(AND(K283&lt;&gt;"",H283&lt;&gt;"",H283&gt;0),K283/H283,"")</f>
      </c>
      <c r="M283" t="s" s="27578">
        <v>1185</v>
      </c>
      <c r="N283" s="27571">
        <v>45639</v>
      </c>
    </row>
    <row r="284">
      <c r="B284" t="s" s="27585">
        <v>1416</v>
      </c>
      <c r="C284" t="s" s="27586">
        <v>68</v>
      </c>
      <c r="D284" t="s" s="27587">
        <v>68</v>
      </c>
      <c r="E284" t="s" s="27588">
        <v>68</v>
      </c>
      <c r="F284" t="s" s="27579">
        <v>68</v>
      </c>
      <c r="G284" s="27580">
        <v>45688.91505703704</v>
      </c>
      <c r="H284" t="s" s="27581">
        <v>68</v>
      </c>
      <c r="I284" s="27582">
        <v>35</v>
      </c>
      <c r="J284" t="s" s="27583">
        <v>68</v>
      </c>
      <c r="K284" s="27589">
        <f>=IF(AND(J284&lt;&gt;"",I284&lt;&gt;""),J284-I284,"")</f>
      </c>
      <c r="L284" s="27590">
        <f>=IF(AND(K284&lt;&gt;"",H284&lt;&gt;"",H284&gt;0),K284/H284,"")</f>
      </c>
      <c r="M284" t="s" s="27591">
        <v>1189</v>
      </c>
      <c r="N284" s="27584">
        <v>45672</v>
      </c>
    </row>
    <row r="285">
      <c r="B285" t="s" s="27600">
        <v>671</v>
      </c>
      <c r="C285" t="s" s="27601">
        <v>68</v>
      </c>
      <c r="D285" t="s" s="27602">
        <v>73</v>
      </c>
      <c r="E285" t="s" s="27603">
        <v>68</v>
      </c>
      <c r="F285" s="27592">
        <v>45627.5</v>
      </c>
      <c r="G285" s="27593">
        <v>45793.37878662037</v>
      </c>
      <c r="H285" s="27594">
        <v>165</v>
      </c>
      <c r="I285" s="27595">
        <v>40</v>
      </c>
      <c r="J285" s="27596">
        <v>97</v>
      </c>
      <c r="K285" s="27597">
        <v>57</v>
      </c>
      <c r="L285" s="27598">
        <v>0.34545454545454546</v>
      </c>
      <c r="M285" t="s" s="27604">
        <v>1185</v>
      </c>
      <c r="N285" s="27599">
        <v>45637</v>
      </c>
    </row>
    <row r="286">
      <c r="B286" t="s" s="27613">
        <v>661</v>
      </c>
      <c r="C286" t="s" s="27614">
        <v>68</v>
      </c>
      <c r="D286" t="s" s="27615">
        <v>69</v>
      </c>
      <c r="E286" t="s" s="27616">
        <v>68</v>
      </c>
      <c r="F286" s="27605">
        <v>45625.5</v>
      </c>
      <c r="G286" s="27606">
        <v>45793.379176863426</v>
      </c>
      <c r="H286" s="27607">
        <v>167</v>
      </c>
      <c r="I286" s="27608">
        <v>45</v>
      </c>
      <c r="J286" s="27609">
        <v>92</v>
      </c>
      <c r="K286" s="27610">
        <v>47</v>
      </c>
      <c r="L286" s="27611">
        <v>0.281437125748503</v>
      </c>
      <c r="M286" t="s" s="27617">
        <v>75</v>
      </c>
      <c r="N286" s="27612">
        <v>45691</v>
      </c>
    </row>
    <row r="287">
      <c r="B287" t="s" s="27626">
        <v>660</v>
      </c>
      <c r="C287" t="s" s="27627">
        <v>68</v>
      </c>
      <c r="D287" t="s" s="27628">
        <v>73</v>
      </c>
      <c r="E287" t="s" s="27629">
        <v>68</v>
      </c>
      <c r="F287" s="27618">
        <v>45625.5</v>
      </c>
      <c r="G287" s="27619">
        <v>45793.37852053241</v>
      </c>
      <c r="H287" s="27620">
        <v>167</v>
      </c>
      <c r="I287" s="27621">
        <v>39</v>
      </c>
      <c r="J287" s="27622">
        <v>97</v>
      </c>
      <c r="K287" s="27623">
        <v>58</v>
      </c>
      <c r="L287" s="27624">
        <v>0.3473053892215569</v>
      </c>
      <c r="M287" t="s" s="27630">
        <v>1185</v>
      </c>
      <c r="N287" s="27625">
        <v>45636</v>
      </c>
    </row>
    <row r="288">
      <c r="B288" t="s" s="27637">
        <v>1414</v>
      </c>
      <c r="C288" t="s" s="27638">
        <v>68</v>
      </c>
      <c r="D288" t="s" s="27639">
        <v>68</v>
      </c>
      <c r="E288" t="s" s="27640">
        <v>68</v>
      </c>
      <c r="F288" t="s" s="27631">
        <v>68</v>
      </c>
      <c r="G288" s="27632">
        <v>45688.90399980324</v>
      </c>
      <c r="H288" t="s" s="27633">
        <v>68</v>
      </c>
      <c r="I288" s="27634">
        <v>35</v>
      </c>
      <c r="J288" t="s" s="27635">
        <v>68</v>
      </c>
      <c r="K288" s="27641">
        <f>=IF(AND(J288&lt;&gt;"",I288&lt;&gt;""),J288-I288,"")</f>
      </c>
      <c r="L288" s="27642">
        <f>=IF(AND(K288&lt;&gt;"",H288&lt;&gt;"",H288&gt;0),K288/H288,"")</f>
      </c>
      <c r="M288" t="s" s="27643">
        <v>1180</v>
      </c>
      <c r="N288" s="27636">
        <v>45632</v>
      </c>
    </row>
    <row r="289">
      <c r="B289" t="s" s="27652">
        <v>1413</v>
      </c>
      <c r="C289" t="s" s="27653">
        <v>68</v>
      </c>
      <c r="D289" t="s" s="27654">
        <v>69</v>
      </c>
      <c r="E289" t="s" s="27655">
        <v>68</v>
      </c>
      <c r="F289" s="27644">
        <v>45989</v>
      </c>
      <c r="G289" s="27645">
        <v>45793.37886236111</v>
      </c>
      <c r="H289" s="27646">
        <v>-195</v>
      </c>
      <c r="I289" s="27647">
        <v>51</v>
      </c>
      <c r="J289" s="27648">
        <v>121</v>
      </c>
      <c r="K289" s="27649">
        <v>70</v>
      </c>
      <c r="L289" s="27650">
        <v>-0.359</v>
      </c>
      <c r="M289" t="s" s="27656">
        <v>1180</v>
      </c>
      <c r="N289" s="27651">
        <v>45626</v>
      </c>
    </row>
    <row r="290">
      <c r="B290" t="s" s="27665">
        <v>658</v>
      </c>
      <c r="C290" t="s" s="27666">
        <v>68</v>
      </c>
      <c r="D290" t="s" s="27667">
        <v>69</v>
      </c>
      <c r="E290" t="s" s="27668">
        <v>68</v>
      </c>
      <c r="F290" s="27657">
        <v>45623.5</v>
      </c>
      <c r="G290" s="27658">
        <v>45793.379264456016</v>
      </c>
      <c r="H290" s="27659">
        <v>169</v>
      </c>
      <c r="I290" s="27660">
        <v>40</v>
      </c>
      <c r="J290" s="27661">
        <v>92</v>
      </c>
      <c r="K290" s="27662">
        <v>52</v>
      </c>
      <c r="L290" s="27663">
        <v>0.3076923076923077</v>
      </c>
      <c r="M290" t="s" s="27669">
        <v>75</v>
      </c>
      <c r="N290" s="27664">
        <v>45711</v>
      </c>
    </row>
    <row r="291">
      <c r="B291" t="s" s="27678">
        <v>656</v>
      </c>
      <c r="C291" t="s" s="27679">
        <v>68</v>
      </c>
      <c r="D291" t="s" s="27680">
        <v>69</v>
      </c>
      <c r="E291" t="s" s="27681">
        <v>68</v>
      </c>
      <c r="F291" s="27670">
        <v>45623.5</v>
      </c>
      <c r="G291" s="27671">
        <v>45793.37381590278</v>
      </c>
      <c r="H291" s="27672">
        <v>169</v>
      </c>
      <c r="I291" s="27673">
        <v>52</v>
      </c>
      <c r="J291" s="27674">
        <v>89</v>
      </c>
      <c r="K291" s="27675">
        <v>37</v>
      </c>
      <c r="L291" s="27676">
        <v>0.21893491124260356</v>
      </c>
      <c r="M291" t="s" s="27682">
        <v>1185</v>
      </c>
      <c r="N291" s="27677">
        <v>45656</v>
      </c>
    </row>
    <row r="292">
      <c r="B292" t="s" s="27691">
        <v>645</v>
      </c>
      <c r="C292" t="s" s="27692">
        <v>68</v>
      </c>
      <c r="D292" t="s" s="27693">
        <v>69</v>
      </c>
      <c r="E292" t="s" s="27694">
        <v>68</v>
      </c>
      <c r="F292" s="27683">
        <v>45619.5</v>
      </c>
      <c r="G292" s="27684">
        <v>45793.37430447917</v>
      </c>
      <c r="H292" s="27685">
        <v>173</v>
      </c>
      <c r="I292" s="27686">
        <v>49</v>
      </c>
      <c r="J292" s="27687">
        <v>99</v>
      </c>
      <c r="K292" s="27688">
        <v>50</v>
      </c>
      <c r="L292" s="27689">
        <v>0.28901734104046245</v>
      </c>
      <c r="M292" t="s" s="27695">
        <v>75</v>
      </c>
      <c r="N292" s="27690">
        <v>45720.429356898145</v>
      </c>
    </row>
    <row r="293">
      <c r="B293" t="s" s="27702">
        <v>1410</v>
      </c>
      <c r="C293" t="s" s="27703">
        <v>68</v>
      </c>
      <c r="D293" t="s" s="27704">
        <v>68</v>
      </c>
      <c r="E293" t="s" s="27705">
        <v>68</v>
      </c>
      <c r="F293" t="s" s="27696">
        <v>68</v>
      </c>
      <c r="G293" s="27697">
        <v>45688.908528078704</v>
      </c>
      <c r="H293" t="s" s="27698">
        <v>68</v>
      </c>
      <c r="I293" s="27699">
        <v>35</v>
      </c>
      <c r="J293" t="s" s="27700">
        <v>68</v>
      </c>
      <c r="K293" s="27706">
        <f>=IF(AND(J293&lt;&gt;"",I293&lt;&gt;""),J293-I293,"")</f>
      </c>
      <c r="L293" s="27707">
        <f>=IF(AND(K293&lt;&gt;"",H293&lt;&gt;"",H293&gt;0),K293/H293,"")</f>
      </c>
      <c r="M293" t="s" s="27708">
        <v>75</v>
      </c>
      <c r="N293" s="27701">
        <v>45674</v>
      </c>
    </row>
    <row r="294">
      <c r="B294" t="s" s="27717">
        <v>643</v>
      </c>
      <c r="C294" t="s" s="27718">
        <v>68</v>
      </c>
      <c r="D294" t="s" s="27719">
        <v>69</v>
      </c>
      <c r="E294" t="s" s="27720">
        <v>68</v>
      </c>
      <c r="F294" s="27709">
        <v>45617.5</v>
      </c>
      <c r="G294" s="27710">
        <v>45793.374210381946</v>
      </c>
      <c r="H294" s="27711">
        <v>175</v>
      </c>
      <c r="I294" s="27712">
        <v>40</v>
      </c>
      <c r="J294" s="27713">
        <v>100</v>
      </c>
      <c r="K294" s="27714">
        <v>60</v>
      </c>
      <c r="L294" s="27715">
        <v>0.34285714285714286</v>
      </c>
      <c r="M294" t="s" s="27721">
        <v>1189</v>
      </c>
      <c r="N294" s="27716">
        <v>45672</v>
      </c>
    </row>
    <row r="295">
      <c r="B295" t="s" s="27730">
        <v>642</v>
      </c>
      <c r="C295" t="s" s="27731">
        <v>68</v>
      </c>
      <c r="D295" t="s" s="27732">
        <v>73</v>
      </c>
      <c r="E295" t="s" s="27733">
        <v>68</v>
      </c>
      <c r="F295" s="27722">
        <v>45615.5</v>
      </c>
      <c r="G295" s="27723">
        <v>45793.37370804398</v>
      </c>
      <c r="H295" s="27724">
        <v>177</v>
      </c>
      <c r="I295" s="27725">
        <v>49</v>
      </c>
      <c r="J295" s="27726">
        <v>82</v>
      </c>
      <c r="K295" s="27727">
        <v>33</v>
      </c>
      <c r="L295" s="27728">
        <v>0.1864406779661017</v>
      </c>
      <c r="M295" t="s" s="27734">
        <v>1180</v>
      </c>
      <c r="N295" s="27729">
        <v>45626</v>
      </c>
    </row>
    <row r="296">
      <c r="B296" t="s" s="27741">
        <v>1408</v>
      </c>
      <c r="C296" t="s" s="27742">
        <v>68</v>
      </c>
      <c r="D296" t="s" s="27743">
        <v>68</v>
      </c>
      <c r="E296" t="s" s="27744">
        <v>68</v>
      </c>
      <c r="F296" t="s" s="27735">
        <v>68</v>
      </c>
      <c r="G296" s="27736">
        <v>45688.90603563657</v>
      </c>
      <c r="H296" t="s" s="27737">
        <v>68</v>
      </c>
      <c r="I296" s="27738">
        <v>35</v>
      </c>
      <c r="J296" t="s" s="27739">
        <v>68</v>
      </c>
      <c r="K296" s="27745">
        <f>=IF(AND(J296&lt;&gt;"",I296&lt;&gt;""),J296-I296,"")</f>
      </c>
      <c r="L296" s="27746">
        <f>=IF(AND(K296&lt;&gt;"",H296&lt;&gt;"",H296&gt;0),K296/H296,"")</f>
      </c>
      <c r="M296" t="s" s="27747">
        <v>1189</v>
      </c>
      <c r="N296" s="27740">
        <v>45671</v>
      </c>
    </row>
    <row r="297">
      <c r="B297" t="s" s="27754">
        <v>1407</v>
      </c>
      <c r="C297" t="s" s="27755">
        <v>68</v>
      </c>
      <c r="D297" t="s" s="27756">
        <v>68</v>
      </c>
      <c r="E297" t="s" s="27757">
        <v>68</v>
      </c>
      <c r="F297" t="s" s="27748">
        <v>68</v>
      </c>
      <c r="G297" s="27749">
        <v>45688.921996412035</v>
      </c>
      <c r="H297" t="s" s="27750">
        <v>68</v>
      </c>
      <c r="I297" s="27751">
        <v>35</v>
      </c>
      <c r="J297" t="s" s="27752">
        <v>68</v>
      </c>
      <c r="K297" s="27758">
        <f>=IF(AND(J297&lt;&gt;"",I297&lt;&gt;""),J297-I297,"")</f>
      </c>
      <c r="L297" s="27759">
        <f>=IF(AND(K297&lt;&gt;"",H297&lt;&gt;"",H297&gt;0),K297/H297,"")</f>
      </c>
      <c r="M297" t="s" s="27760">
        <v>1185</v>
      </c>
      <c r="N297" s="27753">
        <v>45621</v>
      </c>
    </row>
    <row r="298">
      <c r="B298" t="s" s="27769">
        <v>641</v>
      </c>
      <c r="C298" t="s" s="27770">
        <v>68</v>
      </c>
      <c r="D298" t="s" s="27771">
        <v>73</v>
      </c>
      <c r="E298" t="s" s="27772">
        <v>68</v>
      </c>
      <c r="F298" s="27761">
        <v>45612.5</v>
      </c>
      <c r="G298" s="27762">
        <v>45793.37449998843</v>
      </c>
      <c r="H298" s="27763">
        <v>180</v>
      </c>
      <c r="I298" s="27764">
        <v>45</v>
      </c>
      <c r="J298" s="27765">
        <v>90</v>
      </c>
      <c r="K298" s="27766">
        <v>45</v>
      </c>
      <c r="L298" s="27767">
        <v>0.25</v>
      </c>
      <c r="M298" t="s" s="27773">
        <v>1180</v>
      </c>
      <c r="N298" s="27768">
        <v>45661</v>
      </c>
    </row>
    <row r="299">
      <c r="B299" t="s" s="27782">
        <v>640</v>
      </c>
      <c r="C299" t="s" s="27783">
        <v>68</v>
      </c>
      <c r="D299" t="s" s="27784">
        <v>69</v>
      </c>
      <c r="E299" t="s" s="27785">
        <v>68</v>
      </c>
      <c r="F299" s="27774">
        <v>45612.5</v>
      </c>
      <c r="G299" s="27775">
        <v>45793.375270613426</v>
      </c>
      <c r="H299" s="27776">
        <v>180</v>
      </c>
      <c r="I299" s="27777">
        <v>49</v>
      </c>
      <c r="J299" s="27778">
        <v>90</v>
      </c>
      <c r="K299" s="27779">
        <v>41</v>
      </c>
      <c r="L299" s="27780">
        <v>0.22777777777777777</v>
      </c>
      <c r="M299" t="s" s="27786">
        <v>68</v>
      </c>
      <c r="N299" t="s" s="27781">
        <v>68</v>
      </c>
    </row>
    <row r="300">
      <c r="B300" t="s" s="27795">
        <v>639</v>
      </c>
      <c r="C300" t="s" s="27796">
        <v>68</v>
      </c>
      <c r="D300" t="s" s="27797">
        <v>73</v>
      </c>
      <c r="E300" t="s" s="27798">
        <v>68</v>
      </c>
      <c r="F300" s="27787">
        <v>45612.5</v>
      </c>
      <c r="G300" s="27788">
        <v>45793.37544438658</v>
      </c>
      <c r="H300" s="27789">
        <v>180</v>
      </c>
      <c r="I300" s="27790">
        <v>39</v>
      </c>
      <c r="J300" s="27791">
        <v>90</v>
      </c>
      <c r="K300" s="27792">
        <v>51</v>
      </c>
      <c r="L300" s="27793">
        <v>0.2833333333333333</v>
      </c>
      <c r="M300" t="s" s="27799">
        <v>1185</v>
      </c>
      <c r="N300" s="27794">
        <v>45624</v>
      </c>
    </row>
    <row r="301">
      <c r="B301" t="s" s="27808">
        <v>638</v>
      </c>
      <c r="C301" t="s" s="27809">
        <v>68</v>
      </c>
      <c r="D301" t="s" s="27810">
        <v>73</v>
      </c>
      <c r="E301" t="s" s="27811">
        <v>68</v>
      </c>
      <c r="F301" s="27800">
        <v>45612.5</v>
      </c>
      <c r="G301" s="27801">
        <v>45793.37555962963</v>
      </c>
      <c r="H301" s="27802">
        <v>180</v>
      </c>
      <c r="I301" s="27803">
        <v>39</v>
      </c>
      <c r="J301" s="27804">
        <v>92</v>
      </c>
      <c r="K301" s="27805">
        <v>53</v>
      </c>
      <c r="L301" s="27806">
        <v>0.29444444444444445</v>
      </c>
      <c r="M301" t="s" s="27812">
        <v>75</v>
      </c>
      <c r="N301" s="27807">
        <v>45679</v>
      </c>
    </row>
    <row r="302">
      <c r="B302" t="s" s="27821">
        <v>634</v>
      </c>
      <c r="C302" t="s" s="27822">
        <v>68</v>
      </c>
      <c r="D302" t="s" s="27823">
        <v>73</v>
      </c>
      <c r="E302" t="s" s="27824">
        <v>68</v>
      </c>
      <c r="F302" s="27813">
        <v>45611.5</v>
      </c>
      <c r="G302" s="27814">
        <v>45793.37463517361</v>
      </c>
      <c r="H302" s="27815">
        <v>181</v>
      </c>
      <c r="I302" s="27816">
        <v>34</v>
      </c>
      <c r="J302" s="27817">
        <v>82</v>
      </c>
      <c r="K302" s="27818">
        <v>48</v>
      </c>
      <c r="L302" s="27819">
        <v>0.26519337016574585</v>
      </c>
      <c r="M302" t="s" s="27825">
        <v>75</v>
      </c>
      <c r="N302" s="27820">
        <v>45701</v>
      </c>
    </row>
    <row r="303">
      <c r="B303" t="s" s="27834">
        <v>633</v>
      </c>
      <c r="C303" t="s" s="27835">
        <v>68</v>
      </c>
      <c r="D303" t="s" s="27836">
        <v>73</v>
      </c>
      <c r="E303" t="s" s="27837">
        <v>68</v>
      </c>
      <c r="F303" s="27826">
        <v>45611.5</v>
      </c>
      <c r="G303" s="27827">
        <v>45793.37390493056</v>
      </c>
      <c r="H303" s="27828">
        <v>181</v>
      </c>
      <c r="I303" s="27829">
        <v>40</v>
      </c>
      <c r="J303" s="27830">
        <v>79</v>
      </c>
      <c r="K303" s="27831">
        <v>39</v>
      </c>
      <c r="L303" s="27832">
        <v>0.2154696132596685</v>
      </c>
      <c r="M303" t="s" s="27838">
        <v>1185</v>
      </c>
      <c r="N303" s="27833">
        <v>45628</v>
      </c>
    </row>
    <row r="304">
      <c r="B304" t="s" s="27847">
        <v>632</v>
      </c>
      <c r="C304" t="s" s="27848">
        <v>68</v>
      </c>
      <c r="D304" t="s" s="27849">
        <v>73</v>
      </c>
      <c r="E304" t="s" s="27850">
        <v>68</v>
      </c>
      <c r="F304" s="27839">
        <v>45611.5</v>
      </c>
      <c r="G304" s="27840">
        <v>45793.37536909722</v>
      </c>
      <c r="H304" s="27841">
        <v>181</v>
      </c>
      <c r="I304" s="27842">
        <v>49</v>
      </c>
      <c r="J304" s="27843">
        <v>90</v>
      </c>
      <c r="K304" s="27844">
        <v>41</v>
      </c>
      <c r="L304" s="27845">
        <v>0.2265193370165746</v>
      </c>
      <c r="M304" t="s" s="27851">
        <v>1189</v>
      </c>
      <c r="N304" s="27846">
        <v>45671</v>
      </c>
    </row>
    <row r="305">
      <c r="B305" t="s" s="27860">
        <v>631</v>
      </c>
      <c r="C305" t="s" s="27861">
        <v>68</v>
      </c>
      <c r="D305" t="s" s="27862">
        <v>73</v>
      </c>
      <c r="E305" t="s" s="27863">
        <v>68</v>
      </c>
      <c r="F305" s="27852">
        <v>45610.5</v>
      </c>
      <c r="G305" s="27853">
        <v>45793.37475059028</v>
      </c>
      <c r="H305" s="27854">
        <v>182</v>
      </c>
      <c r="I305" s="27855">
        <v>50</v>
      </c>
      <c r="J305" s="27856">
        <v>87</v>
      </c>
      <c r="K305" s="27857">
        <v>37</v>
      </c>
      <c r="L305" s="27858">
        <v>0.2032967032967033</v>
      </c>
      <c r="M305" t="s" s="27864">
        <v>1185</v>
      </c>
      <c r="N305" s="27859">
        <v>45617</v>
      </c>
    </row>
    <row r="306">
      <c r="B306" t="s" s="27873">
        <v>630</v>
      </c>
      <c r="C306" t="s" s="27874">
        <v>68</v>
      </c>
      <c r="D306" t="s" s="27875">
        <v>73</v>
      </c>
      <c r="E306" t="s" s="27876">
        <v>68</v>
      </c>
      <c r="F306" s="27865">
        <v>45609.5</v>
      </c>
      <c r="G306" s="27866">
        <v>45793.372401388886</v>
      </c>
      <c r="H306" s="27867">
        <v>183</v>
      </c>
      <c r="I306" s="27868">
        <v>49</v>
      </c>
      <c r="J306" s="27869">
        <v>89</v>
      </c>
      <c r="K306" s="27870">
        <v>40</v>
      </c>
      <c r="L306" s="27871">
        <v>0.2185792349726776</v>
      </c>
      <c r="M306" t="s" s="27877">
        <v>1185</v>
      </c>
      <c r="N306" s="27872">
        <v>45647</v>
      </c>
    </row>
    <row r="307">
      <c r="B307" t="s" s="27886">
        <v>629</v>
      </c>
      <c r="C307" t="s" s="27887">
        <v>68</v>
      </c>
      <c r="D307" t="s" s="27888">
        <v>73</v>
      </c>
      <c r="E307" t="s" s="27889">
        <v>68</v>
      </c>
      <c r="F307" s="27878">
        <v>45609.5</v>
      </c>
      <c r="G307" s="27879">
        <v>45793.37232097222</v>
      </c>
      <c r="H307" s="27880">
        <v>183</v>
      </c>
      <c r="I307" s="27881">
        <v>34</v>
      </c>
      <c r="J307" s="27882">
        <v>87</v>
      </c>
      <c r="K307" s="27883">
        <v>53</v>
      </c>
      <c r="L307" s="27884">
        <v>0.2896174863387978</v>
      </c>
      <c r="M307" t="s" s="27890">
        <v>1185</v>
      </c>
      <c r="N307" s="27885">
        <v>45617</v>
      </c>
    </row>
    <row r="308">
      <c r="B308" t="s" s="27899">
        <v>628</v>
      </c>
      <c r="C308" t="s" s="27900">
        <v>68</v>
      </c>
      <c r="D308" t="s" s="27901">
        <v>69</v>
      </c>
      <c r="E308" t="s" s="27902">
        <v>68</v>
      </c>
      <c r="F308" s="27891">
        <v>45607.5</v>
      </c>
      <c r="G308" s="27892">
        <v>45793.37221306713</v>
      </c>
      <c r="H308" s="27893">
        <v>185</v>
      </c>
      <c r="I308" s="27894">
        <v>45</v>
      </c>
      <c r="J308" s="27895">
        <v>100</v>
      </c>
      <c r="K308" s="27896">
        <v>55</v>
      </c>
      <c r="L308" s="27897">
        <v>0.2972972972972973</v>
      </c>
      <c r="M308" t="s" s="27903">
        <v>1185</v>
      </c>
      <c r="N308" s="27898">
        <v>45613</v>
      </c>
    </row>
    <row r="309">
      <c r="B309" t="s" s="27912">
        <v>622</v>
      </c>
      <c r="C309" t="s" s="27913">
        <v>68</v>
      </c>
      <c r="D309" t="s" s="27914">
        <v>73</v>
      </c>
      <c r="E309" t="s" s="27915">
        <v>68</v>
      </c>
      <c r="F309" s="27904">
        <v>45602.5</v>
      </c>
      <c r="G309" s="27905">
        <v>45793.37137709491</v>
      </c>
      <c r="H309" s="27906">
        <v>190</v>
      </c>
      <c r="I309" s="27907">
        <v>34</v>
      </c>
      <c r="J309" s="27908">
        <v>90</v>
      </c>
      <c r="K309" s="27909">
        <v>56</v>
      </c>
      <c r="L309" s="27910">
        <v>0.29473684210526313</v>
      </c>
      <c r="M309" t="s" s="27916">
        <v>1189</v>
      </c>
      <c r="N309" s="27911">
        <v>45671</v>
      </c>
    </row>
    <row r="310">
      <c r="B310" t="s" s="27925">
        <v>620</v>
      </c>
      <c r="C310" t="s" s="27926">
        <v>68</v>
      </c>
      <c r="D310" t="s" s="27927">
        <v>73</v>
      </c>
      <c r="E310" t="s" s="27928">
        <v>68</v>
      </c>
      <c r="F310" s="27917">
        <v>45602.5</v>
      </c>
      <c r="G310" s="27918">
        <v>45793.37170969907</v>
      </c>
      <c r="H310" s="27919">
        <v>190</v>
      </c>
      <c r="I310" s="27920">
        <v>45</v>
      </c>
      <c r="J310" s="27921">
        <v>82</v>
      </c>
      <c r="K310" s="27922">
        <v>37</v>
      </c>
      <c r="L310" s="27923">
        <v>0.19473684210526315</v>
      </c>
      <c r="M310" t="s" s="27929">
        <v>1189</v>
      </c>
      <c r="N310" s="27924">
        <v>45652</v>
      </c>
    </row>
    <row r="311">
      <c r="B311" t="s" s="27938">
        <v>619</v>
      </c>
      <c r="C311" t="s" s="27939">
        <v>68</v>
      </c>
      <c r="D311" t="s" s="27940">
        <v>69</v>
      </c>
      <c r="E311" t="s" s="27941">
        <v>68</v>
      </c>
      <c r="F311" s="27930">
        <v>45599.5</v>
      </c>
      <c r="G311" s="27931">
        <v>45793.37114261574</v>
      </c>
      <c r="H311" s="27932">
        <v>193</v>
      </c>
      <c r="I311" s="27933">
        <v>45</v>
      </c>
      <c r="J311" s="27934">
        <v>99</v>
      </c>
      <c r="K311" s="27935">
        <v>54</v>
      </c>
      <c r="L311" s="27936">
        <v>0.27979274611398963</v>
      </c>
      <c r="M311" t="s" s="27942">
        <v>75</v>
      </c>
      <c r="N311" s="27937">
        <v>45679</v>
      </c>
    </row>
    <row r="312">
      <c r="B312" t="s" s="27951">
        <v>617</v>
      </c>
      <c r="C312" t="s" s="27952">
        <v>68</v>
      </c>
      <c r="D312" t="s" s="27953">
        <v>73</v>
      </c>
      <c r="E312" t="s" s="27954">
        <v>68</v>
      </c>
      <c r="F312" s="27943">
        <v>45597.5</v>
      </c>
      <c r="G312" s="27944">
        <v>45793.371812627316</v>
      </c>
      <c r="H312" s="27945">
        <v>195</v>
      </c>
      <c r="I312" s="27946">
        <v>39</v>
      </c>
      <c r="J312" s="27947">
        <v>103</v>
      </c>
      <c r="K312" s="27948">
        <v>64</v>
      </c>
      <c r="L312" s="27949">
        <v>0.3282051282051282</v>
      </c>
      <c r="M312" t="s" s="27955">
        <v>1185</v>
      </c>
      <c r="N312" s="27950">
        <v>45610</v>
      </c>
    </row>
    <row r="313">
      <c r="B313" t="s" s="27964">
        <v>616</v>
      </c>
      <c r="C313" t="s" s="27965">
        <v>68</v>
      </c>
      <c r="D313" t="s" s="27966">
        <v>73</v>
      </c>
      <c r="E313" t="s" s="27967">
        <v>68</v>
      </c>
      <c r="F313" s="27956">
        <v>45596.5</v>
      </c>
      <c r="G313" s="27957">
        <v>45793.37150400463</v>
      </c>
      <c r="H313" s="27958">
        <v>196</v>
      </c>
      <c r="I313" s="27959">
        <v>40</v>
      </c>
      <c r="J313" s="27960">
        <v>103</v>
      </c>
      <c r="K313" s="27961">
        <v>63</v>
      </c>
      <c r="L313" s="27962">
        <v>0.32142857142857145</v>
      </c>
      <c r="M313" t="s" s="27968">
        <v>1189</v>
      </c>
      <c r="N313" s="27963">
        <v>45704.91790949074</v>
      </c>
    </row>
    <row r="314">
      <c r="B314" t="s" s="27977">
        <v>615</v>
      </c>
      <c r="C314" t="s" s="27978">
        <v>68</v>
      </c>
      <c r="D314" t="s" s="27979">
        <v>69</v>
      </c>
      <c r="E314" t="s" s="27980">
        <v>68</v>
      </c>
      <c r="F314" s="27969">
        <v>45593.5</v>
      </c>
      <c r="G314" s="27970">
        <v>45793.37099119213</v>
      </c>
      <c r="H314" s="27971">
        <v>199</v>
      </c>
      <c r="I314" s="27972">
        <v>39</v>
      </c>
      <c r="J314" s="27973">
        <v>103</v>
      </c>
      <c r="K314" s="27974">
        <v>64</v>
      </c>
      <c r="L314" s="27975">
        <v>0.32160804020100503</v>
      </c>
      <c r="M314" t="s" s="27981">
        <v>75</v>
      </c>
      <c r="N314" s="27976">
        <v>45653</v>
      </c>
    </row>
    <row r="315">
      <c r="B315" t="s" s="27988">
        <v>614</v>
      </c>
      <c r="C315" t="s" s="27989">
        <v>68</v>
      </c>
      <c r="D315" t="s" s="27990">
        <v>68</v>
      </c>
      <c r="E315" t="s" s="27991">
        <v>68</v>
      </c>
      <c r="F315" s="27982">
        <v>45592</v>
      </c>
      <c r="G315" s="27983">
        <v>45688.900406458335</v>
      </c>
      <c r="H315" s="27984">
        <v>96</v>
      </c>
      <c r="I315" s="27985">
        <v>35</v>
      </c>
      <c r="J315" t="s" s="27986">
        <v>68</v>
      </c>
      <c r="K315" s="27992">
        <f>=IF(AND(J315&lt;&gt;"",I315&lt;&gt;""),J315-I315,"")</f>
      </c>
      <c r="L315" s="27993">
        <f>=IF(AND(K315&lt;&gt;"",H315&lt;&gt;"",H315&gt;0),K315/H315,"")</f>
      </c>
      <c r="M315" t="s" s="27994">
        <v>1185</v>
      </c>
      <c r="N315" s="27987">
        <v>45599</v>
      </c>
    </row>
    <row r="316">
      <c r="B316" t="s" s="28001">
        <v>1406</v>
      </c>
      <c r="C316" t="s" s="28002">
        <v>68</v>
      </c>
      <c r="D316" t="s" s="28003">
        <v>68</v>
      </c>
      <c r="E316" t="s" s="28004">
        <v>68</v>
      </c>
      <c r="F316" t="s" s="27995">
        <v>68</v>
      </c>
      <c r="G316" s="27996">
        <v>45688.89959321759</v>
      </c>
      <c r="H316" t="s" s="27997">
        <v>68</v>
      </c>
      <c r="I316" s="27998">
        <v>35</v>
      </c>
      <c r="J316" t="s" s="27999">
        <v>68</v>
      </c>
      <c r="K316" s="28005">
        <f>=IF(AND(J316&lt;&gt;"",I316&lt;&gt;""),J316-I316,"")</f>
      </c>
      <c r="L316" s="28006">
        <f>=IF(AND(K316&lt;&gt;"",H316&lt;&gt;"",H316&gt;0),K316/H316,"")</f>
      </c>
      <c r="M316" t="s" s="28007">
        <v>75</v>
      </c>
      <c r="N316" s="28000">
        <v>45629</v>
      </c>
    </row>
    <row r="317">
      <c r="B317" t="s" s="28014">
        <v>1405</v>
      </c>
      <c r="C317" t="s" s="28015">
        <v>68</v>
      </c>
      <c r="D317" t="s" s="28016">
        <v>68</v>
      </c>
      <c r="E317" t="s" s="28017">
        <v>68</v>
      </c>
      <c r="F317" t="s" s="28008">
        <v>68</v>
      </c>
      <c r="G317" s="28009">
        <v>45688.89764618056</v>
      </c>
      <c r="H317" t="s" s="28010">
        <v>68</v>
      </c>
      <c r="I317" s="28011">
        <v>35</v>
      </c>
      <c r="J317" t="s" s="28012">
        <v>68</v>
      </c>
      <c r="K317" s="28018">
        <f>=IF(AND(J317&lt;&gt;"",I317&lt;&gt;""),J317-I317,"")</f>
      </c>
      <c r="L317" s="28019">
        <f>=IF(AND(K317&lt;&gt;"",H317&lt;&gt;"",H317&gt;0),K317/H317,"")</f>
      </c>
      <c r="M317" t="s" s="28020">
        <v>1185</v>
      </c>
      <c r="N317" s="28013">
        <v>45595</v>
      </c>
    </row>
    <row r="318">
      <c r="B318" t="s" s="28029">
        <v>613</v>
      </c>
      <c r="C318" t="s" s="28030">
        <v>68</v>
      </c>
      <c r="D318" t="s" s="28031">
        <v>69</v>
      </c>
      <c r="E318" t="s" s="28032">
        <v>68</v>
      </c>
      <c r="F318" s="28021">
        <v>45582.5</v>
      </c>
      <c r="G318" s="28022">
        <v>45793.37126234954</v>
      </c>
      <c r="H318" s="28023">
        <v>210</v>
      </c>
      <c r="I318" s="28024">
        <v>34</v>
      </c>
      <c r="J318" s="28025">
        <v>99</v>
      </c>
      <c r="K318" s="28026">
        <v>65</v>
      </c>
      <c r="L318" s="28027">
        <v>0.30952380952380953</v>
      </c>
      <c r="M318" t="s" s="28033">
        <v>1185</v>
      </c>
      <c r="N318" s="28028">
        <v>45632</v>
      </c>
    </row>
    <row r="319">
      <c r="B319" t="s" s="28042">
        <v>612</v>
      </c>
      <c r="C319" t="s" s="28043">
        <v>68</v>
      </c>
      <c r="D319" t="s" s="28044">
        <v>73</v>
      </c>
      <c r="E319" t="s" s="28045">
        <v>68</v>
      </c>
      <c r="F319" s="28034">
        <v>45582.5</v>
      </c>
      <c r="G319" s="28035">
        <v>45793.37161391204</v>
      </c>
      <c r="H319" s="28036">
        <v>210</v>
      </c>
      <c r="I319" s="28037">
        <v>34</v>
      </c>
      <c r="J319" s="28038">
        <v>80</v>
      </c>
      <c r="K319" s="28039">
        <v>46</v>
      </c>
      <c r="L319" s="28040">
        <v>0.21904761904761905</v>
      </c>
      <c r="M319" t="s" s="28046">
        <v>75</v>
      </c>
      <c r="N319" s="28041">
        <v>45677</v>
      </c>
    </row>
    <row r="320">
      <c r="B320" t="s" s="28055">
        <v>611</v>
      </c>
      <c r="C320" t="s" s="28056">
        <v>68</v>
      </c>
      <c r="D320" t="s" s="28057">
        <v>73</v>
      </c>
      <c r="E320" t="s" s="28058">
        <v>68</v>
      </c>
      <c r="F320" s="28047">
        <v>45582.5</v>
      </c>
      <c r="G320" s="28048">
        <v>45793.370747534726</v>
      </c>
      <c r="H320" s="28049">
        <v>210</v>
      </c>
      <c r="I320" s="28050">
        <v>40</v>
      </c>
      <c r="J320" s="28051">
        <v>134</v>
      </c>
      <c r="K320" s="28052">
        <v>94</v>
      </c>
      <c r="L320" s="28053">
        <v>0.44761904761904764</v>
      </c>
      <c r="M320" t="s" s="28059">
        <v>1189</v>
      </c>
      <c r="N320" s="28054">
        <v>45653</v>
      </c>
    </row>
    <row r="321">
      <c r="B321" t="s" s="28068">
        <v>610</v>
      </c>
      <c r="C321" t="s" s="28069">
        <v>68</v>
      </c>
      <c r="D321" t="s" s="28070">
        <v>73</v>
      </c>
      <c r="E321" t="s" s="28071">
        <v>68</v>
      </c>
      <c r="F321" s="28060">
        <v>45582.5</v>
      </c>
      <c r="G321" s="28061">
        <v>45793.37083181713</v>
      </c>
      <c r="H321" s="28062">
        <v>210</v>
      </c>
      <c r="I321" s="28063">
        <v>34</v>
      </c>
      <c r="J321" s="28064">
        <v>115</v>
      </c>
      <c r="K321" s="28065">
        <v>81</v>
      </c>
      <c r="L321" s="28066">
        <v>0.38571428571428573</v>
      </c>
      <c r="M321" t="s" s="28072">
        <v>75</v>
      </c>
      <c r="N321" s="28067">
        <v>45653</v>
      </c>
    </row>
    <row r="322">
      <c r="B322" t="s" s="28079">
        <v>1401</v>
      </c>
      <c r="C322" t="s" s="28080">
        <v>68</v>
      </c>
      <c r="D322" t="s" s="28081">
        <v>68</v>
      </c>
      <c r="E322" t="s" s="28082">
        <v>68</v>
      </c>
      <c r="F322" t="s" s="28073">
        <v>68</v>
      </c>
      <c r="G322" s="28074">
        <v>45671.43487385417</v>
      </c>
      <c r="H322" t="s" s="28075">
        <v>68</v>
      </c>
      <c r="I322" s="28076">
        <v>35</v>
      </c>
      <c r="J322" t="s" s="28077">
        <v>68</v>
      </c>
      <c r="K322" s="28083">
        <f>=IF(AND(J322&lt;&gt;"",I322&lt;&gt;""),J322-I322,"")</f>
      </c>
      <c r="L322" s="28084">
        <f>=IF(AND(K322&lt;&gt;"",H322&lt;&gt;"",H322&gt;0),K322/H322,"")</f>
      </c>
      <c r="M322" t="s" s="28085">
        <v>75</v>
      </c>
      <c r="N322" s="28078">
        <v>45653</v>
      </c>
    </row>
    <row r="323">
      <c r="B323" t="s" s="28092">
        <v>1399</v>
      </c>
      <c r="C323" t="s" s="28093">
        <v>68</v>
      </c>
      <c r="D323" t="s" s="28094">
        <v>68</v>
      </c>
      <c r="E323" t="s" s="28095">
        <v>68</v>
      </c>
      <c r="F323" t="s" s="28086">
        <v>68</v>
      </c>
      <c r="G323" s="28087">
        <v>45671.43457571759</v>
      </c>
      <c r="H323" t="s" s="28088">
        <v>68</v>
      </c>
      <c r="I323" s="28089">
        <v>35</v>
      </c>
      <c r="J323" t="s" s="28090">
        <v>68</v>
      </c>
      <c r="K323" s="28096">
        <f>=IF(AND(J323&lt;&gt;"",I323&lt;&gt;""),J323-I323,"")</f>
      </c>
      <c r="L323" s="28097">
        <f>=IF(AND(K323&lt;&gt;"",H323&lt;&gt;"",H323&gt;0),K323/H323,"")</f>
      </c>
      <c r="M323" t="s" s="28098">
        <v>1189</v>
      </c>
      <c r="N323" s="28091">
        <v>45626</v>
      </c>
    </row>
    <row r="324">
      <c r="B324" t="s" s="28107">
        <v>609</v>
      </c>
      <c r="C324" t="s" s="28108">
        <v>68</v>
      </c>
      <c r="D324" t="s" s="28109">
        <v>69</v>
      </c>
      <c r="E324" t="s" s="28110">
        <v>68</v>
      </c>
      <c r="F324" s="28099">
        <v>45573.5</v>
      </c>
      <c r="G324" s="28100">
        <v>45793.369889166665</v>
      </c>
      <c r="H324" s="28101">
        <v>219</v>
      </c>
      <c r="I324" s="28102">
        <v>40</v>
      </c>
      <c r="J324" s="28103">
        <v>107</v>
      </c>
      <c r="K324" s="28104">
        <v>67</v>
      </c>
      <c r="L324" s="28105">
        <v>0.3059360730593607</v>
      </c>
      <c r="M324" t="s" s="28111">
        <v>1185</v>
      </c>
      <c r="N324" s="28106">
        <v>45586</v>
      </c>
    </row>
    <row r="325">
      <c r="B325" t="s" s="28118">
        <v>1398</v>
      </c>
      <c r="C325" t="s" s="28119">
        <v>68</v>
      </c>
      <c r="D325" t="s" s="28120">
        <v>68</v>
      </c>
      <c r="E325" t="s" s="28121">
        <v>68</v>
      </c>
      <c r="F325" t="s" s="28112">
        <v>68</v>
      </c>
      <c r="G325" s="28113">
        <v>45671.43423394676</v>
      </c>
      <c r="H325" t="s" s="28114">
        <v>68</v>
      </c>
      <c r="I325" s="28115">
        <v>35</v>
      </c>
      <c r="J325" t="s" s="28116">
        <v>68</v>
      </c>
      <c r="K325" s="28122">
        <f>=IF(AND(J325&lt;&gt;"",I325&lt;&gt;""),J325-I325,"")</f>
      </c>
      <c r="L325" s="28123">
        <f>=IF(AND(K325&lt;&gt;"",H325&lt;&gt;"",H325&gt;0),K325/H325,"")</f>
      </c>
      <c r="M325" t="s" s="28124">
        <v>1189</v>
      </c>
      <c r="N325" s="28117">
        <v>45626</v>
      </c>
    </row>
    <row r="326">
      <c r="B326" t="s" s="28131">
        <v>1396</v>
      </c>
      <c r="C326" t="s" s="28132">
        <v>68</v>
      </c>
      <c r="D326" t="s" s="28133">
        <v>68</v>
      </c>
      <c r="E326" t="s" s="28134">
        <v>68</v>
      </c>
      <c r="F326" t="s" s="28125">
        <v>68</v>
      </c>
      <c r="G326" s="28126">
        <v>45671.43342255787</v>
      </c>
      <c r="H326" t="s" s="28127">
        <v>68</v>
      </c>
      <c r="I326" s="28128">
        <v>35</v>
      </c>
      <c r="J326" t="s" s="28129">
        <v>68</v>
      </c>
      <c r="K326" s="28135">
        <f>=IF(AND(J326&lt;&gt;"",I326&lt;&gt;""),J326-I326,"")</f>
      </c>
      <c r="L326" s="28136">
        <f>=IF(AND(K326&lt;&gt;"",H326&lt;&gt;"",H326&gt;0),K326/H326,"")</f>
      </c>
      <c r="M326" t="s" s="28137">
        <v>1189</v>
      </c>
      <c r="N326" s="28130">
        <v>45625</v>
      </c>
    </row>
    <row r="327">
      <c r="B327" t="s" s="28146">
        <v>608</v>
      </c>
      <c r="C327" t="s" s="28147">
        <v>68</v>
      </c>
      <c r="D327" t="s" s="28148">
        <v>73</v>
      </c>
      <c r="E327" t="s" s="28149">
        <v>68</v>
      </c>
      <c r="F327" s="28138">
        <v>45570.5</v>
      </c>
      <c r="G327" s="28139">
        <v>45793.36998877315</v>
      </c>
      <c r="H327" s="28140">
        <v>222</v>
      </c>
      <c r="I327" s="28141">
        <v>39</v>
      </c>
      <c r="J327" s="28142">
        <v>109</v>
      </c>
      <c r="K327" s="28143">
        <v>70</v>
      </c>
      <c r="L327" s="28144">
        <v>0.3153153153153153</v>
      </c>
      <c r="M327" t="s" s="28150">
        <v>1185</v>
      </c>
      <c r="N327" s="28145">
        <v>45585</v>
      </c>
    </row>
    <row r="328">
      <c r="B328" t="s" s="28157">
        <v>1395</v>
      </c>
      <c r="C328" t="s" s="28158">
        <v>68</v>
      </c>
      <c r="D328" t="s" s="28159">
        <v>68</v>
      </c>
      <c r="E328" t="s" s="28160">
        <v>68</v>
      </c>
      <c r="F328" t="s" s="28151">
        <v>68</v>
      </c>
      <c r="G328" s="28152">
        <v>45671.433871574074</v>
      </c>
      <c r="H328" t="s" s="28153">
        <v>68</v>
      </c>
      <c r="I328" s="28154">
        <v>35</v>
      </c>
      <c r="J328" t="s" s="28155">
        <v>68</v>
      </c>
      <c r="K328" s="28161">
        <f>=IF(AND(J328&lt;&gt;"",I328&lt;&gt;""),J328-I328,"")</f>
      </c>
      <c r="L328" s="28162">
        <f>=IF(AND(K328&lt;&gt;"",H328&lt;&gt;"",H328&gt;0),K328/H328,"")</f>
      </c>
      <c r="M328" t="s" s="28163">
        <v>1189</v>
      </c>
      <c r="N328" s="28156">
        <v>45626</v>
      </c>
    </row>
    <row r="329">
      <c r="B329" t="s" s="28172">
        <v>603</v>
      </c>
      <c r="C329" t="s" s="28173">
        <v>68</v>
      </c>
      <c r="D329" t="s" s="28174">
        <v>69</v>
      </c>
      <c r="E329" t="s" s="28175">
        <v>68</v>
      </c>
      <c r="F329" s="28164">
        <v>45568.5</v>
      </c>
      <c r="G329" s="28165">
        <v>45793.369740497685</v>
      </c>
      <c r="H329" s="28166">
        <v>224</v>
      </c>
      <c r="I329" s="28167">
        <v>56</v>
      </c>
      <c r="J329" s="28168">
        <v>105</v>
      </c>
      <c r="K329" s="28169">
        <v>49</v>
      </c>
      <c r="L329" s="28170">
        <v>0.21875</v>
      </c>
      <c r="M329" t="s" s="28176">
        <v>1165</v>
      </c>
      <c r="N329" s="28171">
        <v>45586</v>
      </c>
    </row>
    <row r="330">
      <c r="B330" t="s" s="28185">
        <v>602</v>
      </c>
      <c r="C330" t="s" s="28186">
        <v>68</v>
      </c>
      <c r="D330" t="s" s="28187">
        <v>73</v>
      </c>
      <c r="E330" t="s" s="28188">
        <v>68</v>
      </c>
      <c r="F330" s="28177">
        <v>45567.5</v>
      </c>
      <c r="G330" s="28178">
        <v>45793.37036094908</v>
      </c>
      <c r="H330" s="28179">
        <v>225</v>
      </c>
      <c r="I330" s="28180">
        <v>36</v>
      </c>
      <c r="J330" s="28181">
        <v>127</v>
      </c>
      <c r="K330" s="28182">
        <v>91</v>
      </c>
      <c r="L330" s="28183">
        <v>0.40444444444444444</v>
      </c>
      <c r="M330" t="s" s="28189">
        <v>1189</v>
      </c>
      <c r="N330" s="28184">
        <v>45611</v>
      </c>
    </row>
    <row r="331">
      <c r="B331" t="s" s="28198">
        <v>601</v>
      </c>
      <c r="C331" t="s" s="28199">
        <v>68</v>
      </c>
      <c r="D331" t="s" s="28200">
        <v>73</v>
      </c>
      <c r="E331" t="s" s="28201">
        <v>68</v>
      </c>
      <c r="F331" s="28190">
        <v>45567.5</v>
      </c>
      <c r="G331" s="28191">
        <v>45643.39655980324</v>
      </c>
      <c r="H331" s="28192">
        <v>75</v>
      </c>
      <c r="I331" s="28193">
        <v>34</v>
      </c>
      <c r="J331" s="28194">
        <v>77</v>
      </c>
      <c r="K331" s="28195">
        <v>43</v>
      </c>
      <c r="L331" s="28196">
        <v>0.5733333333333334</v>
      </c>
      <c r="M331" t="s" s="28202">
        <v>1189</v>
      </c>
      <c r="N331" s="28197">
        <v>45615</v>
      </c>
    </row>
    <row r="332">
      <c r="B332" t="s" s="28211">
        <v>595</v>
      </c>
      <c r="C332" t="s" s="28212">
        <v>68</v>
      </c>
      <c r="D332" t="s" s="28213">
        <v>73</v>
      </c>
      <c r="E332" t="s" s="28214">
        <v>68</v>
      </c>
      <c r="F332" s="28203">
        <v>45564.5</v>
      </c>
      <c r="G332" s="28204">
        <v>45643.397235648146</v>
      </c>
      <c r="H332" s="28205">
        <v>78</v>
      </c>
      <c r="I332" s="28206">
        <v>39</v>
      </c>
      <c r="J332" s="28207">
        <v>97</v>
      </c>
      <c r="K332" s="28208">
        <v>58</v>
      </c>
      <c r="L332" s="28209">
        <v>0.7435897435897436</v>
      </c>
      <c r="M332" t="s" s="28215">
        <v>75</v>
      </c>
      <c r="N332" s="28210">
        <v>45613</v>
      </c>
    </row>
    <row r="333">
      <c r="B333" t="s" s="28224">
        <v>594</v>
      </c>
      <c r="C333" t="s" s="28225">
        <v>68</v>
      </c>
      <c r="D333" t="s" s="28226">
        <v>69</v>
      </c>
      <c r="E333" t="s" s="28227">
        <v>68</v>
      </c>
      <c r="F333" s="28216">
        <v>45564.5</v>
      </c>
      <c r="G333" s="28217">
        <v>45644.85269533565</v>
      </c>
      <c r="H333" s="28218">
        <v>80</v>
      </c>
      <c r="I333" s="28219">
        <v>40</v>
      </c>
      <c r="J333" s="28220">
        <v>97</v>
      </c>
      <c r="K333" s="28221">
        <v>57</v>
      </c>
      <c r="L333" s="28222">
        <v>0.7125</v>
      </c>
      <c r="M333" t="s" s="28228">
        <v>75</v>
      </c>
      <c r="N333" s="28223">
        <v>45619</v>
      </c>
    </row>
    <row r="334">
      <c r="B334" t="s" s="28237">
        <v>593</v>
      </c>
      <c r="C334" t="s" s="28238">
        <v>68</v>
      </c>
      <c r="D334" t="s" s="28239">
        <v>69</v>
      </c>
      <c r="E334" t="s" s="28240">
        <v>68</v>
      </c>
      <c r="F334" s="28229">
        <v>45563.5</v>
      </c>
      <c r="G334" s="28230">
        <v>45793.37013116898</v>
      </c>
      <c r="H334" s="28231">
        <v>229</v>
      </c>
      <c r="I334" s="28232">
        <v>39</v>
      </c>
      <c r="J334" s="28233">
        <v>134</v>
      </c>
      <c r="K334" s="28234">
        <v>95</v>
      </c>
      <c r="L334" s="28235">
        <v>0.4148471615720524</v>
      </c>
      <c r="M334" t="s" s="28241">
        <v>1165</v>
      </c>
      <c r="N334" s="28236">
        <v>45598</v>
      </c>
    </row>
    <row r="335">
      <c r="B335" t="s" s="28250">
        <v>592</v>
      </c>
      <c r="C335" t="s" s="28251">
        <v>68</v>
      </c>
      <c r="D335" t="s" s="28252">
        <v>73</v>
      </c>
      <c r="E335" t="s" s="28253">
        <v>68</v>
      </c>
      <c r="F335" s="28242">
        <v>45563.5</v>
      </c>
      <c r="G335" s="28243">
        <v>45793.3702503588</v>
      </c>
      <c r="H335" s="28244">
        <v>229</v>
      </c>
      <c r="I335" s="28245">
        <v>40</v>
      </c>
      <c r="J335" s="28246">
        <v>140</v>
      </c>
      <c r="K335" s="28247">
        <v>100</v>
      </c>
      <c r="L335" s="28248">
        <v>0.4366812227074236</v>
      </c>
      <c r="M335" t="s" s="28254">
        <v>1185</v>
      </c>
      <c r="N335" s="28249">
        <v>45573</v>
      </c>
    </row>
    <row r="336">
      <c r="B336" t="s" s="28263">
        <v>591</v>
      </c>
      <c r="C336" t="s" s="28264">
        <v>68</v>
      </c>
      <c r="D336" t="s" s="28265">
        <v>73</v>
      </c>
      <c r="E336" t="s" s="28266">
        <v>68</v>
      </c>
      <c r="F336" s="28255">
        <v>45561.5</v>
      </c>
      <c r="G336" s="28256">
        <v>45643.38317223379</v>
      </c>
      <c r="H336" s="28257">
        <v>81</v>
      </c>
      <c r="I336" s="28258">
        <v>40</v>
      </c>
      <c r="J336" s="28259">
        <v>97</v>
      </c>
      <c r="K336" s="28260">
        <v>57</v>
      </c>
      <c r="L336" s="28261">
        <v>0.7037037037037037</v>
      </c>
      <c r="M336" t="s" s="28267">
        <v>1189</v>
      </c>
      <c r="N336" s="28262">
        <v>45599</v>
      </c>
    </row>
    <row r="337">
      <c r="B337" t="s" s="28276">
        <v>590</v>
      </c>
      <c r="C337" t="s" s="28277">
        <v>68</v>
      </c>
      <c r="D337" t="s" s="28278">
        <v>73</v>
      </c>
      <c r="E337" t="s" s="28279">
        <v>68</v>
      </c>
      <c r="F337" s="28268">
        <v>45561.5</v>
      </c>
      <c r="G337" s="28269">
        <v>45643.36305086806</v>
      </c>
      <c r="H337" s="28270">
        <v>81</v>
      </c>
      <c r="I337" s="28271">
        <v>45</v>
      </c>
      <c r="J337" s="28272">
        <v>92</v>
      </c>
      <c r="K337" s="28273">
        <v>47</v>
      </c>
      <c r="L337" s="28274">
        <v>0.5802469135802469</v>
      </c>
      <c r="M337" t="s" s="28280">
        <v>1165</v>
      </c>
      <c r="N337" s="28275">
        <v>45615</v>
      </c>
    </row>
    <row r="338">
      <c r="B338" t="s" s="28289">
        <v>589</v>
      </c>
      <c r="C338" t="s" s="28290">
        <v>68</v>
      </c>
      <c r="D338" t="s" s="28291">
        <v>73</v>
      </c>
      <c r="E338" t="s" s="28292">
        <v>68</v>
      </c>
      <c r="F338" s="28281">
        <v>45560.5</v>
      </c>
      <c r="G338" s="28282">
        <v>45644.85176478009</v>
      </c>
      <c r="H338" s="28283">
        <v>84</v>
      </c>
      <c r="I338" s="28284">
        <v>39</v>
      </c>
      <c r="J338" s="28285">
        <v>97</v>
      </c>
      <c r="K338" s="28286">
        <v>58</v>
      </c>
      <c r="L338" s="28287">
        <v>0.6904761904761905</v>
      </c>
      <c r="M338" t="s" s="28293">
        <v>75</v>
      </c>
      <c r="N338" s="28288">
        <v>45589</v>
      </c>
    </row>
    <row r="339">
      <c r="B339" t="s" s="28302">
        <v>588</v>
      </c>
      <c r="C339" t="s" s="28303">
        <v>68</v>
      </c>
      <c r="D339" t="s" s="28304">
        <v>69</v>
      </c>
      <c r="E339" t="s" s="28305">
        <v>68</v>
      </c>
      <c r="F339" s="28294">
        <v>45559.5</v>
      </c>
      <c r="G339" s="28295">
        <v>45643.378031608794</v>
      </c>
      <c r="H339" s="28296">
        <v>83</v>
      </c>
      <c r="I339" s="28297">
        <v>45</v>
      </c>
      <c r="J339" s="28298">
        <v>112</v>
      </c>
      <c r="K339" s="28299">
        <v>67</v>
      </c>
      <c r="L339" s="28300">
        <v>0.8072289156626506</v>
      </c>
      <c r="M339" t="s" s="28306">
        <v>1189</v>
      </c>
      <c r="N339" s="28301">
        <v>45587</v>
      </c>
    </row>
    <row r="340">
      <c r="B340" t="s" s="28315">
        <v>587</v>
      </c>
      <c r="C340" t="s" s="28316">
        <v>68</v>
      </c>
      <c r="D340" t="s" s="28317">
        <v>69</v>
      </c>
      <c r="E340" t="s" s="28318">
        <v>68</v>
      </c>
      <c r="F340" s="28307">
        <v>45559.5</v>
      </c>
      <c r="G340" s="28308">
        <v>45643.38230130787</v>
      </c>
      <c r="H340" s="28309">
        <v>83</v>
      </c>
      <c r="I340" s="28310">
        <v>51</v>
      </c>
      <c r="J340" s="28311">
        <v>97</v>
      </c>
      <c r="K340" s="28312">
        <v>46</v>
      </c>
      <c r="L340" s="28313">
        <v>0.5542168674698795</v>
      </c>
      <c r="M340" t="s" s="28319">
        <v>1189</v>
      </c>
      <c r="N340" s="28314">
        <v>45610</v>
      </c>
    </row>
    <row r="341">
      <c r="B341" t="s" s="28328">
        <v>586</v>
      </c>
      <c r="C341" t="s" s="28329">
        <v>68</v>
      </c>
      <c r="D341" t="s" s="28330">
        <v>69</v>
      </c>
      <c r="E341" t="s" s="28331">
        <v>68</v>
      </c>
      <c r="F341" s="28320">
        <v>45559.5</v>
      </c>
      <c r="G341" s="28321">
        <v>45643.381395613425</v>
      </c>
      <c r="H341" s="28322">
        <v>83</v>
      </c>
      <c r="I341" s="28323">
        <v>45</v>
      </c>
      <c r="J341" s="28324">
        <v>121</v>
      </c>
      <c r="K341" s="28325">
        <v>76</v>
      </c>
      <c r="L341" s="28326">
        <v>0.9156626506024096</v>
      </c>
      <c r="M341" t="s" s="28332">
        <v>1189</v>
      </c>
      <c r="N341" s="28327">
        <v>45626</v>
      </c>
    </row>
    <row r="342">
      <c r="B342" t="s" s="28341">
        <v>585</v>
      </c>
      <c r="C342" t="s" s="28342">
        <v>68</v>
      </c>
      <c r="D342" t="s" s="28343">
        <v>73</v>
      </c>
      <c r="E342" t="s" s="28344">
        <v>68</v>
      </c>
      <c r="F342" s="28333">
        <v>45559.5</v>
      </c>
      <c r="G342" s="28334">
        <v>45644.85236804398</v>
      </c>
      <c r="H342" s="28335">
        <v>85</v>
      </c>
      <c r="I342" s="28336">
        <v>36</v>
      </c>
      <c r="J342" s="28337">
        <v>97</v>
      </c>
      <c r="K342" s="28338">
        <v>61</v>
      </c>
      <c r="L342" s="28339">
        <v>0.7176470588235294</v>
      </c>
      <c r="M342" t="s" s="28345">
        <v>75</v>
      </c>
      <c r="N342" s="28340">
        <v>45615</v>
      </c>
    </row>
    <row r="343">
      <c r="B343" t="s" s="28354">
        <v>583</v>
      </c>
      <c r="C343" t="s" s="28355">
        <v>68</v>
      </c>
      <c r="D343" t="s" s="28356">
        <v>73</v>
      </c>
      <c r="E343" t="s" s="28357">
        <v>68</v>
      </c>
      <c r="F343" s="28346">
        <v>45558.5</v>
      </c>
      <c r="G343" s="28347">
        <v>45643.38430365741</v>
      </c>
      <c r="H343" s="28348">
        <v>84</v>
      </c>
      <c r="I343" s="28349">
        <v>45</v>
      </c>
      <c r="J343" s="28350">
        <v>97</v>
      </c>
      <c r="K343" s="28351">
        <v>52</v>
      </c>
      <c r="L343" s="28352">
        <v>0.6190476190476191</v>
      </c>
      <c r="M343" t="s" s="28358">
        <v>75</v>
      </c>
      <c r="N343" s="28353">
        <v>45608</v>
      </c>
    </row>
    <row r="344">
      <c r="B344" t="s" s="28367">
        <v>582</v>
      </c>
      <c r="C344" t="s" s="28368">
        <v>68</v>
      </c>
      <c r="D344" t="s" s="28369">
        <v>73</v>
      </c>
      <c r="E344" t="s" s="28370">
        <v>68</v>
      </c>
      <c r="F344" s="28359">
        <v>45558.5</v>
      </c>
      <c r="G344" s="28360">
        <v>45644.84796234954</v>
      </c>
      <c r="H344" s="28361">
        <v>86</v>
      </c>
      <c r="I344" s="28362">
        <v>49</v>
      </c>
      <c r="J344" s="28363">
        <v>105</v>
      </c>
      <c r="K344" s="28364">
        <v>56</v>
      </c>
      <c r="L344" s="28365">
        <v>0.6511627906976745</v>
      </c>
      <c r="M344" t="s" s="28371">
        <v>1189</v>
      </c>
      <c r="N344" s="28366">
        <v>45598</v>
      </c>
    </row>
    <row r="345">
      <c r="B345" t="s" s="28380">
        <v>581</v>
      </c>
      <c r="C345" t="s" s="28381">
        <v>68</v>
      </c>
      <c r="D345" t="s" s="28382">
        <v>73</v>
      </c>
      <c r="E345" t="s" s="28383">
        <v>68</v>
      </c>
      <c r="F345" s="28372">
        <v>45558.5</v>
      </c>
      <c r="G345" s="28373">
        <v>45643.383741550926</v>
      </c>
      <c r="H345" s="28374">
        <v>84</v>
      </c>
      <c r="I345" s="28375">
        <v>45</v>
      </c>
      <c r="J345" s="28376">
        <v>103</v>
      </c>
      <c r="K345" s="28377">
        <v>58</v>
      </c>
      <c r="L345" s="28378">
        <v>0.6904761904761905</v>
      </c>
      <c r="M345" t="s" s="28384">
        <v>1366</v>
      </c>
      <c r="N345" s="28379">
        <v>45593</v>
      </c>
    </row>
    <row r="346">
      <c r="B346" t="s" s="28393">
        <v>580</v>
      </c>
      <c r="C346" t="s" s="28394">
        <v>68</v>
      </c>
      <c r="D346" t="s" s="28395">
        <v>73</v>
      </c>
      <c r="E346" t="s" s="28396">
        <v>68</v>
      </c>
      <c r="F346" s="28385">
        <v>45557.5</v>
      </c>
      <c r="G346" s="28386">
        <v>45643.38525866898</v>
      </c>
      <c r="H346" s="28387">
        <v>85</v>
      </c>
      <c r="I346" s="28388">
        <v>34</v>
      </c>
      <c r="J346" s="28389">
        <v>82</v>
      </c>
      <c r="K346" s="28390">
        <v>48</v>
      </c>
      <c r="L346" s="28391">
        <v>0.5647058823529412</v>
      </c>
      <c r="M346" t="s" s="28397">
        <v>1189</v>
      </c>
      <c r="N346" s="28392">
        <v>45623</v>
      </c>
    </row>
    <row r="347">
      <c r="B347" t="s" s="28406">
        <v>579</v>
      </c>
      <c r="C347" t="s" s="28407">
        <v>68</v>
      </c>
      <c r="D347" t="s" s="28408">
        <v>69</v>
      </c>
      <c r="E347" t="s" s="28409">
        <v>68</v>
      </c>
      <c r="F347" s="28398">
        <v>45557.5</v>
      </c>
      <c r="G347" s="28399">
        <v>45644.85358109954</v>
      </c>
      <c r="H347" s="28400">
        <v>87</v>
      </c>
      <c r="I347" s="28401">
        <v>34</v>
      </c>
      <c r="J347" s="28402">
        <v>109</v>
      </c>
      <c r="K347" s="28403">
        <v>75</v>
      </c>
      <c r="L347" s="28404">
        <v>0.8620689655172413</v>
      </c>
      <c r="M347" t="s" s="28410">
        <v>1189</v>
      </c>
      <c r="N347" s="28405">
        <v>45631</v>
      </c>
    </row>
    <row r="348">
      <c r="B348" t="s" s="28419">
        <v>576</v>
      </c>
      <c r="C348" t="s" s="28420">
        <v>68</v>
      </c>
      <c r="D348" t="s" s="28421">
        <v>73</v>
      </c>
      <c r="E348" t="s" s="28422">
        <v>68</v>
      </c>
      <c r="F348" s="28411">
        <v>45557</v>
      </c>
      <c r="G348" s="28412">
        <v>45793.36923784722</v>
      </c>
      <c r="H348" s="28413">
        <v>236</v>
      </c>
      <c r="I348" s="28414">
        <v>34</v>
      </c>
      <c r="J348" s="28415">
        <v>97</v>
      </c>
      <c r="K348" s="28416">
        <v>63</v>
      </c>
      <c r="L348" s="28417">
        <v>0.2669491525423729</v>
      </c>
      <c r="M348" t="s" s="28423">
        <v>1189</v>
      </c>
      <c r="N348" s="28418">
        <v>45594</v>
      </c>
    </row>
    <row r="349">
      <c r="B349" t="s" s="28432">
        <v>578</v>
      </c>
      <c r="C349" t="s" s="28433">
        <v>68</v>
      </c>
      <c r="D349" t="s" s="28434">
        <v>73</v>
      </c>
      <c r="E349" t="s" s="28435">
        <v>68</v>
      </c>
      <c r="F349" s="28424">
        <v>45557.5</v>
      </c>
      <c r="G349" s="28425">
        <v>45643.379472465276</v>
      </c>
      <c r="H349" s="28426">
        <v>85</v>
      </c>
      <c r="I349" s="28427">
        <v>50</v>
      </c>
      <c r="J349" s="28428">
        <v>92</v>
      </c>
      <c r="K349" s="28429">
        <v>42</v>
      </c>
      <c r="L349" s="28430">
        <v>0.49411764705882355</v>
      </c>
      <c r="M349" t="s" s="28436">
        <v>75</v>
      </c>
      <c r="N349" s="28431">
        <v>45634</v>
      </c>
    </row>
    <row r="350">
      <c r="B350" t="s" s="28445">
        <v>575</v>
      </c>
      <c r="C350" t="s" s="28446">
        <v>68</v>
      </c>
      <c r="D350" t="s" s="28447">
        <v>73</v>
      </c>
      <c r="E350" t="s" s="28448">
        <v>68</v>
      </c>
      <c r="F350" s="28437">
        <v>45556.5</v>
      </c>
      <c r="G350" s="28438">
        <v>45643.38641775463</v>
      </c>
      <c r="H350" s="28439">
        <v>86</v>
      </c>
      <c r="I350" s="28440">
        <v>56</v>
      </c>
      <c r="J350" s="28441">
        <v>105</v>
      </c>
      <c r="K350" s="28442">
        <v>49</v>
      </c>
      <c r="L350" s="28443">
        <v>0.5697674418604651</v>
      </c>
      <c r="M350" t="s" s="28449">
        <v>1189</v>
      </c>
      <c r="N350" s="28444">
        <v>45622</v>
      </c>
    </row>
    <row r="351">
      <c r="B351" t="s" s="28458">
        <v>574</v>
      </c>
      <c r="C351" t="s" s="28459">
        <v>68</v>
      </c>
      <c r="D351" t="s" s="28460">
        <v>73</v>
      </c>
      <c r="E351" t="s" s="28461">
        <v>68</v>
      </c>
      <c r="F351" s="28450">
        <v>45556.5</v>
      </c>
      <c r="G351" s="28451">
        <v>45643.3834825</v>
      </c>
      <c r="H351" s="28452">
        <v>86</v>
      </c>
      <c r="I351" s="28453">
        <v>45</v>
      </c>
      <c r="J351" s="28454">
        <v>92</v>
      </c>
      <c r="K351" s="28455">
        <v>47</v>
      </c>
      <c r="L351" s="28456">
        <v>0.5465116279069767</v>
      </c>
      <c r="M351" t="s" s="28462">
        <v>75</v>
      </c>
      <c r="N351" s="28457">
        <v>45602</v>
      </c>
    </row>
    <row r="352">
      <c r="B352" t="s" s="28471">
        <v>573</v>
      </c>
      <c r="C352" t="s" s="28472">
        <v>68</v>
      </c>
      <c r="D352" t="s" s="28473">
        <v>73</v>
      </c>
      <c r="E352" t="s" s="28474">
        <v>68</v>
      </c>
      <c r="F352" s="28463">
        <v>45556.5</v>
      </c>
      <c r="G352" s="28464">
        <v>45643.38117716435</v>
      </c>
      <c r="H352" s="28465">
        <v>86</v>
      </c>
      <c r="I352" s="28466">
        <v>45</v>
      </c>
      <c r="J352" s="28467">
        <v>97</v>
      </c>
      <c r="K352" s="28468">
        <v>52</v>
      </c>
      <c r="L352" s="28469">
        <v>0.6046511627906976</v>
      </c>
      <c r="M352" t="s" s="28475">
        <v>1366</v>
      </c>
      <c r="N352" s="28470">
        <v>45610</v>
      </c>
    </row>
    <row r="353">
      <c r="B353" t="s" s="28484">
        <v>572</v>
      </c>
      <c r="C353" t="s" s="28485">
        <v>68</v>
      </c>
      <c r="D353" t="s" s="28486">
        <v>73</v>
      </c>
      <c r="E353" t="s" s="28487">
        <v>68</v>
      </c>
      <c r="F353" s="28476">
        <v>45556.5</v>
      </c>
      <c r="G353" s="28477">
        <v>45643.39703148148</v>
      </c>
      <c r="H353" s="28478">
        <v>86</v>
      </c>
      <c r="I353" s="28479">
        <v>36</v>
      </c>
      <c r="J353" s="28480">
        <v>103</v>
      </c>
      <c r="K353" s="28481">
        <v>67</v>
      </c>
      <c r="L353" s="28482">
        <v>0.7790697674418605</v>
      </c>
      <c r="M353" t="s" s="28488">
        <v>1189</v>
      </c>
      <c r="N353" s="28483">
        <v>45599</v>
      </c>
    </row>
    <row r="354">
      <c r="B354" t="s" s="28497">
        <v>571</v>
      </c>
      <c r="C354" t="s" s="28498">
        <v>68</v>
      </c>
      <c r="D354" t="s" s="28499">
        <v>73</v>
      </c>
      <c r="E354" t="s" s="28500">
        <v>68</v>
      </c>
      <c r="F354" s="28489">
        <v>45556.5</v>
      </c>
      <c r="G354" s="28490">
        <v>45643.379882361114</v>
      </c>
      <c r="H354" s="28491">
        <v>86</v>
      </c>
      <c r="I354" s="28492">
        <v>45</v>
      </c>
      <c r="J354" s="28493">
        <v>103</v>
      </c>
      <c r="K354" s="28494">
        <v>58</v>
      </c>
      <c r="L354" s="28495">
        <v>0.6744186046511628</v>
      </c>
      <c r="M354" t="s" s="28501">
        <v>75</v>
      </c>
      <c r="N354" s="28496">
        <v>45613</v>
      </c>
    </row>
    <row r="355">
      <c r="B355" t="s" s="28510">
        <v>570</v>
      </c>
      <c r="C355" t="s" s="28511">
        <v>68</v>
      </c>
      <c r="D355" t="s" s="28512">
        <v>73</v>
      </c>
      <c r="E355" t="s" s="28513">
        <v>68</v>
      </c>
      <c r="F355" s="28502">
        <v>45556.5</v>
      </c>
      <c r="G355" s="28503">
        <v>45644.85080475694</v>
      </c>
      <c r="H355" s="28504">
        <v>88</v>
      </c>
      <c r="I355" s="28505">
        <v>40</v>
      </c>
      <c r="J355" s="28506">
        <v>103</v>
      </c>
      <c r="K355" s="28507">
        <v>63</v>
      </c>
      <c r="L355" s="28508">
        <v>0.7159090909090909</v>
      </c>
      <c r="M355" t="s" s="28514">
        <v>1185</v>
      </c>
      <c r="N355" s="28509">
        <v>45584</v>
      </c>
    </row>
    <row r="356">
      <c r="B356" t="s" s="28523">
        <v>569</v>
      </c>
      <c r="C356" t="s" s="28524">
        <v>68</v>
      </c>
      <c r="D356" t="s" s="28525">
        <v>73</v>
      </c>
      <c r="E356" t="s" s="28526">
        <v>68</v>
      </c>
      <c r="F356" s="28515">
        <v>45555.5</v>
      </c>
      <c r="G356" s="28516">
        <v>45643.38585907407</v>
      </c>
      <c r="H356" s="28517">
        <v>87</v>
      </c>
      <c r="I356" s="28518">
        <v>49</v>
      </c>
      <c r="J356" s="28519">
        <v>109</v>
      </c>
      <c r="K356" s="28520">
        <v>60</v>
      </c>
      <c r="L356" s="28521">
        <v>0.6896551724137931</v>
      </c>
      <c r="M356" t="s" s="28527">
        <v>1180</v>
      </c>
      <c r="N356" s="28522">
        <v>45568</v>
      </c>
    </row>
    <row r="357">
      <c r="B357" t="s" s="28536">
        <v>568</v>
      </c>
      <c r="C357" t="s" s="28537">
        <v>68</v>
      </c>
      <c r="D357" t="s" s="28538">
        <v>73</v>
      </c>
      <c r="E357" t="s" s="28539">
        <v>68</v>
      </c>
      <c r="F357" s="28528">
        <v>45554.5</v>
      </c>
      <c r="G357" s="28529">
        <v>45643.38049258102</v>
      </c>
      <c r="H357" s="28530">
        <v>88</v>
      </c>
      <c r="I357" s="28531">
        <v>34</v>
      </c>
      <c r="J357" s="28532">
        <v>103</v>
      </c>
      <c r="K357" s="28533">
        <v>69</v>
      </c>
      <c r="L357" s="28534">
        <v>0.7840909090909091</v>
      </c>
      <c r="M357" t="s" s="28540">
        <v>1180</v>
      </c>
      <c r="N357" s="28535">
        <v>45589</v>
      </c>
    </row>
    <row r="358">
      <c r="B358" t="s" s="28549">
        <v>567</v>
      </c>
      <c r="C358" t="s" s="28550">
        <v>68</v>
      </c>
      <c r="D358" t="s" s="28551">
        <v>73</v>
      </c>
      <c r="E358" t="s" s="28552">
        <v>68</v>
      </c>
      <c r="F358" s="28541">
        <v>45554.5</v>
      </c>
      <c r="G358" s="28542">
        <v>45643.38482472222</v>
      </c>
      <c r="H358" s="28543">
        <v>88</v>
      </c>
      <c r="I358" s="28544">
        <v>37</v>
      </c>
      <c r="J358" s="28545">
        <v>103</v>
      </c>
      <c r="K358" s="28546">
        <v>66</v>
      </c>
      <c r="L358" s="28547">
        <v>0.75</v>
      </c>
      <c r="M358" t="s" s="28553">
        <v>1180</v>
      </c>
      <c r="N358" s="28548">
        <v>45606</v>
      </c>
    </row>
    <row r="359">
      <c r="B359" t="s" s="28562">
        <v>566</v>
      </c>
      <c r="C359" t="s" s="28563">
        <v>68</v>
      </c>
      <c r="D359" t="s" s="28564">
        <v>69</v>
      </c>
      <c r="E359" t="s" s="28565">
        <v>68</v>
      </c>
      <c r="F359" s="28554">
        <v>45554.5</v>
      </c>
      <c r="G359" s="28555">
        <v>45643.380126828706</v>
      </c>
      <c r="H359" s="28556">
        <v>88</v>
      </c>
      <c r="I359" s="28557">
        <v>45</v>
      </c>
      <c r="J359" s="28558">
        <v>103</v>
      </c>
      <c r="K359" s="28559">
        <v>58</v>
      </c>
      <c r="L359" s="28560">
        <v>0.6590909090909091</v>
      </c>
      <c r="M359" t="s" s="28566">
        <v>1189</v>
      </c>
      <c r="N359" s="28561">
        <v>45593</v>
      </c>
    </row>
    <row r="360">
      <c r="B360" t="s" s="28575">
        <v>565</v>
      </c>
      <c r="C360" t="s" s="28576">
        <v>68</v>
      </c>
      <c r="D360" t="s" s="28577">
        <v>73</v>
      </c>
      <c r="E360" t="s" s="28578">
        <v>68</v>
      </c>
      <c r="F360" s="28567">
        <v>45554.5</v>
      </c>
      <c r="G360" s="28568">
        <v>45643.379024421294</v>
      </c>
      <c r="H360" s="28569">
        <v>88</v>
      </c>
      <c r="I360" s="28570">
        <v>45</v>
      </c>
      <c r="J360" s="28571">
        <v>107</v>
      </c>
      <c r="K360" s="28572">
        <v>62</v>
      </c>
      <c r="L360" s="28573">
        <v>0.7045454545454546</v>
      </c>
      <c r="M360" t="s" s="28579">
        <v>1182</v>
      </c>
      <c r="N360" s="28574">
        <v>45613</v>
      </c>
    </row>
    <row r="361">
      <c r="B361" t="s" s="28588">
        <v>564</v>
      </c>
      <c r="C361" t="s" s="28589">
        <v>68</v>
      </c>
      <c r="D361" t="s" s="28590">
        <v>73</v>
      </c>
      <c r="E361" t="s" s="28591">
        <v>68</v>
      </c>
      <c r="F361" s="28580">
        <v>45554.5</v>
      </c>
      <c r="G361" s="28581">
        <v>45644.85152150463</v>
      </c>
      <c r="H361" s="28582">
        <v>90</v>
      </c>
      <c r="I361" s="28583">
        <v>39</v>
      </c>
      <c r="J361" s="28584">
        <v>121</v>
      </c>
      <c r="K361" s="28585">
        <v>82</v>
      </c>
      <c r="L361" s="28586">
        <v>0.9111111111111111</v>
      </c>
      <c r="M361" t="s" s="28592">
        <v>1176</v>
      </c>
      <c r="N361" s="28587">
        <v>45599</v>
      </c>
    </row>
    <row r="362">
      <c r="B362" t="s" s="28601">
        <v>562</v>
      </c>
      <c r="C362" t="s" s="28602">
        <v>68</v>
      </c>
      <c r="D362" t="s" s="28603">
        <v>69</v>
      </c>
      <c r="E362" t="s" s="28604">
        <v>68</v>
      </c>
      <c r="F362" s="28593">
        <v>45553.5</v>
      </c>
      <c r="G362" s="28594">
        <v>45643.382829780094</v>
      </c>
      <c r="H362" s="28595">
        <v>89</v>
      </c>
      <c r="I362" s="28596">
        <v>45</v>
      </c>
      <c r="J362" s="28597">
        <v>109</v>
      </c>
      <c r="K362" s="28598">
        <v>64</v>
      </c>
      <c r="L362" s="28599">
        <v>0.7191011235955056</v>
      </c>
      <c r="M362" t="s" s="28605">
        <v>75</v>
      </c>
      <c r="N362" s="28600">
        <v>45611</v>
      </c>
    </row>
    <row r="363">
      <c r="B363" t="s" s="28614">
        <v>561</v>
      </c>
      <c r="C363" t="s" s="28615">
        <v>68</v>
      </c>
      <c r="D363" t="s" s="28616">
        <v>73</v>
      </c>
      <c r="E363" t="s" s="28617">
        <v>68</v>
      </c>
      <c r="F363" s="28606">
        <v>45553.5</v>
      </c>
      <c r="G363" s="28607">
        <v>45644.85296701389</v>
      </c>
      <c r="H363" s="28608">
        <v>91</v>
      </c>
      <c r="I363" s="28609">
        <v>35</v>
      </c>
      <c r="J363" s="28610">
        <v>112</v>
      </c>
      <c r="K363" s="28611">
        <v>77</v>
      </c>
      <c r="L363" s="28612">
        <v>0.8461538461538461</v>
      </c>
      <c r="M363" t="s" s="28618">
        <v>75</v>
      </c>
      <c r="N363" s="28613">
        <v>45617</v>
      </c>
    </row>
    <row r="364">
      <c r="B364" t="s" s="28627">
        <v>560</v>
      </c>
      <c r="C364" t="s" s="28628">
        <v>68</v>
      </c>
      <c r="D364" t="s" s="28629">
        <v>73</v>
      </c>
      <c r="E364" t="s" s="28630">
        <v>68</v>
      </c>
      <c r="F364" s="28619">
        <v>45553.5</v>
      </c>
      <c r="G364" s="28620">
        <v>45643.381820092596</v>
      </c>
      <c r="H364" s="28621">
        <v>89</v>
      </c>
      <c r="I364" s="28622">
        <v>39</v>
      </c>
      <c r="J364" s="28623">
        <v>105</v>
      </c>
      <c r="K364" s="28624">
        <v>66</v>
      </c>
      <c r="L364" s="28625">
        <v>0.7415730337078652</v>
      </c>
      <c r="M364" t="s" s="28631">
        <v>1189</v>
      </c>
      <c r="N364" s="28626">
        <v>45598</v>
      </c>
    </row>
    <row r="365">
      <c r="B365" t="s" s="28640">
        <v>559</v>
      </c>
      <c r="C365" t="s" s="28641">
        <v>68</v>
      </c>
      <c r="D365" t="s" s="28642">
        <v>73</v>
      </c>
      <c r="E365" t="s" s="28643">
        <v>68</v>
      </c>
      <c r="F365" s="28632">
        <v>45553.5</v>
      </c>
      <c r="G365" s="28633">
        <v>45644.853848541665</v>
      </c>
      <c r="H365" s="28634">
        <v>91</v>
      </c>
      <c r="I365" s="28635">
        <v>36</v>
      </c>
      <c r="J365" s="28636">
        <v>112</v>
      </c>
      <c r="K365" s="28637">
        <v>76</v>
      </c>
      <c r="L365" s="28638">
        <v>0.8351648351648352</v>
      </c>
      <c r="M365" t="s" s="28644">
        <v>1189</v>
      </c>
      <c r="N365" s="28639">
        <v>45581</v>
      </c>
    </row>
    <row r="366">
      <c r="B366" t="s" s="28653">
        <v>558</v>
      </c>
      <c r="C366" t="s" s="28654">
        <v>68</v>
      </c>
      <c r="D366" t="s" s="28655">
        <v>73</v>
      </c>
      <c r="E366" t="s" s="28656">
        <v>68</v>
      </c>
      <c r="F366" s="28645">
        <v>45552.5</v>
      </c>
      <c r="G366" s="28646">
        <v>45644.85122390046</v>
      </c>
      <c r="H366" s="28647">
        <v>92</v>
      </c>
      <c r="I366" s="28648">
        <v>34</v>
      </c>
      <c r="J366" s="28649">
        <v>103</v>
      </c>
      <c r="K366" s="28650">
        <v>69</v>
      </c>
      <c r="L366" s="28651">
        <v>0.75</v>
      </c>
      <c r="M366" t="s" s="28657">
        <v>75</v>
      </c>
      <c r="N366" s="28652">
        <v>45611</v>
      </c>
    </row>
    <row r="367">
      <c r="B367" t="s" s="28666">
        <v>557</v>
      </c>
      <c r="C367" t="s" s="28667">
        <v>68</v>
      </c>
      <c r="D367" t="s" s="28668">
        <v>73</v>
      </c>
      <c r="E367" t="s" s="28669">
        <v>68</v>
      </c>
      <c r="F367" s="28658">
        <v>45552.5</v>
      </c>
      <c r="G367" s="28659">
        <v>45643.38669892361</v>
      </c>
      <c r="H367" s="28660">
        <v>90</v>
      </c>
      <c r="I367" s="28661">
        <v>49</v>
      </c>
      <c r="J367" s="28662">
        <v>109</v>
      </c>
      <c r="K367" s="28663">
        <v>60</v>
      </c>
      <c r="L367" s="28664">
        <v>0.6666666666666666</v>
      </c>
      <c r="M367" t="s" s="28670">
        <v>68</v>
      </c>
      <c r="N367" t="s" s="28665">
        <v>68</v>
      </c>
    </row>
    <row r="368">
      <c r="B368" t="s" s="28679">
        <v>556</v>
      </c>
      <c r="C368" t="s" s="28680">
        <v>68</v>
      </c>
      <c r="D368" t="s" s="28681">
        <v>73</v>
      </c>
      <c r="E368" t="s" s="28682">
        <v>68</v>
      </c>
      <c r="F368" s="28671">
        <v>45552.5</v>
      </c>
      <c r="G368" s="28672">
        <v>45643.396773252316</v>
      </c>
      <c r="H368" s="28673">
        <v>90</v>
      </c>
      <c r="I368" s="28674">
        <v>34</v>
      </c>
      <c r="J368" s="28675">
        <v>103</v>
      </c>
      <c r="K368" s="28676">
        <v>69</v>
      </c>
      <c r="L368" s="28677">
        <v>0.7666666666666667</v>
      </c>
      <c r="M368" t="s" s="28683">
        <v>1189</v>
      </c>
      <c r="N368" s="28678">
        <v>45604</v>
      </c>
    </row>
    <row r="369">
      <c r="B369" t="s" s="28692">
        <v>555</v>
      </c>
      <c r="C369" t="s" s="28693">
        <v>68</v>
      </c>
      <c r="D369" t="s" s="28694">
        <v>69</v>
      </c>
      <c r="E369" t="s" s="28695">
        <v>68</v>
      </c>
      <c r="F369" s="28684">
        <v>45551.5</v>
      </c>
      <c r="G369" s="28685">
        <v>45643.37856064815</v>
      </c>
      <c r="H369" s="28686">
        <v>91</v>
      </c>
      <c r="I369" s="28687">
        <v>50</v>
      </c>
      <c r="J369" s="28688">
        <v>127</v>
      </c>
      <c r="K369" s="28689">
        <v>77</v>
      </c>
      <c r="L369" s="28690">
        <v>0.8461538461538461</v>
      </c>
      <c r="M369" t="s" s="28696">
        <v>1185</v>
      </c>
      <c r="N369" s="28691">
        <v>45566</v>
      </c>
    </row>
    <row r="370">
      <c r="B370" t="s" s="28705">
        <v>554</v>
      </c>
      <c r="C370" t="s" s="28706">
        <v>68</v>
      </c>
      <c r="D370" t="s" s="28707">
        <v>73</v>
      </c>
      <c r="E370" t="s" s="28708">
        <v>68</v>
      </c>
      <c r="F370" s="28697">
        <v>45551.5</v>
      </c>
      <c r="G370" s="28698">
        <v>45643.38088851852</v>
      </c>
      <c r="H370" s="28699">
        <v>91</v>
      </c>
      <c r="I370" s="28700">
        <v>38</v>
      </c>
      <c r="J370" s="28701">
        <v>97</v>
      </c>
      <c r="K370" s="28702">
        <v>59</v>
      </c>
      <c r="L370" s="28703">
        <v>0.6483516483516484</v>
      </c>
      <c r="M370" t="s" s="28709">
        <v>68</v>
      </c>
      <c r="N370" t="s" s="28704">
        <v>68</v>
      </c>
    </row>
    <row r="371">
      <c r="B371" t="s" s="28718">
        <v>553</v>
      </c>
      <c r="C371" t="s" s="28719">
        <v>68</v>
      </c>
      <c r="D371" t="s" s="28720">
        <v>73</v>
      </c>
      <c r="E371" t="s" s="28721">
        <v>68</v>
      </c>
      <c r="F371" s="28710">
        <v>45551.5</v>
      </c>
      <c r="G371" s="28711">
        <v>45643.38614108796</v>
      </c>
      <c r="H371" s="28712">
        <v>91</v>
      </c>
      <c r="I371" s="28713">
        <v>39</v>
      </c>
      <c r="J371" s="28714">
        <v>109</v>
      </c>
      <c r="K371" s="28715">
        <v>70</v>
      </c>
      <c r="L371" s="28716">
        <v>0.7692307692307693</v>
      </c>
      <c r="M371" t="s" s="28722">
        <v>1189</v>
      </c>
      <c r="N371" s="28717">
        <v>45615</v>
      </c>
    </row>
    <row r="372">
      <c r="B372" t="s" s="28731">
        <v>552</v>
      </c>
      <c r="C372" t="s" s="28732">
        <v>68</v>
      </c>
      <c r="D372" t="s" s="28733">
        <v>73</v>
      </c>
      <c r="E372" t="s" s="28734">
        <v>68</v>
      </c>
      <c r="F372" s="28723">
        <v>45551.5</v>
      </c>
      <c r="G372" s="28724">
        <v>45643.38406099537</v>
      </c>
      <c r="H372" s="28725">
        <v>91</v>
      </c>
      <c r="I372" s="28726">
        <v>38</v>
      </c>
      <c r="J372" s="28727">
        <v>105</v>
      </c>
      <c r="K372" s="28728">
        <v>67</v>
      </c>
      <c r="L372" s="28729">
        <v>0.7362637362637363</v>
      </c>
      <c r="M372" t="s" s="28735">
        <v>68</v>
      </c>
      <c r="N372" t="s" s="28730">
        <v>68</v>
      </c>
    </row>
    <row r="373">
      <c r="B373" t="s" s="28744">
        <v>551</v>
      </c>
      <c r="C373" t="s" s="28745">
        <v>68</v>
      </c>
      <c r="D373" t="s" s="28746">
        <v>73</v>
      </c>
      <c r="E373" t="s" s="28747">
        <v>68</v>
      </c>
      <c r="F373" s="28736">
        <v>45551.5</v>
      </c>
      <c r="G373" s="28737">
        <v>45643.38553791666</v>
      </c>
      <c r="H373" s="28738">
        <v>91</v>
      </c>
      <c r="I373" s="28739">
        <v>39</v>
      </c>
      <c r="J373" s="28740">
        <v>100</v>
      </c>
      <c r="K373" s="28741">
        <v>61</v>
      </c>
      <c r="L373" s="28742">
        <v>0.6703296703296703</v>
      </c>
      <c r="M373" t="s" s="28748">
        <v>1182</v>
      </c>
      <c r="N373" s="28743">
        <v>45567</v>
      </c>
    </row>
    <row r="374">
      <c r="B374" t="s" s="28757">
        <v>550</v>
      </c>
      <c r="C374" t="s" s="28758">
        <v>68</v>
      </c>
      <c r="D374" t="s" s="28759">
        <v>73</v>
      </c>
      <c r="E374" t="s" s="28760">
        <v>68</v>
      </c>
      <c r="F374" s="28749">
        <v>45551.5</v>
      </c>
      <c r="G374" s="28750">
        <v>45643.378789849536</v>
      </c>
      <c r="H374" s="28751">
        <v>91</v>
      </c>
      <c r="I374" s="28752">
        <v>36</v>
      </c>
      <c r="J374" s="28753">
        <v>103</v>
      </c>
      <c r="K374" s="28754">
        <v>67</v>
      </c>
      <c r="L374" s="28755">
        <v>0.7362637362637363</v>
      </c>
      <c r="M374" t="s" s="28761">
        <v>1189</v>
      </c>
      <c r="N374" s="28756">
        <v>45624</v>
      </c>
    </row>
    <row r="375">
      <c r="B375" t="s" s="28770">
        <v>549</v>
      </c>
      <c r="C375" t="s" s="28771">
        <v>68</v>
      </c>
      <c r="D375" t="s" s="28772">
        <v>73</v>
      </c>
      <c r="E375" t="s" s="28773">
        <v>68</v>
      </c>
      <c r="F375" s="28762">
        <v>45550.5</v>
      </c>
      <c r="G375" s="28763">
        <v>45612.32367384259</v>
      </c>
      <c r="H375" s="28764">
        <v>61</v>
      </c>
      <c r="I375" s="28765">
        <v>42</v>
      </c>
      <c r="J375" s="28766">
        <v>92</v>
      </c>
      <c r="K375" s="28767">
        <v>50</v>
      </c>
      <c r="L375" s="28768">
        <v>0.819672131147541</v>
      </c>
      <c r="M375" t="s" s="28774">
        <v>68</v>
      </c>
      <c r="N375" t="s" s="28769">
        <v>68</v>
      </c>
    </row>
    <row r="376">
      <c r="B376" t="s" s="28783">
        <v>548</v>
      </c>
      <c r="C376" t="s" s="28784">
        <v>68</v>
      </c>
      <c r="D376" t="s" s="28785">
        <v>69</v>
      </c>
      <c r="E376" t="s" s="28786">
        <v>68</v>
      </c>
      <c r="F376" s="28775">
        <v>45550.5</v>
      </c>
      <c r="G376" s="28776">
        <v>45643.362549618054</v>
      </c>
      <c r="H376" s="28777">
        <v>92</v>
      </c>
      <c r="I376" s="28778">
        <v>40</v>
      </c>
      <c r="J376" s="28779">
        <v>121</v>
      </c>
      <c r="K376" s="28780">
        <v>81</v>
      </c>
      <c r="L376" s="28781">
        <v>0.8804347826086957</v>
      </c>
      <c r="M376" t="s" s="28787">
        <v>1180</v>
      </c>
      <c r="N376" s="28782">
        <v>45587</v>
      </c>
    </row>
    <row r="377">
      <c r="B377" t="s" s="28796">
        <v>547</v>
      </c>
      <c r="C377" t="s" s="28797">
        <v>68</v>
      </c>
      <c r="D377" t="s" s="28798">
        <v>73</v>
      </c>
      <c r="E377" t="s" s="28799">
        <v>68</v>
      </c>
      <c r="F377" s="28788">
        <v>45550.5</v>
      </c>
      <c r="G377" s="28789">
        <v>45643.36280136574</v>
      </c>
      <c r="H377" s="28790">
        <v>92</v>
      </c>
      <c r="I377" s="28791">
        <v>45</v>
      </c>
      <c r="J377" s="28792">
        <v>105</v>
      </c>
      <c r="K377" s="28793">
        <v>60</v>
      </c>
      <c r="L377" s="28794">
        <v>0.6521739130434783</v>
      </c>
      <c r="M377" t="s" s="28800">
        <v>75</v>
      </c>
      <c r="N377" s="28795">
        <v>45635</v>
      </c>
    </row>
    <row r="378">
      <c r="B378" t="s" s="28809">
        <v>546</v>
      </c>
      <c r="C378" t="s" s="28810">
        <v>68</v>
      </c>
      <c r="D378" t="s" s="28811">
        <v>69</v>
      </c>
      <c r="E378" t="s" s="28812">
        <v>68</v>
      </c>
      <c r="F378" s="28801">
        <v>45550.5</v>
      </c>
      <c r="G378" s="28802">
        <v>45612.33322337963</v>
      </c>
      <c r="H378" s="28803">
        <v>61</v>
      </c>
      <c r="I378" s="28804">
        <v>50</v>
      </c>
      <c r="J378" s="28805">
        <v>92</v>
      </c>
      <c r="K378" s="28806">
        <v>42</v>
      </c>
      <c r="L378" s="28807">
        <v>0.6885245901639344</v>
      </c>
      <c r="M378" t="s" s="28813">
        <v>1180</v>
      </c>
      <c r="N378" s="28808">
        <v>45568</v>
      </c>
    </row>
    <row r="379">
      <c r="B379" t="s" s="28822">
        <v>545</v>
      </c>
      <c r="C379" t="s" s="28823">
        <v>68</v>
      </c>
      <c r="D379" t="s" s="28824">
        <v>73</v>
      </c>
      <c r="E379" t="s" s="28825">
        <v>68</v>
      </c>
      <c r="F379" s="28814">
        <v>45549.5</v>
      </c>
      <c r="G379" s="28815">
        <v>45643.37750900463</v>
      </c>
      <c r="H379" s="28816">
        <v>93</v>
      </c>
      <c r="I379" s="28817">
        <v>36</v>
      </c>
      <c r="J379" s="28818">
        <v>97</v>
      </c>
      <c r="K379" s="28819">
        <v>61</v>
      </c>
      <c r="L379" s="28820">
        <v>0.6559139784946236</v>
      </c>
      <c r="M379" t="s" s="28826">
        <v>1189</v>
      </c>
      <c r="N379" s="28821">
        <v>45578</v>
      </c>
    </row>
    <row r="380">
      <c r="B380" t="s" s="28835">
        <v>544</v>
      </c>
      <c r="C380" t="s" s="28836">
        <v>68</v>
      </c>
      <c r="D380" t="s" s="28837">
        <v>69</v>
      </c>
      <c r="E380" t="s" s="28838">
        <v>68</v>
      </c>
      <c r="F380" s="28827">
        <v>45549.5</v>
      </c>
      <c r="G380" s="28828">
        <v>45643.36132783565</v>
      </c>
      <c r="H380" s="28829">
        <v>93</v>
      </c>
      <c r="I380" s="28830">
        <v>43</v>
      </c>
      <c r="J380" s="28831">
        <v>112</v>
      </c>
      <c r="K380" s="28832">
        <v>69</v>
      </c>
      <c r="L380" s="28833">
        <v>0.7419354838709677</v>
      </c>
      <c r="M380" t="s" s="28839">
        <v>68</v>
      </c>
      <c r="N380" t="s" s="28834">
        <v>68</v>
      </c>
    </row>
    <row r="381">
      <c r="B381" t="s" s="28848">
        <v>543</v>
      </c>
      <c r="C381" t="s" s="28849">
        <v>68</v>
      </c>
      <c r="D381" t="s" s="28850">
        <v>69</v>
      </c>
      <c r="E381" t="s" s="28851">
        <v>68</v>
      </c>
      <c r="F381" s="28840">
        <v>45548.5</v>
      </c>
      <c r="G381" s="28841">
        <v>45612.33532813657</v>
      </c>
      <c r="H381" s="28842">
        <v>63</v>
      </c>
      <c r="I381" s="28843">
        <v>56</v>
      </c>
      <c r="J381" s="28844">
        <v>103</v>
      </c>
      <c r="K381" s="28845">
        <v>47</v>
      </c>
      <c r="L381" s="28846">
        <v>0.746031746031746</v>
      </c>
      <c r="M381" t="s" s="28852">
        <v>1189</v>
      </c>
      <c r="N381" s="28847">
        <v>45592</v>
      </c>
    </row>
    <row r="382">
      <c r="B382" t="s" s="28861">
        <v>541</v>
      </c>
      <c r="C382" t="s" s="28862">
        <v>68</v>
      </c>
      <c r="D382" t="s" s="28863">
        <v>73</v>
      </c>
      <c r="E382" t="s" s="28864">
        <v>68</v>
      </c>
      <c r="F382" s="28853">
        <v>45547.5</v>
      </c>
      <c r="G382" s="28854">
        <v>45612.32312149306</v>
      </c>
      <c r="H382" s="28855">
        <v>64</v>
      </c>
      <c r="I382" s="28856">
        <v>49</v>
      </c>
      <c r="J382" s="28857">
        <v>90</v>
      </c>
      <c r="K382" s="28858">
        <v>41</v>
      </c>
      <c r="L382" s="28859">
        <v>0.640625</v>
      </c>
      <c r="M382" t="s" s="28865">
        <v>68</v>
      </c>
      <c r="N382" t="s" s="28860">
        <v>68</v>
      </c>
    </row>
    <row r="383">
      <c r="B383" t="s" s="28874">
        <v>542</v>
      </c>
      <c r="C383" t="s" s="28875">
        <v>68</v>
      </c>
      <c r="D383" t="s" s="28876">
        <v>69</v>
      </c>
      <c r="E383" t="s" s="28877">
        <v>68</v>
      </c>
      <c r="F383" s="28866">
        <v>45548.5</v>
      </c>
      <c r="G383" s="28867">
        <v>45643.36102626158</v>
      </c>
      <c r="H383" s="28868">
        <v>94</v>
      </c>
      <c r="I383" s="28869">
        <v>45</v>
      </c>
      <c r="J383" s="28870">
        <v>112</v>
      </c>
      <c r="K383" s="28871">
        <v>67</v>
      </c>
      <c r="L383" s="28872">
        <v>0.7127659574468085</v>
      </c>
      <c r="M383" t="s" s="28878">
        <v>1185</v>
      </c>
      <c r="N383" s="28873">
        <v>45559</v>
      </c>
    </row>
    <row r="384">
      <c r="B384" t="s" s="28887">
        <v>539</v>
      </c>
      <c r="C384" t="s" s="28888">
        <v>68</v>
      </c>
      <c r="D384" t="s" s="28889">
        <v>69</v>
      </c>
      <c r="E384" t="s" s="28890">
        <v>68</v>
      </c>
      <c r="F384" s="28879">
        <v>45547.5</v>
      </c>
      <c r="G384" s="28880">
        <v>45612.32396126157</v>
      </c>
      <c r="H384" s="28881">
        <v>64</v>
      </c>
      <c r="I384" s="28882">
        <v>49</v>
      </c>
      <c r="J384" s="28883">
        <v>92</v>
      </c>
      <c r="K384" s="28884">
        <v>43</v>
      </c>
      <c r="L384" s="28885">
        <v>0.671875</v>
      </c>
      <c r="M384" t="s" s="28891">
        <v>1189</v>
      </c>
      <c r="N384" s="28886">
        <v>45584</v>
      </c>
    </row>
    <row r="385">
      <c r="B385" t="s" s="28900">
        <v>538</v>
      </c>
      <c r="C385" t="s" s="28901">
        <v>68</v>
      </c>
      <c r="D385" t="s" s="28902">
        <v>69</v>
      </c>
      <c r="E385" t="s" s="28903">
        <v>68</v>
      </c>
      <c r="F385" s="28892">
        <v>45547.5</v>
      </c>
      <c r="G385" s="28893">
        <v>45643.36161997685</v>
      </c>
      <c r="H385" s="28894">
        <v>95</v>
      </c>
      <c r="I385" s="28895">
        <v>40</v>
      </c>
      <c r="J385" s="28896">
        <v>109</v>
      </c>
      <c r="K385" s="28897">
        <v>69</v>
      </c>
      <c r="L385" s="28898">
        <v>0.7263157894736842</v>
      </c>
      <c r="M385" t="s" s="28904">
        <v>1176</v>
      </c>
      <c r="N385" s="28899">
        <v>45604</v>
      </c>
    </row>
    <row r="386">
      <c r="B386" t="s" s="28913">
        <v>537</v>
      </c>
      <c r="C386" t="s" s="28914">
        <v>68</v>
      </c>
      <c r="D386" t="s" s="28915">
        <v>73</v>
      </c>
      <c r="E386" t="s" s="28916">
        <v>68</v>
      </c>
      <c r="F386" s="28905">
        <v>45546.5</v>
      </c>
      <c r="G386" s="28906">
        <v>45612.3244590625</v>
      </c>
      <c r="H386" s="28907">
        <v>65</v>
      </c>
      <c r="I386" s="28908">
        <v>40</v>
      </c>
      <c r="J386" s="28909">
        <v>103</v>
      </c>
      <c r="K386" s="28910">
        <v>63</v>
      </c>
      <c r="L386" s="28911">
        <v>0.9692307692307692</v>
      </c>
      <c r="M386" t="s" s="28917">
        <v>75</v>
      </c>
      <c r="N386" s="28912">
        <v>45590</v>
      </c>
    </row>
    <row r="387">
      <c r="B387" t="s" s="28926">
        <v>536</v>
      </c>
      <c r="C387" t="s" s="28927">
        <v>68</v>
      </c>
      <c r="D387" t="s" s="28928">
        <v>73</v>
      </c>
      <c r="E387" t="s" s="28929">
        <v>68</v>
      </c>
      <c r="F387" s="28918">
        <v>45546.5</v>
      </c>
      <c r="G387" s="28919">
        <v>45612.322851944446</v>
      </c>
      <c r="H387" s="28920">
        <v>65</v>
      </c>
      <c r="I387" s="28921">
        <v>36</v>
      </c>
      <c r="J387" s="28922">
        <v>82</v>
      </c>
      <c r="K387" s="28923">
        <v>46</v>
      </c>
      <c r="L387" s="28924">
        <v>0.7076923076923077</v>
      </c>
      <c r="M387" t="s" s="28930">
        <v>1185</v>
      </c>
      <c r="N387" s="28925">
        <v>45572</v>
      </c>
    </row>
    <row r="388">
      <c r="B388" t="s" s="28939">
        <v>535</v>
      </c>
      <c r="C388" t="s" s="28940">
        <v>68</v>
      </c>
      <c r="D388" t="s" s="28941">
        <v>73</v>
      </c>
      <c r="E388" t="s" s="28942">
        <v>68</v>
      </c>
      <c r="F388" s="28931">
        <v>45546.5</v>
      </c>
      <c r="G388" s="28932">
        <v>45643.38205146991</v>
      </c>
      <c r="H388" s="28933">
        <v>96</v>
      </c>
      <c r="I388" s="28934">
        <v>35</v>
      </c>
      <c r="J388" s="28935">
        <v>87</v>
      </c>
      <c r="K388" s="28936">
        <v>52</v>
      </c>
      <c r="L388" s="28937">
        <v>0.5416666666666666</v>
      </c>
      <c r="M388" t="s" s="28943">
        <v>75</v>
      </c>
      <c r="N388" s="28938">
        <v>45605</v>
      </c>
    </row>
    <row r="389">
      <c r="B389" t="s" s="28952">
        <v>534</v>
      </c>
      <c r="C389" t="s" s="28953">
        <v>68</v>
      </c>
      <c r="D389" t="s" s="28954">
        <v>73</v>
      </c>
      <c r="E389" t="s" s="28955">
        <v>68</v>
      </c>
      <c r="F389" s="28944">
        <v>45546.5</v>
      </c>
      <c r="G389" s="28945">
        <v>45643.363345844904</v>
      </c>
      <c r="H389" s="28946">
        <v>96</v>
      </c>
      <c r="I389" s="28947">
        <v>38</v>
      </c>
      <c r="J389" s="28948">
        <v>103</v>
      </c>
      <c r="K389" s="28949">
        <v>65</v>
      </c>
      <c r="L389" s="28950">
        <v>0.6770833333333334</v>
      </c>
      <c r="M389" t="s" s="28956">
        <v>1185</v>
      </c>
      <c r="N389" s="28951">
        <v>45562</v>
      </c>
    </row>
    <row r="390">
      <c r="B390" t="s" s="28965">
        <v>526</v>
      </c>
      <c r="C390" t="s" s="28966">
        <v>68</v>
      </c>
      <c r="D390" t="s" s="28967">
        <v>69</v>
      </c>
      <c r="E390" t="s" s="28968">
        <v>68</v>
      </c>
      <c r="F390" s="28957">
        <v>45545.5</v>
      </c>
      <c r="G390" s="28958">
        <v>45612.32496064815</v>
      </c>
      <c r="H390" s="28959">
        <v>66</v>
      </c>
      <c r="I390" s="28960">
        <v>50</v>
      </c>
      <c r="J390" s="28961">
        <v>92</v>
      </c>
      <c r="K390" s="28962">
        <v>42</v>
      </c>
      <c r="L390" s="28963">
        <v>0.6363636363636364</v>
      </c>
      <c r="M390" t="s" s="28969">
        <v>1189</v>
      </c>
      <c r="N390" s="28964">
        <v>45582</v>
      </c>
    </row>
    <row r="391">
      <c r="B391" t="s" s="28978">
        <v>525</v>
      </c>
      <c r="C391" t="s" s="28979">
        <v>68</v>
      </c>
      <c r="D391" t="s" s="28980">
        <v>73</v>
      </c>
      <c r="E391" t="s" s="28981">
        <v>68</v>
      </c>
      <c r="F391" s="28970">
        <v>45544.5</v>
      </c>
      <c r="G391" s="28971">
        <v>45612.32519145833</v>
      </c>
      <c r="H391" s="28972">
        <v>67</v>
      </c>
      <c r="I391" s="28973">
        <v>38</v>
      </c>
      <c r="J391" s="28974">
        <v>87</v>
      </c>
      <c r="K391" s="28975">
        <v>49</v>
      </c>
      <c r="L391" s="28976">
        <v>0.7313432835820896</v>
      </c>
      <c r="M391" t="s" s="28982">
        <v>1189</v>
      </c>
      <c r="N391" s="28977">
        <v>45586</v>
      </c>
    </row>
    <row r="392">
      <c r="B392" t="s" s="28991">
        <v>524</v>
      </c>
      <c r="C392" t="s" s="28992">
        <v>68</v>
      </c>
      <c r="D392" t="s" s="28993">
        <v>73</v>
      </c>
      <c r="E392" t="s" s="28994">
        <v>68</v>
      </c>
      <c r="F392" s="28983">
        <v>45544.5</v>
      </c>
      <c r="G392" s="28984">
        <v>45612.32602732639</v>
      </c>
      <c r="H392" s="28985">
        <v>67</v>
      </c>
      <c r="I392" s="28986">
        <v>39</v>
      </c>
      <c r="J392" s="28987">
        <v>92</v>
      </c>
      <c r="K392" s="28988">
        <v>53</v>
      </c>
      <c r="L392" s="28989">
        <v>0.7910447761194029</v>
      </c>
      <c r="M392" t="s" s="28995">
        <v>1185</v>
      </c>
      <c r="N392" s="28990">
        <v>45570</v>
      </c>
    </row>
    <row r="393">
      <c r="B393" t="s" s="29004">
        <v>523</v>
      </c>
      <c r="C393" t="s" s="29005">
        <v>68</v>
      </c>
      <c r="D393" t="s" s="29006">
        <v>73</v>
      </c>
      <c r="E393" t="s" s="29007">
        <v>68</v>
      </c>
      <c r="F393" s="28996">
        <v>45544.5</v>
      </c>
      <c r="G393" s="28997">
        <v>45612.32576616898</v>
      </c>
      <c r="H393" s="28998">
        <v>67</v>
      </c>
      <c r="I393" s="28999">
        <v>36</v>
      </c>
      <c r="J393" s="29000">
        <v>87</v>
      </c>
      <c r="K393" s="29001">
        <v>51</v>
      </c>
      <c r="L393" s="29002">
        <v>0.7611940298507462</v>
      </c>
      <c r="M393" t="s" s="29008">
        <v>1189</v>
      </c>
      <c r="N393" s="29003">
        <v>45584</v>
      </c>
    </row>
    <row r="394">
      <c r="B394" t="s" s="29017">
        <v>521</v>
      </c>
      <c r="C394" t="s" s="29018">
        <v>68</v>
      </c>
      <c r="D394" t="s" s="29019">
        <v>73</v>
      </c>
      <c r="E394" t="s" s="29020">
        <v>68</v>
      </c>
      <c r="F394" s="29009">
        <v>45543.5</v>
      </c>
      <c r="G394" s="29010">
        <v>45612.32823835648</v>
      </c>
      <c r="H394" s="29011">
        <v>68</v>
      </c>
      <c r="I394" s="29012">
        <v>36</v>
      </c>
      <c r="J394" s="29013">
        <v>97</v>
      </c>
      <c r="K394" s="29014">
        <v>61</v>
      </c>
      <c r="L394" s="29015">
        <v>0.8970588235294118</v>
      </c>
      <c r="M394" t="s" s="29021">
        <v>1185</v>
      </c>
      <c r="N394" s="29016">
        <v>45586</v>
      </c>
    </row>
    <row r="395">
      <c r="B395" t="s" s="29030">
        <v>520</v>
      </c>
      <c r="C395" t="s" s="29031">
        <v>68</v>
      </c>
      <c r="D395" t="s" s="29032">
        <v>69</v>
      </c>
      <c r="E395" t="s" s="29033">
        <v>68</v>
      </c>
      <c r="F395" s="29022">
        <v>45543.5</v>
      </c>
      <c r="G395" s="29023">
        <v>45612.33291290509</v>
      </c>
      <c r="H395" s="29024">
        <v>68</v>
      </c>
      <c r="I395" s="29025">
        <v>45</v>
      </c>
      <c r="J395" s="29026">
        <v>103</v>
      </c>
      <c r="K395" s="29027">
        <v>58</v>
      </c>
      <c r="L395" s="29028">
        <v>0.8529411764705882</v>
      </c>
      <c r="M395" t="s" s="29034">
        <v>1189</v>
      </c>
      <c r="N395" s="29029">
        <v>45586</v>
      </c>
    </row>
    <row r="396">
      <c r="B396" t="s" s="29043">
        <v>519</v>
      </c>
      <c r="C396" t="s" s="29044">
        <v>68</v>
      </c>
      <c r="D396" t="s" s="29045">
        <v>69</v>
      </c>
      <c r="E396" t="s" s="29046">
        <v>68</v>
      </c>
      <c r="F396" s="29035">
        <v>45542.5</v>
      </c>
      <c r="G396" s="29036">
        <v>45612.32472625</v>
      </c>
      <c r="H396" s="29037">
        <v>69</v>
      </c>
      <c r="I396" s="29038">
        <v>45</v>
      </c>
      <c r="J396" s="29039">
        <v>97</v>
      </c>
      <c r="K396" s="29040">
        <v>52</v>
      </c>
      <c r="L396" s="29041">
        <v>0.7536231884057971</v>
      </c>
      <c r="M396" t="s" s="29047">
        <v>1189</v>
      </c>
      <c r="N396" s="29042">
        <v>45577</v>
      </c>
    </row>
    <row r="397">
      <c r="B397" t="s" s="29056">
        <v>518</v>
      </c>
      <c r="C397" t="s" s="29057">
        <v>68</v>
      </c>
      <c r="D397" t="s" s="29058">
        <v>69</v>
      </c>
      <c r="E397" t="s" s="29059">
        <v>68</v>
      </c>
      <c r="F397" s="29048">
        <v>45542.5</v>
      </c>
      <c r="G397" s="29049">
        <v>45612.32628961805</v>
      </c>
      <c r="H397" s="29050">
        <v>69</v>
      </c>
      <c r="I397" s="29051">
        <v>39</v>
      </c>
      <c r="J397" s="29052">
        <v>97</v>
      </c>
      <c r="K397" s="29053">
        <v>58</v>
      </c>
      <c r="L397" s="29054">
        <v>0.8405797101449275</v>
      </c>
      <c r="M397" t="s" s="29060">
        <v>75</v>
      </c>
      <c r="N397" s="29055">
        <v>45578</v>
      </c>
    </row>
    <row r="398">
      <c r="B398" t="s" s="29069">
        <v>1392</v>
      </c>
      <c r="C398" t="s" s="29070">
        <v>68</v>
      </c>
      <c r="D398" t="s" s="29071">
        <v>73</v>
      </c>
      <c r="E398" t="s" s="29072">
        <v>68</v>
      </c>
      <c r="F398" s="29061">
        <v>45907</v>
      </c>
      <c r="G398" s="29062">
        <v>45793.36855835648</v>
      </c>
      <c r="H398" s="29063">
        <v>-113</v>
      </c>
      <c r="I398" s="29064">
        <v>42</v>
      </c>
      <c r="J398" s="29065">
        <v>80</v>
      </c>
      <c r="K398" s="29066">
        <v>38</v>
      </c>
      <c r="L398" s="29067">
        <v>-0.336</v>
      </c>
      <c r="M398" t="s" s="29073">
        <v>1180</v>
      </c>
      <c r="N398" s="29068">
        <v>45551</v>
      </c>
    </row>
    <row r="399">
      <c r="B399" t="s" s="29082">
        <v>516</v>
      </c>
      <c r="C399" t="s" s="29083">
        <v>68</v>
      </c>
      <c r="D399" t="s" s="29084">
        <v>73</v>
      </c>
      <c r="E399" t="s" s="29085">
        <v>68</v>
      </c>
      <c r="F399" s="29074">
        <v>45539.5</v>
      </c>
      <c r="G399" s="29075">
        <v>45612.32776140046</v>
      </c>
      <c r="H399" s="29076">
        <v>72</v>
      </c>
      <c r="I399" s="29077">
        <v>40</v>
      </c>
      <c r="J399" s="29078">
        <v>90</v>
      </c>
      <c r="K399" s="29079">
        <v>50</v>
      </c>
      <c r="L399" s="29080">
        <v>0.6944444444444444</v>
      </c>
      <c r="M399" t="s" s="29086">
        <v>75</v>
      </c>
      <c r="N399" s="29081">
        <v>45593</v>
      </c>
    </row>
    <row r="400">
      <c r="B400" t="s" s="29095">
        <v>511</v>
      </c>
      <c r="C400" t="s" s="29096">
        <v>68</v>
      </c>
      <c r="D400" t="s" s="29097">
        <v>69</v>
      </c>
      <c r="E400" t="s" s="29098">
        <v>68</v>
      </c>
      <c r="F400" s="29087">
        <v>45537.5</v>
      </c>
      <c r="G400" s="29088">
        <v>45604.41052780092</v>
      </c>
      <c r="H400" s="29089">
        <v>66</v>
      </c>
      <c r="I400" s="29090">
        <v>45</v>
      </c>
      <c r="J400" s="29091">
        <v>100</v>
      </c>
      <c r="K400" s="29092">
        <v>55</v>
      </c>
      <c r="L400" s="29093">
        <v>0.8333333333333334</v>
      </c>
      <c r="M400" t="s" s="29099">
        <v>1185</v>
      </c>
      <c r="N400" s="29094">
        <v>45550</v>
      </c>
    </row>
    <row r="401">
      <c r="B401" t="s" s="29108">
        <v>510</v>
      </c>
      <c r="C401" t="s" s="29109">
        <v>68</v>
      </c>
      <c r="D401" t="s" s="29110">
        <v>69</v>
      </c>
      <c r="E401" t="s" s="29111">
        <v>68</v>
      </c>
      <c r="F401" s="29100">
        <v>45536.5</v>
      </c>
      <c r="G401" s="29101">
        <v>45604.40766376157</v>
      </c>
      <c r="H401" s="29102">
        <v>67</v>
      </c>
      <c r="I401" s="29103">
        <v>40</v>
      </c>
      <c r="J401" s="29104">
        <v>87</v>
      </c>
      <c r="K401" s="29105">
        <v>47</v>
      </c>
      <c r="L401" s="29106">
        <v>0.7014925373134329</v>
      </c>
      <c r="M401" t="s" s="29112">
        <v>1189</v>
      </c>
      <c r="N401" s="29107">
        <v>45572</v>
      </c>
    </row>
    <row r="402">
      <c r="B402" t="s" s="29121">
        <v>509</v>
      </c>
      <c r="C402" t="s" s="29122">
        <v>68</v>
      </c>
      <c r="D402" t="s" s="29123">
        <v>73</v>
      </c>
      <c r="E402" t="s" s="29124">
        <v>68</v>
      </c>
      <c r="F402" s="29113">
        <v>45535.5</v>
      </c>
      <c r="G402" s="29114">
        <v>45604.40976263889</v>
      </c>
      <c r="H402" s="29115">
        <v>68</v>
      </c>
      <c r="I402" s="29116">
        <v>45</v>
      </c>
      <c r="J402" s="29117">
        <v>97</v>
      </c>
      <c r="K402" s="29118">
        <v>52</v>
      </c>
      <c r="L402" s="29119">
        <v>0.7647058823529411</v>
      </c>
      <c r="M402" t="s" s="29125">
        <v>1180</v>
      </c>
      <c r="N402" s="29120">
        <v>45548</v>
      </c>
    </row>
    <row r="403">
      <c r="B403" t="s" s="29134">
        <v>508</v>
      </c>
      <c r="C403" t="s" s="29135">
        <v>68</v>
      </c>
      <c r="D403" t="s" s="29136">
        <v>73</v>
      </c>
      <c r="E403" t="s" s="29137">
        <v>68</v>
      </c>
      <c r="F403" s="29126">
        <v>45535.5</v>
      </c>
      <c r="G403" s="29127">
        <v>45604.410314375</v>
      </c>
      <c r="H403" s="29128">
        <v>68</v>
      </c>
      <c r="I403" s="29129">
        <v>40</v>
      </c>
      <c r="J403" s="29130">
        <v>92</v>
      </c>
      <c r="K403" s="29131">
        <v>52</v>
      </c>
      <c r="L403" s="29132">
        <v>0.7647058823529411</v>
      </c>
      <c r="M403" t="s" s="29138">
        <v>68</v>
      </c>
      <c r="N403" t="s" s="29133">
        <v>68</v>
      </c>
    </row>
    <row r="404">
      <c r="B404" t="s" s="29147">
        <v>507</v>
      </c>
      <c r="C404" t="s" s="29148">
        <v>68</v>
      </c>
      <c r="D404" t="s" s="29149">
        <v>73</v>
      </c>
      <c r="E404" t="s" s="29150">
        <v>68</v>
      </c>
      <c r="F404" s="29139">
        <v>45534.5</v>
      </c>
      <c r="G404" s="29140">
        <v>45604.40861741898</v>
      </c>
      <c r="H404" s="29141">
        <v>69</v>
      </c>
      <c r="I404" s="29142">
        <v>39</v>
      </c>
      <c r="J404" s="29143">
        <v>97</v>
      </c>
      <c r="K404" s="29144">
        <v>58</v>
      </c>
      <c r="L404" s="29145">
        <v>0.8405797101449275</v>
      </c>
      <c r="M404" t="s" s="29151">
        <v>1189</v>
      </c>
      <c r="N404" s="29146">
        <v>45572</v>
      </c>
    </row>
    <row r="405">
      <c r="B405" t="s" s="29160">
        <v>506</v>
      </c>
      <c r="C405" t="s" s="29161">
        <v>68</v>
      </c>
      <c r="D405" t="s" s="29162">
        <v>73</v>
      </c>
      <c r="E405" t="s" s="29163">
        <v>68</v>
      </c>
      <c r="F405" s="29152">
        <v>45534.5</v>
      </c>
      <c r="G405" s="29153">
        <v>45604.40687777778</v>
      </c>
      <c r="H405" s="29154">
        <v>69</v>
      </c>
      <c r="I405" s="29155">
        <v>41</v>
      </c>
      <c r="J405" s="29156">
        <v>97</v>
      </c>
      <c r="K405" s="29157">
        <v>56</v>
      </c>
      <c r="L405" s="29158">
        <v>0.8115942028985508</v>
      </c>
      <c r="M405" t="s" s="29164">
        <v>1185</v>
      </c>
      <c r="N405" s="29159">
        <v>45554</v>
      </c>
    </row>
    <row r="406">
      <c r="B406" t="s" s="29173">
        <v>505</v>
      </c>
      <c r="C406" t="s" s="29174">
        <v>68</v>
      </c>
      <c r="D406" t="s" s="29175">
        <v>69</v>
      </c>
      <c r="E406" t="s" s="29176">
        <v>68</v>
      </c>
      <c r="F406" s="29165">
        <v>45534.5</v>
      </c>
      <c r="G406" s="29166">
        <v>45604.41078564815</v>
      </c>
      <c r="H406" s="29167">
        <v>69</v>
      </c>
      <c r="I406" s="29168">
        <v>40</v>
      </c>
      <c r="J406" s="29169">
        <v>97</v>
      </c>
      <c r="K406" s="29170">
        <v>57</v>
      </c>
      <c r="L406" s="29171">
        <v>0.8260869565217391</v>
      </c>
      <c r="M406" t="s" s="29177">
        <v>75</v>
      </c>
      <c r="N406" s="29172">
        <v>45592</v>
      </c>
    </row>
    <row r="407">
      <c r="B407" t="s" s="29186">
        <v>499</v>
      </c>
      <c r="C407" t="s" s="29187">
        <v>68</v>
      </c>
      <c r="D407" t="s" s="29188">
        <v>69</v>
      </c>
      <c r="E407" t="s" s="29189">
        <v>68</v>
      </c>
      <c r="F407" s="29178">
        <v>45533.5</v>
      </c>
      <c r="G407" s="29179">
        <v>45609.889202592596</v>
      </c>
      <c r="H407" s="29180">
        <v>76</v>
      </c>
      <c r="I407" s="29181">
        <v>40</v>
      </c>
      <c r="J407" s="29182">
        <v>92</v>
      </c>
      <c r="K407" s="29183">
        <v>52</v>
      </c>
      <c r="L407" s="29184">
        <v>0.6842105263157895</v>
      </c>
      <c r="M407" t="s" s="29190">
        <v>1189</v>
      </c>
      <c r="N407" s="29185">
        <v>45574</v>
      </c>
    </row>
    <row r="408">
      <c r="B408" t="s" s="29199">
        <v>498</v>
      </c>
      <c r="C408" t="s" s="29200">
        <v>68</v>
      </c>
      <c r="D408" t="s" s="29201">
        <v>69</v>
      </c>
      <c r="E408" t="s" s="29202">
        <v>68</v>
      </c>
      <c r="F408" s="29191">
        <v>45532.5</v>
      </c>
      <c r="G408" s="29192">
        <v>45609.89237689815</v>
      </c>
      <c r="H408" s="29193">
        <v>77</v>
      </c>
      <c r="I408" s="29194">
        <v>45</v>
      </c>
      <c r="J408" s="29195">
        <v>100</v>
      </c>
      <c r="K408" s="29196">
        <v>55</v>
      </c>
      <c r="L408" s="29197">
        <v>0.7142857142857143</v>
      </c>
      <c r="M408" t="s" s="29203">
        <v>75</v>
      </c>
      <c r="N408" s="29198">
        <v>45589</v>
      </c>
    </row>
    <row r="409">
      <c r="B409" t="s" s="29212">
        <v>497</v>
      </c>
      <c r="C409" t="s" s="29213">
        <v>68</v>
      </c>
      <c r="D409" t="s" s="29214">
        <v>69</v>
      </c>
      <c r="E409" t="s" s="29215">
        <v>68</v>
      </c>
      <c r="F409" s="29204">
        <v>45531.5</v>
      </c>
      <c r="G409" s="29205">
        <v>45609.88707943287</v>
      </c>
      <c r="H409" s="29206">
        <v>78</v>
      </c>
      <c r="I409" s="29207">
        <v>40</v>
      </c>
      <c r="J409" s="29208">
        <v>103</v>
      </c>
      <c r="K409" s="29209">
        <v>63</v>
      </c>
      <c r="L409" s="29210">
        <v>0.8076923076923077</v>
      </c>
      <c r="M409" t="s" s="29216">
        <v>75</v>
      </c>
      <c r="N409" s="29211">
        <v>45563</v>
      </c>
    </row>
    <row r="410">
      <c r="B410" t="s" s="29225">
        <v>496</v>
      </c>
      <c r="C410" t="s" s="29226">
        <v>68</v>
      </c>
      <c r="D410" t="s" s="29227">
        <v>69</v>
      </c>
      <c r="E410" t="s" s="29228">
        <v>68</v>
      </c>
      <c r="F410" s="29217">
        <v>45527.5</v>
      </c>
      <c r="G410" s="29218">
        <v>45609.885853472224</v>
      </c>
      <c r="H410" s="29219">
        <v>82</v>
      </c>
      <c r="I410" s="29220">
        <v>39</v>
      </c>
      <c r="J410" s="29221">
        <v>109</v>
      </c>
      <c r="K410" s="29222">
        <v>70</v>
      </c>
      <c r="L410" s="29223">
        <v>0.8536585365853658</v>
      </c>
      <c r="M410" t="s" s="29229">
        <v>1185</v>
      </c>
      <c r="N410" s="29224">
        <v>45542</v>
      </c>
    </row>
    <row r="411">
      <c r="B411" t="s" s="29238">
        <v>492</v>
      </c>
      <c r="C411" t="s" s="29239">
        <v>68</v>
      </c>
      <c r="D411" t="s" s="29240">
        <v>69</v>
      </c>
      <c r="E411" t="s" s="29241">
        <v>68</v>
      </c>
      <c r="F411" s="29230">
        <v>45526.5</v>
      </c>
      <c r="G411" s="29231">
        <v>45604.399246851855</v>
      </c>
      <c r="H411" s="29232">
        <v>77</v>
      </c>
      <c r="I411" s="29233">
        <v>50</v>
      </c>
      <c r="J411" s="29234">
        <v>90</v>
      </c>
      <c r="K411" s="29235">
        <v>40</v>
      </c>
      <c r="L411" s="29236">
        <v>0.5194805194805194</v>
      </c>
      <c r="M411" t="s" s="29242">
        <v>75</v>
      </c>
      <c r="N411" s="29237">
        <v>45558</v>
      </c>
    </row>
    <row r="412">
      <c r="B412" t="s" s="29251">
        <v>491</v>
      </c>
      <c r="C412" t="s" s="29252">
        <v>68</v>
      </c>
      <c r="D412" t="s" s="29253">
        <v>73</v>
      </c>
      <c r="E412" t="s" s="29254">
        <v>68</v>
      </c>
      <c r="F412" s="29243">
        <v>45526.5</v>
      </c>
      <c r="G412" s="29244">
        <v>45609.89271190972</v>
      </c>
      <c r="H412" s="29245">
        <v>83</v>
      </c>
      <c r="I412" s="29246">
        <v>40</v>
      </c>
      <c r="J412" s="29247">
        <v>103</v>
      </c>
      <c r="K412" s="29248">
        <v>63</v>
      </c>
      <c r="L412" s="29249">
        <v>0.7590361445783133</v>
      </c>
      <c r="M412" t="s" s="29255">
        <v>1185</v>
      </c>
      <c r="N412" s="29250">
        <v>45533</v>
      </c>
    </row>
    <row r="413">
      <c r="B413" t="s" s="29264">
        <v>490</v>
      </c>
      <c r="C413" t="s" s="29265">
        <v>68</v>
      </c>
      <c r="D413" t="s" s="29266">
        <v>73</v>
      </c>
      <c r="E413" t="s" s="29267">
        <v>68</v>
      </c>
      <c r="F413" s="29256">
        <v>45526.5</v>
      </c>
      <c r="G413" s="29257">
        <v>45609.88956699074</v>
      </c>
      <c r="H413" s="29258">
        <v>83</v>
      </c>
      <c r="I413" s="29259">
        <v>40</v>
      </c>
      <c r="J413" s="29260">
        <v>103</v>
      </c>
      <c r="K413" s="29261">
        <v>63</v>
      </c>
      <c r="L413" s="29262">
        <v>0.7590361445783133</v>
      </c>
      <c r="M413" t="s" s="29268">
        <v>1189</v>
      </c>
      <c r="N413" s="29263">
        <v>45572</v>
      </c>
    </row>
    <row r="414">
      <c r="B414" t="s" s="29277">
        <v>486</v>
      </c>
      <c r="C414" t="s" s="29278">
        <v>68</v>
      </c>
      <c r="D414" t="s" s="29279">
        <v>69</v>
      </c>
      <c r="E414" t="s" s="29280">
        <v>68</v>
      </c>
      <c r="F414" s="29269">
        <v>45524.5</v>
      </c>
      <c r="G414" s="29270">
        <v>45604.40098587963</v>
      </c>
      <c r="H414" s="29271">
        <v>79</v>
      </c>
      <c r="I414" s="29272">
        <v>52</v>
      </c>
      <c r="J414" s="29273">
        <v>100</v>
      </c>
      <c r="K414" s="29274">
        <v>48</v>
      </c>
      <c r="L414" s="29275">
        <v>0.6075949367088608</v>
      </c>
      <c r="M414" t="s" s="29281">
        <v>1189</v>
      </c>
      <c r="N414" s="29276">
        <v>45552</v>
      </c>
    </row>
    <row r="415">
      <c r="B415" t="s" s="29290">
        <v>485</v>
      </c>
      <c r="C415" t="s" s="29291">
        <v>68</v>
      </c>
      <c r="D415" t="s" s="29292">
        <v>73</v>
      </c>
      <c r="E415" t="s" s="29293">
        <v>68</v>
      </c>
      <c r="F415" s="29282">
        <v>45524.5</v>
      </c>
      <c r="G415" s="29283">
        <v>45604.40073204861</v>
      </c>
      <c r="H415" s="29284">
        <v>79</v>
      </c>
      <c r="I415" s="29285">
        <v>36</v>
      </c>
      <c r="J415" s="29286">
        <v>87</v>
      </c>
      <c r="K415" s="29287">
        <v>51</v>
      </c>
      <c r="L415" s="29288">
        <v>0.6455696202531646</v>
      </c>
      <c r="M415" t="s" s="29294">
        <v>1185</v>
      </c>
      <c r="N415" s="29289">
        <v>45533</v>
      </c>
    </row>
    <row r="416">
      <c r="B416" t="s" s="29303">
        <v>484</v>
      </c>
      <c r="C416" t="s" s="29304">
        <v>68</v>
      </c>
      <c r="D416" t="s" s="29305">
        <v>69</v>
      </c>
      <c r="E416" t="s" s="29306">
        <v>68</v>
      </c>
      <c r="F416" s="29295">
        <v>45522.5</v>
      </c>
      <c r="G416" s="29296">
        <v>45604.38693126157</v>
      </c>
      <c r="H416" s="29297">
        <v>81</v>
      </c>
      <c r="I416" s="29298">
        <v>50</v>
      </c>
      <c r="J416" s="29299">
        <v>97</v>
      </c>
      <c r="K416" s="29300">
        <v>47</v>
      </c>
      <c r="L416" s="29301">
        <v>0.5802469135802469</v>
      </c>
      <c r="M416" t="s" s="29307">
        <v>1180</v>
      </c>
      <c r="N416" s="29302">
        <v>45569</v>
      </c>
    </row>
    <row r="417">
      <c r="B417" t="s" s="29316">
        <v>483</v>
      </c>
      <c r="C417" t="s" s="29317">
        <v>68</v>
      </c>
      <c r="D417" t="s" s="29318">
        <v>73</v>
      </c>
      <c r="E417" t="s" s="29319">
        <v>68</v>
      </c>
      <c r="F417" s="29308">
        <v>45520.5</v>
      </c>
      <c r="G417" s="29309">
        <v>45609.88520134259</v>
      </c>
      <c r="H417" s="29310">
        <v>89</v>
      </c>
      <c r="I417" s="29311">
        <v>38</v>
      </c>
      <c r="J417" s="29312">
        <v>109</v>
      </c>
      <c r="K417" s="29313">
        <v>71</v>
      </c>
      <c r="L417" s="29314">
        <v>0.797752808988764</v>
      </c>
      <c r="M417" t="s" s="29320">
        <v>1189</v>
      </c>
      <c r="N417" s="29315">
        <v>45573</v>
      </c>
    </row>
    <row r="418">
      <c r="B418" t="s" s="29329">
        <v>623</v>
      </c>
      <c r="C418" t="s" s="29330">
        <v>68</v>
      </c>
      <c r="D418" t="s" s="29331">
        <v>69</v>
      </c>
      <c r="E418" t="s" s="29332">
        <v>68</v>
      </c>
      <c r="F418" s="29321">
        <v>45520.5</v>
      </c>
      <c r="G418" s="29322">
        <v>45604.39866518519</v>
      </c>
      <c r="H418" s="29323">
        <v>83</v>
      </c>
      <c r="I418" s="29324">
        <v>43</v>
      </c>
      <c r="J418" s="29325">
        <v>106</v>
      </c>
      <c r="K418" s="29326">
        <v>63</v>
      </c>
      <c r="L418" s="29327">
        <v>0.7590361445783133</v>
      </c>
      <c r="M418" t="s" s="29333">
        <v>68</v>
      </c>
      <c r="N418" t="s" s="29328">
        <v>68</v>
      </c>
    </row>
    <row r="419">
      <c r="B419" t="s" s="29342">
        <v>482</v>
      </c>
      <c r="C419" t="s" s="29343">
        <v>68</v>
      </c>
      <c r="D419" t="s" s="29344">
        <v>69</v>
      </c>
      <c r="E419" t="s" s="29345">
        <v>68</v>
      </c>
      <c r="F419" s="29334">
        <v>45519.5</v>
      </c>
      <c r="G419" s="29335">
        <v>45604.39990388889</v>
      </c>
      <c r="H419" s="29336">
        <v>84</v>
      </c>
      <c r="I419" s="29337">
        <v>52</v>
      </c>
      <c r="J419" s="29338">
        <v>121</v>
      </c>
      <c r="K419" s="29339">
        <v>69</v>
      </c>
      <c r="L419" s="29340">
        <v>0.8214285714285714</v>
      </c>
      <c r="M419" t="s" s="29346">
        <v>1185</v>
      </c>
      <c r="N419" s="29341">
        <v>45572</v>
      </c>
    </row>
    <row r="420">
      <c r="B420" t="s" s="29355">
        <v>481</v>
      </c>
      <c r="C420" t="s" s="29356">
        <v>68</v>
      </c>
      <c r="D420" t="s" s="29357">
        <v>73</v>
      </c>
      <c r="E420" t="s" s="29358">
        <v>68</v>
      </c>
      <c r="F420" s="29347">
        <v>45519.5</v>
      </c>
      <c r="G420" s="29348">
        <v>45604.38883084491</v>
      </c>
      <c r="H420" s="29349">
        <v>84</v>
      </c>
      <c r="I420" s="29350">
        <v>40</v>
      </c>
      <c r="J420" s="29351">
        <v>97</v>
      </c>
      <c r="K420" s="29352">
        <v>57</v>
      </c>
      <c r="L420" s="29353">
        <v>0.6785714285714286</v>
      </c>
      <c r="M420" t="s" s="29359">
        <v>1185</v>
      </c>
      <c r="N420" s="29354">
        <v>45533</v>
      </c>
    </row>
    <row r="421">
      <c r="B421" t="s" s="29368">
        <v>467</v>
      </c>
      <c r="C421" t="s" s="29369">
        <v>68</v>
      </c>
      <c r="D421" t="s" s="29370">
        <v>69</v>
      </c>
      <c r="E421" t="s" s="29371">
        <v>68</v>
      </c>
      <c r="F421" s="29360">
        <v>45518.5</v>
      </c>
      <c r="G421" s="29361">
        <v>45604.40788261574</v>
      </c>
      <c r="H421" s="29362">
        <v>85</v>
      </c>
      <c r="I421" s="29363">
        <v>48</v>
      </c>
      <c r="J421" s="29364">
        <v>103</v>
      </c>
      <c r="K421" s="29365">
        <v>55</v>
      </c>
      <c r="L421" s="29366">
        <v>0.6470588235294118</v>
      </c>
      <c r="M421" t="s" s="29372">
        <v>1185</v>
      </c>
      <c r="N421" s="29367">
        <v>45547</v>
      </c>
    </row>
    <row r="422">
      <c r="B422" t="s" s="29381">
        <v>466</v>
      </c>
      <c r="C422" t="s" s="29382">
        <v>68</v>
      </c>
      <c r="D422" t="s" s="29383">
        <v>73</v>
      </c>
      <c r="E422" t="s" s="29384">
        <v>68</v>
      </c>
      <c r="F422" s="29373">
        <v>45518.5</v>
      </c>
      <c r="G422" s="29374">
        <v>45609.88551652778</v>
      </c>
      <c r="H422" s="29375">
        <v>91</v>
      </c>
      <c r="I422" s="29376">
        <v>39</v>
      </c>
      <c r="J422" s="29377">
        <v>106</v>
      </c>
      <c r="K422" s="29378">
        <v>67</v>
      </c>
      <c r="L422" s="29379">
        <v>0.7362637362637363</v>
      </c>
      <c r="M422" t="s" s="29385">
        <v>75</v>
      </c>
      <c r="N422" s="29380">
        <v>45559</v>
      </c>
    </row>
    <row r="423">
      <c r="B423" t="s" s="29394">
        <v>465</v>
      </c>
      <c r="C423" t="s" s="29395">
        <v>68</v>
      </c>
      <c r="D423" t="s" s="29396">
        <v>73</v>
      </c>
      <c r="E423" t="s" s="29397">
        <v>68</v>
      </c>
      <c r="F423" s="29386">
        <v>45518.5</v>
      </c>
      <c r="G423" s="29387">
        <v>45604.40198707176</v>
      </c>
      <c r="H423" s="29388">
        <v>85</v>
      </c>
      <c r="I423" s="29389">
        <v>49</v>
      </c>
      <c r="J423" s="29390">
        <v>121</v>
      </c>
      <c r="K423" s="29391">
        <v>72</v>
      </c>
      <c r="L423" s="29392">
        <v>0.8470588235294118</v>
      </c>
      <c r="M423" t="s" s="29398">
        <v>1185</v>
      </c>
      <c r="N423" s="29393">
        <v>45547</v>
      </c>
    </row>
    <row r="424">
      <c r="B424" t="s" s="29407">
        <v>464</v>
      </c>
      <c r="C424" t="s" s="29408">
        <v>68</v>
      </c>
      <c r="D424" t="s" s="29409">
        <v>69</v>
      </c>
      <c r="E424" t="s" s="29410">
        <v>68</v>
      </c>
      <c r="F424" s="29399">
        <v>45515.5</v>
      </c>
      <c r="G424" s="29400">
        <v>45604.40253011574</v>
      </c>
      <c r="H424" s="29401">
        <v>88</v>
      </c>
      <c r="I424" s="29402">
        <v>0</v>
      </c>
      <c r="J424" s="29403">
        <v>97</v>
      </c>
      <c r="K424" s="29404">
        <v>97</v>
      </c>
      <c r="L424" s="29405">
        <v>1.1022727272727273</v>
      </c>
      <c r="M424" t="s" s="29411">
        <v>1185</v>
      </c>
      <c r="N424" s="29406">
        <v>45523</v>
      </c>
    </row>
    <row r="425">
      <c r="B425" t="s" s="29420">
        <v>463</v>
      </c>
      <c r="C425" t="s" s="29421">
        <v>68</v>
      </c>
      <c r="D425" t="s" s="29422">
        <v>69</v>
      </c>
      <c r="E425" t="s" s="29423">
        <v>68</v>
      </c>
      <c r="F425" s="29412">
        <v>45514.5</v>
      </c>
      <c r="G425" s="29413">
        <v>45604.39622736111</v>
      </c>
      <c r="H425" s="29414">
        <v>89</v>
      </c>
      <c r="I425" s="29415">
        <v>0</v>
      </c>
      <c r="J425" s="29416">
        <v>118</v>
      </c>
      <c r="K425" s="29417">
        <v>118</v>
      </c>
      <c r="L425" s="29418">
        <v>1.3258426966292134</v>
      </c>
      <c r="M425" t="s" s="29424">
        <v>1185</v>
      </c>
      <c r="N425" s="29419">
        <v>45521</v>
      </c>
    </row>
    <row r="426">
      <c r="B426" t="s" s="29433">
        <v>462</v>
      </c>
      <c r="C426" t="s" s="29434">
        <v>68</v>
      </c>
      <c r="D426" t="s" s="29435">
        <v>69</v>
      </c>
      <c r="E426" t="s" s="29436">
        <v>68</v>
      </c>
      <c r="F426" s="29425">
        <v>45514.5</v>
      </c>
      <c r="G426" s="29426">
        <v>45604.390741076386</v>
      </c>
      <c r="H426" s="29427">
        <v>89</v>
      </c>
      <c r="I426" s="29428">
        <v>0</v>
      </c>
      <c r="J426" s="29429">
        <v>109</v>
      </c>
      <c r="K426" s="29430">
        <v>109</v>
      </c>
      <c r="L426" s="29431">
        <v>1.2247191011235956</v>
      </c>
      <c r="M426" t="s" s="29437">
        <v>1180</v>
      </c>
      <c r="N426" s="29432">
        <v>45554</v>
      </c>
    </row>
    <row r="427">
      <c r="B427" t="s" s="29446">
        <v>460</v>
      </c>
      <c r="C427" t="s" s="29447">
        <v>68</v>
      </c>
      <c r="D427" t="s" s="29448">
        <v>73</v>
      </c>
      <c r="E427" t="s" s="29449">
        <v>68</v>
      </c>
      <c r="F427" s="29438">
        <v>45514.5</v>
      </c>
      <c r="G427" s="29439">
        <v>45609.89078086805</v>
      </c>
      <c r="H427" s="29440">
        <v>95</v>
      </c>
      <c r="I427" s="29441">
        <v>0</v>
      </c>
      <c r="J427" s="29442">
        <v>121</v>
      </c>
      <c r="K427" s="29443">
        <v>121</v>
      </c>
      <c r="L427" s="29444">
        <v>1.2736842105263158</v>
      </c>
      <c r="M427" t="s" s="29450">
        <v>1189</v>
      </c>
      <c r="N427" s="29445">
        <v>45550</v>
      </c>
    </row>
    <row r="428">
      <c r="B428" t="s" s="29459">
        <v>459</v>
      </c>
      <c r="C428" t="s" s="29460">
        <v>68</v>
      </c>
      <c r="D428" t="s" s="29461">
        <v>73</v>
      </c>
      <c r="E428" t="s" s="29462">
        <v>68</v>
      </c>
      <c r="F428" s="29451">
        <v>45512.5</v>
      </c>
      <c r="G428" s="29452">
        <v>45604.38754398148</v>
      </c>
      <c r="H428" s="29453">
        <v>91</v>
      </c>
      <c r="I428" s="29454">
        <v>0</v>
      </c>
      <c r="J428" s="29455">
        <v>90</v>
      </c>
      <c r="K428" s="29456">
        <v>90</v>
      </c>
      <c r="L428" s="29457">
        <v>0.989010989010989</v>
      </c>
      <c r="M428" t="s" s="29463">
        <v>75</v>
      </c>
      <c r="N428" s="29458">
        <v>45563</v>
      </c>
    </row>
    <row r="429">
      <c r="B429" t="s" s="29472">
        <v>458</v>
      </c>
      <c r="C429" t="s" s="29473">
        <v>68</v>
      </c>
      <c r="D429" t="s" s="29474">
        <v>69</v>
      </c>
      <c r="E429" t="s" s="29475">
        <v>68</v>
      </c>
      <c r="F429" s="29464">
        <v>45512.5</v>
      </c>
      <c r="G429" s="29465">
        <v>45583.601815891205</v>
      </c>
      <c r="H429" s="29466">
        <v>71</v>
      </c>
      <c r="I429" s="29467">
        <v>0</v>
      </c>
      <c r="J429" s="29468">
        <v>82</v>
      </c>
      <c r="K429" s="29469">
        <v>82</v>
      </c>
      <c r="L429" s="29470">
        <v>1.1549295774647887</v>
      </c>
      <c r="M429" t="s" s="29476">
        <v>1185</v>
      </c>
      <c r="N429" s="29471">
        <v>45546</v>
      </c>
    </row>
    <row r="430">
      <c r="B430" t="s" s="29485">
        <v>457</v>
      </c>
      <c r="C430" t="s" s="29486">
        <v>68</v>
      </c>
      <c r="D430" t="s" s="29487">
        <v>69</v>
      </c>
      <c r="E430" t="s" s="29488">
        <v>68</v>
      </c>
      <c r="F430" s="29477">
        <v>45511.5</v>
      </c>
      <c r="G430" s="29478">
        <v>45604.39105465278</v>
      </c>
      <c r="H430" s="29479">
        <v>92</v>
      </c>
      <c r="I430" s="29480">
        <v>0</v>
      </c>
      <c r="J430" s="29481">
        <v>109</v>
      </c>
      <c r="K430" s="29482">
        <v>109</v>
      </c>
      <c r="L430" s="29483">
        <v>1.184782608695652</v>
      </c>
      <c r="M430" t="s" s="29489">
        <v>1176</v>
      </c>
      <c r="N430" s="29484">
        <v>45566</v>
      </c>
    </row>
    <row r="431">
      <c r="B431" t="s" s="29498">
        <v>456</v>
      </c>
      <c r="C431" t="s" s="29499">
        <v>68</v>
      </c>
      <c r="D431" t="s" s="29500">
        <v>73</v>
      </c>
      <c r="E431" t="s" s="29501">
        <v>68</v>
      </c>
      <c r="F431" s="29490">
        <v>45511.5</v>
      </c>
      <c r="G431" s="29491">
        <v>45604.38655802084</v>
      </c>
      <c r="H431" s="29492">
        <v>92</v>
      </c>
      <c r="I431" s="29493">
        <v>0</v>
      </c>
      <c r="J431" s="29494">
        <v>92</v>
      </c>
      <c r="K431" s="29495">
        <v>92</v>
      </c>
      <c r="L431" s="29496">
        <v>1</v>
      </c>
      <c r="M431" t="s" s="29502">
        <v>1180</v>
      </c>
      <c r="N431" s="29497">
        <v>45553</v>
      </c>
    </row>
    <row r="432">
      <c r="B432" t="s" s="29511">
        <v>453</v>
      </c>
      <c r="C432" t="s" s="29512">
        <v>68</v>
      </c>
      <c r="D432" t="s" s="29513">
        <v>69</v>
      </c>
      <c r="E432" t="s" s="29514">
        <v>68</v>
      </c>
      <c r="F432" s="29503">
        <v>45510.5</v>
      </c>
      <c r="G432" s="29504">
        <v>45583.60157190972</v>
      </c>
      <c r="H432" s="29505">
        <v>73</v>
      </c>
      <c r="I432" s="29506">
        <v>0</v>
      </c>
      <c r="J432" s="29507">
        <v>87</v>
      </c>
      <c r="K432" s="29508">
        <v>87</v>
      </c>
      <c r="L432" s="29509">
        <v>1.1917808219178083</v>
      </c>
      <c r="M432" t="s" s="29515">
        <v>1185</v>
      </c>
      <c r="N432" s="29510">
        <v>45520</v>
      </c>
    </row>
    <row r="433">
      <c r="B433" t="s" s="29524">
        <v>452</v>
      </c>
      <c r="C433" t="s" s="29525">
        <v>68</v>
      </c>
      <c r="D433" t="s" s="29526">
        <v>69</v>
      </c>
      <c r="E433" t="s" s="29527">
        <v>68</v>
      </c>
      <c r="F433" s="29516">
        <v>45509.5</v>
      </c>
      <c r="G433" s="29517">
        <v>45604.39216792824</v>
      </c>
      <c r="H433" s="29518">
        <v>94</v>
      </c>
      <c r="I433" s="29519">
        <v>0</v>
      </c>
      <c r="J433" s="29520">
        <v>80</v>
      </c>
      <c r="K433" s="29521">
        <v>80</v>
      </c>
      <c r="L433" s="29522">
        <v>0.851063829787234</v>
      </c>
      <c r="M433" t="s" s="29528">
        <v>75</v>
      </c>
      <c r="N433" s="29523">
        <v>45585</v>
      </c>
    </row>
    <row r="434">
      <c r="B434" t="s" s="29537">
        <v>451</v>
      </c>
      <c r="C434" t="s" s="29538">
        <v>68</v>
      </c>
      <c r="D434" t="s" s="29539">
        <v>73</v>
      </c>
      <c r="E434" t="s" s="29540">
        <v>68</v>
      </c>
      <c r="F434" s="29529">
        <v>45507.5</v>
      </c>
      <c r="G434" s="29530">
        <v>45583.601337175925</v>
      </c>
      <c r="H434" s="29531">
        <v>76</v>
      </c>
      <c r="I434" s="29532">
        <v>0</v>
      </c>
      <c r="J434" s="29533">
        <v>82</v>
      </c>
      <c r="K434" s="29534">
        <v>82</v>
      </c>
      <c r="L434" s="29535">
        <v>1.0789473684210527</v>
      </c>
      <c r="M434" t="s" s="29541">
        <v>1185</v>
      </c>
      <c r="N434" s="29536">
        <v>45538</v>
      </c>
    </row>
    <row r="435">
      <c r="B435" t="s" s="29550">
        <v>450</v>
      </c>
      <c r="C435" t="s" s="29551">
        <v>68</v>
      </c>
      <c r="D435" t="s" s="29552">
        <v>73</v>
      </c>
      <c r="E435" t="s" s="29553">
        <v>68</v>
      </c>
      <c r="F435" s="29542">
        <v>45507.5</v>
      </c>
      <c r="G435" s="29543">
        <v>45604.39020204861</v>
      </c>
      <c r="H435" s="29544">
        <v>96</v>
      </c>
      <c r="I435" s="29545">
        <v>0</v>
      </c>
      <c r="J435" s="29546">
        <v>121</v>
      </c>
      <c r="K435" s="29547">
        <v>121</v>
      </c>
      <c r="L435" s="29548">
        <v>1.2604166666666667</v>
      </c>
      <c r="M435" t="s" s="29554">
        <v>1189</v>
      </c>
      <c r="N435" s="29549">
        <v>45539</v>
      </c>
    </row>
    <row r="436">
      <c r="B436" t="s" s="29563">
        <v>449</v>
      </c>
      <c r="C436" t="s" s="29564">
        <v>68</v>
      </c>
      <c r="D436" t="s" s="29565">
        <v>69</v>
      </c>
      <c r="E436" t="s" s="29566">
        <v>68</v>
      </c>
      <c r="F436" s="29555">
        <v>45507.5</v>
      </c>
      <c r="G436" s="29556">
        <v>45604.39962846065</v>
      </c>
      <c r="H436" s="29557">
        <v>96</v>
      </c>
      <c r="I436" s="29558">
        <v>0</v>
      </c>
      <c r="J436" s="29559">
        <v>127</v>
      </c>
      <c r="K436" s="29560">
        <v>127</v>
      </c>
      <c r="L436" s="29561">
        <v>1.3229166666666667</v>
      </c>
      <c r="M436" t="s" s="29567">
        <v>1165</v>
      </c>
      <c r="N436" s="29562">
        <v>45572</v>
      </c>
    </row>
    <row r="437">
      <c r="B437" t="s" s="29576">
        <v>448</v>
      </c>
      <c r="C437" t="s" s="29577">
        <v>68</v>
      </c>
      <c r="D437" t="s" s="29578">
        <v>73</v>
      </c>
      <c r="E437" t="s" s="29579">
        <v>68</v>
      </c>
      <c r="F437" s="29568">
        <v>45507.5</v>
      </c>
      <c r="G437" s="29569">
        <v>45583.60308277778</v>
      </c>
      <c r="H437" s="29570">
        <v>76</v>
      </c>
      <c r="I437" s="29571">
        <v>0</v>
      </c>
      <c r="J437" s="29572">
        <v>87</v>
      </c>
      <c r="K437" s="29573">
        <v>87</v>
      </c>
      <c r="L437" s="29574">
        <v>1.144736842105263</v>
      </c>
      <c r="M437" t="s" s="29580">
        <v>75</v>
      </c>
      <c r="N437" s="29575">
        <v>45540</v>
      </c>
    </row>
    <row r="438">
      <c r="B438" t="s" s="29589">
        <v>446</v>
      </c>
      <c r="C438" t="s" s="29590">
        <v>68</v>
      </c>
      <c r="D438" t="s" s="29591">
        <v>73</v>
      </c>
      <c r="E438" t="s" s="29592">
        <v>68</v>
      </c>
      <c r="F438" s="29581">
        <v>45506.5</v>
      </c>
      <c r="G438" s="29582">
        <v>45583.60109106482</v>
      </c>
      <c r="H438" s="29583">
        <v>77</v>
      </c>
      <c r="I438" s="29584">
        <v>0</v>
      </c>
      <c r="J438" s="29585">
        <v>92</v>
      </c>
      <c r="K438" s="29586">
        <v>92</v>
      </c>
      <c r="L438" s="29587">
        <v>1.1948051948051948</v>
      </c>
      <c r="M438" t="s" s="29593">
        <v>1189</v>
      </c>
      <c r="N438" s="29588">
        <v>45549</v>
      </c>
    </row>
    <row r="439">
      <c r="B439" t="s" s="29602">
        <v>445</v>
      </c>
      <c r="C439" t="s" s="29603">
        <v>68</v>
      </c>
      <c r="D439" t="s" s="29604">
        <v>69</v>
      </c>
      <c r="E439" t="s" s="29605">
        <v>68</v>
      </c>
      <c r="F439" s="29594">
        <v>45505.5</v>
      </c>
      <c r="G439" s="29595">
        <v>45604.39342234954</v>
      </c>
      <c r="H439" s="29596">
        <v>98</v>
      </c>
      <c r="I439" s="29597">
        <v>0</v>
      </c>
      <c r="J439" s="29598">
        <v>106</v>
      </c>
      <c r="K439" s="29599">
        <v>106</v>
      </c>
      <c r="L439" s="29600">
        <v>1.0816326530612246</v>
      </c>
      <c r="M439" t="s" s="29606">
        <v>1189</v>
      </c>
      <c r="N439" s="29601">
        <v>45546</v>
      </c>
    </row>
    <row r="440">
      <c r="B440" t="s" s="29615">
        <v>444</v>
      </c>
      <c r="C440" t="s" s="29616">
        <v>68</v>
      </c>
      <c r="D440" t="s" s="29617">
        <v>73</v>
      </c>
      <c r="E440" t="s" s="29618">
        <v>68</v>
      </c>
      <c r="F440" s="29607">
        <v>45505.5</v>
      </c>
      <c r="G440" s="29608">
        <v>45604.399005011575</v>
      </c>
      <c r="H440" s="29609">
        <v>98</v>
      </c>
      <c r="I440" s="29610">
        <v>0</v>
      </c>
      <c r="J440" s="29611">
        <v>100</v>
      </c>
      <c r="K440" s="29612">
        <v>100</v>
      </c>
      <c r="L440" s="29613">
        <v>1.0204081632653061</v>
      </c>
      <c r="M440" t="s" s="29619">
        <v>1176</v>
      </c>
      <c r="N440" s="29614">
        <v>45564</v>
      </c>
    </row>
    <row r="441">
      <c r="B441" t="s" s="29628">
        <v>443</v>
      </c>
      <c r="C441" t="s" s="29629">
        <v>68</v>
      </c>
      <c r="D441" t="s" s="29630">
        <v>73</v>
      </c>
      <c r="E441" t="s" s="29631">
        <v>68</v>
      </c>
      <c r="F441" s="29620">
        <v>45505.5</v>
      </c>
      <c r="G441" s="29621">
        <v>45604.38256042824</v>
      </c>
      <c r="H441" s="29622">
        <v>98</v>
      </c>
      <c r="I441" s="29623">
        <v>0</v>
      </c>
      <c r="J441" s="29624">
        <v>87</v>
      </c>
      <c r="K441" s="29625">
        <v>87</v>
      </c>
      <c r="L441" s="29626">
        <v>0.8877551020408163</v>
      </c>
      <c r="M441" t="s" s="29632">
        <v>1185</v>
      </c>
      <c r="N441" s="29627">
        <v>45515</v>
      </c>
    </row>
    <row r="442">
      <c r="B442" t="s" s="29641">
        <v>442</v>
      </c>
      <c r="C442" t="s" s="29642">
        <v>68</v>
      </c>
      <c r="D442" t="s" s="29643">
        <v>69</v>
      </c>
      <c r="E442" t="s" s="29644">
        <v>68</v>
      </c>
      <c r="F442" s="29633">
        <v>45505.5</v>
      </c>
      <c r="G442" s="29634">
        <v>45604.401506319446</v>
      </c>
      <c r="H442" s="29635">
        <v>98</v>
      </c>
      <c r="I442" s="29636">
        <v>0</v>
      </c>
      <c r="J442" s="29637">
        <v>121</v>
      </c>
      <c r="K442" s="29638">
        <v>121</v>
      </c>
      <c r="L442" s="29639">
        <v>1.2346938775510203</v>
      </c>
      <c r="M442" t="s" s="29645">
        <v>75</v>
      </c>
      <c r="N442" s="29640">
        <v>45555</v>
      </c>
    </row>
    <row r="443">
      <c r="B443" t="s" s="29654">
        <v>1391</v>
      </c>
      <c r="C443" t="s" s="29655">
        <v>68</v>
      </c>
      <c r="D443" t="s" s="29656">
        <v>69</v>
      </c>
      <c r="E443" t="s" s="29657">
        <v>68</v>
      </c>
      <c r="F443" s="29646">
        <v>45504.5</v>
      </c>
      <c r="G443" s="29647">
        <v>45604.3848418287</v>
      </c>
      <c r="H443" s="29648">
        <v>99</v>
      </c>
      <c r="I443" s="29649">
        <v>0</v>
      </c>
      <c r="J443" s="29650">
        <v>92</v>
      </c>
      <c r="K443" s="29651">
        <v>92</v>
      </c>
      <c r="L443" s="29652">
        <v>0.9292929292929293</v>
      </c>
      <c r="M443" t="s" s="29658">
        <v>1189</v>
      </c>
      <c r="N443" s="29653">
        <v>45549</v>
      </c>
    </row>
    <row r="444">
      <c r="B444" t="s" s="29667">
        <v>1390</v>
      </c>
      <c r="C444" t="s" s="29668">
        <v>68</v>
      </c>
      <c r="D444" t="s" s="29669">
        <v>73</v>
      </c>
      <c r="E444" t="s" s="29670">
        <v>68</v>
      </c>
      <c r="F444" s="29659">
        <v>45504.5</v>
      </c>
      <c r="G444" s="29660">
        <v>45604.391924421296</v>
      </c>
      <c r="H444" s="29661">
        <v>99</v>
      </c>
      <c r="I444" s="29662">
        <v>0</v>
      </c>
      <c r="J444" s="29663">
        <v>106</v>
      </c>
      <c r="K444" s="29664">
        <v>106</v>
      </c>
      <c r="L444" s="29665">
        <v>1.0707070707070707</v>
      </c>
      <c r="M444" t="s" s="29671">
        <v>75</v>
      </c>
      <c r="N444" s="29666">
        <v>45541</v>
      </c>
    </row>
    <row r="445">
      <c r="B445" t="s" s="29680">
        <v>1385</v>
      </c>
      <c r="C445" t="s" s="29681">
        <v>68</v>
      </c>
      <c r="D445" t="s" s="29682">
        <v>73</v>
      </c>
      <c r="E445" t="s" s="29683">
        <v>68</v>
      </c>
      <c r="F445" s="29672">
        <v>45504.5</v>
      </c>
      <c r="G445" s="29673">
        <v>45604.38786756944</v>
      </c>
      <c r="H445" s="29674">
        <v>99</v>
      </c>
      <c r="I445" s="29675">
        <v>0</v>
      </c>
      <c r="J445" s="29676">
        <v>97</v>
      </c>
      <c r="K445" s="29677">
        <v>97</v>
      </c>
      <c r="L445" s="29678">
        <v>0.9797979797979798</v>
      </c>
      <c r="M445" t="s" s="29684">
        <v>75</v>
      </c>
      <c r="N445" s="29679">
        <v>45560</v>
      </c>
    </row>
    <row r="446">
      <c r="B446" t="s" s="29693">
        <v>1384</v>
      </c>
      <c r="C446" t="s" s="29694">
        <v>68</v>
      </c>
      <c r="D446" t="s" s="29695">
        <v>73</v>
      </c>
      <c r="E446" t="s" s="29696">
        <v>68</v>
      </c>
      <c r="F446" s="29685">
        <v>45504.5</v>
      </c>
      <c r="G446" s="29686">
        <v>45604.40174444445</v>
      </c>
      <c r="H446" s="29687">
        <v>99</v>
      </c>
      <c r="I446" s="29688">
        <v>0</v>
      </c>
      <c r="J446" s="29689">
        <v>106</v>
      </c>
      <c r="K446" s="29690">
        <v>106</v>
      </c>
      <c r="L446" s="29691">
        <v>1.0707070707070707</v>
      </c>
      <c r="M446" t="s" s="29697">
        <v>75</v>
      </c>
      <c r="N446" s="29692">
        <v>45543</v>
      </c>
    </row>
    <row r="447">
      <c r="B447" t="s" s="29706">
        <v>1383</v>
      </c>
      <c r="C447" t="s" s="29707">
        <v>68</v>
      </c>
      <c r="D447" t="s" s="29708">
        <v>69</v>
      </c>
      <c r="E447" t="s" s="29709">
        <v>68</v>
      </c>
      <c r="F447" s="29698">
        <v>45504.5</v>
      </c>
      <c r="G447" s="29699">
        <v>45583.59823791667</v>
      </c>
      <c r="H447" s="29700">
        <v>79</v>
      </c>
      <c r="I447" s="29701">
        <v>0</v>
      </c>
      <c r="J447" s="29702">
        <v>82</v>
      </c>
      <c r="K447" s="29703">
        <v>82</v>
      </c>
      <c r="L447" s="29704">
        <v>1.0379746835443038</v>
      </c>
      <c r="M447" t="s" s="29710">
        <v>1185</v>
      </c>
      <c r="N447" s="29705">
        <v>45517</v>
      </c>
    </row>
    <row r="448">
      <c r="B448" t="s" s="29719">
        <v>1382</v>
      </c>
      <c r="C448" t="s" s="29720">
        <v>68</v>
      </c>
      <c r="D448" t="s" s="29721">
        <v>73</v>
      </c>
      <c r="E448" t="s" s="29722">
        <v>68</v>
      </c>
      <c r="F448" s="29711">
        <v>45504.5</v>
      </c>
      <c r="G448" s="29712">
        <v>45604.387221689816</v>
      </c>
      <c r="H448" s="29713">
        <v>99</v>
      </c>
      <c r="I448" s="29714">
        <v>0</v>
      </c>
      <c r="J448" s="29715">
        <v>92</v>
      </c>
      <c r="K448" s="29716">
        <v>92</v>
      </c>
      <c r="L448" s="29717">
        <v>0.9292929292929293</v>
      </c>
      <c r="M448" t="s" s="29723">
        <v>75</v>
      </c>
      <c r="N448" s="29718">
        <v>45530</v>
      </c>
    </row>
    <row r="449">
      <c r="B449" t="s" s="29732">
        <v>1381</v>
      </c>
      <c r="C449" t="s" s="29733">
        <v>68</v>
      </c>
      <c r="D449" t="s" s="29734">
        <v>69</v>
      </c>
      <c r="E449" t="s" s="29735">
        <v>68</v>
      </c>
      <c r="F449" s="29724">
        <v>45504.5</v>
      </c>
      <c r="G449" s="29725">
        <v>45583.59899561343</v>
      </c>
      <c r="H449" s="29726">
        <v>79</v>
      </c>
      <c r="I449" s="29727">
        <v>0</v>
      </c>
      <c r="J449" s="29728">
        <v>82</v>
      </c>
      <c r="K449" s="29729">
        <v>82</v>
      </c>
      <c r="L449" s="29730">
        <v>1.0379746835443038</v>
      </c>
      <c r="M449" t="s" s="29736">
        <v>1189</v>
      </c>
      <c r="N449" s="29731">
        <v>45542</v>
      </c>
    </row>
    <row r="450">
      <c r="B450" t="s" s="29745">
        <v>1380</v>
      </c>
      <c r="C450" t="s" s="29746">
        <v>68</v>
      </c>
      <c r="D450" t="s" s="29747">
        <v>73</v>
      </c>
      <c r="E450" t="s" s="29748">
        <v>68</v>
      </c>
      <c r="F450" s="29737">
        <v>45504.5</v>
      </c>
      <c r="G450" s="29738">
        <v>45604.383523020835</v>
      </c>
      <c r="H450" s="29739">
        <v>99</v>
      </c>
      <c r="I450" s="29740">
        <v>0</v>
      </c>
      <c r="J450" s="29741">
        <v>82</v>
      </c>
      <c r="K450" s="29742">
        <v>82</v>
      </c>
      <c r="L450" s="29743">
        <v>0.8282828282828283</v>
      </c>
      <c r="M450" t="s" s="29749">
        <v>1185</v>
      </c>
      <c r="N450" s="29744">
        <v>45517</v>
      </c>
    </row>
    <row r="451">
      <c r="B451" t="s" s="29758">
        <v>1379</v>
      </c>
      <c r="C451" t="s" s="29759">
        <v>68</v>
      </c>
      <c r="D451" t="s" s="29760">
        <v>73</v>
      </c>
      <c r="E451" t="s" s="29761">
        <v>68</v>
      </c>
      <c r="F451" s="29750">
        <v>45504.5</v>
      </c>
      <c r="G451" s="29751">
        <v>45604.38227378472</v>
      </c>
      <c r="H451" s="29752">
        <v>99</v>
      </c>
      <c r="I451" s="29753">
        <v>0</v>
      </c>
      <c r="J451" s="29754">
        <v>85</v>
      </c>
      <c r="K451" s="29755">
        <v>85</v>
      </c>
      <c r="L451" s="29756">
        <v>0.8585858585858586</v>
      </c>
      <c r="M451" t="s" s="29762">
        <v>1185</v>
      </c>
      <c r="N451" s="29757">
        <v>45511</v>
      </c>
    </row>
    <row r="452">
      <c r="B452" t="s" s="29771">
        <v>1378</v>
      </c>
      <c r="C452" t="s" s="29772">
        <v>68</v>
      </c>
      <c r="D452" t="s" s="29773">
        <v>73</v>
      </c>
      <c r="E452" t="s" s="29774">
        <v>68</v>
      </c>
      <c r="F452" s="29763">
        <v>45503.5</v>
      </c>
      <c r="G452" s="29764">
        <v>45568.87279230324</v>
      </c>
      <c r="H452" s="29765">
        <v>65</v>
      </c>
      <c r="I452" s="29766">
        <v>0</v>
      </c>
      <c r="J452" s="29767">
        <v>87</v>
      </c>
      <c r="K452" s="29768">
        <v>87</v>
      </c>
      <c r="L452" s="29769">
        <v>1.3384615384615384</v>
      </c>
      <c r="M452" t="s" s="29775">
        <v>1185</v>
      </c>
      <c r="N452" s="29770">
        <v>45547</v>
      </c>
    </row>
    <row r="453">
      <c r="B453" t="s" s="29784">
        <v>1377</v>
      </c>
      <c r="C453" t="s" s="29785">
        <v>68</v>
      </c>
      <c r="D453" t="s" s="29786">
        <v>69</v>
      </c>
      <c r="E453" t="s" s="29787">
        <v>68</v>
      </c>
      <c r="F453" s="29776">
        <v>45504.5</v>
      </c>
      <c r="G453" s="29777">
        <v>45604.3844740162</v>
      </c>
      <c r="H453" s="29778">
        <v>99</v>
      </c>
      <c r="I453" s="29779">
        <v>0</v>
      </c>
      <c r="J453" s="29780">
        <v>87</v>
      </c>
      <c r="K453" s="29781">
        <v>87</v>
      </c>
      <c r="L453" s="29782">
        <v>0.8787878787878788</v>
      </c>
      <c r="M453" t="s" s="29788">
        <v>1189</v>
      </c>
      <c r="N453" s="29783">
        <v>45548</v>
      </c>
    </row>
    <row r="454">
      <c r="B454" t="s" s="29797">
        <v>1376</v>
      </c>
      <c r="C454" t="s" s="29798">
        <v>68</v>
      </c>
      <c r="D454" t="s" s="29799">
        <v>73</v>
      </c>
      <c r="E454" t="s" s="29800">
        <v>68</v>
      </c>
      <c r="F454" s="29789">
        <v>45503.5</v>
      </c>
      <c r="G454" s="29790">
        <v>45583.59788956019</v>
      </c>
      <c r="H454" s="29791">
        <v>80</v>
      </c>
      <c r="I454" s="29792">
        <v>0</v>
      </c>
      <c r="J454" s="29793">
        <v>80</v>
      </c>
      <c r="K454" s="29794">
        <v>80</v>
      </c>
      <c r="L454" s="29795">
        <v>1</v>
      </c>
      <c r="M454" t="s" s="29801">
        <v>1176</v>
      </c>
      <c r="N454" s="29796">
        <v>45540</v>
      </c>
    </row>
    <row r="455">
      <c r="B455" t="s" s="29810">
        <v>1375</v>
      </c>
      <c r="C455" t="s" s="29811">
        <v>68</v>
      </c>
      <c r="D455" t="s" s="29812">
        <v>69</v>
      </c>
      <c r="E455" t="s" s="29813">
        <v>68</v>
      </c>
      <c r="F455" s="29802">
        <v>45503.5</v>
      </c>
      <c r="G455" s="29803">
        <v>45568.88176935185</v>
      </c>
      <c r="H455" s="29804">
        <v>65</v>
      </c>
      <c r="I455" s="29805">
        <v>0</v>
      </c>
      <c r="J455" s="29806">
        <v>92</v>
      </c>
      <c r="K455" s="29807">
        <v>92</v>
      </c>
      <c r="L455" s="29808">
        <v>1.4153846153846155</v>
      </c>
      <c r="M455" t="s" s="29814">
        <v>75</v>
      </c>
      <c r="N455" s="29809">
        <v>45552</v>
      </c>
    </row>
    <row r="456">
      <c r="B456" t="s" s="29823">
        <v>1374</v>
      </c>
      <c r="C456" t="s" s="29824">
        <v>68</v>
      </c>
      <c r="D456" t="s" s="29825">
        <v>69</v>
      </c>
      <c r="E456" t="s" s="29826">
        <v>68</v>
      </c>
      <c r="F456" s="29815">
        <v>45503.5</v>
      </c>
      <c r="G456" s="29816">
        <v>45568.87124403935</v>
      </c>
      <c r="H456" s="29817">
        <v>65</v>
      </c>
      <c r="I456" s="29818">
        <v>0</v>
      </c>
      <c r="J456" s="29819">
        <v>103</v>
      </c>
      <c r="K456" s="29820">
        <v>103</v>
      </c>
      <c r="L456" s="29821">
        <v>1.5846153846153845</v>
      </c>
      <c r="M456" t="s" s="29827">
        <v>1185</v>
      </c>
      <c r="N456" s="29822">
        <v>45533</v>
      </c>
    </row>
    <row r="457">
      <c r="B457" t="s" s="29836">
        <v>1373</v>
      </c>
      <c r="C457" t="s" s="29837">
        <v>68</v>
      </c>
      <c r="D457" t="s" s="29838">
        <v>73</v>
      </c>
      <c r="E457" t="s" s="29839">
        <v>68</v>
      </c>
      <c r="F457" s="29828">
        <v>45503.5</v>
      </c>
      <c r="G457" s="29829">
        <v>45604.402245613426</v>
      </c>
      <c r="H457" s="29830">
        <v>100</v>
      </c>
      <c r="I457" s="29831">
        <v>0</v>
      </c>
      <c r="J457" s="29832">
        <v>103</v>
      </c>
      <c r="K457" s="29833">
        <v>103</v>
      </c>
      <c r="L457" s="29834">
        <v>1.03</v>
      </c>
      <c r="M457" t="s" s="29840">
        <v>1185</v>
      </c>
      <c r="N457" s="29835">
        <v>45538</v>
      </c>
    </row>
    <row r="458">
      <c r="B458" t="s" s="29849">
        <v>1372</v>
      </c>
      <c r="C458" t="s" s="29850">
        <v>68</v>
      </c>
      <c r="D458" t="s" s="29851">
        <v>73</v>
      </c>
      <c r="E458" t="s" s="29852">
        <v>68</v>
      </c>
      <c r="F458" s="29841">
        <v>45504.5</v>
      </c>
      <c r="G458" s="29842">
        <v>45604.39168306713</v>
      </c>
      <c r="H458" s="29843">
        <v>99</v>
      </c>
      <c r="I458" s="29844">
        <v>0</v>
      </c>
      <c r="J458" s="29845">
        <v>97</v>
      </c>
      <c r="K458" s="29846">
        <v>97</v>
      </c>
      <c r="L458" s="29847">
        <v>0.9797979797979798</v>
      </c>
      <c r="M458" t="s" s="29853">
        <v>75</v>
      </c>
      <c r="N458" s="29848">
        <v>45555</v>
      </c>
    </row>
    <row r="459">
      <c r="B459" t="s" s="29862">
        <v>1371</v>
      </c>
      <c r="C459" t="s" s="29863">
        <v>68</v>
      </c>
      <c r="D459" t="s" s="29864">
        <v>73</v>
      </c>
      <c r="E459" t="s" s="29865">
        <v>68</v>
      </c>
      <c r="F459" s="29854">
        <v>45502.5</v>
      </c>
      <c r="G459" s="29855">
        <v>45568.8767233912</v>
      </c>
      <c r="H459" s="29856">
        <v>66</v>
      </c>
      <c r="I459" s="29857">
        <v>0</v>
      </c>
      <c r="J459" s="29858">
        <v>100</v>
      </c>
      <c r="K459" s="29859">
        <v>100</v>
      </c>
      <c r="L459" s="29860">
        <v>1.5151515151515151</v>
      </c>
      <c r="M459" t="s" s="29866">
        <v>1185</v>
      </c>
      <c r="N459" s="29861">
        <v>45514</v>
      </c>
    </row>
    <row r="460">
      <c r="B460" t="s" s="29875">
        <v>1370</v>
      </c>
      <c r="C460" t="s" s="29876">
        <v>68</v>
      </c>
      <c r="D460" t="s" s="29877">
        <v>73</v>
      </c>
      <c r="E460" t="s" s="29878">
        <v>68</v>
      </c>
      <c r="F460" s="29867">
        <v>45502.5</v>
      </c>
      <c r="G460" s="29868">
        <v>45604.38581457176</v>
      </c>
      <c r="H460" s="29869">
        <v>101</v>
      </c>
      <c r="I460" s="29870">
        <v>0</v>
      </c>
      <c r="J460" s="29871">
        <v>92</v>
      </c>
      <c r="K460" s="29872">
        <v>92</v>
      </c>
      <c r="L460" s="29873">
        <v>0.9108910891089109</v>
      </c>
      <c r="M460" t="s" s="29879">
        <v>75</v>
      </c>
      <c r="N460" s="29874">
        <v>45539</v>
      </c>
    </row>
    <row r="461">
      <c r="B461" t="s" s="29888">
        <v>1369</v>
      </c>
      <c r="C461" t="s" s="29889">
        <v>68</v>
      </c>
      <c r="D461" t="s" s="29890">
        <v>73</v>
      </c>
      <c r="E461" t="s" s="29891">
        <v>68</v>
      </c>
      <c r="F461" s="29880">
        <v>45502.5</v>
      </c>
      <c r="G461" s="29881">
        <v>45583.59736274306</v>
      </c>
      <c r="H461" s="29882">
        <v>81</v>
      </c>
      <c r="I461" s="29883">
        <v>0</v>
      </c>
      <c r="J461" s="29884">
        <v>82</v>
      </c>
      <c r="K461" s="29885">
        <v>82</v>
      </c>
      <c r="L461" s="29886">
        <v>1.0123456790123457</v>
      </c>
      <c r="M461" t="s" s="29892">
        <v>75</v>
      </c>
      <c r="N461" s="29887">
        <v>45532</v>
      </c>
    </row>
    <row r="462">
      <c r="B462" t="s" s="29901">
        <v>1368</v>
      </c>
      <c r="C462" t="s" s="29902">
        <v>68</v>
      </c>
      <c r="D462" t="s" s="29903">
        <v>73</v>
      </c>
      <c r="E462" t="s" s="29904">
        <v>68</v>
      </c>
      <c r="F462" s="29893">
        <v>45502.5</v>
      </c>
      <c r="G462" s="29894">
        <v>45568.874326226854</v>
      </c>
      <c r="H462" s="29895">
        <v>66</v>
      </c>
      <c r="I462" s="29896">
        <v>0</v>
      </c>
      <c r="J462" s="29897">
        <v>87</v>
      </c>
      <c r="K462" s="29898">
        <v>87</v>
      </c>
      <c r="L462" s="29899">
        <v>1.3181818181818181</v>
      </c>
      <c r="M462" t="s" s="29905">
        <v>75</v>
      </c>
      <c r="N462" s="29900">
        <v>45552</v>
      </c>
    </row>
    <row r="463">
      <c r="B463" t="s" s="29914">
        <v>1367</v>
      </c>
      <c r="C463" t="s" s="29915">
        <v>68</v>
      </c>
      <c r="D463" t="s" s="29916">
        <v>73</v>
      </c>
      <c r="E463" t="s" s="29917">
        <v>68</v>
      </c>
      <c r="F463" s="29906">
        <v>45502.5</v>
      </c>
      <c r="G463" s="29907">
        <v>45583.59627560185</v>
      </c>
      <c r="H463" s="29908">
        <v>81</v>
      </c>
      <c r="I463" s="29909">
        <v>0</v>
      </c>
      <c r="J463" s="29910">
        <v>90</v>
      </c>
      <c r="K463" s="29911">
        <v>90</v>
      </c>
      <c r="L463" s="29912">
        <v>1.1111111111111112</v>
      </c>
      <c r="M463" t="s" s="29918">
        <v>1182</v>
      </c>
      <c r="N463" s="29913">
        <v>45526</v>
      </c>
    </row>
    <row r="464">
      <c r="B464" t="s" s="29927">
        <v>1365</v>
      </c>
      <c r="C464" t="s" s="29928">
        <v>68</v>
      </c>
      <c r="D464" t="s" s="29929">
        <v>73</v>
      </c>
      <c r="E464" t="s" s="29930">
        <v>68</v>
      </c>
      <c r="F464" s="29919">
        <v>45502.5</v>
      </c>
      <c r="G464" s="29920">
        <v>45583.5976478125</v>
      </c>
      <c r="H464" s="29921">
        <v>81</v>
      </c>
      <c r="I464" s="29922">
        <v>0</v>
      </c>
      <c r="J464" s="29923">
        <v>80</v>
      </c>
      <c r="K464" s="29924">
        <v>80</v>
      </c>
      <c r="L464" s="29925">
        <v>0.9876543209876543</v>
      </c>
      <c r="M464" t="s" s="29931">
        <v>1366</v>
      </c>
      <c r="N464" s="29926">
        <v>45552</v>
      </c>
    </row>
    <row r="465">
      <c r="B465" t="s" s="29940">
        <v>1364</v>
      </c>
      <c r="C465" t="s" s="29941">
        <v>68</v>
      </c>
      <c r="D465" t="s" s="29942">
        <v>69</v>
      </c>
      <c r="E465" t="s" s="29943">
        <v>68</v>
      </c>
      <c r="F465" s="29932">
        <v>45501.5</v>
      </c>
      <c r="G465" s="29933">
        <v>45568.87577258102</v>
      </c>
      <c r="H465" s="29934">
        <v>67</v>
      </c>
      <c r="I465" s="29935">
        <v>0</v>
      </c>
      <c r="J465" s="29936">
        <v>92</v>
      </c>
      <c r="K465" s="29937">
        <v>92</v>
      </c>
      <c r="L465" s="29938">
        <v>1.373134328358209</v>
      </c>
      <c r="M465" t="s" s="29944">
        <v>1189</v>
      </c>
      <c r="N465" s="29939">
        <v>45534</v>
      </c>
    </row>
    <row r="466">
      <c r="B466" t="s" s="29953">
        <v>1363</v>
      </c>
      <c r="C466" t="s" s="29954">
        <v>68</v>
      </c>
      <c r="D466" t="s" s="29955">
        <v>69</v>
      </c>
      <c r="E466" t="s" s="29956">
        <v>68</v>
      </c>
      <c r="F466" s="29945">
        <v>45501.5</v>
      </c>
      <c r="G466" s="29946">
        <v>45583.600857060184</v>
      </c>
      <c r="H466" s="29947">
        <v>82</v>
      </c>
      <c r="I466" s="29948">
        <v>0</v>
      </c>
      <c r="J466" s="29949">
        <v>112</v>
      </c>
      <c r="K466" s="29950">
        <v>112</v>
      </c>
      <c r="L466" s="29951">
        <v>1.3658536585365855</v>
      </c>
      <c r="M466" t="s" s="29957">
        <v>1185</v>
      </c>
      <c r="N466" s="29952">
        <v>45515</v>
      </c>
    </row>
    <row r="467">
      <c r="B467" t="s" s="29966">
        <v>1362</v>
      </c>
      <c r="C467" t="s" s="29967">
        <v>68</v>
      </c>
      <c r="D467" t="s" s="29968">
        <v>73</v>
      </c>
      <c r="E467" t="s" s="29969">
        <v>68</v>
      </c>
      <c r="F467" s="29958">
        <v>45501.5</v>
      </c>
      <c r="G467" s="29959">
        <v>45604.39046865741</v>
      </c>
      <c r="H467" s="29960">
        <v>102</v>
      </c>
      <c r="I467" s="29961">
        <v>0</v>
      </c>
      <c r="J467" s="29962">
        <v>92</v>
      </c>
      <c r="K467" s="29963">
        <v>92</v>
      </c>
      <c r="L467" s="29964">
        <v>0.9019607843137255</v>
      </c>
      <c r="M467" t="s" s="29970">
        <v>1189</v>
      </c>
      <c r="N467" s="29965">
        <v>45536</v>
      </c>
    </row>
    <row r="468">
      <c r="B468" t="s" s="29979">
        <v>1361</v>
      </c>
      <c r="C468" t="s" s="29980">
        <v>68</v>
      </c>
      <c r="D468" t="s" s="29981">
        <v>69</v>
      </c>
      <c r="E468" t="s" s="29982">
        <v>68</v>
      </c>
      <c r="F468" s="29971">
        <v>45501.5</v>
      </c>
      <c r="G468" s="29972">
        <v>45568.87506741898</v>
      </c>
      <c r="H468" s="29973">
        <v>67</v>
      </c>
      <c r="I468" s="29974">
        <v>0</v>
      </c>
      <c r="J468" s="29975">
        <v>92</v>
      </c>
      <c r="K468" s="29976">
        <v>92</v>
      </c>
      <c r="L468" s="29977">
        <v>1.373134328358209</v>
      </c>
      <c r="M468" t="s" s="29983">
        <v>1180</v>
      </c>
      <c r="N468" s="29978">
        <v>45539</v>
      </c>
    </row>
    <row r="469">
      <c r="B469" t="s" s="29992">
        <v>1360</v>
      </c>
      <c r="C469" t="s" s="29993">
        <v>68</v>
      </c>
      <c r="D469" t="s" s="29994">
        <v>73</v>
      </c>
      <c r="E469" t="s" s="29995">
        <v>68</v>
      </c>
      <c r="F469" s="29984">
        <v>45501.5</v>
      </c>
      <c r="G469" s="29985">
        <v>45583.59654425926</v>
      </c>
      <c r="H469" s="29986">
        <v>82</v>
      </c>
      <c r="I469" s="29987">
        <v>0</v>
      </c>
      <c r="J469" s="29988">
        <v>92</v>
      </c>
      <c r="K469" s="29989">
        <v>92</v>
      </c>
      <c r="L469" s="29990">
        <v>1.1219512195121952</v>
      </c>
      <c r="M469" t="s" s="29996">
        <v>75</v>
      </c>
      <c r="N469" s="29991">
        <v>45533</v>
      </c>
    </row>
    <row r="470">
      <c r="B470" t="s" s="30005">
        <v>1359</v>
      </c>
      <c r="C470" t="s" s="30006">
        <v>68</v>
      </c>
      <c r="D470" t="s" s="30007">
        <v>69</v>
      </c>
      <c r="E470" t="s" s="30008">
        <v>68</v>
      </c>
      <c r="F470" s="29997">
        <v>45501.5</v>
      </c>
      <c r="G470" s="29998">
        <v>45568.87462902778</v>
      </c>
      <c r="H470" s="29999">
        <v>67</v>
      </c>
      <c r="I470" s="30000">
        <v>0</v>
      </c>
      <c r="J470" s="30001">
        <v>103</v>
      </c>
      <c r="K470" s="30002">
        <v>103</v>
      </c>
      <c r="L470" s="30003">
        <v>1.537313432835821</v>
      </c>
      <c r="M470" t="s" s="30009">
        <v>75</v>
      </c>
      <c r="N470" s="30004">
        <v>45564</v>
      </c>
    </row>
    <row r="471">
      <c r="B471" t="s" s="30018">
        <v>1358</v>
      </c>
      <c r="C471" t="s" s="30019">
        <v>68</v>
      </c>
      <c r="D471" t="s" s="30020">
        <v>69</v>
      </c>
      <c r="E471" t="s" s="30021">
        <v>68</v>
      </c>
      <c r="F471" s="30010">
        <v>45500.5</v>
      </c>
      <c r="G471" s="30011">
        <v>45604.40344209491</v>
      </c>
      <c r="H471" s="30012">
        <v>103</v>
      </c>
      <c r="I471" s="30013">
        <v>0</v>
      </c>
      <c r="J471" s="30014">
        <v>118</v>
      </c>
      <c r="K471" s="30015">
        <v>118</v>
      </c>
      <c r="L471" s="30016">
        <v>1.145631067961165</v>
      </c>
      <c r="M471" t="s" s="30022">
        <v>1180</v>
      </c>
      <c r="N471" s="30017">
        <v>45533</v>
      </c>
    </row>
    <row r="472">
      <c r="B472" t="s" s="30031">
        <v>1357</v>
      </c>
      <c r="C472" t="s" s="30032">
        <v>68</v>
      </c>
      <c r="D472" t="s" s="30033">
        <v>73</v>
      </c>
      <c r="E472" t="s" s="30034">
        <v>68</v>
      </c>
      <c r="F472" s="30023">
        <v>45500.5</v>
      </c>
      <c r="G472" s="30024">
        <v>45583.59681299768</v>
      </c>
      <c r="H472" s="30025">
        <v>83</v>
      </c>
      <c r="I472" s="30026">
        <v>0</v>
      </c>
      <c r="J472" s="30027">
        <v>87</v>
      </c>
      <c r="K472" s="30028">
        <v>87</v>
      </c>
      <c r="L472" s="30029">
        <v>1.0481927710843373</v>
      </c>
      <c r="M472" t="s" s="30035">
        <v>75</v>
      </c>
      <c r="N472" s="30030">
        <v>45556</v>
      </c>
    </row>
    <row r="473">
      <c r="B473" t="s" s="30044">
        <v>1356</v>
      </c>
      <c r="C473" t="s" s="30045">
        <v>68</v>
      </c>
      <c r="D473" t="s" s="30046">
        <v>73</v>
      </c>
      <c r="E473" t="s" s="30047">
        <v>68</v>
      </c>
      <c r="F473" s="30036">
        <v>45500.5</v>
      </c>
      <c r="G473" s="30037">
        <v>45604.383891412035</v>
      </c>
      <c r="H473" s="30038">
        <v>103</v>
      </c>
      <c r="I473" s="30039">
        <v>0</v>
      </c>
      <c r="J473" s="30040">
        <v>92</v>
      </c>
      <c r="K473" s="30041">
        <v>92</v>
      </c>
      <c r="L473" s="30042">
        <v>0.8932038834951457</v>
      </c>
      <c r="M473" t="s" s="30048">
        <v>1182</v>
      </c>
      <c r="N473" s="30043">
        <v>45541</v>
      </c>
    </row>
    <row r="474">
      <c r="B474" t="s" s="30057">
        <v>1355</v>
      </c>
      <c r="C474" t="s" s="30058">
        <v>68</v>
      </c>
      <c r="D474" t="s" s="30059">
        <v>73</v>
      </c>
      <c r="E474" t="s" s="30060">
        <v>68</v>
      </c>
      <c r="F474" s="30049">
        <v>45500.5</v>
      </c>
      <c r="G474" s="30050">
        <v>45568.87090585648</v>
      </c>
      <c r="H474" s="30051">
        <v>68</v>
      </c>
      <c r="I474" s="30052">
        <v>0</v>
      </c>
      <c r="J474" s="30053">
        <v>95</v>
      </c>
      <c r="K474" s="30054">
        <v>95</v>
      </c>
      <c r="L474" s="30055">
        <v>1.3970588235294117</v>
      </c>
      <c r="M474" t="s" s="30061">
        <v>1185</v>
      </c>
      <c r="N474" s="30056">
        <v>45534</v>
      </c>
    </row>
    <row r="475">
      <c r="B475" t="s" s="30070">
        <v>1354</v>
      </c>
      <c r="C475" t="s" s="30071">
        <v>68</v>
      </c>
      <c r="D475" t="s" s="30072">
        <v>73</v>
      </c>
      <c r="E475" t="s" s="30073">
        <v>68</v>
      </c>
      <c r="F475" s="30062">
        <v>45500.5</v>
      </c>
      <c r="G475" s="30063">
        <v>45604.383209618056</v>
      </c>
      <c r="H475" s="30064">
        <v>103</v>
      </c>
      <c r="I475" s="30065">
        <v>0</v>
      </c>
      <c r="J475" s="30066">
        <v>92</v>
      </c>
      <c r="K475" s="30067">
        <v>92</v>
      </c>
      <c r="L475" s="30068">
        <v>0.8932038834951457</v>
      </c>
      <c r="M475" t="s" s="30074">
        <v>1189</v>
      </c>
      <c r="N475" s="30069">
        <v>45536</v>
      </c>
    </row>
    <row r="476">
      <c r="B476" t="s" s="30083">
        <v>1353</v>
      </c>
      <c r="C476" t="s" s="30084">
        <v>68</v>
      </c>
      <c r="D476" t="s" s="30085">
        <v>69</v>
      </c>
      <c r="E476" t="s" s="30086">
        <v>68</v>
      </c>
      <c r="F476" s="30075">
        <v>45500.5</v>
      </c>
      <c r="G476" s="30076">
        <v>45568.87549318287</v>
      </c>
      <c r="H476" s="30077">
        <v>68</v>
      </c>
      <c r="I476" s="30078">
        <v>0</v>
      </c>
      <c r="J476" s="30079">
        <v>97</v>
      </c>
      <c r="K476" s="30080">
        <v>97</v>
      </c>
      <c r="L476" s="30081">
        <v>1.4264705882352942</v>
      </c>
      <c r="M476" t="s" s="30087">
        <v>1189</v>
      </c>
      <c r="N476" s="30082">
        <v>45543</v>
      </c>
    </row>
    <row r="477">
      <c r="B477" t="s" s="30095">
        <v>1331</v>
      </c>
      <c r="C477" t="s" s="30096">
        <v>68</v>
      </c>
      <c r="D477" t="s" s="30097">
        <v>68</v>
      </c>
      <c r="E477" t="s" s="30098">
        <v>68</v>
      </c>
      <c r="F477" t="s" s="30088">
        <v>68</v>
      </c>
      <c r="G477" s="30089">
        <v>45568.87192440972</v>
      </c>
      <c r="H477" t="s" s="30090">
        <v>68</v>
      </c>
      <c r="I477" s="30091">
        <v>35</v>
      </c>
      <c r="J477" s="30092">
        <v>92</v>
      </c>
      <c r="K477" s="30093">
        <v>57</v>
      </c>
      <c r="L477" s="30099">
        <f>=IF(AND(K477&lt;&gt;"",H477&lt;&gt;"",H477&gt;0),K477/H477,"")</f>
      </c>
      <c r="M477" t="s" s="30100">
        <v>1185</v>
      </c>
      <c r="N477" s="30094">
        <v>45510</v>
      </c>
    </row>
    <row r="478">
      <c r="B478" t="s" s="30109">
        <v>1352</v>
      </c>
      <c r="C478" t="s" s="30110">
        <v>68</v>
      </c>
      <c r="D478" t="s" s="30111">
        <v>69</v>
      </c>
      <c r="E478" t="s" s="30112">
        <v>68</v>
      </c>
      <c r="F478" s="30101">
        <v>45499.5</v>
      </c>
      <c r="G478" s="30102">
        <v>45568.873104791666</v>
      </c>
      <c r="H478" s="30103">
        <v>69</v>
      </c>
      <c r="I478" s="30104">
        <v>0</v>
      </c>
      <c r="J478" s="30105">
        <v>97</v>
      </c>
      <c r="K478" s="30106">
        <v>97</v>
      </c>
      <c r="L478" s="30107">
        <v>1.4057971014492754</v>
      </c>
      <c r="M478" t="s" s="30113">
        <v>1189</v>
      </c>
      <c r="N478" s="30108">
        <v>45549</v>
      </c>
    </row>
    <row r="479">
      <c r="B479" t="s" s="30122">
        <v>1351</v>
      </c>
      <c r="C479" t="s" s="30123">
        <v>68</v>
      </c>
      <c r="D479" t="s" s="30124">
        <v>73</v>
      </c>
      <c r="E479" t="s" s="30125">
        <v>68</v>
      </c>
      <c r="F479" s="30114">
        <v>45499.5</v>
      </c>
      <c r="G479" s="30115">
        <v>45604.38991612269</v>
      </c>
      <c r="H479" s="30116">
        <v>104</v>
      </c>
      <c r="I479" s="30117">
        <v>0</v>
      </c>
      <c r="J479" s="30118">
        <v>80</v>
      </c>
      <c r="K479" s="30119">
        <v>80</v>
      </c>
      <c r="L479" s="30120">
        <v>0.7692307692307693</v>
      </c>
      <c r="M479" t="s" s="30126">
        <v>75</v>
      </c>
      <c r="N479" s="30121">
        <v>45561</v>
      </c>
    </row>
    <row r="480">
      <c r="B480" t="s" s="30135">
        <v>1350</v>
      </c>
      <c r="C480" t="s" s="30136">
        <v>68</v>
      </c>
      <c r="D480" t="s" s="30137">
        <v>69</v>
      </c>
      <c r="E480" t="s" s="30138">
        <v>68</v>
      </c>
      <c r="F480" s="30127">
        <v>45498.5</v>
      </c>
      <c r="G480" s="30128">
        <v>45568.876306412036</v>
      </c>
      <c r="H480" s="30129">
        <v>70</v>
      </c>
      <c r="I480" s="30130">
        <v>0</v>
      </c>
      <c r="J480" s="30131">
        <v>82</v>
      </c>
      <c r="K480" s="30132">
        <v>82</v>
      </c>
      <c r="L480" s="30133">
        <v>1.1714285714285715</v>
      </c>
      <c r="M480" t="s" s="30139">
        <v>75</v>
      </c>
      <c r="N480" s="30134">
        <v>45564</v>
      </c>
    </row>
    <row r="481">
      <c r="B481" t="s" s="30148">
        <v>1349</v>
      </c>
      <c r="C481" t="s" s="30149">
        <v>68</v>
      </c>
      <c r="D481" t="s" s="30150">
        <v>73</v>
      </c>
      <c r="E481" t="s" s="30151">
        <v>68</v>
      </c>
      <c r="F481" s="30140">
        <v>45498.5</v>
      </c>
      <c r="G481" s="30141">
        <v>45568.87362763889</v>
      </c>
      <c r="H481" s="30142">
        <v>70</v>
      </c>
      <c r="I481" s="30143">
        <v>0</v>
      </c>
      <c r="J481" s="30144">
        <v>109</v>
      </c>
      <c r="K481" s="30145">
        <v>109</v>
      </c>
      <c r="L481" s="30146">
        <v>1.5571428571428572</v>
      </c>
      <c r="M481" t="s" s="30152">
        <v>1180</v>
      </c>
      <c r="N481" s="30147">
        <v>45517</v>
      </c>
    </row>
    <row r="482">
      <c r="B482" t="s" s="30161">
        <v>1348</v>
      </c>
      <c r="C482" t="s" s="30162">
        <v>68</v>
      </c>
      <c r="D482" t="s" s="30163">
        <v>73</v>
      </c>
      <c r="E482" t="s" s="30164">
        <v>68</v>
      </c>
      <c r="F482" s="30153">
        <v>45498.5</v>
      </c>
      <c r="G482" s="30154">
        <v>45604.3853627662</v>
      </c>
      <c r="H482" s="30155">
        <v>105</v>
      </c>
      <c r="I482" s="30156">
        <v>0</v>
      </c>
      <c r="J482" s="30157">
        <v>103</v>
      </c>
      <c r="K482" s="30158">
        <v>103</v>
      </c>
      <c r="L482" s="30159">
        <v>0.9809523809523809</v>
      </c>
      <c r="M482" t="s" s="30165">
        <v>1176</v>
      </c>
      <c r="N482" s="30160">
        <v>45532</v>
      </c>
    </row>
    <row r="483">
      <c r="B483" t="s" s="30174">
        <v>1347</v>
      </c>
      <c r="C483" t="s" s="30175">
        <v>68</v>
      </c>
      <c r="D483" t="s" s="30176">
        <v>69</v>
      </c>
      <c r="E483" t="s" s="30177">
        <v>68</v>
      </c>
      <c r="F483" s="30166">
        <v>45497.5</v>
      </c>
      <c r="G483" s="30167">
        <v>45566.86290758102</v>
      </c>
      <c r="H483" s="30168">
        <v>69</v>
      </c>
      <c r="I483" s="30169">
        <v>0</v>
      </c>
      <c r="J483" s="30170">
        <v>87</v>
      </c>
      <c r="K483" s="30171">
        <v>87</v>
      </c>
      <c r="L483" s="30172">
        <v>1.2608695652173914</v>
      </c>
      <c r="M483" t="s" s="30178">
        <v>75</v>
      </c>
      <c r="N483" s="30173">
        <v>45531</v>
      </c>
    </row>
    <row r="484">
      <c r="B484" t="s" s="30187">
        <v>1346</v>
      </c>
      <c r="C484" t="s" s="30188">
        <v>68</v>
      </c>
      <c r="D484" t="s" s="30189">
        <v>73</v>
      </c>
      <c r="E484" t="s" s="30190">
        <v>68</v>
      </c>
      <c r="F484" s="30179">
        <v>45497.5</v>
      </c>
      <c r="G484" s="30180">
        <v>45583.60231204861</v>
      </c>
      <c r="H484" s="30181">
        <v>86</v>
      </c>
      <c r="I484" s="30182">
        <v>0</v>
      </c>
      <c r="J484" s="30183">
        <v>87</v>
      </c>
      <c r="K484" s="30184">
        <v>87</v>
      </c>
      <c r="L484" s="30185">
        <v>1.0116279069767442</v>
      </c>
      <c r="M484" t="s" s="30191">
        <v>1189</v>
      </c>
      <c r="N484" s="30186">
        <v>45548</v>
      </c>
    </row>
    <row r="485">
      <c r="B485" t="s" s="30200">
        <v>1345</v>
      </c>
      <c r="C485" t="s" s="30201">
        <v>68</v>
      </c>
      <c r="D485" t="s" s="30202">
        <v>73</v>
      </c>
      <c r="E485" t="s" s="30203">
        <v>68</v>
      </c>
      <c r="F485" s="30192">
        <v>45497.5</v>
      </c>
      <c r="G485" s="30193">
        <v>45566.871429189814</v>
      </c>
      <c r="H485" s="30194">
        <v>69</v>
      </c>
      <c r="I485" s="30195">
        <v>0</v>
      </c>
      <c r="J485" s="30196">
        <v>87</v>
      </c>
      <c r="K485" s="30197">
        <v>87</v>
      </c>
      <c r="L485" s="30198">
        <v>1.2608695652173914</v>
      </c>
      <c r="M485" t="s" s="30204">
        <v>75</v>
      </c>
      <c r="N485" s="30199">
        <v>45528</v>
      </c>
    </row>
    <row r="486">
      <c r="B486" t="s" s="30213">
        <v>1344</v>
      </c>
      <c r="C486" t="s" s="30214">
        <v>68</v>
      </c>
      <c r="D486" t="s" s="30215">
        <v>73</v>
      </c>
      <c r="E486" t="s" s="30216">
        <v>68</v>
      </c>
      <c r="F486" s="30205">
        <v>45496.5</v>
      </c>
      <c r="G486" s="30206">
        <v>45583.59708896991</v>
      </c>
      <c r="H486" s="30207">
        <v>87</v>
      </c>
      <c r="I486" s="30208">
        <v>0</v>
      </c>
      <c r="J486" s="30209">
        <v>90</v>
      </c>
      <c r="K486" s="30210">
        <v>90</v>
      </c>
      <c r="L486" s="30211">
        <v>1.0344827586206897</v>
      </c>
      <c r="M486" t="s" s="30217">
        <v>75</v>
      </c>
      <c r="N486" s="30212">
        <v>45545</v>
      </c>
    </row>
    <row r="487">
      <c r="B487" t="s" s="30225">
        <v>1334</v>
      </c>
      <c r="C487" t="s" s="30226">
        <v>68</v>
      </c>
      <c r="D487" t="s" s="30227">
        <v>68</v>
      </c>
      <c r="E487" t="s" s="30228">
        <v>68</v>
      </c>
      <c r="F487" t="s" s="30218">
        <v>68</v>
      </c>
      <c r="G487" s="30219">
        <v>45566.87175023148</v>
      </c>
      <c r="H487" t="s" s="30220">
        <v>68</v>
      </c>
      <c r="I487" s="30221">
        <v>35</v>
      </c>
      <c r="J487" s="30222">
        <v>97</v>
      </c>
      <c r="K487" s="30223">
        <v>62</v>
      </c>
      <c r="L487" s="30229">
        <f>=IF(AND(K487&lt;&gt;"",H487&lt;&gt;"",H487&gt;0),K487/H487,"")</f>
      </c>
      <c r="M487" t="s" s="30230">
        <v>75</v>
      </c>
      <c r="N487" s="30224">
        <v>45528</v>
      </c>
    </row>
    <row r="488">
      <c r="B488" t="s" s="30239">
        <v>1343</v>
      </c>
      <c r="C488" t="s" s="30240">
        <v>68</v>
      </c>
      <c r="D488" t="s" s="30241">
        <v>69</v>
      </c>
      <c r="E488" t="s" s="30242">
        <v>68</v>
      </c>
      <c r="F488" s="30231">
        <v>45496.5</v>
      </c>
      <c r="G488" s="30232">
        <v>45568.8739927662</v>
      </c>
      <c r="H488" s="30233">
        <v>72</v>
      </c>
      <c r="I488" s="30234">
        <v>0</v>
      </c>
      <c r="J488" s="30235">
        <v>92</v>
      </c>
      <c r="K488" s="30236">
        <v>92</v>
      </c>
      <c r="L488" s="30237">
        <v>1.2777777777777777</v>
      </c>
      <c r="M488" t="s" s="30243">
        <v>1180</v>
      </c>
      <c r="N488" s="30238">
        <v>45551</v>
      </c>
    </row>
    <row r="489">
      <c r="B489" t="s" s="30252">
        <v>1342</v>
      </c>
      <c r="C489" t="s" s="30253">
        <v>68</v>
      </c>
      <c r="D489" t="s" s="30254">
        <v>73</v>
      </c>
      <c r="E489" t="s" s="30255">
        <v>68</v>
      </c>
      <c r="F489" s="30244">
        <v>45496.5</v>
      </c>
      <c r="G489" s="30245">
        <v>45583.60329063657</v>
      </c>
      <c r="H489" s="30246">
        <v>87</v>
      </c>
      <c r="I489" s="30247">
        <v>0</v>
      </c>
      <c r="J489" s="30248">
        <v>95</v>
      </c>
      <c r="K489" s="30249">
        <v>95</v>
      </c>
      <c r="L489" s="30250">
        <v>1.0919540229885059</v>
      </c>
      <c r="M489" t="s" s="30256">
        <v>1180</v>
      </c>
      <c r="N489" s="30251">
        <v>45551</v>
      </c>
    </row>
    <row r="490">
      <c r="B490" t="s" s="30265">
        <v>1341</v>
      </c>
      <c r="C490" t="s" s="30266">
        <v>68</v>
      </c>
      <c r="D490" t="s" s="30267">
        <v>69</v>
      </c>
      <c r="E490" t="s" s="30268">
        <v>68</v>
      </c>
      <c r="F490" s="30257">
        <v>45496.5</v>
      </c>
      <c r="G490" s="30258">
        <v>45566.86794084491</v>
      </c>
      <c r="H490" s="30259">
        <v>70</v>
      </c>
      <c r="I490" s="30260">
        <v>0</v>
      </c>
      <c r="J490" s="30261">
        <v>92</v>
      </c>
      <c r="K490" s="30262">
        <v>92</v>
      </c>
      <c r="L490" s="30263">
        <v>1.3142857142857143</v>
      </c>
      <c r="M490" t="s" s="30269">
        <v>75</v>
      </c>
      <c r="N490" s="30264">
        <v>45528</v>
      </c>
    </row>
    <row r="491">
      <c r="B491" t="s" s="30277">
        <v>1452</v>
      </c>
      <c r="C491" t="s" s="30278">
        <v>68</v>
      </c>
      <c r="D491" t="s" s="30279">
        <v>68</v>
      </c>
      <c r="E491" t="s" s="30280">
        <v>68</v>
      </c>
      <c r="F491" t="s" s="30270">
        <v>68</v>
      </c>
      <c r="G491" s="30271">
        <v>45566.86852431713</v>
      </c>
      <c r="H491" t="s" s="30272">
        <v>68</v>
      </c>
      <c r="I491" s="30273">
        <v>35</v>
      </c>
      <c r="J491" s="30274">
        <v>82</v>
      </c>
      <c r="K491" s="30275">
        <v>47</v>
      </c>
      <c r="L491" s="30281">
        <f>=IF(AND(K491&lt;&gt;"",H491&lt;&gt;"",H491&gt;0),K491/H491,"")</f>
      </c>
      <c r="M491" t="s" s="30282">
        <v>1180</v>
      </c>
      <c r="N491" s="30276">
        <v>45500</v>
      </c>
    </row>
    <row r="492">
      <c r="B492" t="s" s="30291">
        <v>1340</v>
      </c>
      <c r="C492" t="s" s="30292">
        <v>68</v>
      </c>
      <c r="D492" t="s" s="30293">
        <v>73</v>
      </c>
      <c r="E492" t="s" s="30294">
        <v>68</v>
      </c>
      <c r="F492" s="30283">
        <v>45495.5</v>
      </c>
      <c r="G492" s="30284">
        <v>45566.87615709491</v>
      </c>
      <c r="H492" s="30285">
        <v>71</v>
      </c>
      <c r="I492" s="30286">
        <v>0</v>
      </c>
      <c r="J492" s="30287">
        <v>77</v>
      </c>
      <c r="K492" s="30288">
        <v>77</v>
      </c>
      <c r="L492" s="30289">
        <v>1.0845070422535212</v>
      </c>
      <c r="M492" t="s" s="30295">
        <v>75</v>
      </c>
      <c r="N492" s="30290">
        <v>45529</v>
      </c>
    </row>
    <row r="493">
      <c r="B493" t="s" s="30304">
        <v>1339</v>
      </c>
      <c r="C493" t="s" s="30305">
        <v>68</v>
      </c>
      <c r="D493" t="s" s="30306">
        <v>73</v>
      </c>
      <c r="E493" t="s" s="30307">
        <v>68</v>
      </c>
      <c r="F493" s="30296">
        <v>45496.5</v>
      </c>
      <c r="G493" s="30297">
        <v>45604.382876296295</v>
      </c>
      <c r="H493" s="30298">
        <v>107</v>
      </c>
      <c r="I493" s="30299">
        <v>0</v>
      </c>
      <c r="J493" s="30300">
        <v>103</v>
      </c>
      <c r="K493" s="30301">
        <v>103</v>
      </c>
      <c r="L493" s="30302">
        <v>0.9626168224299065</v>
      </c>
      <c r="M493" t="s" s="30308">
        <v>1189</v>
      </c>
      <c r="N493" s="30303">
        <v>45546</v>
      </c>
    </row>
    <row r="494">
      <c r="B494" t="s" s="30316">
        <v>1324</v>
      </c>
      <c r="C494" t="s" s="30317">
        <v>68</v>
      </c>
      <c r="D494" t="s" s="30318">
        <v>68</v>
      </c>
      <c r="E494" t="s" s="30319">
        <v>68</v>
      </c>
      <c r="F494" t="s" s="30309">
        <v>68</v>
      </c>
      <c r="G494" s="30310">
        <v>45583.60009655092</v>
      </c>
      <c r="H494" t="s" s="30311">
        <v>68</v>
      </c>
      <c r="I494" s="30312">
        <v>35</v>
      </c>
      <c r="J494" s="30313">
        <v>77</v>
      </c>
      <c r="K494" s="30314">
        <v>42</v>
      </c>
      <c r="L494" s="30320">
        <f>=IF(AND(K494&lt;&gt;"",H494&lt;&gt;"",H494&gt;0),K494/H494,"")</f>
      </c>
      <c r="M494" t="s" s="30321">
        <v>1189</v>
      </c>
      <c r="N494" s="30315">
        <v>45546</v>
      </c>
    </row>
    <row r="495">
      <c r="B495" t="s" s="30330">
        <v>1338</v>
      </c>
      <c r="C495" t="s" s="30331">
        <v>68</v>
      </c>
      <c r="D495" t="s" s="30332">
        <v>73</v>
      </c>
      <c r="E495" t="s" s="30333">
        <v>68</v>
      </c>
      <c r="F495" s="30322">
        <v>45495.5</v>
      </c>
      <c r="G495" s="30323">
        <v>45568.87741734954</v>
      </c>
      <c r="H495" s="30324">
        <v>73</v>
      </c>
      <c r="I495" s="30325">
        <v>0</v>
      </c>
      <c r="J495" s="30326">
        <v>82</v>
      </c>
      <c r="K495" s="30327">
        <v>82</v>
      </c>
      <c r="L495" s="30328">
        <v>1.1232876712328768</v>
      </c>
      <c r="M495" t="s" s="30334">
        <v>1185</v>
      </c>
      <c r="N495" s="30329">
        <v>45506</v>
      </c>
    </row>
    <row r="496">
      <c r="B496" t="s" s="30343">
        <v>1337</v>
      </c>
      <c r="C496" t="s" s="30344">
        <v>68</v>
      </c>
      <c r="D496" t="s" s="30345">
        <v>73</v>
      </c>
      <c r="E496" t="s" s="30346">
        <v>68</v>
      </c>
      <c r="F496" s="30335">
        <v>45495.5</v>
      </c>
      <c r="G496" s="30336">
        <v>45566.87513087963</v>
      </c>
      <c r="H496" s="30337">
        <v>71</v>
      </c>
      <c r="I496" s="30338">
        <v>0</v>
      </c>
      <c r="J496" s="30339">
        <v>87</v>
      </c>
      <c r="K496" s="30340">
        <v>87</v>
      </c>
      <c r="L496" s="30341">
        <v>1.2253521126760563</v>
      </c>
      <c r="M496" t="s" s="30347">
        <v>1180</v>
      </c>
      <c r="N496" s="30342">
        <v>45547</v>
      </c>
    </row>
    <row r="497">
      <c r="B497" t="s" s="30355">
        <v>1333</v>
      </c>
      <c r="C497" t="s" s="30356">
        <v>68</v>
      </c>
      <c r="D497" t="s" s="30357">
        <v>68</v>
      </c>
      <c r="E497" t="s" s="30358">
        <v>68</v>
      </c>
      <c r="F497" t="s" s="30348">
        <v>68</v>
      </c>
      <c r="G497" s="30349">
        <v>45566.872339560185</v>
      </c>
      <c r="H497" t="s" s="30350">
        <v>68</v>
      </c>
      <c r="I497" s="30351">
        <v>35</v>
      </c>
      <c r="J497" s="30352">
        <v>82</v>
      </c>
      <c r="K497" s="30353">
        <v>47</v>
      </c>
      <c r="L497" s="30359">
        <f>=IF(AND(K497&lt;&gt;"",H497&lt;&gt;"",H497&gt;0),K497/H497,"")</f>
      </c>
      <c r="M497" t="s" s="30360">
        <v>75</v>
      </c>
      <c r="N497" s="30354">
        <v>45552</v>
      </c>
    </row>
    <row r="498">
      <c r="B498" t="s" s="30369">
        <v>1336</v>
      </c>
      <c r="C498" t="s" s="30370">
        <v>68</v>
      </c>
      <c r="D498" t="s" s="30371">
        <v>69</v>
      </c>
      <c r="E498" t="s" s="30372">
        <v>68</v>
      </c>
      <c r="F498" s="30361">
        <v>45494.5</v>
      </c>
      <c r="G498" s="30362">
        <v>45566.877161689816</v>
      </c>
      <c r="H498" s="30363">
        <v>72</v>
      </c>
      <c r="I498" s="30364">
        <v>0</v>
      </c>
      <c r="J498" s="30365">
        <v>82</v>
      </c>
      <c r="K498" s="30366">
        <v>82</v>
      </c>
      <c r="L498" s="30367">
        <v>1.1388888888888888</v>
      </c>
      <c r="M498" t="s" s="30373">
        <v>1189</v>
      </c>
      <c r="N498" s="30368">
        <v>45548</v>
      </c>
    </row>
    <row r="499">
      <c r="B499" t="s" s="30381">
        <v>1330</v>
      </c>
      <c r="C499" t="s" s="30382">
        <v>68</v>
      </c>
      <c r="D499" t="s" s="30383">
        <v>68</v>
      </c>
      <c r="E499" t="s" s="30384">
        <v>68</v>
      </c>
      <c r="F499" t="s" s="30374">
        <v>68</v>
      </c>
      <c r="G499" s="30375">
        <v>45566.87796391204</v>
      </c>
      <c r="H499" t="s" s="30376">
        <v>68</v>
      </c>
      <c r="I499" s="30377">
        <v>35</v>
      </c>
      <c r="J499" s="30378">
        <v>100</v>
      </c>
      <c r="K499" s="30379">
        <v>65</v>
      </c>
      <c r="L499" s="30385">
        <f>=IF(AND(K499&lt;&gt;"",H499&lt;&gt;"",H499&gt;0),K499/H499,"")</f>
      </c>
      <c r="M499" t="s" s="30386">
        <v>1176</v>
      </c>
      <c r="N499" s="30380">
        <v>45558</v>
      </c>
    </row>
    <row r="500">
      <c r="B500" t="s" s="30394">
        <v>1453</v>
      </c>
      <c r="C500" t="s" s="30395">
        <v>68</v>
      </c>
      <c r="D500" t="s" s="30396">
        <v>68</v>
      </c>
      <c r="E500" t="s" s="30397">
        <v>68</v>
      </c>
      <c r="F500" t="s" s="30387">
        <v>68</v>
      </c>
      <c r="G500" s="30388">
        <v>45566.87542935185</v>
      </c>
      <c r="H500" t="s" s="30389">
        <v>68</v>
      </c>
      <c r="I500" s="30390">
        <v>35</v>
      </c>
      <c r="J500" s="30391">
        <v>87</v>
      </c>
      <c r="K500" s="30392">
        <v>52</v>
      </c>
      <c r="L500" s="30398">
        <f>=IF(AND(K500&lt;&gt;"",H500&lt;&gt;"",H500&gt;0),K500/H500,"")</f>
      </c>
      <c r="M500" t="s" s="30399">
        <v>1185</v>
      </c>
      <c r="N500" s="30393">
        <v>45500</v>
      </c>
    </row>
    <row r="501">
      <c r="B501" t="s" s="30407">
        <v>1332</v>
      </c>
      <c r="C501" t="s" s="30408">
        <v>68</v>
      </c>
      <c r="D501" t="s" s="30409">
        <v>68</v>
      </c>
      <c r="E501" t="s" s="30410">
        <v>68</v>
      </c>
      <c r="F501" t="s" s="30400">
        <v>68</v>
      </c>
      <c r="G501" s="30401">
        <v>45566.861392430554</v>
      </c>
      <c r="H501" t="s" s="30402">
        <v>68</v>
      </c>
      <c r="I501" s="30403">
        <v>35</v>
      </c>
      <c r="J501" s="30404">
        <v>82</v>
      </c>
      <c r="K501" s="30405">
        <v>47</v>
      </c>
      <c r="L501" s="30411">
        <f>=IF(AND(K501&lt;&gt;"",H501&lt;&gt;"",H501&gt;0),K501/H501,"")</f>
      </c>
      <c r="M501" t="s" s="30412">
        <v>75</v>
      </c>
      <c r="N501" s="30406">
        <v>45528</v>
      </c>
    </row>
    <row r="502">
      <c r="B502" t="s" s="30420">
        <v>1454</v>
      </c>
      <c r="C502" t="s" s="30421">
        <v>68</v>
      </c>
      <c r="D502" t="s" s="30422">
        <v>68</v>
      </c>
      <c r="E502" t="s" s="30423">
        <v>68</v>
      </c>
      <c r="F502" t="s" s="30413">
        <v>68</v>
      </c>
      <c r="G502" s="30414">
        <v>45566.871141400465</v>
      </c>
      <c r="H502" t="s" s="30415">
        <v>68</v>
      </c>
      <c r="I502" s="30416">
        <v>35</v>
      </c>
      <c r="J502" s="30417">
        <v>97</v>
      </c>
      <c r="K502" s="30418">
        <v>62</v>
      </c>
      <c r="L502" s="30424">
        <f>=IF(AND(K502&lt;&gt;"",H502&lt;&gt;"",H502&gt;0),K502/H502,"")</f>
      </c>
      <c r="M502" t="s" s="30425">
        <v>1185</v>
      </c>
      <c r="N502" s="30419">
        <v>45504</v>
      </c>
    </row>
    <row r="503">
      <c r="B503" t="s" s="30433">
        <v>1329</v>
      </c>
      <c r="C503" t="s" s="30434">
        <v>68</v>
      </c>
      <c r="D503" t="s" s="30435">
        <v>68</v>
      </c>
      <c r="E503" t="s" s="30436">
        <v>68</v>
      </c>
      <c r="F503" t="s" s="30426">
        <v>68</v>
      </c>
      <c r="G503" s="30427">
        <v>45566.86550021991</v>
      </c>
      <c r="H503" t="s" s="30428">
        <v>68</v>
      </c>
      <c r="I503" s="30429">
        <v>35</v>
      </c>
      <c r="J503" s="30430">
        <v>82</v>
      </c>
      <c r="K503" s="30431">
        <v>47</v>
      </c>
      <c r="L503" s="30437">
        <f>=IF(AND(K503&lt;&gt;"",H503&lt;&gt;"",H503&gt;0),K503/H503,"")</f>
      </c>
      <c r="M503" t="s" s="30438">
        <v>75</v>
      </c>
      <c r="N503" s="30432">
        <v>45531</v>
      </c>
    </row>
    <row r="504">
      <c r="B504" t="s" s="30446">
        <v>1327</v>
      </c>
      <c r="C504" t="s" s="30447">
        <v>68</v>
      </c>
      <c r="D504" t="s" s="30448">
        <v>68</v>
      </c>
      <c r="E504" t="s" s="30449">
        <v>68</v>
      </c>
      <c r="F504" t="s" s="30439">
        <v>68</v>
      </c>
      <c r="G504" s="30440">
        <v>45566.878147013886</v>
      </c>
      <c r="H504" t="s" s="30441">
        <v>68</v>
      </c>
      <c r="I504" s="30442">
        <v>35</v>
      </c>
      <c r="J504" s="30443">
        <v>85</v>
      </c>
      <c r="K504" s="30444">
        <v>50</v>
      </c>
      <c r="L504" s="30450">
        <f>=IF(AND(K504&lt;&gt;"",H504&lt;&gt;"",H504&gt;0),K504/H504,"")</f>
      </c>
      <c r="M504" t="s" s="30451">
        <v>1185</v>
      </c>
      <c r="N504" s="30445">
        <v>45546</v>
      </c>
    </row>
    <row r="505">
      <c r="B505" t="s" s="30459">
        <v>1328</v>
      </c>
      <c r="C505" t="s" s="30460">
        <v>68</v>
      </c>
      <c r="D505" t="s" s="30461">
        <v>68</v>
      </c>
      <c r="E505" t="s" s="30462">
        <v>68</v>
      </c>
      <c r="F505" t="s" s="30452">
        <v>68</v>
      </c>
      <c r="G505" s="30453">
        <v>45583.600381296295</v>
      </c>
      <c r="H505" t="s" s="30454">
        <v>68</v>
      </c>
      <c r="I505" s="30455">
        <v>35</v>
      </c>
      <c r="J505" s="30456">
        <v>97</v>
      </c>
      <c r="K505" s="30457">
        <v>62</v>
      </c>
      <c r="L505" s="30463">
        <f>=IF(AND(K505&lt;&gt;"",H505&lt;&gt;"",H505&gt;0),K505/H505,"")</f>
      </c>
      <c r="M505" t="s" s="30464">
        <v>1189</v>
      </c>
      <c r="N505" s="30458">
        <v>45535</v>
      </c>
    </row>
    <row r="506">
      <c r="B506" t="s" s="30472">
        <v>1325</v>
      </c>
      <c r="C506" t="s" s="30473">
        <v>68</v>
      </c>
      <c r="D506" t="s" s="30474">
        <v>68</v>
      </c>
      <c r="E506" t="s" s="30475">
        <v>68</v>
      </c>
      <c r="F506" t="s" s="30465">
        <v>68</v>
      </c>
      <c r="G506" s="30466">
        <v>45566.87025003472</v>
      </c>
      <c r="H506" t="s" s="30467">
        <v>68</v>
      </c>
      <c r="I506" s="30468">
        <v>35</v>
      </c>
      <c r="J506" s="30469">
        <v>97</v>
      </c>
      <c r="K506" s="30470">
        <v>62</v>
      </c>
      <c r="L506" s="30476">
        <f>=IF(AND(K506&lt;&gt;"",H506&lt;&gt;"",H506&gt;0),K506/H506,"")</f>
      </c>
      <c r="M506" t="s" s="30477">
        <v>1185</v>
      </c>
      <c r="N506" s="30471">
        <v>45521</v>
      </c>
    </row>
    <row r="507">
      <c r="B507" t="s" s="30486">
        <v>1335</v>
      </c>
      <c r="C507" t="s" s="30487">
        <v>68</v>
      </c>
      <c r="D507" t="s" s="30488">
        <v>69</v>
      </c>
      <c r="E507" t="s" s="30489">
        <v>68</v>
      </c>
      <c r="F507" s="30478">
        <v>45492.5</v>
      </c>
      <c r="G507" s="30479">
        <v>45583.59924913194</v>
      </c>
      <c r="H507" s="30480">
        <v>91</v>
      </c>
      <c r="I507" s="30481">
        <v>0</v>
      </c>
      <c r="J507" s="30482">
        <v>87</v>
      </c>
      <c r="K507" s="30483">
        <v>87</v>
      </c>
      <c r="L507" s="30484">
        <v>0.9560439560439561</v>
      </c>
      <c r="M507" t="s" s="30490">
        <v>1180</v>
      </c>
      <c r="N507" s="30485">
        <v>45525</v>
      </c>
    </row>
    <row r="508">
      <c r="B508" t="s" s="30498">
        <v>1326</v>
      </c>
      <c r="C508" t="s" s="30499">
        <v>68</v>
      </c>
      <c r="D508" t="s" s="30500">
        <v>68</v>
      </c>
      <c r="E508" t="s" s="30501">
        <v>68</v>
      </c>
      <c r="F508" t="s" s="30491">
        <v>68</v>
      </c>
      <c r="G508" s="30492">
        <v>45566.8708475463</v>
      </c>
      <c r="H508" t="s" s="30493">
        <v>68</v>
      </c>
      <c r="I508" s="30494">
        <v>35</v>
      </c>
      <c r="J508" s="30495">
        <v>119</v>
      </c>
      <c r="K508" s="30496">
        <v>84</v>
      </c>
      <c r="L508" s="30502">
        <f>=IF(AND(K508&lt;&gt;"",H508&lt;&gt;"",H508&gt;0),K508/H508,"")</f>
      </c>
      <c r="M508" t="s" s="30503">
        <v>75</v>
      </c>
      <c r="N508" s="30497">
        <v>45530</v>
      </c>
    </row>
    <row r="509">
      <c r="B509" t="s" s="30511">
        <v>1322</v>
      </c>
      <c r="C509" t="s" s="30512">
        <v>68</v>
      </c>
      <c r="D509" t="s" s="30513">
        <v>68</v>
      </c>
      <c r="E509" t="s" s="30514">
        <v>68</v>
      </c>
      <c r="F509" t="s" s="30504">
        <v>68</v>
      </c>
      <c r="G509" s="30505">
        <v>45583.599566377314</v>
      </c>
      <c r="H509" t="s" s="30506">
        <v>68</v>
      </c>
      <c r="I509" s="30507">
        <v>35</v>
      </c>
      <c r="J509" s="30508">
        <v>92</v>
      </c>
      <c r="K509" s="30509">
        <v>57</v>
      </c>
      <c r="L509" s="30515">
        <f>=IF(AND(K509&lt;&gt;"",H509&lt;&gt;"",H509&gt;0),K509/H509,"")</f>
      </c>
      <c r="M509" t="s" s="30516">
        <v>1189</v>
      </c>
      <c r="N509" s="30510">
        <v>45523</v>
      </c>
    </row>
    <row r="510">
      <c r="B510" t="s" s="30525">
        <v>1455</v>
      </c>
      <c r="C510" t="s" s="30526">
        <v>68</v>
      </c>
      <c r="D510" t="s" s="30527">
        <v>69</v>
      </c>
      <c r="E510" t="s" s="30528">
        <v>68</v>
      </c>
      <c r="F510" s="30517">
        <v>45491.5</v>
      </c>
      <c r="G510" s="30518">
        <v>45566.87258678241</v>
      </c>
      <c r="H510" s="30519">
        <v>75</v>
      </c>
      <c r="I510" s="30520">
        <v>0</v>
      </c>
      <c r="J510" s="30521">
        <v>97</v>
      </c>
      <c r="K510" s="30522">
        <v>97</v>
      </c>
      <c r="L510" s="30523">
        <v>1.2933333333333332</v>
      </c>
      <c r="M510" t="s" s="30529">
        <v>68</v>
      </c>
      <c r="N510" t="s" s="30524">
        <v>68</v>
      </c>
    </row>
    <row r="511">
      <c r="B511" t="s" s="30538">
        <v>1456</v>
      </c>
      <c r="C511" t="s" s="30539">
        <v>68</v>
      </c>
      <c r="D511" t="s" s="30540">
        <v>73</v>
      </c>
      <c r="E511" t="s" s="30541">
        <v>68</v>
      </c>
      <c r="F511" s="30530">
        <v>45494.5</v>
      </c>
      <c r="G511" s="30531">
        <v>45566.87290929398</v>
      </c>
      <c r="H511" s="30532">
        <v>72</v>
      </c>
      <c r="I511" s="30533">
        <v>0</v>
      </c>
      <c r="J511" s="30534">
        <v>97</v>
      </c>
      <c r="K511" s="30535">
        <v>97</v>
      </c>
      <c r="L511" s="30536">
        <v>1.3472222222222223</v>
      </c>
      <c r="M511" t="s" s="30542">
        <v>1185</v>
      </c>
      <c r="N511" s="30537">
        <v>45502</v>
      </c>
    </row>
    <row r="512">
      <c r="B512" t="s" s="30551">
        <v>1323</v>
      </c>
      <c r="C512" t="s" s="30552">
        <v>68</v>
      </c>
      <c r="D512" t="s" s="30553">
        <v>69</v>
      </c>
      <c r="E512" t="s" s="30554">
        <v>68</v>
      </c>
      <c r="F512" s="30543">
        <v>45494.5</v>
      </c>
      <c r="G512" s="30544">
        <v>45583.59870945602</v>
      </c>
      <c r="H512" s="30545">
        <v>89</v>
      </c>
      <c r="I512" s="30546">
        <v>0</v>
      </c>
      <c r="J512" s="30547">
        <v>92</v>
      </c>
      <c r="K512" s="30548">
        <v>92</v>
      </c>
      <c r="L512" s="30549">
        <v>1.0337078651685394</v>
      </c>
      <c r="M512" t="s" s="30555">
        <v>75</v>
      </c>
      <c r="N512" s="30550">
        <v>45528</v>
      </c>
    </row>
    <row r="513">
      <c r="B513" t="s" s="30564">
        <v>1321</v>
      </c>
      <c r="C513" t="s" s="30565">
        <v>68</v>
      </c>
      <c r="D513" t="s" s="30566">
        <v>69</v>
      </c>
      <c r="E513" t="s" s="30567">
        <v>68</v>
      </c>
      <c r="F513" s="30556">
        <v>45490.5</v>
      </c>
      <c r="G513" s="30557">
        <v>45566.8764384375</v>
      </c>
      <c r="H513" s="30558">
        <v>76</v>
      </c>
      <c r="I513" s="30559">
        <v>0</v>
      </c>
      <c r="J513" s="30560">
        <v>97</v>
      </c>
      <c r="K513" s="30561">
        <v>97</v>
      </c>
      <c r="L513" s="30562">
        <v>1.2763157894736843</v>
      </c>
      <c r="M513" t="s" s="30568">
        <v>1165</v>
      </c>
      <c r="N513" s="30563">
        <v>45730</v>
      </c>
    </row>
    <row r="514">
      <c r="B514" t="s" s="30577">
        <v>1320</v>
      </c>
      <c r="C514" t="s" s="30578">
        <v>68</v>
      </c>
      <c r="D514" t="s" s="30579">
        <v>69</v>
      </c>
      <c r="E514" t="s" s="30580">
        <v>68</v>
      </c>
      <c r="F514" s="30569">
        <v>45490.5</v>
      </c>
      <c r="G514" s="30570">
        <v>45566.86739403935</v>
      </c>
      <c r="H514" s="30571">
        <v>76</v>
      </c>
      <c r="I514" s="30572">
        <v>0</v>
      </c>
      <c r="J514" s="30573">
        <v>103</v>
      </c>
      <c r="K514" s="30574">
        <v>103</v>
      </c>
      <c r="L514" s="30575">
        <v>1.355263157894737</v>
      </c>
      <c r="M514" t="s" s="30581">
        <v>75</v>
      </c>
      <c r="N514" s="30576">
        <v>45547</v>
      </c>
    </row>
    <row r="515">
      <c r="B515" t="s" s="30590">
        <v>1316</v>
      </c>
      <c r="C515" t="s" s="30591">
        <v>68</v>
      </c>
      <c r="D515" t="s" s="30592">
        <v>73</v>
      </c>
      <c r="E515" t="s" s="30593">
        <v>68</v>
      </c>
      <c r="F515" s="30582">
        <v>45489.5</v>
      </c>
      <c r="G515" s="30583">
        <v>45583.60282956019</v>
      </c>
      <c r="H515" s="30584">
        <v>94</v>
      </c>
      <c r="I515" s="30585">
        <v>0</v>
      </c>
      <c r="J515" s="30586">
        <v>97</v>
      </c>
      <c r="K515" s="30587">
        <v>97</v>
      </c>
      <c r="L515" s="30588">
        <v>1.0319148936170213</v>
      </c>
      <c r="M515" t="s" s="30594">
        <v>1176</v>
      </c>
      <c r="N515" s="30589">
        <v>45564</v>
      </c>
    </row>
    <row r="516">
      <c r="B516" t="s" s="30603">
        <v>1315</v>
      </c>
      <c r="C516" t="s" s="30604">
        <v>68</v>
      </c>
      <c r="D516" t="s" s="30605">
        <v>73</v>
      </c>
      <c r="E516" t="s" s="30606">
        <v>68</v>
      </c>
      <c r="F516" s="30595">
        <v>45489.5</v>
      </c>
      <c r="G516" s="30596">
        <v>45566.87201708333</v>
      </c>
      <c r="H516" s="30597">
        <v>77</v>
      </c>
      <c r="I516" s="30598">
        <v>0</v>
      </c>
      <c r="J516" s="30599">
        <v>82</v>
      </c>
      <c r="K516" s="30600">
        <v>82</v>
      </c>
      <c r="L516" s="30601">
        <v>1.0649350649350648</v>
      </c>
      <c r="M516" t="s" s="30607">
        <v>1185</v>
      </c>
      <c r="N516" s="30602">
        <v>45549</v>
      </c>
    </row>
    <row r="517">
      <c r="B517" t="s" s="30616">
        <v>1457</v>
      </c>
      <c r="C517" t="s" s="30617">
        <v>68</v>
      </c>
      <c r="D517" t="s" s="30618">
        <v>69</v>
      </c>
      <c r="E517" t="s" s="30619">
        <v>68</v>
      </c>
      <c r="F517" s="30608">
        <v>45487.5</v>
      </c>
      <c r="G517" s="30609">
        <v>45566.87000699074</v>
      </c>
      <c r="H517" s="30610">
        <v>79</v>
      </c>
      <c r="I517" s="30611">
        <v>0</v>
      </c>
      <c r="J517" s="30612">
        <v>127</v>
      </c>
      <c r="K517" s="30613">
        <v>127</v>
      </c>
      <c r="L517" s="30614">
        <v>1.6075949367088607</v>
      </c>
      <c r="M517" t="s" s="30620">
        <v>1185</v>
      </c>
      <c r="N517" s="30615">
        <v>45493</v>
      </c>
    </row>
    <row r="518">
      <c r="B518" t="s" s="30629">
        <v>1458</v>
      </c>
      <c r="C518" t="s" s="30630">
        <v>68</v>
      </c>
      <c r="D518" t="s" s="30631">
        <v>69</v>
      </c>
      <c r="E518" t="s" s="30632">
        <v>68</v>
      </c>
      <c r="F518" s="30621">
        <v>45487.5</v>
      </c>
      <c r="G518" s="30622">
        <v>45566.873580300926</v>
      </c>
      <c r="H518" s="30623">
        <v>79</v>
      </c>
      <c r="I518" s="30624">
        <v>0</v>
      </c>
      <c r="J518" s="30625">
        <v>109</v>
      </c>
      <c r="K518" s="30626">
        <v>109</v>
      </c>
      <c r="L518" s="30627">
        <v>1.379746835443038</v>
      </c>
      <c r="M518" t="s" s="30633">
        <v>1180</v>
      </c>
      <c r="N518" s="30628">
        <v>45500</v>
      </c>
    </row>
    <row r="519">
      <c r="B519" t="s" s="30642">
        <v>1314</v>
      </c>
      <c r="C519" t="s" s="30643">
        <v>68</v>
      </c>
      <c r="D519" t="s" s="30644">
        <v>73</v>
      </c>
      <c r="E519" t="s" s="30645">
        <v>68</v>
      </c>
      <c r="F519" s="30634">
        <v>45487.5</v>
      </c>
      <c r="G519" s="30635">
        <v>45566.86663986111</v>
      </c>
      <c r="H519" s="30636">
        <v>79</v>
      </c>
      <c r="I519" s="30637">
        <v>0</v>
      </c>
      <c r="J519" s="30638">
        <v>87</v>
      </c>
      <c r="K519" s="30639">
        <v>87</v>
      </c>
      <c r="L519" s="30640">
        <v>1.1012658227848102</v>
      </c>
      <c r="M519" t="s" s="30646">
        <v>75</v>
      </c>
      <c r="N519" s="30641">
        <v>45514</v>
      </c>
    </row>
    <row r="520">
      <c r="B520" t="s" s="30655">
        <v>1313</v>
      </c>
      <c r="C520" t="s" s="30656">
        <v>68</v>
      </c>
      <c r="D520" t="s" s="30657">
        <v>73</v>
      </c>
      <c r="E520" t="s" s="30658">
        <v>68</v>
      </c>
      <c r="F520" s="30647">
        <v>45486.5</v>
      </c>
      <c r="G520" s="30648">
        <v>45566.86688652778</v>
      </c>
      <c r="H520" s="30649">
        <v>80</v>
      </c>
      <c r="I520" s="30650">
        <v>0</v>
      </c>
      <c r="J520" s="30651">
        <v>97</v>
      </c>
      <c r="K520" s="30652">
        <v>97</v>
      </c>
      <c r="L520" s="30653">
        <v>1.2125</v>
      </c>
      <c r="M520" t="s" s="30659">
        <v>1185</v>
      </c>
      <c r="N520" s="30654">
        <v>45536</v>
      </c>
    </row>
    <row r="521">
      <c r="B521" t="s" s="30668">
        <v>1312</v>
      </c>
      <c r="C521" t="s" s="30669">
        <v>68</v>
      </c>
      <c r="D521" t="s" s="30670">
        <v>73</v>
      </c>
      <c r="E521" t="s" s="30671">
        <v>68</v>
      </c>
      <c r="F521" s="30660">
        <v>45485.5</v>
      </c>
      <c r="G521" s="30661">
        <v>45566.86640568287</v>
      </c>
      <c r="H521" s="30662">
        <v>81</v>
      </c>
      <c r="I521" s="30663">
        <v>0</v>
      </c>
      <c r="J521" s="30664">
        <v>92</v>
      </c>
      <c r="K521" s="30665">
        <v>92</v>
      </c>
      <c r="L521" s="30666">
        <v>1.1358024691358024</v>
      </c>
      <c r="M521" t="s" s="30672">
        <v>1185</v>
      </c>
      <c r="N521" s="30667">
        <v>45533</v>
      </c>
    </row>
    <row r="522">
      <c r="B522" t="s" s="30681">
        <v>1311</v>
      </c>
      <c r="C522" t="s" s="30682">
        <v>68</v>
      </c>
      <c r="D522" t="s" s="30683">
        <v>73</v>
      </c>
      <c r="E522" t="s" s="30684">
        <v>68</v>
      </c>
      <c r="F522" s="30673">
        <v>45485.5</v>
      </c>
      <c r="G522" s="30674">
        <v>45566.870526631945</v>
      </c>
      <c r="H522" s="30675">
        <v>81</v>
      </c>
      <c r="I522" s="30676">
        <v>0</v>
      </c>
      <c r="J522" s="30677">
        <v>103</v>
      </c>
      <c r="K522" s="30678">
        <v>103</v>
      </c>
      <c r="L522" s="30679">
        <v>1.271604938271605</v>
      </c>
      <c r="M522" t="s" s="30685">
        <v>1189</v>
      </c>
      <c r="N522" s="30680">
        <v>45545</v>
      </c>
    </row>
    <row r="523">
      <c r="B523" t="s" s="30694">
        <v>1310</v>
      </c>
      <c r="C523" t="s" s="30695">
        <v>68</v>
      </c>
      <c r="D523" t="s" s="30696">
        <v>69</v>
      </c>
      <c r="E523" t="s" s="30697">
        <v>68</v>
      </c>
      <c r="F523" s="30686">
        <v>45484.5</v>
      </c>
      <c r="G523" s="30687">
        <v>45566.87773425926</v>
      </c>
      <c r="H523" s="30688">
        <v>82</v>
      </c>
      <c r="I523" s="30689">
        <v>0</v>
      </c>
      <c r="J523" s="30690">
        <v>121</v>
      </c>
      <c r="K523" s="30691">
        <v>121</v>
      </c>
      <c r="L523" s="30692">
        <v>1.475609756097561</v>
      </c>
      <c r="M523" t="s" s="30698">
        <v>1180</v>
      </c>
      <c r="N523" s="30693">
        <v>45514</v>
      </c>
    </row>
    <row r="524">
      <c r="B524" t="s" s="30707">
        <v>1459</v>
      </c>
      <c r="C524" t="s" s="30708">
        <v>68</v>
      </c>
      <c r="D524" t="s" s="30709">
        <v>69</v>
      </c>
      <c r="E524" t="s" s="30710">
        <v>68</v>
      </c>
      <c r="F524" s="30699">
        <v>45484.5</v>
      </c>
      <c r="G524" s="30700">
        <v>45566.86107450232</v>
      </c>
      <c r="H524" s="30701">
        <v>82</v>
      </c>
      <c r="I524" s="30702">
        <v>39</v>
      </c>
      <c r="J524" s="30703">
        <v>97</v>
      </c>
      <c r="K524" s="30704">
        <v>58</v>
      </c>
      <c r="L524" s="30705">
        <v>0.7073170731707317</v>
      </c>
      <c r="M524" t="s" s="30711">
        <v>1180</v>
      </c>
      <c r="N524" s="30706">
        <v>45498</v>
      </c>
    </row>
    <row r="525">
      <c r="B525" t="s" s="30720">
        <v>1305</v>
      </c>
      <c r="C525" t="s" s="30721">
        <v>68</v>
      </c>
      <c r="D525" t="s" s="30722">
        <v>69</v>
      </c>
      <c r="E525" t="s" s="30723">
        <v>68</v>
      </c>
      <c r="F525" s="30712">
        <v>45484.5</v>
      </c>
      <c r="G525" s="30713">
        <v>45604.40889104167</v>
      </c>
      <c r="H525" s="30714">
        <v>119</v>
      </c>
      <c r="I525" s="30715">
        <v>41</v>
      </c>
      <c r="J525" s="30716">
        <v>115</v>
      </c>
      <c r="K525" s="30717">
        <v>74</v>
      </c>
      <c r="L525" s="30718">
        <v>0.6218487394957983</v>
      </c>
      <c r="M525" t="s" s="30724">
        <v>1189</v>
      </c>
      <c r="N525" s="30719">
        <v>45572</v>
      </c>
    </row>
    <row r="526">
      <c r="B526" t="s" s="30733">
        <v>1304</v>
      </c>
      <c r="C526" t="s" s="30734">
        <v>68</v>
      </c>
      <c r="D526" t="s" s="30735">
        <v>73</v>
      </c>
      <c r="E526" t="s" s="30736">
        <v>68</v>
      </c>
      <c r="F526" s="30725">
        <v>45484.5</v>
      </c>
      <c r="G526" s="30726">
        <v>45566.86368230324</v>
      </c>
      <c r="H526" s="30727">
        <v>82</v>
      </c>
      <c r="I526" s="30728">
        <v>40</v>
      </c>
      <c r="J526" s="30729">
        <v>92</v>
      </c>
      <c r="K526" s="30730">
        <v>52</v>
      </c>
      <c r="L526" s="30731">
        <v>0.6341463414634146</v>
      </c>
      <c r="M526" t="s" s="30737">
        <v>75</v>
      </c>
      <c r="N526" s="30732">
        <v>45530</v>
      </c>
    </row>
    <row r="527">
      <c r="B527" t="s" s="30746">
        <v>1300</v>
      </c>
      <c r="C527" t="s" s="30747">
        <v>68</v>
      </c>
      <c r="D527" t="s" s="30748">
        <v>73</v>
      </c>
      <c r="E527" t="s" s="30749">
        <v>68</v>
      </c>
      <c r="F527" s="30738">
        <v>45483.5</v>
      </c>
      <c r="G527" s="30739">
        <v>45568.879122314815</v>
      </c>
      <c r="H527" s="30740">
        <v>85</v>
      </c>
      <c r="I527" s="30741">
        <v>0</v>
      </c>
      <c r="J527" s="30742">
        <v>109</v>
      </c>
      <c r="K527" s="30743">
        <v>109</v>
      </c>
      <c r="L527" s="30744">
        <v>1.2823529411764707</v>
      </c>
      <c r="M527" t="s" s="30750">
        <v>1180</v>
      </c>
      <c r="N527" s="30745">
        <v>45513</v>
      </c>
    </row>
    <row r="528">
      <c r="B528" t="s" s="30759">
        <v>1298</v>
      </c>
      <c r="C528" t="s" s="30760">
        <v>68</v>
      </c>
      <c r="D528" t="s" s="30761">
        <v>69</v>
      </c>
      <c r="E528" t="s" s="30762">
        <v>68</v>
      </c>
      <c r="F528" s="30751">
        <v>45482.5</v>
      </c>
      <c r="G528" s="30752">
        <v>45568.878572581016</v>
      </c>
      <c r="H528" s="30753">
        <v>86</v>
      </c>
      <c r="I528" s="30754">
        <v>0</v>
      </c>
      <c r="J528" s="30755">
        <v>115</v>
      </c>
      <c r="K528" s="30756">
        <v>115</v>
      </c>
      <c r="L528" s="30757">
        <v>1.3372093023255813</v>
      </c>
      <c r="M528" t="s" s="30763">
        <v>1185</v>
      </c>
      <c r="N528" s="30758">
        <v>45522</v>
      </c>
    </row>
    <row r="529">
      <c r="B529" t="s" s="30772">
        <v>1297</v>
      </c>
      <c r="C529" t="s" s="30773">
        <v>68</v>
      </c>
      <c r="D529" t="s" s="30774">
        <v>73</v>
      </c>
      <c r="E529" t="s" s="30775">
        <v>68</v>
      </c>
      <c r="F529" s="30764">
        <v>45482.5</v>
      </c>
      <c r="G529" s="30765">
        <v>45549.92717083333</v>
      </c>
      <c r="H529" s="30766">
        <v>67</v>
      </c>
      <c r="I529" s="30767">
        <v>0</v>
      </c>
      <c r="J529" s="30768">
        <v>85</v>
      </c>
      <c r="K529" s="30769">
        <v>85</v>
      </c>
      <c r="L529" s="30770">
        <v>1.2686567164179106</v>
      </c>
      <c r="M529" t="s" s="30776">
        <v>1189</v>
      </c>
      <c r="N529" s="30771">
        <v>45516</v>
      </c>
    </row>
    <row r="530">
      <c r="B530" t="s" s="30785">
        <v>1296</v>
      </c>
      <c r="C530" t="s" s="30786">
        <v>68</v>
      </c>
      <c r="D530" t="s" s="30787">
        <v>73</v>
      </c>
      <c r="E530" t="s" s="30788">
        <v>68</v>
      </c>
      <c r="F530" s="30777">
        <v>45481.5</v>
      </c>
      <c r="G530" s="30778">
        <v>45568.87969809028</v>
      </c>
      <c r="H530" s="30779">
        <v>87</v>
      </c>
      <c r="I530" s="30780">
        <v>0</v>
      </c>
      <c r="J530" s="30781">
        <v>115</v>
      </c>
      <c r="K530" s="30782">
        <v>115</v>
      </c>
      <c r="L530" s="30783">
        <v>1.3218390804597702</v>
      </c>
      <c r="M530" t="s" s="30789">
        <v>75</v>
      </c>
      <c r="N530" s="30784">
        <v>45516</v>
      </c>
    </row>
    <row r="531">
      <c r="B531" t="s" s="30798">
        <v>1460</v>
      </c>
      <c r="C531" t="s" s="30799">
        <v>68</v>
      </c>
      <c r="D531" t="s" s="30800">
        <v>69</v>
      </c>
      <c r="E531" t="s" s="30801">
        <v>68</v>
      </c>
      <c r="F531" s="30790">
        <v>45480.5</v>
      </c>
      <c r="G531" s="30791">
        <v>45549.925341574075</v>
      </c>
      <c r="H531" s="30792">
        <v>69</v>
      </c>
      <c r="I531" s="30793">
        <v>0</v>
      </c>
      <c r="J531" s="30794">
        <v>85</v>
      </c>
      <c r="K531" s="30795">
        <v>85</v>
      </c>
      <c r="L531" s="30796">
        <v>1.2318840579710144</v>
      </c>
      <c r="M531" t="s" s="30802">
        <v>1185</v>
      </c>
      <c r="N531" s="30797">
        <v>45489</v>
      </c>
    </row>
    <row r="532">
      <c r="B532" t="s" s="30811">
        <v>1295</v>
      </c>
      <c r="C532" t="s" s="30812">
        <v>68</v>
      </c>
      <c r="D532" t="s" s="30813">
        <v>73</v>
      </c>
      <c r="E532" t="s" s="30814">
        <v>68</v>
      </c>
      <c r="F532" s="30803">
        <v>45480.5</v>
      </c>
      <c r="G532" s="30804">
        <v>45549.92480515046</v>
      </c>
      <c r="H532" s="30805">
        <v>69</v>
      </c>
      <c r="I532" s="30806">
        <v>0</v>
      </c>
      <c r="J532" s="30807">
        <v>112</v>
      </c>
      <c r="K532" s="30808">
        <v>112</v>
      </c>
      <c r="L532" s="30809">
        <v>1.6231884057971016</v>
      </c>
      <c r="M532" t="s" s="30815">
        <v>1185</v>
      </c>
      <c r="N532" s="30810">
        <v>45512</v>
      </c>
    </row>
    <row r="533">
      <c r="B533" t="s" s="30824">
        <v>1461</v>
      </c>
      <c r="C533" t="s" s="30825">
        <v>68</v>
      </c>
      <c r="D533" t="s" s="30826">
        <v>69</v>
      </c>
      <c r="E533" t="s" s="30827">
        <v>68</v>
      </c>
      <c r="F533" s="30816">
        <v>45476.5</v>
      </c>
      <c r="G533" s="30817">
        <v>45549.92919465278</v>
      </c>
      <c r="H533" s="30818">
        <v>73</v>
      </c>
      <c r="I533" s="30819">
        <v>0</v>
      </c>
      <c r="J533" s="30820">
        <v>90</v>
      </c>
      <c r="K533" s="30821">
        <v>90</v>
      </c>
      <c r="L533" s="30822">
        <v>1.2328767123287672</v>
      </c>
      <c r="M533" t="s" s="30828">
        <v>68</v>
      </c>
      <c r="N533" t="s" s="30823">
        <v>68</v>
      </c>
    </row>
    <row r="534">
      <c r="B534" t="s" s="30837">
        <v>1462</v>
      </c>
      <c r="C534" t="s" s="30838">
        <v>68</v>
      </c>
      <c r="D534" t="s" s="30839">
        <v>69</v>
      </c>
      <c r="E534" t="s" s="30840">
        <v>68</v>
      </c>
      <c r="F534" s="30829">
        <v>45476.5</v>
      </c>
      <c r="G534" s="30830">
        <v>45568.88143304398</v>
      </c>
      <c r="H534" s="30831">
        <v>92</v>
      </c>
      <c r="I534" s="30832">
        <v>0</v>
      </c>
      <c r="J534" s="30833">
        <v>127</v>
      </c>
      <c r="K534" s="30834">
        <v>127</v>
      </c>
      <c r="L534" s="30835">
        <v>1.3804347826086956</v>
      </c>
      <c r="M534" t="s" s="30841">
        <v>1185</v>
      </c>
      <c r="N534" s="30836">
        <v>45487</v>
      </c>
    </row>
    <row r="535">
      <c r="B535" t="s" s="30850">
        <v>1463</v>
      </c>
      <c r="C535" t="s" s="30851">
        <v>68</v>
      </c>
      <c r="D535" t="s" s="30852">
        <v>73</v>
      </c>
      <c r="E535" t="s" s="30853">
        <v>68</v>
      </c>
      <c r="F535" s="30842">
        <v>45475.5</v>
      </c>
      <c r="G535" s="30843">
        <v>45549.92686581019</v>
      </c>
      <c r="H535" s="30844">
        <v>74</v>
      </c>
      <c r="I535" s="30845">
        <v>0</v>
      </c>
      <c r="J535" s="30846">
        <v>90</v>
      </c>
      <c r="K535" s="30847">
        <v>90</v>
      </c>
      <c r="L535" s="30848">
        <v>1.2162162162162162</v>
      </c>
      <c r="M535" t="s" s="30854">
        <v>1185</v>
      </c>
      <c r="N535" s="30849">
        <v>45486</v>
      </c>
    </row>
    <row r="536">
      <c r="B536" t="s" s="30863">
        <v>1464</v>
      </c>
      <c r="C536" t="s" s="30864">
        <v>68</v>
      </c>
      <c r="D536" t="s" s="30865">
        <v>69</v>
      </c>
      <c r="E536" t="s" s="30866">
        <v>68</v>
      </c>
      <c r="F536" s="30855">
        <v>45475.5</v>
      </c>
      <c r="G536" s="30856">
        <v>45549.92749246528</v>
      </c>
      <c r="H536" s="30857">
        <v>74</v>
      </c>
      <c r="I536" s="30858">
        <v>0</v>
      </c>
      <c r="J536" s="30859">
        <v>124</v>
      </c>
      <c r="K536" s="30860">
        <v>124</v>
      </c>
      <c r="L536" s="30861">
        <v>1.6756756756756757</v>
      </c>
      <c r="M536" t="s" s="30867">
        <v>1185</v>
      </c>
      <c r="N536" s="30862">
        <v>45488</v>
      </c>
    </row>
    <row r="537">
      <c r="B537" t="s" s="30876">
        <v>1465</v>
      </c>
      <c r="C537" t="s" s="30877">
        <v>68</v>
      </c>
      <c r="D537" t="s" s="30878">
        <v>69</v>
      </c>
      <c r="E537" t="s" s="30879">
        <v>68</v>
      </c>
      <c r="F537" s="30868">
        <v>45475.5</v>
      </c>
      <c r="G537" s="30869">
        <v>45549.92397174769</v>
      </c>
      <c r="H537" s="30870">
        <v>74</v>
      </c>
      <c r="I537" s="30871">
        <v>0</v>
      </c>
      <c r="J537" s="30872">
        <v>103</v>
      </c>
      <c r="K537" s="30873">
        <v>103</v>
      </c>
      <c r="L537" s="30874">
        <v>1.3918918918918919</v>
      </c>
      <c r="M537" t="s" s="30880">
        <v>1180</v>
      </c>
      <c r="N537" s="30875">
        <v>45486</v>
      </c>
    </row>
    <row r="538">
      <c r="B538" t="s" s="30889">
        <v>1281</v>
      </c>
      <c r="C538" t="s" s="30890">
        <v>68</v>
      </c>
      <c r="D538" t="s" s="30891">
        <v>69</v>
      </c>
      <c r="E538" t="s" s="30892">
        <v>68</v>
      </c>
      <c r="F538" s="30881">
        <v>45475.5</v>
      </c>
      <c r="G538" s="30882">
        <v>45549.92775011574</v>
      </c>
      <c r="H538" s="30883">
        <v>74</v>
      </c>
      <c r="I538" s="30884">
        <v>0</v>
      </c>
      <c r="J538" s="30885">
        <v>100</v>
      </c>
      <c r="K538" s="30886">
        <v>100</v>
      </c>
      <c r="L538" s="30887">
        <v>1.3513513513513513</v>
      </c>
      <c r="M538" t="s" s="30893">
        <v>1180</v>
      </c>
      <c r="N538" s="30888">
        <v>45530</v>
      </c>
    </row>
    <row r="539">
      <c r="B539" t="s" s="30902">
        <v>1466</v>
      </c>
      <c r="C539" t="s" s="30903">
        <v>68</v>
      </c>
      <c r="D539" t="s" s="30904">
        <v>73</v>
      </c>
      <c r="E539" t="s" s="30905">
        <v>68</v>
      </c>
      <c r="F539" s="30894">
        <v>45474.5</v>
      </c>
      <c r="G539" s="30895">
        <v>45549.92896583334</v>
      </c>
      <c r="H539" s="30896">
        <v>75</v>
      </c>
      <c r="I539" s="30897">
        <v>0</v>
      </c>
      <c r="J539" s="30898">
        <v>106</v>
      </c>
      <c r="K539" s="30899">
        <v>106</v>
      </c>
      <c r="L539" s="30900">
        <v>1.4133333333333333</v>
      </c>
      <c r="M539" t="s" s="30906">
        <v>1185</v>
      </c>
      <c r="N539" s="30901">
        <v>45482</v>
      </c>
    </row>
    <row r="540">
      <c r="B540" t="s" s="30914">
        <v>1467</v>
      </c>
      <c r="C540" t="s" s="30915">
        <v>68</v>
      </c>
      <c r="D540" t="s" s="30916">
        <v>68</v>
      </c>
      <c r="E540" t="s" s="30917">
        <v>68</v>
      </c>
      <c r="F540" t="s" s="30907">
        <v>68</v>
      </c>
      <c r="G540" s="30908">
        <v>45568.88113554398</v>
      </c>
      <c r="H540" t="s" s="30909">
        <v>68</v>
      </c>
      <c r="I540" s="30910">
        <v>35</v>
      </c>
      <c r="J540" s="30911">
        <v>121</v>
      </c>
      <c r="K540" s="30912">
        <v>86</v>
      </c>
      <c r="L540" s="30918">
        <f>=IF(AND(K540&lt;&gt;"",H540&lt;&gt;"",H540&gt;0),K540/H540,"")</f>
      </c>
      <c r="M540" t="s" s="30919">
        <v>1165</v>
      </c>
      <c r="N540" s="30913">
        <v>45504</v>
      </c>
    </row>
    <row r="541">
      <c r="B541" t="s" s="30927">
        <v>1293</v>
      </c>
      <c r="C541" t="s" s="30928">
        <v>68</v>
      </c>
      <c r="D541" t="s" s="30929">
        <v>68</v>
      </c>
      <c r="E541" t="s" s="30930">
        <v>68</v>
      </c>
      <c r="F541" t="s" s="30920">
        <v>68</v>
      </c>
      <c r="G541" s="30921">
        <v>45549.926124722224</v>
      </c>
      <c r="H541" t="s" s="30922">
        <v>68</v>
      </c>
      <c r="I541" s="30923">
        <v>35</v>
      </c>
      <c r="J541" s="30924">
        <v>103</v>
      </c>
      <c r="K541" s="30925">
        <v>68</v>
      </c>
      <c r="L541" s="30931">
        <f>=IF(AND(K541&lt;&gt;"",H541&lt;&gt;"",H541&gt;0),K541/H541,"")</f>
      </c>
      <c r="M541" t="s" s="30932">
        <v>1176</v>
      </c>
      <c r="N541" s="30926">
        <v>45536</v>
      </c>
    </row>
    <row r="542">
      <c r="B542" t="s" s="30940">
        <v>1288</v>
      </c>
      <c r="C542" t="s" s="30941">
        <v>68</v>
      </c>
      <c r="D542" t="s" s="30942">
        <v>68</v>
      </c>
      <c r="E542" t="s" s="30943">
        <v>68</v>
      </c>
      <c r="F542" t="s" s="30933">
        <v>68</v>
      </c>
      <c r="G542" s="30934">
        <v>45549.92943268519</v>
      </c>
      <c r="H542" t="s" s="30935">
        <v>68</v>
      </c>
      <c r="I542" s="30936">
        <v>35</v>
      </c>
      <c r="J542" s="30937">
        <v>87</v>
      </c>
      <c r="K542" s="30938">
        <v>52</v>
      </c>
      <c r="L542" s="30944">
        <f>=IF(AND(K542&lt;&gt;"",H542&lt;&gt;"",H542&gt;0),K542/H542,"")</f>
      </c>
      <c r="M542" t="s" s="30945">
        <v>75</v>
      </c>
      <c r="N542" s="30939">
        <v>45522</v>
      </c>
    </row>
    <row r="543">
      <c r="B543" t="s" s="30953">
        <v>1468</v>
      </c>
      <c r="C543" t="s" s="30954">
        <v>68</v>
      </c>
      <c r="D543" t="s" s="30955">
        <v>68</v>
      </c>
      <c r="E543" t="s" s="30956">
        <v>68</v>
      </c>
      <c r="F543" t="s" s="30946">
        <v>68</v>
      </c>
      <c r="G543" s="30947">
        <v>45549.928053020834</v>
      </c>
      <c r="H543" t="s" s="30948">
        <v>68</v>
      </c>
      <c r="I543" s="30949">
        <v>35</v>
      </c>
      <c r="J543" s="30950">
        <v>103</v>
      </c>
      <c r="K543" s="30951">
        <v>68</v>
      </c>
      <c r="L543" s="30957">
        <f>=IF(AND(K543&lt;&gt;"",H543&lt;&gt;"",H543&gt;0),K543/H543,"")</f>
      </c>
      <c r="M543" t="s" s="30958">
        <v>75</v>
      </c>
      <c r="N543" s="30952">
        <v>45498</v>
      </c>
    </row>
    <row r="544">
      <c r="B544" t="s" s="30966">
        <v>1287</v>
      </c>
      <c r="C544" t="s" s="30967">
        <v>68</v>
      </c>
      <c r="D544" t="s" s="30968">
        <v>68</v>
      </c>
      <c r="E544" t="s" s="30969">
        <v>68</v>
      </c>
      <c r="F544" t="s" s="30959">
        <v>68</v>
      </c>
      <c r="G544" s="30960">
        <v>45549.92585384259</v>
      </c>
      <c r="H544" t="s" s="30961">
        <v>68</v>
      </c>
      <c r="I544" s="30962">
        <v>35</v>
      </c>
      <c r="J544" s="30963">
        <v>90</v>
      </c>
      <c r="K544" s="30964">
        <v>55</v>
      </c>
      <c r="L544" s="30970">
        <f>=IF(AND(K544&lt;&gt;"",H544&lt;&gt;"",H544&gt;0),K544/H544,"")</f>
      </c>
      <c r="M544" t="s" s="30971">
        <v>75</v>
      </c>
      <c r="N544" s="30965">
        <v>45529</v>
      </c>
    </row>
    <row r="545">
      <c r="B545" t="s" s="30979">
        <v>1469</v>
      </c>
      <c r="C545" t="s" s="30980">
        <v>68</v>
      </c>
      <c r="D545" t="s" s="30981">
        <v>68</v>
      </c>
      <c r="E545" t="s" s="30982">
        <v>68</v>
      </c>
      <c r="F545" t="s" s="30972">
        <v>68</v>
      </c>
      <c r="G545" s="30973">
        <v>45527.51559527778</v>
      </c>
      <c r="H545" t="s" s="30974">
        <v>68</v>
      </c>
      <c r="I545" s="30975">
        <v>35</v>
      </c>
      <c r="J545" s="30976">
        <v>76</v>
      </c>
      <c r="K545" s="30977">
        <v>41</v>
      </c>
      <c r="L545" s="30983">
        <f>=IF(AND(K545&lt;&gt;"",H545&lt;&gt;"",H545&gt;0),K545/H545,"")</f>
      </c>
      <c r="M545" t="s" s="30984">
        <v>1185</v>
      </c>
      <c r="N545" s="30978">
        <v>45488</v>
      </c>
    </row>
    <row r="546">
      <c r="B546" t="s" s="30992">
        <v>1470</v>
      </c>
      <c r="C546" t="s" s="30993">
        <v>68</v>
      </c>
      <c r="D546" t="s" s="30994">
        <v>68</v>
      </c>
      <c r="E546" t="s" s="30995">
        <v>68</v>
      </c>
      <c r="F546" t="s" s="30985">
        <v>68</v>
      </c>
      <c r="G546" s="30986">
        <v>45528.83336924769</v>
      </c>
      <c r="H546" t="s" s="30987">
        <v>68</v>
      </c>
      <c r="I546" s="30988">
        <v>35</v>
      </c>
      <c r="J546" s="30989">
        <v>90</v>
      </c>
      <c r="K546" s="30990">
        <v>55</v>
      </c>
      <c r="L546" s="30996">
        <f>=IF(AND(K546&lt;&gt;"",H546&lt;&gt;"",H546&gt;0),K546/H546,"")</f>
      </c>
      <c r="M546" t="s" s="30997">
        <v>75</v>
      </c>
      <c r="N546" s="30991">
        <v>45498</v>
      </c>
    </row>
    <row r="547">
      <c r="B547" t="s" s="31005">
        <v>1306</v>
      </c>
      <c r="C547" t="s" s="31006">
        <v>68</v>
      </c>
      <c r="D547" t="s" s="31007">
        <v>68</v>
      </c>
      <c r="E547" t="s" s="31008">
        <v>68</v>
      </c>
      <c r="F547" t="s" s="30998">
        <v>68</v>
      </c>
      <c r="G547" s="30999">
        <v>45566.868832037035</v>
      </c>
      <c r="H547" t="s" s="31000">
        <v>68</v>
      </c>
      <c r="I547" s="31001">
        <v>35</v>
      </c>
      <c r="J547" s="31002">
        <v>97</v>
      </c>
      <c r="K547" s="31003">
        <v>62</v>
      </c>
      <c r="L547" s="31009">
        <f>=IF(AND(K547&lt;&gt;"",H547&lt;&gt;"",H547&gt;0),K547/H547,"")</f>
      </c>
      <c r="M547" t="s" s="31010">
        <v>75</v>
      </c>
      <c r="N547" s="31004">
        <v>45522</v>
      </c>
    </row>
    <row r="548">
      <c r="B548" t="s" s="31018">
        <v>1471</v>
      </c>
      <c r="C548" t="s" s="31019">
        <v>68</v>
      </c>
      <c r="D548" t="s" s="31020">
        <v>68</v>
      </c>
      <c r="E548" t="s" s="31021">
        <v>68</v>
      </c>
      <c r="F548" t="s" s="31011">
        <v>68</v>
      </c>
      <c r="G548" s="31012">
        <v>45527.51852528935</v>
      </c>
      <c r="H548" t="s" s="31013">
        <v>68</v>
      </c>
      <c r="I548" s="31014">
        <v>35</v>
      </c>
      <c r="J548" s="31015">
        <v>82</v>
      </c>
      <c r="K548" s="31016">
        <v>47</v>
      </c>
      <c r="L548" s="31022">
        <f>=IF(AND(K548&lt;&gt;"",H548&lt;&gt;"",H548&gt;0),K548/H548,"")</f>
      </c>
      <c r="M548" t="s" s="31023">
        <v>75</v>
      </c>
      <c r="N548" s="31017">
        <v>45504</v>
      </c>
    </row>
    <row r="549">
      <c r="B549" t="s" s="31031">
        <v>1472</v>
      </c>
      <c r="C549" t="s" s="31032">
        <v>68</v>
      </c>
      <c r="D549" t="s" s="31033">
        <v>68</v>
      </c>
      <c r="E549" t="s" s="31034">
        <v>68</v>
      </c>
      <c r="F549" t="s" s="31024">
        <v>68</v>
      </c>
      <c r="G549" s="31025">
        <v>45527.5135878125</v>
      </c>
      <c r="H549" t="s" s="31026">
        <v>68</v>
      </c>
      <c r="I549" s="31027">
        <v>35</v>
      </c>
      <c r="J549" s="31028">
        <v>82</v>
      </c>
      <c r="K549" s="31029">
        <v>47</v>
      </c>
      <c r="L549" s="31035">
        <f>=IF(AND(K549&lt;&gt;"",H549&lt;&gt;"",H549&gt;0),K549/H549,"")</f>
      </c>
      <c r="M549" t="s" s="31036">
        <v>1185</v>
      </c>
      <c r="N549" s="31030">
        <v>45495</v>
      </c>
    </row>
    <row r="550">
      <c r="B550" t="s" s="31044">
        <v>1291</v>
      </c>
      <c r="C550" t="s" s="31045">
        <v>68</v>
      </c>
      <c r="D550" t="s" s="31046">
        <v>68</v>
      </c>
      <c r="E550" t="s" s="31047">
        <v>68</v>
      </c>
      <c r="F550" t="s" s="31037">
        <v>68</v>
      </c>
      <c r="G550" s="31038">
        <v>45527.52312527778</v>
      </c>
      <c r="H550" t="s" s="31039">
        <v>68</v>
      </c>
      <c r="I550" s="31040">
        <v>35</v>
      </c>
      <c r="J550" s="31041">
        <v>87</v>
      </c>
      <c r="K550" s="31042">
        <v>52</v>
      </c>
      <c r="L550" s="31048">
        <f>=IF(AND(K550&lt;&gt;"",H550&lt;&gt;"",H550&gt;0),K550/H550,"")</f>
      </c>
      <c r="M550" t="s" s="31049">
        <v>1189</v>
      </c>
      <c r="N550" s="31043">
        <v>45511</v>
      </c>
    </row>
    <row r="551">
      <c r="B551" t="s" s="31057">
        <v>1473</v>
      </c>
      <c r="C551" t="s" s="31058">
        <v>68</v>
      </c>
      <c r="D551" t="s" s="31059">
        <v>68</v>
      </c>
      <c r="E551" t="s" s="31060">
        <v>68</v>
      </c>
      <c r="F551" t="s" s="31050">
        <v>68</v>
      </c>
      <c r="G551" s="31051">
        <v>45527.521330648146</v>
      </c>
      <c r="H551" t="s" s="31052">
        <v>68</v>
      </c>
      <c r="I551" s="31053">
        <v>35</v>
      </c>
      <c r="J551" s="31054">
        <v>85</v>
      </c>
      <c r="K551" s="31055">
        <v>50</v>
      </c>
      <c r="L551" s="31061">
        <f>=IF(AND(K551&lt;&gt;"",H551&lt;&gt;"",H551&gt;0),K551/H551,"")</f>
      </c>
      <c r="M551" t="s" s="31062">
        <v>75</v>
      </c>
      <c r="N551" s="31056">
        <v>45504</v>
      </c>
    </row>
    <row r="552">
      <c r="B552" t="s" s="31070">
        <v>1292</v>
      </c>
      <c r="C552" t="s" s="31071">
        <v>68</v>
      </c>
      <c r="D552" t="s" s="31072">
        <v>68</v>
      </c>
      <c r="E552" t="s" s="31073">
        <v>68</v>
      </c>
      <c r="F552" t="s" s="31063">
        <v>68</v>
      </c>
      <c r="G552" s="31064">
        <v>45566.876842025464</v>
      </c>
      <c r="H552" t="s" s="31065">
        <v>68</v>
      </c>
      <c r="I552" s="31066">
        <v>35</v>
      </c>
      <c r="J552" s="31067">
        <v>130</v>
      </c>
      <c r="K552" s="31068">
        <v>95</v>
      </c>
      <c r="L552" s="31074">
        <f>=IF(AND(K552&lt;&gt;"",H552&lt;&gt;"",H552&gt;0),K552/H552,"")</f>
      </c>
      <c r="M552" t="s" s="31075">
        <v>1189</v>
      </c>
      <c r="N552" s="31069">
        <v>45516</v>
      </c>
    </row>
    <row r="553">
      <c r="B553" t="s" s="31084">
        <v>1474</v>
      </c>
      <c r="C553" t="s" s="31085">
        <v>68</v>
      </c>
      <c r="D553" t="s" s="31086">
        <v>73</v>
      </c>
      <c r="E553" t="s" s="31087">
        <v>68</v>
      </c>
      <c r="F553" s="31076">
        <v>45468.5</v>
      </c>
      <c r="G553" s="31077">
        <v>45544.89849162037</v>
      </c>
      <c r="H553" s="31078">
        <v>76</v>
      </c>
      <c r="I553" s="31079">
        <v>0</v>
      </c>
      <c r="J553" s="31080">
        <v>72</v>
      </c>
      <c r="K553" s="31081">
        <v>72</v>
      </c>
      <c r="L553" s="31082">
        <v>0.9473684210526315</v>
      </c>
      <c r="M553" t="s" s="31088">
        <v>1182</v>
      </c>
      <c r="N553" s="31083">
        <v>45500</v>
      </c>
    </row>
    <row r="554">
      <c r="B554" t="s" s="31097">
        <v>1475</v>
      </c>
      <c r="C554" t="s" s="31098">
        <v>68</v>
      </c>
      <c r="D554" t="s" s="31099">
        <v>73</v>
      </c>
      <c r="E554" t="s" s="31100">
        <v>68</v>
      </c>
      <c r="F554" s="31089">
        <v>45467.5</v>
      </c>
      <c r="G554" s="31090">
        <v>45528.83700959491</v>
      </c>
      <c r="H554" s="31091">
        <v>61</v>
      </c>
      <c r="I554" s="31092">
        <v>0</v>
      </c>
      <c r="J554" s="31093">
        <v>82</v>
      </c>
      <c r="K554" s="31094">
        <v>82</v>
      </c>
      <c r="L554" s="31095">
        <v>1.3442622950819672</v>
      </c>
      <c r="M554" t="s" s="31101">
        <v>68</v>
      </c>
      <c r="N554" t="s" s="31096">
        <v>68</v>
      </c>
    </row>
    <row r="555">
      <c r="B555" t="s" s="31109">
        <v>1476</v>
      </c>
      <c r="C555" t="s" s="31110">
        <v>68</v>
      </c>
      <c r="D555" t="s" s="31111">
        <v>68</v>
      </c>
      <c r="E555" t="s" s="31112">
        <v>68</v>
      </c>
      <c r="F555" t="s" s="31102">
        <v>68</v>
      </c>
      <c r="G555" s="31103">
        <v>45528.83575681713</v>
      </c>
      <c r="H555" t="s" s="31104">
        <v>68</v>
      </c>
      <c r="I555" s="31105">
        <v>35</v>
      </c>
      <c r="J555" s="31106">
        <v>75</v>
      </c>
      <c r="K555" s="31107">
        <v>40</v>
      </c>
      <c r="L555" s="31113">
        <f>=IF(AND(K555&lt;&gt;"",H555&lt;&gt;"",H555&gt;0),K555/H555,"")</f>
      </c>
      <c r="M555" t="s" s="31114">
        <v>1180</v>
      </c>
      <c r="N555" s="31108">
        <v>45479</v>
      </c>
    </row>
    <row r="556">
      <c r="B556" t="s" s="31122">
        <v>1477</v>
      </c>
      <c r="C556" t="s" s="31123">
        <v>68</v>
      </c>
      <c r="D556" t="s" s="31124">
        <v>68</v>
      </c>
      <c r="E556" t="s" s="31125">
        <v>68</v>
      </c>
      <c r="F556" t="s" s="31115">
        <v>68</v>
      </c>
      <c r="G556" s="31116">
        <v>45544.90176695602</v>
      </c>
      <c r="H556" t="s" s="31117">
        <v>68</v>
      </c>
      <c r="I556" s="31118">
        <v>35</v>
      </c>
      <c r="J556" s="31119">
        <v>87</v>
      </c>
      <c r="K556" s="31120">
        <v>52</v>
      </c>
      <c r="L556" s="31126">
        <f>=IF(AND(K556&lt;&gt;"",H556&lt;&gt;"",H556&gt;0),K556/H556,"")</f>
      </c>
      <c r="M556" t="s" s="31127">
        <v>1180</v>
      </c>
      <c r="N556" s="31121">
        <v>45475</v>
      </c>
    </row>
    <row r="557">
      <c r="B557" t="s" s="31135">
        <v>1478</v>
      </c>
      <c r="C557" t="s" s="31136">
        <v>68</v>
      </c>
      <c r="D557" t="s" s="31137">
        <v>68</v>
      </c>
      <c r="E557" t="s" s="31138">
        <v>68</v>
      </c>
      <c r="F557" t="s" s="31128">
        <v>68</v>
      </c>
      <c r="G557" s="31129">
        <v>45528.8362696875</v>
      </c>
      <c r="H557" t="s" s="31130">
        <v>68</v>
      </c>
      <c r="I557" s="31131">
        <v>35</v>
      </c>
      <c r="J557" s="31132">
        <v>83</v>
      </c>
      <c r="K557" s="31133">
        <v>48</v>
      </c>
      <c r="L557" s="31139">
        <f>=IF(AND(K557&lt;&gt;"",H557&lt;&gt;"",H557&gt;0),K557/H557,"")</f>
      </c>
      <c r="M557" t="s" s="31140">
        <v>75</v>
      </c>
      <c r="N557" s="31134">
        <v>45503</v>
      </c>
    </row>
    <row r="558">
      <c r="B558" t="s" s="31148">
        <v>1285</v>
      </c>
      <c r="C558" t="s" s="31149">
        <v>68</v>
      </c>
      <c r="D558" t="s" s="31150">
        <v>68</v>
      </c>
      <c r="E558" t="s" s="31151">
        <v>68</v>
      </c>
      <c r="F558" t="s" s="31141">
        <v>68</v>
      </c>
      <c r="G558" s="31142">
        <v>45527.520622951386</v>
      </c>
      <c r="H558" t="s" s="31143">
        <v>68</v>
      </c>
      <c r="I558" s="31144">
        <v>35</v>
      </c>
      <c r="J558" s="31145">
        <v>92</v>
      </c>
      <c r="K558" s="31146">
        <v>57</v>
      </c>
      <c r="L558" s="31152">
        <f>=IF(AND(K558&lt;&gt;"",H558&lt;&gt;"",H558&gt;0),K558/H558,"")</f>
      </c>
      <c r="M558" t="s" s="31153">
        <v>1176</v>
      </c>
      <c r="N558" s="31147">
        <v>45516</v>
      </c>
    </row>
    <row r="559">
      <c r="B559" t="s" s="31161">
        <v>1479</v>
      </c>
      <c r="C559" t="s" s="31162">
        <v>68</v>
      </c>
      <c r="D559" t="s" s="31163">
        <v>68</v>
      </c>
      <c r="E559" t="s" s="31164">
        <v>68</v>
      </c>
      <c r="F559" t="s" s="31154">
        <v>68</v>
      </c>
      <c r="G559" s="31155">
        <v>45527.48958284722</v>
      </c>
      <c r="H559" t="s" s="31156">
        <v>68</v>
      </c>
      <c r="I559" s="31157">
        <v>35</v>
      </c>
      <c r="J559" s="31158">
        <v>82</v>
      </c>
      <c r="K559" s="31159">
        <v>47</v>
      </c>
      <c r="L559" s="31165">
        <f>=IF(AND(K559&lt;&gt;"",H559&lt;&gt;"",H559&gt;0),K559/H559,"")</f>
      </c>
      <c r="M559" t="s" s="31166">
        <v>1182</v>
      </c>
      <c r="N559" s="31160">
        <v>45501</v>
      </c>
    </row>
    <row r="560">
      <c r="B560" t="s" s="31174">
        <v>1283</v>
      </c>
      <c r="C560" t="s" s="31175">
        <v>68</v>
      </c>
      <c r="D560" t="s" s="31176">
        <v>68</v>
      </c>
      <c r="E560" t="s" s="31177">
        <v>68</v>
      </c>
      <c r="F560" t="s" s="31167">
        <v>68</v>
      </c>
      <c r="G560" s="31168">
        <v>45566.86770909722</v>
      </c>
      <c r="H560" t="s" s="31169">
        <v>68</v>
      </c>
      <c r="I560" s="31170">
        <v>35</v>
      </c>
      <c r="J560" s="31171">
        <v>92</v>
      </c>
      <c r="K560" s="31172">
        <v>57</v>
      </c>
      <c r="L560" s="31178">
        <f>=IF(AND(K560&lt;&gt;"",H560&lt;&gt;"",H560&gt;0),K560/H560,"")</f>
      </c>
      <c r="M560" t="s" s="31179">
        <v>1189</v>
      </c>
      <c r="N560" s="31173">
        <v>45516</v>
      </c>
    </row>
    <row r="561">
      <c r="B561" t="s" s="31187">
        <v>1480</v>
      </c>
      <c r="C561" t="s" s="31188">
        <v>68</v>
      </c>
      <c r="D561" t="s" s="31189">
        <v>68</v>
      </c>
      <c r="E561" t="s" s="31190">
        <v>68</v>
      </c>
      <c r="F561" t="s" s="31180">
        <v>68</v>
      </c>
      <c r="G561" s="31181">
        <v>45544.89421165509</v>
      </c>
      <c r="H561" t="s" s="31182">
        <v>68</v>
      </c>
      <c r="I561" s="31183">
        <v>35</v>
      </c>
      <c r="J561" s="31184">
        <v>97</v>
      </c>
      <c r="K561" s="31185">
        <v>62</v>
      </c>
      <c r="L561" s="31191">
        <f>=IF(AND(K561&lt;&gt;"",H561&lt;&gt;"",H561&gt;0),K561/H561,"")</f>
      </c>
      <c r="M561" t="s" s="31192">
        <v>1182</v>
      </c>
      <c r="N561" s="31186">
        <v>45499</v>
      </c>
    </row>
    <row r="562">
      <c r="B562" t="s" s="31200">
        <v>1481</v>
      </c>
      <c r="C562" t="s" s="31201">
        <v>68</v>
      </c>
      <c r="D562" t="s" s="31202">
        <v>68</v>
      </c>
      <c r="E562" t="s" s="31203">
        <v>68</v>
      </c>
      <c r="F562" t="s" s="31193">
        <v>68</v>
      </c>
      <c r="G562" s="31194">
        <v>45527.52415347222</v>
      </c>
      <c r="H562" t="s" s="31195">
        <v>68</v>
      </c>
      <c r="I562" s="31196">
        <v>35</v>
      </c>
      <c r="J562" s="31197">
        <v>80</v>
      </c>
      <c r="K562" s="31198">
        <v>45</v>
      </c>
      <c r="L562" s="31204">
        <f>=IF(AND(K562&lt;&gt;"",H562&lt;&gt;"",H562&gt;0),K562/H562,"")</f>
      </c>
      <c r="M562" t="s" s="31205">
        <v>1185</v>
      </c>
      <c r="N562" s="31199">
        <v>45474</v>
      </c>
    </row>
    <row r="563">
      <c r="B563" t="s" s="31213">
        <v>1284</v>
      </c>
      <c r="C563" t="s" s="31214">
        <v>68</v>
      </c>
      <c r="D563" t="s" s="31215">
        <v>68</v>
      </c>
      <c r="E563" t="s" s="31216">
        <v>68</v>
      </c>
      <c r="F563" t="s" s="31206">
        <v>68</v>
      </c>
      <c r="G563" s="31207">
        <v>45527.488413217594</v>
      </c>
      <c r="H563" t="s" s="31208">
        <v>68</v>
      </c>
      <c r="I563" s="31209">
        <v>35</v>
      </c>
      <c r="J563" s="31210">
        <v>77</v>
      </c>
      <c r="K563" s="31211">
        <v>42</v>
      </c>
      <c r="L563" s="31217">
        <f>=IF(AND(K563&lt;&gt;"",H563&lt;&gt;"",H563&gt;0),K563/H563,"")</f>
      </c>
      <c r="M563" t="s" s="31218">
        <v>1189</v>
      </c>
      <c r="N563" s="31212">
        <v>45517</v>
      </c>
    </row>
    <row r="564">
      <c r="B564" t="s" s="31227">
        <v>1279</v>
      </c>
      <c r="C564" t="s" s="31228">
        <v>68</v>
      </c>
      <c r="D564" t="s" s="31229">
        <v>73</v>
      </c>
      <c r="E564" t="s" s="31230">
        <v>68</v>
      </c>
      <c r="F564" s="31219">
        <v>45464.5</v>
      </c>
      <c r="G564" s="31220">
        <v>45528.835444525466</v>
      </c>
      <c r="H564" s="31221">
        <v>64</v>
      </c>
      <c r="I564" s="31222">
        <v>0</v>
      </c>
      <c r="J564" s="31223">
        <v>87</v>
      </c>
      <c r="K564" s="31224">
        <v>87</v>
      </c>
      <c r="L564" s="31225">
        <v>1.359375</v>
      </c>
      <c r="M564" t="s" s="31231">
        <v>1180</v>
      </c>
      <c r="N564" s="31226">
        <v>45507</v>
      </c>
    </row>
    <row r="565">
      <c r="B565" t="s" s="31240">
        <v>1482</v>
      </c>
      <c r="C565" t="s" s="31241">
        <v>68</v>
      </c>
      <c r="D565" t="s" s="31242">
        <v>73</v>
      </c>
      <c r="E565" t="s" s="31243">
        <v>68</v>
      </c>
      <c r="F565" s="31232">
        <v>45464.5</v>
      </c>
      <c r="G565" s="31233">
        <v>45544.900528275466</v>
      </c>
      <c r="H565" s="31234">
        <v>80</v>
      </c>
      <c r="I565" s="31235">
        <v>0</v>
      </c>
      <c r="J565" s="31236">
        <v>92</v>
      </c>
      <c r="K565" s="31237">
        <v>92</v>
      </c>
      <c r="L565" s="31238">
        <v>1.15</v>
      </c>
      <c r="M565" t="s" s="31244">
        <v>1182</v>
      </c>
      <c r="N565" s="31239">
        <v>45499</v>
      </c>
    </row>
    <row r="566">
      <c r="B566" t="s" s="31253">
        <v>1483</v>
      </c>
      <c r="C566" t="s" s="31254">
        <v>68</v>
      </c>
      <c r="D566" t="s" s="31255">
        <v>69</v>
      </c>
      <c r="E566" t="s" s="31256">
        <v>68</v>
      </c>
      <c r="F566" s="31245">
        <v>45464.5</v>
      </c>
      <c r="G566" s="31246">
        <v>45527.522651377316</v>
      </c>
      <c r="H566" s="31247">
        <v>63</v>
      </c>
      <c r="I566" s="31248">
        <v>0</v>
      </c>
      <c r="J566" s="31249">
        <v>86</v>
      </c>
      <c r="K566" s="31250">
        <v>86</v>
      </c>
      <c r="L566" s="31251">
        <v>1.3650793650793651</v>
      </c>
      <c r="M566" t="s" s="31257">
        <v>68</v>
      </c>
      <c r="N566" t="s" s="31252">
        <v>68</v>
      </c>
    </row>
    <row r="567">
      <c r="B567" t="s" s="31266">
        <v>1276</v>
      </c>
      <c r="C567" t="s" s="31267">
        <v>68</v>
      </c>
      <c r="D567" t="s" s="31268">
        <v>73</v>
      </c>
      <c r="E567" t="s" s="31269">
        <v>68</v>
      </c>
      <c r="F567" s="31258">
        <v>45463.5</v>
      </c>
      <c r="G567" s="31259">
        <v>45528.83498702546</v>
      </c>
      <c r="H567" s="31260">
        <v>65</v>
      </c>
      <c r="I567" s="31261">
        <v>0</v>
      </c>
      <c r="J567" s="31262">
        <v>80</v>
      </c>
      <c r="K567" s="31263">
        <v>80</v>
      </c>
      <c r="L567" s="31264">
        <v>1.2307692307692308</v>
      </c>
      <c r="M567" t="s" s="31270">
        <v>75</v>
      </c>
      <c r="N567" s="31265">
        <v>45526</v>
      </c>
    </row>
    <row r="568">
      <c r="B568" t="s" s="31279">
        <v>1275</v>
      </c>
      <c r="C568" t="s" s="31280">
        <v>68</v>
      </c>
      <c r="D568" t="s" s="31281">
        <v>73</v>
      </c>
      <c r="E568" t="s" s="31282">
        <v>68</v>
      </c>
      <c r="F568" s="31271">
        <v>45463.5</v>
      </c>
      <c r="G568" s="31272">
        <v>45527.519065023145</v>
      </c>
      <c r="H568" s="31273">
        <v>64</v>
      </c>
      <c r="I568" s="31274">
        <v>0</v>
      </c>
      <c r="J568" s="31275">
        <v>82</v>
      </c>
      <c r="K568" s="31276">
        <v>82</v>
      </c>
      <c r="L568" s="31277">
        <v>1.28125</v>
      </c>
      <c r="M568" t="s" s="31283">
        <v>1185</v>
      </c>
      <c r="N568" s="31278">
        <v>45513</v>
      </c>
    </row>
    <row r="569">
      <c r="B569" t="s" s="31292">
        <v>1484</v>
      </c>
      <c r="C569" t="s" s="31293">
        <v>68</v>
      </c>
      <c r="D569" t="s" s="31294">
        <v>73</v>
      </c>
      <c r="E569" t="s" s="31295">
        <v>68</v>
      </c>
      <c r="F569" s="31284">
        <v>45462.5</v>
      </c>
      <c r="G569" s="31285">
        <v>45527.42326591435</v>
      </c>
      <c r="H569" s="31286">
        <v>64</v>
      </c>
      <c r="I569" s="31287">
        <v>0</v>
      </c>
      <c r="J569" s="31288">
        <v>87</v>
      </c>
      <c r="K569" s="31289">
        <v>87</v>
      </c>
      <c r="L569" s="31290">
        <v>1.359375</v>
      </c>
      <c r="M569" t="s" s="31296">
        <v>68</v>
      </c>
      <c r="N569" t="s" s="31291">
        <v>68</v>
      </c>
    </row>
    <row r="570">
      <c r="B570" t="s" s="31305">
        <v>1485</v>
      </c>
      <c r="C570" t="s" s="31306">
        <v>68</v>
      </c>
      <c r="D570" t="s" s="31307">
        <v>69</v>
      </c>
      <c r="E570" t="s" s="31308">
        <v>68</v>
      </c>
      <c r="F570" s="31297">
        <v>45462.5</v>
      </c>
      <c r="G570" s="31298">
        <v>45527.52159888889</v>
      </c>
      <c r="H570" s="31299">
        <v>65</v>
      </c>
      <c r="I570" s="31300">
        <v>0</v>
      </c>
      <c r="J570" s="31301">
        <v>85</v>
      </c>
      <c r="K570" s="31302">
        <v>85</v>
      </c>
      <c r="L570" s="31303">
        <v>1.3076923076923077</v>
      </c>
      <c r="M570" t="s" s="31309">
        <v>1185</v>
      </c>
      <c r="N570" s="31304">
        <v>45495</v>
      </c>
    </row>
    <row r="571">
      <c r="B571" t="s" s="31318">
        <v>1272</v>
      </c>
      <c r="C571" t="s" s="31319">
        <v>68</v>
      </c>
      <c r="D571" t="s" s="31320">
        <v>69</v>
      </c>
      <c r="E571" t="s" s="31321">
        <v>68</v>
      </c>
      <c r="F571" s="31310">
        <v>45462.5</v>
      </c>
      <c r="G571" s="31311">
        <v>45527.52087875</v>
      </c>
      <c r="H571" s="31312">
        <v>65</v>
      </c>
      <c r="I571" s="31313">
        <v>0</v>
      </c>
      <c r="J571" s="31314">
        <v>77</v>
      </c>
      <c r="K571" s="31315">
        <v>77</v>
      </c>
      <c r="L571" s="31316">
        <v>1.1846153846153846</v>
      </c>
      <c r="M571" t="s" s="31322">
        <v>75</v>
      </c>
      <c r="N571" s="31317">
        <v>45507</v>
      </c>
    </row>
    <row r="572">
      <c r="B572" t="s" s="31331">
        <v>1486</v>
      </c>
      <c r="C572" t="s" s="31332">
        <v>68</v>
      </c>
      <c r="D572" t="s" s="31333">
        <v>73</v>
      </c>
      <c r="E572" t="s" s="31334">
        <v>68</v>
      </c>
      <c r="F572" s="31323">
        <v>45461.5</v>
      </c>
      <c r="G572" s="31324">
        <v>45527.518295208334</v>
      </c>
      <c r="H572" s="31325">
        <v>66</v>
      </c>
      <c r="I572" s="31326">
        <v>0</v>
      </c>
      <c r="J572" s="31327">
        <v>82</v>
      </c>
      <c r="K572" s="31328">
        <v>82</v>
      </c>
      <c r="L572" s="31329">
        <v>1.2424242424242424</v>
      </c>
      <c r="M572" t="s" s="31335">
        <v>75</v>
      </c>
      <c r="N572" s="31330">
        <v>45493</v>
      </c>
    </row>
    <row r="573">
      <c r="B573" t="s" s="31344">
        <v>1487</v>
      </c>
      <c r="C573" t="s" s="31345">
        <v>68</v>
      </c>
      <c r="D573" t="s" s="31346">
        <v>69</v>
      </c>
      <c r="E573" t="s" s="31347">
        <v>68</v>
      </c>
      <c r="F573" s="31336">
        <v>45461.5</v>
      </c>
      <c r="G573" s="31337">
        <v>45527.52186021991</v>
      </c>
      <c r="H573" s="31338">
        <v>66</v>
      </c>
      <c r="I573" s="31339">
        <v>0</v>
      </c>
      <c r="J573" s="31340">
        <v>87</v>
      </c>
      <c r="K573" s="31341">
        <v>87</v>
      </c>
      <c r="L573" s="31342">
        <v>1.3181818181818181</v>
      </c>
      <c r="M573" t="s" s="31348">
        <v>1180</v>
      </c>
      <c r="N573" s="31343">
        <v>45499</v>
      </c>
    </row>
    <row r="574">
      <c r="B574" t="s" s="31357">
        <v>1269</v>
      </c>
      <c r="C574" t="s" s="31358">
        <v>68</v>
      </c>
      <c r="D574" t="s" s="31359">
        <v>69</v>
      </c>
      <c r="E574" t="s" s="31360">
        <v>68</v>
      </c>
      <c r="F574" s="31349">
        <v>45460.5</v>
      </c>
      <c r="G574" s="31350">
        <v>45566.86825190972</v>
      </c>
      <c r="H574" s="31351">
        <v>106</v>
      </c>
      <c r="I574" s="31352">
        <v>0</v>
      </c>
      <c r="J574" s="31353">
        <v>87</v>
      </c>
      <c r="K574" s="31354">
        <v>87</v>
      </c>
      <c r="L574" s="31355">
        <v>0.8207547169811321</v>
      </c>
      <c r="M574" t="s" s="31361">
        <v>75</v>
      </c>
      <c r="N574" s="31356">
        <v>45560</v>
      </c>
    </row>
    <row r="575">
      <c r="B575" t="s" s="31370">
        <v>1488</v>
      </c>
      <c r="C575" t="s" s="31371">
        <v>68</v>
      </c>
      <c r="D575" t="s" s="31372">
        <v>73</v>
      </c>
      <c r="E575" t="s" s="31373">
        <v>68</v>
      </c>
      <c r="F575" s="31362">
        <v>45459.5</v>
      </c>
      <c r="G575" s="31363">
        <v>45527.52367461805</v>
      </c>
      <c r="H575" s="31364">
        <v>68</v>
      </c>
      <c r="I575" s="31365">
        <v>0</v>
      </c>
      <c r="J575" s="31366">
        <v>85</v>
      </c>
      <c r="K575" s="31367">
        <v>85</v>
      </c>
      <c r="L575" s="31368">
        <v>1.25</v>
      </c>
      <c r="M575" t="s" s="31374">
        <v>1182</v>
      </c>
      <c r="N575" s="31369">
        <v>45499</v>
      </c>
    </row>
    <row r="576">
      <c r="B576" t="s" s="31383">
        <v>1489</v>
      </c>
      <c r="C576" t="s" s="31384">
        <v>68</v>
      </c>
      <c r="D576" t="s" s="31385">
        <v>73</v>
      </c>
      <c r="E576" t="s" s="31386">
        <v>68</v>
      </c>
      <c r="F576" s="31375">
        <v>45459.5</v>
      </c>
      <c r="G576" s="31376">
        <v>45527.51983542824</v>
      </c>
      <c r="H576" s="31377">
        <v>68</v>
      </c>
      <c r="I576" s="31378">
        <v>0</v>
      </c>
      <c r="J576" s="31379">
        <v>83</v>
      </c>
      <c r="K576" s="31380">
        <v>83</v>
      </c>
      <c r="L576" s="31381">
        <v>1.2205882352941178</v>
      </c>
      <c r="M576" t="s" s="31387">
        <v>75</v>
      </c>
      <c r="N576" s="31382">
        <v>45503</v>
      </c>
    </row>
    <row r="577">
      <c r="B577" t="s" s="31396">
        <v>1490</v>
      </c>
      <c r="C577" t="s" s="31397">
        <v>68</v>
      </c>
      <c r="D577" t="s" s="31398">
        <v>73</v>
      </c>
      <c r="E577" t="s" s="31399">
        <v>68</v>
      </c>
      <c r="F577" s="31388">
        <v>45459.5</v>
      </c>
      <c r="G577" s="31389">
        <v>45527.52483579861</v>
      </c>
      <c r="H577" s="31390">
        <v>68</v>
      </c>
      <c r="I577" s="31391">
        <v>0</v>
      </c>
      <c r="J577" s="31392">
        <v>77</v>
      </c>
      <c r="K577" s="31393">
        <v>77</v>
      </c>
      <c r="L577" s="31394">
        <v>1.1323529411764706</v>
      </c>
      <c r="M577" t="s" s="31400">
        <v>1185</v>
      </c>
      <c r="N577" s="31395">
        <v>45470</v>
      </c>
    </row>
    <row r="578">
      <c r="B578" t="s" s="31409">
        <v>1491</v>
      </c>
      <c r="C578" t="s" s="31410">
        <v>68</v>
      </c>
      <c r="D578" t="s" s="31411">
        <v>69</v>
      </c>
      <c r="E578" t="s" s="31412">
        <v>68</v>
      </c>
      <c r="F578" s="31401">
        <v>45458.5</v>
      </c>
      <c r="G578" s="31402">
        <v>45527.520396493055</v>
      </c>
      <c r="H578" s="31403">
        <v>69</v>
      </c>
      <c r="I578" s="31404">
        <v>0</v>
      </c>
      <c r="J578" s="31405">
        <v>85</v>
      </c>
      <c r="K578" s="31406">
        <v>85</v>
      </c>
      <c r="L578" s="31407">
        <v>1.2318840579710144</v>
      </c>
      <c r="M578" t="s" s="31413">
        <v>75</v>
      </c>
      <c r="N578" s="31408">
        <v>45497</v>
      </c>
    </row>
    <row r="579">
      <c r="B579" t="s" s="31422">
        <v>1492</v>
      </c>
      <c r="C579" t="s" s="31423">
        <v>68</v>
      </c>
      <c r="D579" t="s" s="31424">
        <v>69</v>
      </c>
      <c r="E579" t="s" s="31425">
        <v>68</v>
      </c>
      <c r="F579" s="31414">
        <v>45458.5</v>
      </c>
      <c r="G579" s="31415">
        <v>45544.90199164352</v>
      </c>
      <c r="H579" s="31416">
        <v>86</v>
      </c>
      <c r="I579" s="31417">
        <v>0</v>
      </c>
      <c r="J579" s="31418">
        <v>90</v>
      </c>
      <c r="K579" s="31419">
        <v>90</v>
      </c>
      <c r="L579" s="31420">
        <v>1.0465116279069768</v>
      </c>
      <c r="M579" t="s" s="31426">
        <v>1182</v>
      </c>
      <c r="N579" s="31421">
        <v>45500</v>
      </c>
    </row>
    <row r="580">
      <c r="B580" t="s" s="31435">
        <v>1274</v>
      </c>
      <c r="C580" t="s" s="31436">
        <v>68</v>
      </c>
      <c r="D580" t="s" s="31437">
        <v>73</v>
      </c>
      <c r="E580" t="s" s="31438">
        <v>68</v>
      </c>
      <c r="F580" s="31427">
        <v>45458.5</v>
      </c>
      <c r="G580" s="31428">
        <v>45527.52006986111</v>
      </c>
      <c r="H580" s="31429">
        <v>69</v>
      </c>
      <c r="I580" s="31430">
        <v>0</v>
      </c>
      <c r="J580" s="31431">
        <v>80</v>
      </c>
      <c r="K580" s="31432">
        <v>80</v>
      </c>
      <c r="L580" s="31433">
        <v>1.1594202898550725</v>
      </c>
      <c r="M580" t="s" s="31439">
        <v>1185</v>
      </c>
      <c r="N580" s="31434">
        <v>45507</v>
      </c>
    </row>
    <row r="581">
      <c r="B581" t="s" s="31448">
        <v>1493</v>
      </c>
      <c r="C581" t="s" s="31449">
        <v>68</v>
      </c>
      <c r="D581" t="s" s="31450">
        <v>69</v>
      </c>
      <c r="E581" t="s" s="31451">
        <v>68</v>
      </c>
      <c r="F581" s="31440">
        <v>45457.5</v>
      </c>
      <c r="G581" s="31441">
        <v>45544.89791620371</v>
      </c>
      <c r="H581" s="31442">
        <v>87</v>
      </c>
      <c r="I581" s="31443">
        <v>0</v>
      </c>
      <c r="J581" s="31444">
        <v>92</v>
      </c>
      <c r="K581" s="31445">
        <v>92</v>
      </c>
      <c r="L581" s="31446">
        <v>1.0574712643678161</v>
      </c>
      <c r="M581" t="s" s="31452">
        <v>1176</v>
      </c>
      <c r="N581" s="31447">
        <v>45496</v>
      </c>
    </row>
    <row r="582">
      <c r="B582" t="s" s="31461">
        <v>1273</v>
      </c>
      <c r="C582" t="s" s="31462">
        <v>68</v>
      </c>
      <c r="D582" t="s" s="31463">
        <v>73</v>
      </c>
      <c r="E582" t="s" s="31464">
        <v>68</v>
      </c>
      <c r="F582" s="31453">
        <v>45457.5</v>
      </c>
      <c r="G582" s="31454">
        <v>45527.524378298614</v>
      </c>
      <c r="H582" s="31455">
        <v>70</v>
      </c>
      <c r="I582" s="31456">
        <v>0</v>
      </c>
      <c r="J582" s="31457">
        <v>82</v>
      </c>
      <c r="K582" s="31458">
        <v>82</v>
      </c>
      <c r="L582" s="31459">
        <v>1.1714285714285715</v>
      </c>
      <c r="M582" t="s" s="31465">
        <v>1189</v>
      </c>
      <c r="N582" s="31460">
        <v>45515</v>
      </c>
    </row>
    <row r="583">
      <c r="B583" t="s" s="31474">
        <v>1494</v>
      </c>
      <c r="C583" t="s" s="31475">
        <v>68</v>
      </c>
      <c r="D583" t="s" s="31476">
        <v>69</v>
      </c>
      <c r="E583" t="s" s="31477">
        <v>68</v>
      </c>
      <c r="F583" s="31466">
        <v>45457.5</v>
      </c>
      <c r="G583" s="31467">
        <v>45527.51959732639</v>
      </c>
      <c r="H583" s="31468">
        <v>70</v>
      </c>
      <c r="I583" s="31469">
        <v>0</v>
      </c>
      <c r="J583" s="31470">
        <v>85</v>
      </c>
      <c r="K583" s="31471">
        <v>85</v>
      </c>
      <c r="L583" s="31472">
        <v>1.2142857142857142</v>
      </c>
      <c r="M583" t="s" s="31478">
        <v>75</v>
      </c>
      <c r="N583" s="31473">
        <v>45502</v>
      </c>
    </row>
    <row r="584">
      <c r="B584" t="s" s="31487">
        <v>1495</v>
      </c>
      <c r="C584" t="s" s="31488">
        <v>68</v>
      </c>
      <c r="D584" t="s" s="31489">
        <v>73</v>
      </c>
      <c r="E584" t="s" s="31490">
        <v>68</v>
      </c>
      <c r="F584" s="31479">
        <v>45456.5</v>
      </c>
      <c r="G584" s="31480">
        <v>45527.52462261574</v>
      </c>
      <c r="H584" s="31481">
        <v>71</v>
      </c>
      <c r="I584" s="31482">
        <v>0</v>
      </c>
      <c r="J584" s="31483">
        <v>80</v>
      </c>
      <c r="K584" s="31484">
        <v>80</v>
      </c>
      <c r="L584" s="31485">
        <v>1.1267605633802817</v>
      </c>
      <c r="M584" t="s" s="31491">
        <v>1185</v>
      </c>
      <c r="N584" s="31486">
        <v>45468</v>
      </c>
    </row>
    <row r="585">
      <c r="B585" t="s" s="31500">
        <v>1268</v>
      </c>
      <c r="C585" t="s" s="31501">
        <v>68</v>
      </c>
      <c r="D585" t="s" s="31502">
        <v>73</v>
      </c>
      <c r="E585" t="s" s="31503">
        <v>68</v>
      </c>
      <c r="F585" s="31492">
        <v>45456.5</v>
      </c>
      <c r="G585" s="31493">
        <v>45544.9014852662</v>
      </c>
      <c r="H585" s="31494">
        <v>88</v>
      </c>
      <c r="I585" s="31495">
        <v>0</v>
      </c>
      <c r="J585" s="31496">
        <v>92</v>
      </c>
      <c r="K585" s="31497">
        <v>92</v>
      </c>
      <c r="L585" s="31498">
        <v>1.0454545454545454</v>
      </c>
      <c r="M585" t="s" s="31504">
        <v>75</v>
      </c>
      <c r="N585" s="31499">
        <v>45522</v>
      </c>
    </row>
    <row r="586">
      <c r="B586" t="s" s="31513">
        <v>1496</v>
      </c>
      <c r="C586" t="s" s="31514">
        <v>68</v>
      </c>
      <c r="D586" t="s" s="31515">
        <v>73</v>
      </c>
      <c r="E586" t="s" s="31516">
        <v>68</v>
      </c>
      <c r="F586" s="31505">
        <v>45456.5</v>
      </c>
      <c r="G586" s="31506">
        <v>45527.52235516204</v>
      </c>
      <c r="H586" s="31507">
        <v>71</v>
      </c>
      <c r="I586" s="31508">
        <v>0</v>
      </c>
      <c r="J586" s="31509">
        <v>82</v>
      </c>
      <c r="K586" s="31510">
        <v>82</v>
      </c>
      <c r="L586" s="31511">
        <v>1.1549295774647887</v>
      </c>
      <c r="M586" t="s" s="31517">
        <v>75</v>
      </c>
      <c r="N586" s="31512">
        <v>45496</v>
      </c>
    </row>
    <row r="587">
      <c r="B587" t="s" s="31526">
        <v>1497</v>
      </c>
      <c r="C587" t="s" s="31527">
        <v>68</v>
      </c>
      <c r="D587" t="s" s="31528">
        <v>69</v>
      </c>
      <c r="E587" t="s" s="31529">
        <v>68</v>
      </c>
      <c r="F587" s="31518">
        <v>45456.5</v>
      </c>
      <c r="G587" s="31519">
        <v>45527.51885847222</v>
      </c>
      <c r="H587" s="31520">
        <v>71</v>
      </c>
      <c r="I587" s="31521">
        <v>0</v>
      </c>
      <c r="J587" s="31522">
        <v>75</v>
      </c>
      <c r="K587" s="31523">
        <v>75</v>
      </c>
      <c r="L587" s="31524">
        <v>1.056338028169014</v>
      </c>
      <c r="M587" t="s" s="31530">
        <v>75</v>
      </c>
      <c r="N587" s="31525">
        <v>45494</v>
      </c>
    </row>
    <row r="588">
      <c r="B588" t="s" s="31539">
        <v>1267</v>
      </c>
      <c r="C588" t="s" s="31540">
        <v>68</v>
      </c>
      <c r="D588" t="s" s="31541">
        <v>73</v>
      </c>
      <c r="E588" t="s" s="31542">
        <v>68</v>
      </c>
      <c r="F588" s="31531">
        <v>45456.5</v>
      </c>
      <c r="G588" s="31532">
        <v>45544.89191871528</v>
      </c>
      <c r="H588" s="31533">
        <v>88</v>
      </c>
      <c r="I588" s="31534">
        <v>0</v>
      </c>
      <c r="J588" s="31535">
        <v>87</v>
      </c>
      <c r="K588" s="31536">
        <v>87</v>
      </c>
      <c r="L588" s="31537">
        <v>0.9886363636363636</v>
      </c>
      <c r="M588" t="s" s="31543">
        <v>1176</v>
      </c>
      <c r="N588" s="31538">
        <v>45515</v>
      </c>
    </row>
    <row r="589">
      <c r="B589" t="s" s="31552">
        <v>1498</v>
      </c>
      <c r="C589" t="s" s="31553">
        <v>68</v>
      </c>
      <c r="D589" t="s" s="31554">
        <v>73</v>
      </c>
      <c r="E589" t="s" s="31555">
        <v>68</v>
      </c>
      <c r="F589" s="31544">
        <v>45455.5</v>
      </c>
      <c r="G589" s="31545">
        <v>45544.89474991898</v>
      </c>
      <c r="H589" s="31546">
        <v>89</v>
      </c>
      <c r="I589" s="31547">
        <v>0</v>
      </c>
      <c r="J589" s="31548">
        <v>82</v>
      </c>
      <c r="K589" s="31549">
        <v>82</v>
      </c>
      <c r="L589" s="31550">
        <v>0.9213483146067416</v>
      </c>
      <c r="M589" t="s" s="31556">
        <v>1180</v>
      </c>
      <c r="N589" s="31551">
        <v>45504</v>
      </c>
    </row>
    <row r="590">
      <c r="B590" t="s" s="31565">
        <v>1499</v>
      </c>
      <c r="C590" t="s" s="31566">
        <v>68</v>
      </c>
      <c r="D590" t="s" s="31567">
        <v>73</v>
      </c>
      <c r="E590" t="s" s="31568">
        <v>68</v>
      </c>
      <c r="F590" s="31557">
        <v>45455.5</v>
      </c>
      <c r="G590" s="31558">
        <v>45527.41552425926</v>
      </c>
      <c r="H590" s="31559">
        <v>71</v>
      </c>
      <c r="I590" s="31560">
        <v>0</v>
      </c>
      <c r="J590" s="31561">
        <v>70</v>
      </c>
      <c r="K590" s="31562">
        <v>70</v>
      </c>
      <c r="L590" s="31563">
        <v>0.9859154929577465</v>
      </c>
      <c r="M590" t="s" s="31569">
        <v>1185</v>
      </c>
      <c r="N590" s="31564">
        <v>45467</v>
      </c>
    </row>
    <row r="591">
      <c r="B591" t="s" s="31578">
        <v>1500</v>
      </c>
      <c r="C591" t="s" s="31579">
        <v>68</v>
      </c>
      <c r="D591" t="s" s="31580">
        <v>73</v>
      </c>
      <c r="E591" t="s" s="31581">
        <v>68</v>
      </c>
      <c r="F591" s="31570">
        <v>45455.5</v>
      </c>
      <c r="G591" s="31571">
        <v>45527.51748804398</v>
      </c>
      <c r="H591" s="31572">
        <v>72</v>
      </c>
      <c r="I591" s="31573">
        <v>0</v>
      </c>
      <c r="J591" s="31574">
        <v>72</v>
      </c>
      <c r="K591" s="31575">
        <v>72</v>
      </c>
      <c r="L591" s="31576">
        <v>1</v>
      </c>
      <c r="M591" t="s" s="31582">
        <v>1189</v>
      </c>
      <c r="N591" s="31577">
        <v>45496</v>
      </c>
    </row>
    <row r="592">
      <c r="B592" t="s" s="31590">
        <v>1501</v>
      </c>
      <c r="C592" t="s" s="31591">
        <v>68</v>
      </c>
      <c r="D592" t="s" s="31592">
        <v>68</v>
      </c>
      <c r="E592" t="s" s="31593">
        <v>68</v>
      </c>
      <c r="F592" t="s" s="31583">
        <v>68</v>
      </c>
      <c r="G592" s="31584">
        <v>45521.86967797454</v>
      </c>
      <c r="H592" t="s" s="31585">
        <v>68</v>
      </c>
      <c r="I592" s="31586">
        <v>35</v>
      </c>
      <c r="J592" s="31587">
        <v>75</v>
      </c>
      <c r="K592" s="31588">
        <v>40</v>
      </c>
      <c r="L592" s="31594">
        <f>=IF(AND(K592&lt;&gt;"",H592&lt;&gt;"",H592&gt;0),K592/H592,"")</f>
      </c>
      <c r="M592" t="s" s="31595">
        <v>1185</v>
      </c>
      <c r="N592" s="31589">
        <v>45499</v>
      </c>
    </row>
    <row r="593">
      <c r="B593" t="s" s="31604">
        <v>1502</v>
      </c>
      <c r="C593" t="s" s="31605">
        <v>68</v>
      </c>
      <c r="D593" t="s" s="31606">
        <v>73</v>
      </c>
      <c r="E593" t="s" s="31607">
        <v>68</v>
      </c>
      <c r="F593" s="31596">
        <v>45455.5</v>
      </c>
      <c r="G593" s="31597">
        <v>45544.89884725695</v>
      </c>
      <c r="H593" s="31598">
        <v>89</v>
      </c>
      <c r="I593" s="31599">
        <v>0</v>
      </c>
      <c r="J593" s="31600">
        <v>92</v>
      </c>
      <c r="K593" s="31601">
        <v>92</v>
      </c>
      <c r="L593" s="31602">
        <v>1.0337078651685394</v>
      </c>
      <c r="M593" t="s" s="31608">
        <v>75</v>
      </c>
      <c r="N593" s="31603">
        <v>45502</v>
      </c>
    </row>
    <row r="594">
      <c r="B594" t="s" s="31617">
        <v>1264</v>
      </c>
      <c r="C594" t="s" s="31618">
        <v>68</v>
      </c>
      <c r="D594" t="s" s="31619">
        <v>73</v>
      </c>
      <c r="E594" t="s" s="31620">
        <v>68</v>
      </c>
      <c r="F594" s="31609">
        <v>45455.5</v>
      </c>
      <c r="G594" s="31610">
        <v>45544.9009437037</v>
      </c>
      <c r="H594" s="31611">
        <v>89</v>
      </c>
      <c r="I594" s="31612">
        <v>0</v>
      </c>
      <c r="J594" s="31613">
        <v>92</v>
      </c>
      <c r="K594" s="31614">
        <v>92</v>
      </c>
      <c r="L594" s="31615">
        <v>1.0337078651685394</v>
      </c>
      <c r="M594" t="s" s="31621">
        <v>1176</v>
      </c>
      <c r="N594" s="31616">
        <v>45522</v>
      </c>
    </row>
    <row r="595">
      <c r="B595" t="s" s="31629">
        <v>1503</v>
      </c>
      <c r="C595" t="s" s="31630">
        <v>68</v>
      </c>
      <c r="D595" t="s" s="31631">
        <v>68</v>
      </c>
      <c r="E595" t="s" s="31632">
        <v>68</v>
      </c>
      <c r="F595" t="s" s="31622">
        <v>68</v>
      </c>
      <c r="G595" s="31623">
        <v>45527.417817222224</v>
      </c>
      <c r="H595" t="s" s="31624">
        <v>68</v>
      </c>
      <c r="I595" s="31625">
        <v>35</v>
      </c>
      <c r="J595" s="31626">
        <v>82</v>
      </c>
      <c r="K595" s="31627">
        <v>47</v>
      </c>
      <c r="L595" s="31633">
        <f>=IF(AND(K595&lt;&gt;"",H595&lt;&gt;"",H595&gt;0),K595/H595,"")</f>
      </c>
      <c r="M595" t="s" s="31634">
        <v>1180</v>
      </c>
      <c r="N595" s="31628">
        <v>45493</v>
      </c>
    </row>
    <row r="596">
      <c r="B596" t="s" s="31642">
        <v>1303</v>
      </c>
      <c r="C596" t="s" s="31643">
        <v>68</v>
      </c>
      <c r="D596" t="s" s="31644">
        <v>68</v>
      </c>
      <c r="E596" t="s" s="31645">
        <v>68</v>
      </c>
      <c r="F596" t="s" s="31635">
        <v>68</v>
      </c>
      <c r="G596" s="31636">
        <v>45527.49038605324</v>
      </c>
      <c r="H596" t="s" s="31637">
        <v>68</v>
      </c>
      <c r="I596" s="31638">
        <v>35</v>
      </c>
      <c r="J596" s="31639">
        <v>80</v>
      </c>
      <c r="K596" s="31640">
        <v>45</v>
      </c>
      <c r="L596" s="31646">
        <f>=IF(AND(K596&lt;&gt;"",H596&lt;&gt;"",H596&gt;0),K596/H596,"")</f>
      </c>
      <c r="M596" t="s" s="31647">
        <v>75</v>
      </c>
      <c r="N596" s="31641">
        <v>45508</v>
      </c>
    </row>
    <row r="597">
      <c r="B597" t="s" s="31656">
        <v>1263</v>
      </c>
      <c r="C597" t="s" s="31657">
        <v>68</v>
      </c>
      <c r="D597" t="s" s="31658">
        <v>73</v>
      </c>
      <c r="E597" t="s" s="31659">
        <v>68</v>
      </c>
      <c r="F597" s="31648">
        <v>45453.5</v>
      </c>
      <c r="G597" s="31649">
        <v>45544.89657885417</v>
      </c>
      <c r="H597" s="31650">
        <v>91</v>
      </c>
      <c r="I597" s="31651">
        <v>0</v>
      </c>
      <c r="J597" s="31652">
        <v>100</v>
      </c>
      <c r="K597" s="31653">
        <v>100</v>
      </c>
      <c r="L597" s="31654">
        <v>1.098901098901099</v>
      </c>
      <c r="M597" t="s" s="31660">
        <v>1189</v>
      </c>
      <c r="N597" s="31655">
        <v>45512</v>
      </c>
    </row>
    <row r="598">
      <c r="B598" t="s" s="31669">
        <v>1504</v>
      </c>
      <c r="C598" t="s" s="31670">
        <v>68</v>
      </c>
      <c r="D598" t="s" s="31671">
        <v>73</v>
      </c>
      <c r="E598" t="s" s="31672">
        <v>68</v>
      </c>
      <c r="F598" s="31661">
        <v>45453.5</v>
      </c>
      <c r="G598" s="31662">
        <v>45521.870060416666</v>
      </c>
      <c r="H598" s="31663">
        <v>68</v>
      </c>
      <c r="I598" s="31664">
        <v>0</v>
      </c>
      <c r="J598" s="31665">
        <v>80</v>
      </c>
      <c r="K598" s="31666">
        <v>80</v>
      </c>
      <c r="L598" s="31667">
        <v>1.1764705882352942</v>
      </c>
      <c r="M598" t="s" s="31673">
        <v>75</v>
      </c>
      <c r="N598" s="31668">
        <v>45495</v>
      </c>
    </row>
    <row r="599">
      <c r="B599" t="s" s="31682">
        <v>1505</v>
      </c>
      <c r="C599" t="s" s="31683">
        <v>68</v>
      </c>
      <c r="D599" t="s" s="31684">
        <v>73</v>
      </c>
      <c r="E599" t="s" s="31685">
        <v>68</v>
      </c>
      <c r="F599" s="31674">
        <v>45453.5</v>
      </c>
      <c r="G599" s="31675">
        <v>45549.92505996528</v>
      </c>
      <c r="H599" s="31676">
        <v>96</v>
      </c>
      <c r="I599" s="31677">
        <v>0</v>
      </c>
      <c r="J599" s="31678">
        <v>109</v>
      </c>
      <c r="K599" s="31679">
        <v>109</v>
      </c>
      <c r="L599" s="31680">
        <v>1.1354166666666667</v>
      </c>
      <c r="M599" t="s" s="31686">
        <v>75</v>
      </c>
      <c r="N599" s="31681">
        <v>45493</v>
      </c>
    </row>
    <row r="600">
      <c r="B600" t="s" s="31695">
        <v>1506</v>
      </c>
      <c r="C600" t="s" s="31696">
        <v>68</v>
      </c>
      <c r="D600" t="s" s="31697">
        <v>73</v>
      </c>
      <c r="E600" t="s" s="31698">
        <v>68</v>
      </c>
      <c r="F600" s="31687">
        <v>45453.5</v>
      </c>
      <c r="G600" s="31688">
        <v>45521.871063287035</v>
      </c>
      <c r="H600" s="31689">
        <v>68</v>
      </c>
      <c r="I600" s="31690">
        <v>0</v>
      </c>
      <c r="J600" s="31691">
        <v>80</v>
      </c>
      <c r="K600" s="31692">
        <v>80</v>
      </c>
      <c r="L600" s="31693">
        <v>1.1764705882352942</v>
      </c>
      <c r="M600" t="s" s="31699">
        <v>68</v>
      </c>
      <c r="N600" t="s" s="31694">
        <v>68</v>
      </c>
    </row>
    <row r="601">
      <c r="B601" t="s" s="31708">
        <v>1507</v>
      </c>
      <c r="C601" t="s" s="31709">
        <v>68</v>
      </c>
      <c r="D601" t="s" s="31710">
        <v>73</v>
      </c>
      <c r="E601" t="s" s="31711">
        <v>68</v>
      </c>
      <c r="F601" s="31700">
        <v>45451.5</v>
      </c>
      <c r="G601" s="31701">
        <v>45527.41694417824</v>
      </c>
      <c r="H601" s="31702">
        <v>75</v>
      </c>
      <c r="I601" s="31703">
        <v>0</v>
      </c>
      <c r="J601" s="31704">
        <v>85</v>
      </c>
      <c r="K601" s="31705">
        <v>85</v>
      </c>
      <c r="L601" s="31706">
        <v>1.1333333333333333</v>
      </c>
      <c r="M601" t="s" s="31712">
        <v>1189</v>
      </c>
      <c r="N601" s="31707">
        <v>45490</v>
      </c>
    </row>
    <row r="602">
      <c r="B602" t="s" s="31721">
        <v>1262</v>
      </c>
      <c r="C602" t="s" s="31722">
        <v>68</v>
      </c>
      <c r="D602" t="s" s="31723">
        <v>73</v>
      </c>
      <c r="E602" t="s" s="31724">
        <v>68</v>
      </c>
      <c r="F602" s="31713">
        <v>45451.5</v>
      </c>
      <c r="G602" s="31714">
        <v>45544.89512712963</v>
      </c>
      <c r="H602" s="31715">
        <v>93</v>
      </c>
      <c r="I602" s="31716">
        <v>0</v>
      </c>
      <c r="J602" s="31717">
        <v>72</v>
      </c>
      <c r="K602" s="31718">
        <v>72</v>
      </c>
      <c r="L602" s="31719">
        <v>0.7741935483870968</v>
      </c>
      <c r="M602" t="s" s="31725">
        <v>75</v>
      </c>
      <c r="N602" s="31720">
        <v>45532</v>
      </c>
    </row>
    <row r="603">
      <c r="B603" t="s" s="31734">
        <v>1508</v>
      </c>
      <c r="C603" t="s" s="31735">
        <v>68</v>
      </c>
      <c r="D603" t="s" s="31736">
        <v>69</v>
      </c>
      <c r="E603" t="s" s="31737">
        <v>68</v>
      </c>
      <c r="F603" s="31726">
        <v>45450.5</v>
      </c>
      <c r="G603" s="31727">
        <v>45521.870647222226</v>
      </c>
      <c r="H603" s="31728">
        <v>71</v>
      </c>
      <c r="I603" s="31729">
        <v>0</v>
      </c>
      <c r="J603" s="31730">
        <v>92</v>
      </c>
      <c r="K603" s="31731">
        <v>92</v>
      </c>
      <c r="L603" s="31732">
        <v>1.295774647887324</v>
      </c>
      <c r="M603" t="s" s="31738">
        <v>1182</v>
      </c>
      <c r="N603" s="31733">
        <v>45499</v>
      </c>
    </row>
    <row r="604">
      <c r="B604" t="s" s="31747">
        <v>1509</v>
      </c>
      <c r="C604" t="s" s="31748">
        <v>68</v>
      </c>
      <c r="D604" t="s" s="31749">
        <v>73</v>
      </c>
      <c r="E604" t="s" s="31750">
        <v>68</v>
      </c>
      <c r="F604" s="31739">
        <v>45450.5</v>
      </c>
      <c r="G604" s="31740">
        <v>45521.864001458336</v>
      </c>
      <c r="H604" s="31741">
        <v>71</v>
      </c>
      <c r="I604" s="31742">
        <v>0</v>
      </c>
      <c r="J604" s="31743">
        <v>72</v>
      </c>
      <c r="K604" s="31744">
        <v>72</v>
      </c>
      <c r="L604" s="31745">
        <v>1.0140845070422535</v>
      </c>
      <c r="M604" t="s" s="31751">
        <v>1185</v>
      </c>
      <c r="N604" s="31746">
        <v>45486</v>
      </c>
    </row>
    <row r="605">
      <c r="B605" t="s" s="31760">
        <v>1510</v>
      </c>
      <c r="C605" t="s" s="31761">
        <v>68</v>
      </c>
      <c r="D605" t="s" s="31762">
        <v>73</v>
      </c>
      <c r="E605" t="s" s="31763">
        <v>68</v>
      </c>
      <c r="F605" s="31752">
        <v>45449.5</v>
      </c>
      <c r="G605" s="31753">
        <v>45521.8644178125</v>
      </c>
      <c r="H605" s="31754">
        <v>72</v>
      </c>
      <c r="I605" s="31755">
        <v>0</v>
      </c>
      <c r="J605" s="31756">
        <v>75</v>
      </c>
      <c r="K605" s="31757">
        <v>75</v>
      </c>
      <c r="L605" s="31758">
        <v>1.0416666666666667</v>
      </c>
      <c r="M605" t="s" s="31764">
        <v>75</v>
      </c>
      <c r="N605" s="31759">
        <v>45500</v>
      </c>
    </row>
    <row r="606">
      <c r="B606" t="s" s="31773">
        <v>1511</v>
      </c>
      <c r="C606" t="s" s="31774">
        <v>68</v>
      </c>
      <c r="D606" t="s" s="31775">
        <v>73</v>
      </c>
      <c r="E606" t="s" s="31776">
        <v>68</v>
      </c>
      <c r="F606" s="31765">
        <v>45449.5</v>
      </c>
      <c r="G606" s="31766">
        <v>45527.4184687963</v>
      </c>
      <c r="H606" s="31767">
        <v>77</v>
      </c>
      <c r="I606" s="31768">
        <v>0</v>
      </c>
      <c r="J606" s="31769">
        <v>82</v>
      </c>
      <c r="K606" s="31770">
        <v>82</v>
      </c>
      <c r="L606" s="31771">
        <v>1.0649350649350648</v>
      </c>
      <c r="M606" t="s" s="31777">
        <v>75</v>
      </c>
      <c r="N606" s="31772">
        <v>45496</v>
      </c>
    </row>
    <row r="607">
      <c r="B607" t="s" s="31786">
        <v>1512</v>
      </c>
      <c r="C607" t="s" s="31787">
        <v>68</v>
      </c>
      <c r="D607" t="s" s="31788">
        <v>73</v>
      </c>
      <c r="E607" t="s" s="31789">
        <v>68</v>
      </c>
      <c r="F607" s="31778">
        <v>45449.5</v>
      </c>
      <c r="G607" s="31779">
        <v>45521.86477554398</v>
      </c>
      <c r="H607" s="31780">
        <v>72</v>
      </c>
      <c r="I607" s="31781">
        <v>0</v>
      </c>
      <c r="J607" s="31782">
        <v>67</v>
      </c>
      <c r="K607" s="31783">
        <v>67</v>
      </c>
      <c r="L607" s="31784">
        <v>0.9305555555555556</v>
      </c>
      <c r="M607" t="s" s="31790">
        <v>68</v>
      </c>
      <c r="N607" t="s" s="31785">
        <v>68</v>
      </c>
    </row>
    <row r="608">
      <c r="B608" t="s" s="31799">
        <v>1513</v>
      </c>
      <c r="C608" t="s" s="31800">
        <v>68</v>
      </c>
      <c r="D608" t="s" s="31801">
        <v>73</v>
      </c>
      <c r="E608" t="s" s="31802">
        <v>68</v>
      </c>
      <c r="F608" s="31791">
        <v>45449.5</v>
      </c>
      <c r="G608" s="31792">
        <v>45527.41752912037</v>
      </c>
      <c r="H608" s="31793">
        <v>77</v>
      </c>
      <c r="I608" s="31794">
        <v>0</v>
      </c>
      <c r="J608" s="31795">
        <v>85</v>
      </c>
      <c r="K608" s="31796">
        <v>85</v>
      </c>
      <c r="L608" s="31797">
        <v>1.103896103896104</v>
      </c>
      <c r="M608" t="s" s="31803">
        <v>1185</v>
      </c>
      <c r="N608" s="31798">
        <v>45497</v>
      </c>
    </row>
    <row r="609">
      <c r="B609" t="s" s="31812">
        <v>1514</v>
      </c>
      <c r="C609" t="s" s="31813">
        <v>68</v>
      </c>
      <c r="D609" t="s" s="31814">
        <v>73</v>
      </c>
      <c r="E609" t="s" s="31815">
        <v>68</v>
      </c>
      <c r="F609" s="31804">
        <v>45449.5</v>
      </c>
      <c r="G609" s="31805">
        <v>45521.865061805554</v>
      </c>
      <c r="H609" s="31806">
        <v>72</v>
      </c>
      <c r="I609" s="31807">
        <v>0</v>
      </c>
      <c r="J609" s="31808">
        <v>77</v>
      </c>
      <c r="K609" s="31809">
        <v>77</v>
      </c>
      <c r="L609" s="31810">
        <v>1.0694444444444444</v>
      </c>
      <c r="M609" t="s" s="31816">
        <v>1182</v>
      </c>
      <c r="N609" s="31811">
        <v>45489</v>
      </c>
    </row>
    <row r="610">
      <c r="B610" t="s" s="31825">
        <v>1515</v>
      </c>
      <c r="C610" t="s" s="31826">
        <v>68</v>
      </c>
      <c r="D610" t="s" s="31827">
        <v>73</v>
      </c>
      <c r="E610" t="s" s="31828">
        <v>68</v>
      </c>
      <c r="F610" s="31817">
        <v>45449.5</v>
      </c>
      <c r="G610" s="31818">
        <v>45527.415778194445</v>
      </c>
      <c r="H610" s="31819">
        <v>77</v>
      </c>
      <c r="I610" s="31820">
        <v>0</v>
      </c>
      <c r="J610" s="31821">
        <v>82</v>
      </c>
      <c r="K610" s="31822">
        <v>82</v>
      </c>
      <c r="L610" s="31823">
        <v>1.0649350649350648</v>
      </c>
      <c r="M610" t="s" s="31829">
        <v>68</v>
      </c>
      <c r="N610" t="s" s="31824">
        <v>68</v>
      </c>
    </row>
    <row r="611">
      <c r="B611" t="s" s="31838">
        <v>1516</v>
      </c>
      <c r="C611" t="s" s="31839">
        <v>68</v>
      </c>
      <c r="D611" t="s" s="31840">
        <v>73</v>
      </c>
      <c r="E611" t="s" s="31841">
        <v>68</v>
      </c>
      <c r="F611" s="31830">
        <v>45448.5</v>
      </c>
      <c r="G611" s="31831">
        <v>45527.513298854166</v>
      </c>
      <c r="H611" s="31832">
        <v>79</v>
      </c>
      <c r="I611" s="31833">
        <v>0</v>
      </c>
      <c r="J611" s="31834">
        <v>72</v>
      </c>
      <c r="K611" s="31835">
        <v>72</v>
      </c>
      <c r="L611" s="31836">
        <v>0.9113924050632911</v>
      </c>
      <c r="M611" t="s" s="31842">
        <v>1189</v>
      </c>
      <c r="N611" s="31837">
        <v>45490</v>
      </c>
    </row>
    <row r="612">
      <c r="B612" t="s" s="31851">
        <v>1517</v>
      </c>
      <c r="C612" t="s" s="31852">
        <v>68</v>
      </c>
      <c r="D612" t="s" s="31853">
        <v>73</v>
      </c>
      <c r="E612" t="s" s="31854">
        <v>68</v>
      </c>
      <c r="F612" s="31843">
        <v>45448.5</v>
      </c>
      <c r="G612" s="31844">
        <v>45527.42300097222</v>
      </c>
      <c r="H612" s="31845">
        <v>78</v>
      </c>
      <c r="I612" s="31846">
        <v>0</v>
      </c>
      <c r="J612" s="31847">
        <v>82</v>
      </c>
      <c r="K612" s="31848">
        <v>82</v>
      </c>
      <c r="L612" s="31849">
        <v>1.0512820512820513</v>
      </c>
      <c r="M612" t="s" s="31855">
        <v>68</v>
      </c>
      <c r="N612" t="s" s="31850">
        <v>68</v>
      </c>
    </row>
    <row r="613">
      <c r="B613" t="s" s="31864">
        <v>1518</v>
      </c>
      <c r="C613" t="s" s="31865">
        <v>68</v>
      </c>
      <c r="D613" t="s" s="31866">
        <v>69</v>
      </c>
      <c r="E613" t="s" s="31867">
        <v>68</v>
      </c>
      <c r="F613" s="31856">
        <v>45448.5</v>
      </c>
      <c r="G613" s="31857">
        <v>45527.51280370371</v>
      </c>
      <c r="H613" s="31858">
        <v>79</v>
      </c>
      <c r="I613" s="31859">
        <v>0</v>
      </c>
      <c r="J613" s="31860">
        <v>107</v>
      </c>
      <c r="K613" s="31861">
        <v>107</v>
      </c>
      <c r="L613" s="31862">
        <v>1.3544303797468353</v>
      </c>
      <c r="M613" t="s" s="31868">
        <v>1185</v>
      </c>
      <c r="N613" s="31863">
        <v>45483</v>
      </c>
    </row>
    <row r="614">
      <c r="B614" t="s" s="31877">
        <v>1519</v>
      </c>
      <c r="C614" t="s" s="31878">
        <v>68</v>
      </c>
      <c r="D614" t="s" s="31879">
        <v>73</v>
      </c>
      <c r="E614" t="s" s="31880">
        <v>68</v>
      </c>
      <c r="F614" s="31869">
        <v>45448.5</v>
      </c>
      <c r="G614" s="31870">
        <v>45527.51133194444</v>
      </c>
      <c r="H614" s="31871">
        <v>79</v>
      </c>
      <c r="I614" s="31872">
        <v>0</v>
      </c>
      <c r="J614" s="31873">
        <v>92</v>
      </c>
      <c r="K614" s="31874">
        <v>92</v>
      </c>
      <c r="L614" s="31875">
        <v>1.1645569620253164</v>
      </c>
      <c r="M614" t="s" s="31881">
        <v>68</v>
      </c>
      <c r="N614" t="s" s="31876">
        <v>68</v>
      </c>
    </row>
    <row r="615">
      <c r="B615" t="s" s="31890">
        <v>1520</v>
      </c>
      <c r="C615" t="s" s="31891">
        <v>68</v>
      </c>
      <c r="D615" t="s" s="31892">
        <v>69</v>
      </c>
      <c r="E615" t="s" s="31893">
        <v>68</v>
      </c>
      <c r="F615" s="31882">
        <v>45448.5</v>
      </c>
      <c r="G615" s="31883">
        <v>45527.51536545139</v>
      </c>
      <c r="H615" s="31884">
        <v>79</v>
      </c>
      <c r="I615" s="31885">
        <v>0</v>
      </c>
      <c r="J615" s="31886">
        <v>106</v>
      </c>
      <c r="K615" s="31887">
        <v>106</v>
      </c>
      <c r="L615" s="31888">
        <v>1.3417721518987342</v>
      </c>
      <c r="M615" t="s" s="31894">
        <v>68</v>
      </c>
      <c r="N615" t="s" s="31889">
        <v>68</v>
      </c>
    </row>
    <row r="616">
      <c r="B616" t="s" s="31903">
        <v>1521</v>
      </c>
      <c r="C616" t="s" s="31904">
        <v>68</v>
      </c>
      <c r="D616" t="s" s="31905">
        <v>73</v>
      </c>
      <c r="E616" t="s" s="31906">
        <v>68</v>
      </c>
      <c r="F616" s="31895">
        <v>45447.5</v>
      </c>
      <c r="G616" s="31896">
        <v>45527.51195876158</v>
      </c>
      <c r="H616" s="31897">
        <v>80</v>
      </c>
      <c r="I616" s="31898">
        <v>0</v>
      </c>
      <c r="J616" s="31899">
        <v>87</v>
      </c>
      <c r="K616" s="31900">
        <v>87</v>
      </c>
      <c r="L616" s="31901">
        <v>1.0875</v>
      </c>
      <c r="M616" t="s" s="31907">
        <v>75</v>
      </c>
      <c r="N616" s="31902">
        <v>45486</v>
      </c>
    </row>
    <row r="617">
      <c r="B617" t="s" s="31916">
        <v>1522</v>
      </c>
      <c r="C617" t="s" s="31917">
        <v>68</v>
      </c>
      <c r="D617" t="s" s="31918">
        <v>73</v>
      </c>
      <c r="E617" t="s" s="31919">
        <v>68</v>
      </c>
      <c r="F617" s="31908">
        <v>45447.5</v>
      </c>
      <c r="G617" s="31909">
        <v>45527.51379163194</v>
      </c>
      <c r="H617" s="31910">
        <v>80</v>
      </c>
      <c r="I617" s="31911">
        <v>0</v>
      </c>
      <c r="J617" s="31912">
        <v>85</v>
      </c>
      <c r="K617" s="31913">
        <v>85</v>
      </c>
      <c r="L617" s="31914">
        <v>1.0625</v>
      </c>
      <c r="M617" t="s" s="31920">
        <v>1182</v>
      </c>
      <c r="N617" s="31915">
        <v>45479</v>
      </c>
    </row>
    <row r="618">
      <c r="B618" t="s" s="31929">
        <v>1523</v>
      </c>
      <c r="C618" t="s" s="31930">
        <v>68</v>
      </c>
      <c r="D618" t="s" s="31931">
        <v>73</v>
      </c>
      <c r="E618" t="s" s="31932">
        <v>68</v>
      </c>
      <c r="F618" s="31921">
        <v>45447.5</v>
      </c>
      <c r="G618" s="31922">
        <v>45527.51608893518</v>
      </c>
      <c r="H618" s="31923">
        <v>80</v>
      </c>
      <c r="I618" s="31924">
        <v>0</v>
      </c>
      <c r="J618" s="31925">
        <v>81</v>
      </c>
      <c r="K618" s="31926">
        <v>81</v>
      </c>
      <c r="L618" s="31927">
        <v>1.0125</v>
      </c>
      <c r="M618" t="s" s="31933">
        <v>1180</v>
      </c>
      <c r="N618" s="31928">
        <v>45477</v>
      </c>
    </row>
    <row r="619">
      <c r="B619" t="s" s="31942">
        <v>1524</v>
      </c>
      <c r="C619" t="s" s="31943">
        <v>68</v>
      </c>
      <c r="D619" t="s" s="31944">
        <v>69</v>
      </c>
      <c r="E619" t="s" s="31945">
        <v>68</v>
      </c>
      <c r="F619" s="31934">
        <v>45447.5</v>
      </c>
      <c r="G619" s="31935">
        <v>45527.51229020833</v>
      </c>
      <c r="H619" s="31936">
        <v>80</v>
      </c>
      <c r="I619" s="31937">
        <v>0</v>
      </c>
      <c r="J619" s="31938">
        <v>118</v>
      </c>
      <c r="K619" s="31939">
        <v>118</v>
      </c>
      <c r="L619" s="31940">
        <v>1.475</v>
      </c>
      <c r="M619" t="s" s="31946">
        <v>1180</v>
      </c>
      <c r="N619" s="31941">
        <v>45489</v>
      </c>
    </row>
    <row r="620">
      <c r="B620" t="s" s="31955">
        <v>1525</v>
      </c>
      <c r="C620" t="s" s="31956">
        <v>68</v>
      </c>
      <c r="D620" t="s" s="31957">
        <v>73</v>
      </c>
      <c r="E620" t="s" s="31958">
        <v>68</v>
      </c>
      <c r="F620" s="31947">
        <v>45446.5</v>
      </c>
      <c r="G620" s="31948">
        <v>45527.489264375</v>
      </c>
      <c r="H620" s="31949">
        <v>80</v>
      </c>
      <c r="I620" s="31950">
        <v>0</v>
      </c>
      <c r="J620" s="31951">
        <v>80</v>
      </c>
      <c r="K620" s="31952">
        <v>80</v>
      </c>
      <c r="L620" s="31953">
        <v>1</v>
      </c>
      <c r="M620" t="s" s="31959">
        <v>75</v>
      </c>
      <c r="N620" s="31954">
        <v>45490</v>
      </c>
    </row>
    <row r="621">
      <c r="B621" t="s" s="31968">
        <v>1526</v>
      </c>
      <c r="C621" t="s" s="31969">
        <v>68</v>
      </c>
      <c r="D621" t="s" s="31970">
        <v>73</v>
      </c>
      <c r="E621" t="s" s="31971">
        <v>68</v>
      </c>
      <c r="F621" s="31960">
        <v>45446.5</v>
      </c>
      <c r="G621" s="31961">
        <v>45527.48904851852</v>
      </c>
      <c r="H621" s="31962">
        <v>80</v>
      </c>
      <c r="I621" s="31963">
        <v>0</v>
      </c>
      <c r="J621" s="31964">
        <v>80</v>
      </c>
      <c r="K621" s="31965">
        <v>80</v>
      </c>
      <c r="L621" s="31966">
        <v>1</v>
      </c>
      <c r="M621" t="s" s="31972">
        <v>1185</v>
      </c>
      <c r="N621" s="31967">
        <v>45496</v>
      </c>
    </row>
    <row r="622">
      <c r="B622" t="s" s="31981">
        <v>1527</v>
      </c>
      <c r="C622" t="s" s="31982">
        <v>68</v>
      </c>
      <c r="D622" t="s" s="31983">
        <v>69</v>
      </c>
      <c r="E622" t="s" s="31984">
        <v>68</v>
      </c>
      <c r="F622" s="31973">
        <v>45445.5</v>
      </c>
      <c r="G622" s="31974">
        <v>45527.51511381944</v>
      </c>
      <c r="H622" s="31975">
        <v>82</v>
      </c>
      <c r="I622" s="31976">
        <v>0</v>
      </c>
      <c r="J622" s="31977">
        <v>80</v>
      </c>
      <c r="K622" s="31978">
        <v>80</v>
      </c>
      <c r="L622" s="31979">
        <v>0.975609756097561</v>
      </c>
      <c r="M622" t="s" s="31985">
        <v>1180</v>
      </c>
      <c r="N622" s="31980">
        <v>45476</v>
      </c>
    </row>
    <row r="623">
      <c r="B623" t="s" s="31994">
        <v>1528</v>
      </c>
      <c r="C623" t="s" s="31995">
        <v>68</v>
      </c>
      <c r="D623" t="s" s="31996">
        <v>73</v>
      </c>
      <c r="E623" t="s" s="31997">
        <v>68</v>
      </c>
      <c r="F623" s="31986">
        <v>45445.5</v>
      </c>
      <c r="G623" s="31987">
        <v>45527.51056899306</v>
      </c>
      <c r="H623" s="31988">
        <v>82</v>
      </c>
      <c r="I623" s="31989">
        <v>0</v>
      </c>
      <c r="J623" s="31990">
        <v>87</v>
      </c>
      <c r="K623" s="31991">
        <v>87</v>
      </c>
      <c r="L623" s="31992">
        <v>1.0609756097560976</v>
      </c>
      <c r="M623" t="s" s="31998">
        <v>1180</v>
      </c>
      <c r="N623" s="31993">
        <v>45476</v>
      </c>
    </row>
    <row r="624">
      <c r="B624" t="s" s="32007">
        <v>1529</v>
      </c>
      <c r="C624" t="s" s="32008">
        <v>68</v>
      </c>
      <c r="D624" t="s" s="32009">
        <v>69</v>
      </c>
      <c r="E624" t="s" s="32010">
        <v>68</v>
      </c>
      <c r="F624" s="31999">
        <v>45445.5</v>
      </c>
      <c r="G624" s="32000">
        <v>45527.51406533565</v>
      </c>
      <c r="H624" s="32001">
        <v>82</v>
      </c>
      <c r="I624" s="32002">
        <v>0</v>
      </c>
      <c r="J624" s="32003">
        <v>97</v>
      </c>
      <c r="K624" s="32004">
        <v>97</v>
      </c>
      <c r="L624" s="32005">
        <v>1.1829268292682926</v>
      </c>
      <c r="M624" t="s" s="32011">
        <v>1189</v>
      </c>
      <c r="N624" s="32006">
        <v>45489</v>
      </c>
    </row>
    <row r="625">
      <c r="B625" t="s" s="32020">
        <v>1530</v>
      </c>
      <c r="C625" t="s" s="32021">
        <v>68</v>
      </c>
      <c r="D625" t="s" s="32022">
        <v>73</v>
      </c>
      <c r="E625" t="s" s="32023">
        <v>68</v>
      </c>
      <c r="F625" s="32012">
        <v>45445.5</v>
      </c>
      <c r="G625" s="32013">
        <v>45527.51304875</v>
      </c>
      <c r="H625" s="32014">
        <v>82</v>
      </c>
      <c r="I625" s="32015">
        <v>0</v>
      </c>
      <c r="J625" s="32016">
        <v>76</v>
      </c>
      <c r="K625" s="32017">
        <v>76</v>
      </c>
      <c r="L625" s="32018">
        <v>0.926829268292683</v>
      </c>
      <c r="M625" t="s" s="32024">
        <v>68</v>
      </c>
      <c r="N625" t="s" s="32019">
        <v>68</v>
      </c>
    </row>
    <row r="626">
      <c r="B626" t="s" s="32033">
        <v>1531</v>
      </c>
      <c r="C626" t="s" s="32034">
        <v>68</v>
      </c>
      <c r="D626" t="s" s="32035">
        <v>73</v>
      </c>
      <c r="E626" t="s" s="32036">
        <v>68</v>
      </c>
      <c r="F626" s="32025">
        <v>45444.5</v>
      </c>
      <c r="G626" s="32026">
        <v>45504.929672280094</v>
      </c>
      <c r="H626" s="32027">
        <v>60</v>
      </c>
      <c r="I626" s="32028">
        <v>0</v>
      </c>
      <c r="J626" s="32029">
        <v>82</v>
      </c>
      <c r="K626" s="32030">
        <v>82</v>
      </c>
      <c r="L626" s="32031">
        <v>1.3666666666666667</v>
      </c>
      <c r="M626" t="s" s="32037">
        <v>1176</v>
      </c>
      <c r="N626" s="32032">
        <v>45503</v>
      </c>
    </row>
    <row r="627">
      <c r="B627" t="s" s="32046">
        <v>1532</v>
      </c>
      <c r="C627" t="s" s="32047">
        <v>68</v>
      </c>
      <c r="D627" t="s" s="32048">
        <v>73</v>
      </c>
      <c r="E627" t="s" s="32049">
        <v>68</v>
      </c>
      <c r="F627" s="32038">
        <v>45444.5</v>
      </c>
      <c r="G627" s="32039">
        <v>45527.51253600694</v>
      </c>
      <c r="H627" s="32040">
        <v>83</v>
      </c>
      <c r="I627" s="32041">
        <v>0</v>
      </c>
      <c r="J627" s="32042">
        <v>95</v>
      </c>
      <c r="K627" s="32043">
        <v>95</v>
      </c>
      <c r="L627" s="32044">
        <v>1.144578313253012</v>
      </c>
      <c r="M627" t="s" s="32050">
        <v>75</v>
      </c>
      <c r="N627" s="32045">
        <v>45493</v>
      </c>
    </row>
    <row r="628">
      <c r="B628" t="s" s="32059">
        <v>1533</v>
      </c>
      <c r="C628" t="s" s="32060">
        <v>68</v>
      </c>
      <c r="D628" t="s" s="32061">
        <v>73</v>
      </c>
      <c r="E628" t="s" s="32062">
        <v>68</v>
      </c>
      <c r="F628" s="32051">
        <v>45443.5</v>
      </c>
      <c r="G628" s="32052">
        <v>45544.89075982639</v>
      </c>
      <c r="H628" s="32053">
        <v>101</v>
      </c>
      <c r="I628" s="32054">
        <v>0</v>
      </c>
      <c r="J628" s="32055">
        <v>103</v>
      </c>
      <c r="K628" s="32056">
        <v>103</v>
      </c>
      <c r="L628" s="32057">
        <v>1.0198019801980198</v>
      </c>
      <c r="M628" t="s" s="32063">
        <v>68</v>
      </c>
      <c r="N628" t="s" s="32058">
        <v>68</v>
      </c>
    </row>
    <row r="629">
      <c r="B629" t="s" s="32072">
        <v>1534</v>
      </c>
      <c r="C629" t="s" s="32073">
        <v>68</v>
      </c>
      <c r="D629" t="s" s="32074">
        <v>73</v>
      </c>
      <c r="E629" t="s" s="32075">
        <v>68</v>
      </c>
      <c r="F629" s="32064">
        <v>45443.5</v>
      </c>
      <c r="G629" s="32065">
        <v>45527.514831875</v>
      </c>
      <c r="H629" s="32066">
        <v>84</v>
      </c>
      <c r="I629" s="32067">
        <v>0</v>
      </c>
      <c r="J629" s="32068">
        <v>100</v>
      </c>
      <c r="K629" s="32069">
        <v>100</v>
      </c>
      <c r="L629" s="32070">
        <v>1.1904761904761905</v>
      </c>
      <c r="M629" t="s" s="32076">
        <v>68</v>
      </c>
      <c r="N629" t="s" s="32071">
        <v>68</v>
      </c>
    </row>
    <row r="630">
      <c r="B630" t="s" s="32085">
        <v>1535</v>
      </c>
      <c r="C630" t="s" s="32086">
        <v>68</v>
      </c>
      <c r="D630" t="s" s="32087">
        <v>73</v>
      </c>
      <c r="E630" t="s" s="32088">
        <v>68</v>
      </c>
      <c r="F630" s="32077">
        <v>45443.5</v>
      </c>
      <c r="G630" s="32078">
        <v>45528.83312811342</v>
      </c>
      <c r="H630" s="32079">
        <v>85</v>
      </c>
      <c r="I630" s="32080">
        <v>0</v>
      </c>
      <c r="J630" s="32081">
        <v>92</v>
      </c>
      <c r="K630" s="32082">
        <v>92</v>
      </c>
      <c r="L630" s="32083">
        <v>1.0823529411764705</v>
      </c>
      <c r="M630" t="s" s="32089">
        <v>1185</v>
      </c>
      <c r="N630" s="32084">
        <v>45501</v>
      </c>
    </row>
    <row r="631">
      <c r="B631" t="s" s="32098">
        <v>1536</v>
      </c>
      <c r="C631" t="s" s="32099">
        <v>68</v>
      </c>
      <c r="D631" t="s" s="32100">
        <v>73</v>
      </c>
      <c r="E631" t="s" s="32101">
        <v>68</v>
      </c>
      <c r="F631" s="32090">
        <v>45442.5</v>
      </c>
      <c r="G631" s="32091">
        <v>45528.8360234375</v>
      </c>
      <c r="H631" s="32092">
        <v>86</v>
      </c>
      <c r="I631" s="32093">
        <v>0</v>
      </c>
      <c r="J631" s="32094">
        <v>85</v>
      </c>
      <c r="K631" s="32095">
        <v>85</v>
      </c>
      <c r="L631" s="32096">
        <v>0.9883720930232558</v>
      </c>
      <c r="M631" t="s" s="32102">
        <v>1185</v>
      </c>
      <c r="N631" s="32097">
        <v>45470</v>
      </c>
    </row>
    <row r="632">
      <c r="B632" t="s" s="32111">
        <v>1537</v>
      </c>
      <c r="C632" t="s" s="32112">
        <v>68</v>
      </c>
      <c r="D632" t="s" s="32113">
        <v>73</v>
      </c>
      <c r="E632" t="s" s="32114">
        <v>68</v>
      </c>
      <c r="F632" s="32103">
        <v>45442.5</v>
      </c>
      <c r="G632" s="32104">
        <v>45527.51695369213</v>
      </c>
      <c r="H632" s="32105">
        <v>85</v>
      </c>
      <c r="I632" s="32106">
        <v>0</v>
      </c>
      <c r="J632" s="32107">
        <v>82</v>
      </c>
      <c r="K632" s="32108">
        <v>82</v>
      </c>
      <c r="L632" s="32109">
        <v>0.9647058823529412</v>
      </c>
      <c r="M632" t="s" s="32115">
        <v>1185</v>
      </c>
      <c r="N632" s="32110">
        <v>45498</v>
      </c>
    </row>
    <row r="633">
      <c r="B633" t="s" s="32124">
        <v>1538</v>
      </c>
      <c r="C633" t="s" s="32125">
        <v>68</v>
      </c>
      <c r="D633" t="s" s="32126">
        <v>73</v>
      </c>
      <c r="E633" t="s" s="32127">
        <v>68</v>
      </c>
      <c r="F633" s="32116">
        <v>45442.5</v>
      </c>
      <c r="G633" s="32117">
        <v>45544.89112049768</v>
      </c>
      <c r="H633" s="32118">
        <v>102</v>
      </c>
      <c r="I633" s="32119">
        <v>0</v>
      </c>
      <c r="J633" s="32120">
        <v>92</v>
      </c>
      <c r="K633" s="32121">
        <v>92</v>
      </c>
      <c r="L633" s="32122">
        <v>0.9019607843137255</v>
      </c>
      <c r="M633" t="s" s="32128">
        <v>1185</v>
      </c>
      <c r="N633" s="32123">
        <v>45501</v>
      </c>
    </row>
    <row r="634">
      <c r="B634" t="s" s="32137">
        <v>1539</v>
      </c>
      <c r="C634" t="s" s="32138">
        <v>68</v>
      </c>
      <c r="D634" t="s" s="32139">
        <v>73</v>
      </c>
      <c r="E634" t="s" s="32140">
        <v>68</v>
      </c>
      <c r="F634" s="32129">
        <v>45442.5</v>
      </c>
      <c r="G634" s="32130">
        <v>45521.86312978009</v>
      </c>
      <c r="H634" s="32131">
        <v>79</v>
      </c>
      <c r="I634" s="32132">
        <v>0</v>
      </c>
      <c r="J634" s="32133">
        <v>80</v>
      </c>
      <c r="K634" s="32134">
        <v>80</v>
      </c>
      <c r="L634" s="32135">
        <v>1.0126582278481013</v>
      </c>
      <c r="M634" t="s" s="32141">
        <v>75</v>
      </c>
      <c r="N634" s="32136">
        <v>45480</v>
      </c>
    </row>
    <row r="635">
      <c r="B635" t="s" s="32150">
        <v>1540</v>
      </c>
      <c r="C635" t="s" s="32151">
        <v>68</v>
      </c>
      <c r="D635" t="s" s="32152">
        <v>73</v>
      </c>
      <c r="E635" t="s" s="32153">
        <v>68</v>
      </c>
      <c r="F635" s="32142">
        <v>45442.5</v>
      </c>
      <c r="G635" s="32143">
        <v>45521.86535167824</v>
      </c>
      <c r="H635" s="32144">
        <v>79</v>
      </c>
      <c r="I635" s="32145">
        <v>0</v>
      </c>
      <c r="J635" s="32146">
        <v>72</v>
      </c>
      <c r="K635" s="32147">
        <v>72</v>
      </c>
      <c r="L635" s="32148">
        <v>0.9113924050632911</v>
      </c>
      <c r="M635" t="s" s="32154">
        <v>75</v>
      </c>
      <c r="N635" s="32149">
        <v>45473</v>
      </c>
    </row>
    <row r="636">
      <c r="B636" t="s" s="32163">
        <v>1541</v>
      </c>
      <c r="C636" t="s" s="32164">
        <v>68</v>
      </c>
      <c r="D636" t="s" s="32165">
        <v>73</v>
      </c>
      <c r="E636" t="s" s="32166">
        <v>68</v>
      </c>
      <c r="F636" s="32155">
        <v>45440.5</v>
      </c>
      <c r="G636" s="32156">
        <v>45527.521071967596</v>
      </c>
      <c r="H636" s="32157">
        <v>87</v>
      </c>
      <c r="I636" s="32158">
        <v>0</v>
      </c>
      <c r="J636" s="32159">
        <v>82</v>
      </c>
      <c r="K636" s="32160">
        <v>82</v>
      </c>
      <c r="L636" s="32161">
        <v>0.9425287356321839</v>
      </c>
      <c r="M636" t="s" s="32167">
        <v>75</v>
      </c>
      <c r="N636" s="32162">
        <v>45487</v>
      </c>
    </row>
    <row r="637">
      <c r="B637" t="s" s="32176">
        <v>1542</v>
      </c>
      <c r="C637" t="s" s="32177">
        <v>68</v>
      </c>
      <c r="D637" t="s" s="32178">
        <v>73</v>
      </c>
      <c r="E637" t="s" s="32179">
        <v>68</v>
      </c>
      <c r="F637" s="32168">
        <v>45440.5</v>
      </c>
      <c r="G637" s="32169">
        <v>45566.86440987269</v>
      </c>
      <c r="H637" s="32170">
        <v>126</v>
      </c>
      <c r="I637" s="32171">
        <v>0</v>
      </c>
      <c r="J637" s="32172">
        <v>100</v>
      </c>
      <c r="K637" s="32173">
        <v>100</v>
      </c>
      <c r="L637" s="32174">
        <v>0.7936507936507936</v>
      </c>
      <c r="M637" t="s" s="32180">
        <v>1182</v>
      </c>
      <c r="N637" s="32175">
        <v>45499</v>
      </c>
    </row>
    <row r="638">
      <c r="B638" t="s" s="32189">
        <v>1543</v>
      </c>
      <c r="C638" t="s" s="32190">
        <v>68</v>
      </c>
      <c r="D638" t="s" s="32191">
        <v>73</v>
      </c>
      <c r="E638" t="s" s="32192">
        <v>68</v>
      </c>
      <c r="F638" s="32181">
        <v>45440.5</v>
      </c>
      <c r="G638" s="32182">
        <v>45527.418036076386</v>
      </c>
      <c r="H638" s="32183">
        <v>86</v>
      </c>
      <c r="I638" s="32184">
        <v>0</v>
      </c>
      <c r="J638" s="32185">
        <v>80</v>
      </c>
      <c r="K638" s="32186">
        <v>80</v>
      </c>
      <c r="L638" s="32187">
        <v>0.9302325581395349</v>
      </c>
      <c r="M638" t="s" s="32193">
        <v>68</v>
      </c>
      <c r="N638" t="s" s="32188">
        <v>68</v>
      </c>
    </row>
    <row r="639">
      <c r="B639" t="s" s="32202">
        <v>1544</v>
      </c>
      <c r="C639" t="s" s="32203">
        <v>68</v>
      </c>
      <c r="D639" t="s" s="32204">
        <v>73</v>
      </c>
      <c r="E639" t="s" s="32205">
        <v>68</v>
      </c>
      <c r="F639" s="32194">
        <v>45440.5</v>
      </c>
      <c r="G639" s="32195">
        <v>45521.86566917824</v>
      </c>
      <c r="H639" s="32196">
        <v>81</v>
      </c>
      <c r="I639" s="32197">
        <v>0</v>
      </c>
      <c r="J639" s="32198">
        <v>77</v>
      </c>
      <c r="K639" s="32199">
        <v>77</v>
      </c>
      <c r="L639" s="32200">
        <v>0.9506172839506173</v>
      </c>
      <c r="M639" t="s" s="32206">
        <v>68</v>
      </c>
      <c r="N639" t="s" s="32201">
        <v>68</v>
      </c>
    </row>
    <row r="640">
      <c r="B640" t="s" s="32215">
        <v>1545</v>
      </c>
      <c r="C640" t="s" s="32216">
        <v>68</v>
      </c>
      <c r="D640" t="s" s="32217">
        <v>69</v>
      </c>
      <c r="E640" t="s" s="32218">
        <v>68</v>
      </c>
      <c r="F640" s="32207">
        <v>45435.5</v>
      </c>
      <c r="G640" s="32208">
        <v>45509.84378260417</v>
      </c>
      <c r="H640" s="32209">
        <v>74</v>
      </c>
      <c r="I640" s="32210">
        <v>0</v>
      </c>
      <c r="J640" s="32211">
        <v>102</v>
      </c>
      <c r="K640" s="32212">
        <v>102</v>
      </c>
      <c r="L640" s="32213">
        <v>1.3783783783783783</v>
      </c>
      <c r="M640" t="s" s="32219">
        <v>1182</v>
      </c>
      <c r="N640" s="32214">
        <v>45477</v>
      </c>
    </row>
    <row r="641">
      <c r="B641" t="s" s="32228">
        <v>1546</v>
      </c>
      <c r="C641" t="s" s="32229">
        <v>68</v>
      </c>
      <c r="D641" t="s" s="32230">
        <v>69</v>
      </c>
      <c r="E641" t="s" s="32231">
        <v>68</v>
      </c>
      <c r="F641" s="32220">
        <v>45434.5</v>
      </c>
      <c r="G641" s="32221">
        <v>45509.84821076389</v>
      </c>
      <c r="H641" s="32222">
        <v>75</v>
      </c>
      <c r="I641" s="32223">
        <v>0</v>
      </c>
      <c r="J641" s="32224">
        <v>88</v>
      </c>
      <c r="K641" s="32225">
        <v>88</v>
      </c>
      <c r="L641" s="32226">
        <v>1.1733333333333333</v>
      </c>
      <c r="M641" t="s" s="32232">
        <v>75</v>
      </c>
      <c r="N641" s="32227">
        <v>45470</v>
      </c>
    </row>
    <row r="642">
      <c r="B642" t="s" s="32241">
        <v>1547</v>
      </c>
      <c r="C642" t="s" s="32242">
        <v>68</v>
      </c>
      <c r="D642" t="s" s="32243">
        <v>73</v>
      </c>
      <c r="E642" t="s" s="32244">
        <v>68</v>
      </c>
      <c r="F642" s="32233">
        <v>45434.5</v>
      </c>
      <c r="G642" s="32234">
        <v>45527.41626824074</v>
      </c>
      <c r="H642" s="32235">
        <v>92</v>
      </c>
      <c r="I642" s="32236">
        <v>0</v>
      </c>
      <c r="J642" s="32237">
        <v>87</v>
      </c>
      <c r="K642" s="32238">
        <v>87</v>
      </c>
      <c r="L642" s="32239">
        <v>0.9456521739130435</v>
      </c>
      <c r="M642" t="s" s="32245">
        <v>1185</v>
      </c>
      <c r="N642" s="32240">
        <v>45471</v>
      </c>
    </row>
    <row r="643">
      <c r="B643" t="s" s="32254">
        <v>1548</v>
      </c>
      <c r="C643" t="s" s="32255">
        <v>68</v>
      </c>
      <c r="D643" t="s" s="32256">
        <v>69</v>
      </c>
      <c r="E643" t="s" s="32257">
        <v>68</v>
      </c>
      <c r="F643" s="32246">
        <v>45433.5</v>
      </c>
      <c r="G643" s="32247">
        <v>45509.8441762963</v>
      </c>
      <c r="H643" s="32248">
        <v>76</v>
      </c>
      <c r="I643" s="32249">
        <v>0</v>
      </c>
      <c r="J643" s="32250">
        <v>70</v>
      </c>
      <c r="K643" s="32251">
        <v>70</v>
      </c>
      <c r="L643" s="32252">
        <v>0.9210526315789473</v>
      </c>
      <c r="M643" t="s" s="32258">
        <v>1185</v>
      </c>
      <c r="N643" s="32253">
        <v>45494</v>
      </c>
    </row>
    <row r="644">
      <c r="B644" t="s" s="32267">
        <v>1549</v>
      </c>
      <c r="C644" t="s" s="32268">
        <v>68</v>
      </c>
      <c r="D644" t="s" s="32269">
        <v>73</v>
      </c>
      <c r="E644" t="s" s="32270">
        <v>68</v>
      </c>
      <c r="F644" s="32259">
        <v>45432.5</v>
      </c>
      <c r="G644" s="32260">
        <v>45504.9311015162</v>
      </c>
      <c r="H644" s="32261">
        <v>72</v>
      </c>
      <c r="I644" s="32262">
        <v>0</v>
      </c>
      <c r="J644" s="32263">
        <v>87</v>
      </c>
      <c r="K644" s="32264">
        <v>87</v>
      </c>
      <c r="L644" s="32265">
        <v>1.2083333333333333</v>
      </c>
      <c r="M644" t="s" s="32271">
        <v>1189</v>
      </c>
      <c r="N644" s="32266">
        <v>45463</v>
      </c>
    </row>
    <row r="645">
      <c r="B645" t="s" s="32280">
        <v>1550</v>
      </c>
      <c r="C645" t="s" s="32281">
        <v>68</v>
      </c>
      <c r="D645" t="s" s="32282">
        <v>73</v>
      </c>
      <c r="E645" t="s" s="32283">
        <v>68</v>
      </c>
      <c r="F645" s="32272">
        <v>45431.5</v>
      </c>
      <c r="G645" s="32273">
        <v>45509.851978125</v>
      </c>
      <c r="H645" s="32274">
        <v>78</v>
      </c>
      <c r="I645" s="32275">
        <v>0</v>
      </c>
      <c r="J645" s="32276">
        <v>70</v>
      </c>
      <c r="K645" s="32277">
        <v>70</v>
      </c>
      <c r="L645" s="32278">
        <v>0.8974358974358975</v>
      </c>
      <c r="M645" t="s" s="32284">
        <v>1182</v>
      </c>
      <c r="N645" s="32279">
        <v>45473</v>
      </c>
    </row>
    <row r="646">
      <c r="B646" t="s" s="32293">
        <v>1551</v>
      </c>
      <c r="C646" t="s" s="32294">
        <v>68</v>
      </c>
      <c r="D646" t="s" s="32295">
        <v>69</v>
      </c>
      <c r="E646" t="s" s="32296">
        <v>68</v>
      </c>
      <c r="F646" s="32285">
        <v>45430.5</v>
      </c>
      <c r="G646" s="32286">
        <v>45504.93142494213</v>
      </c>
      <c r="H646" s="32287">
        <v>74</v>
      </c>
      <c r="I646" s="32288">
        <v>38</v>
      </c>
      <c r="J646" s="32289">
        <v>77</v>
      </c>
      <c r="K646" s="32290">
        <v>39</v>
      </c>
      <c r="L646" s="32291">
        <v>0.527027027027027</v>
      </c>
      <c r="M646" t="s" s="32297">
        <v>68</v>
      </c>
      <c r="N646" t="s" s="32292">
        <v>68</v>
      </c>
    </row>
    <row r="647">
      <c r="B647" t="s" s="32306">
        <v>1552</v>
      </c>
      <c r="C647" t="s" s="32307">
        <v>68</v>
      </c>
      <c r="D647" t="s" s="32308">
        <v>73</v>
      </c>
      <c r="E647" t="s" s="32309">
        <v>68</v>
      </c>
      <c r="F647" s="32298">
        <v>45430.5</v>
      </c>
      <c r="G647" s="32299">
        <v>45504.92729526621</v>
      </c>
      <c r="H647" s="32300">
        <v>74</v>
      </c>
      <c r="I647" s="32301">
        <v>38</v>
      </c>
      <c r="J647" s="32302">
        <v>75</v>
      </c>
      <c r="K647" s="32303">
        <v>37</v>
      </c>
      <c r="L647" s="32304">
        <v>0.5</v>
      </c>
      <c r="M647" t="s" s="32310">
        <v>1182</v>
      </c>
      <c r="N647" s="32305">
        <v>45484</v>
      </c>
    </row>
    <row r="648">
      <c r="B648" t="s" s="32319">
        <v>1553</v>
      </c>
      <c r="C648" t="s" s="32320">
        <v>68</v>
      </c>
      <c r="D648" t="s" s="32321">
        <v>73</v>
      </c>
      <c r="E648" t="s" s="32322">
        <v>68</v>
      </c>
      <c r="F648" s="32311">
        <v>45429.5</v>
      </c>
      <c r="G648" s="32312">
        <v>45504.92918407408</v>
      </c>
      <c r="H648" s="32313">
        <v>75</v>
      </c>
      <c r="I648" s="32314">
        <v>38</v>
      </c>
      <c r="J648" s="32315">
        <v>87</v>
      </c>
      <c r="K648" s="32316">
        <v>49</v>
      </c>
      <c r="L648" s="32317">
        <v>0.6533333333333333</v>
      </c>
      <c r="M648" t="s" s="32323">
        <v>75</v>
      </c>
      <c r="N648" s="32318">
        <v>45471</v>
      </c>
    </row>
    <row r="649">
      <c r="B649" t="s" s="32332">
        <v>1554</v>
      </c>
      <c r="C649" t="s" s="32333">
        <v>68</v>
      </c>
      <c r="D649" t="s" s="32334">
        <v>69</v>
      </c>
      <c r="E649" t="s" s="32335">
        <v>68</v>
      </c>
      <c r="F649" s="32324">
        <v>45429.5</v>
      </c>
      <c r="G649" s="32325">
        <v>45509.84346541666</v>
      </c>
      <c r="H649" s="32326">
        <v>80</v>
      </c>
      <c r="I649" s="32327">
        <v>38</v>
      </c>
      <c r="J649" s="32328">
        <v>92</v>
      </c>
      <c r="K649" s="32329">
        <v>54</v>
      </c>
      <c r="L649" s="32330">
        <v>0.675</v>
      </c>
      <c r="M649" t="s" s="32336">
        <v>1185</v>
      </c>
      <c r="N649" s="32331">
        <v>45485</v>
      </c>
    </row>
    <row r="650">
      <c r="B650" t="s" s="32345">
        <v>1555</v>
      </c>
      <c r="C650" t="s" s="32346">
        <v>68</v>
      </c>
      <c r="D650" t="s" s="32347">
        <v>73</v>
      </c>
      <c r="E650" t="s" s="32348">
        <v>68</v>
      </c>
      <c r="F650" s="32337">
        <v>45429.5</v>
      </c>
      <c r="G650" s="32338">
        <v>45509.850768888886</v>
      </c>
      <c r="H650" s="32339">
        <v>80</v>
      </c>
      <c r="I650" s="32340">
        <v>38</v>
      </c>
      <c r="J650" s="32341">
        <v>70</v>
      </c>
      <c r="K650" s="32342">
        <v>32</v>
      </c>
      <c r="L650" s="32343">
        <v>0.4</v>
      </c>
      <c r="M650" t="s" s="32349">
        <v>68</v>
      </c>
      <c r="N650" t="s" s="32344">
        <v>68</v>
      </c>
    </row>
    <row r="651">
      <c r="B651" t="s" s="32358">
        <v>1556</v>
      </c>
      <c r="C651" t="s" s="32359">
        <v>68</v>
      </c>
      <c r="D651" t="s" s="32360">
        <v>73</v>
      </c>
      <c r="E651" t="s" s="32361">
        <v>68</v>
      </c>
      <c r="F651" s="32350">
        <v>45429.5</v>
      </c>
      <c r="G651" s="32351">
        <v>45509.844807037036</v>
      </c>
      <c r="H651" s="32352">
        <v>80</v>
      </c>
      <c r="I651" s="32353">
        <v>38</v>
      </c>
      <c r="J651" s="32354">
        <v>90</v>
      </c>
      <c r="K651" s="32355">
        <v>52</v>
      </c>
      <c r="L651" s="32356">
        <v>0.65</v>
      </c>
      <c r="M651" t="s" s="32362">
        <v>75</v>
      </c>
      <c r="N651" s="32357">
        <v>45489</v>
      </c>
    </row>
    <row r="652">
      <c r="B652" t="s" s="32371">
        <v>1557</v>
      </c>
      <c r="C652" t="s" s="32372">
        <v>68</v>
      </c>
      <c r="D652" t="s" s="32373">
        <v>69</v>
      </c>
      <c r="E652" t="s" s="32374">
        <v>68</v>
      </c>
      <c r="F652" s="32363">
        <v>45427.5</v>
      </c>
      <c r="G652" s="32364">
        <v>45504.93198569444</v>
      </c>
      <c r="H652" s="32365">
        <v>77</v>
      </c>
      <c r="I652" s="32366">
        <v>36</v>
      </c>
      <c r="J652" s="32367">
        <v>85</v>
      </c>
      <c r="K652" s="32368">
        <v>49</v>
      </c>
      <c r="L652" s="32369">
        <v>0.6363636363636364</v>
      </c>
      <c r="M652" t="s" s="32375">
        <v>1185</v>
      </c>
      <c r="N652" s="32370">
        <v>45462</v>
      </c>
    </row>
    <row r="653">
      <c r="B653" t="s" s="32384">
        <v>1558</v>
      </c>
      <c r="C653" t="s" s="32385">
        <v>68</v>
      </c>
      <c r="D653" t="s" s="32386">
        <v>73</v>
      </c>
      <c r="E653" t="s" s="32387">
        <v>68</v>
      </c>
      <c r="F653" s="32376">
        <v>45426.5</v>
      </c>
      <c r="G653" s="32377">
        <v>45509.84990868055</v>
      </c>
      <c r="H653" s="32378">
        <v>83</v>
      </c>
      <c r="I653" s="32379">
        <v>39</v>
      </c>
      <c r="J653" s="32380">
        <v>85</v>
      </c>
      <c r="K653" s="32381">
        <v>46</v>
      </c>
      <c r="L653" s="32382">
        <v>0.5542168674698795</v>
      </c>
      <c r="M653" t="s" s="32388">
        <v>1189</v>
      </c>
      <c r="N653" s="32383">
        <v>45472</v>
      </c>
    </row>
    <row r="654">
      <c r="B654" t="s" s="32397">
        <v>1559</v>
      </c>
      <c r="C654" t="s" s="32398">
        <v>68</v>
      </c>
      <c r="D654" t="s" s="32399">
        <v>73</v>
      </c>
      <c r="E654" t="s" s="32400">
        <v>68</v>
      </c>
      <c r="F654" s="32389">
        <v>45426.5</v>
      </c>
      <c r="G654" s="32390">
        <v>45509.84617091435</v>
      </c>
      <c r="H654" s="32391">
        <v>83</v>
      </c>
      <c r="I654" s="32392">
        <v>39</v>
      </c>
      <c r="J654" s="32393">
        <v>92</v>
      </c>
      <c r="K654" s="32394">
        <v>53</v>
      </c>
      <c r="L654" s="32395">
        <v>0.6385542168674698</v>
      </c>
      <c r="M654" t="s" s="32401">
        <v>1185</v>
      </c>
      <c r="N654" s="32396">
        <v>45490</v>
      </c>
    </row>
    <row r="655">
      <c r="B655" t="s" s="32410">
        <v>1560</v>
      </c>
      <c r="C655" t="s" s="32411">
        <v>68</v>
      </c>
      <c r="D655" t="s" s="32412">
        <v>73</v>
      </c>
      <c r="E655" t="s" s="32413">
        <v>68</v>
      </c>
      <c r="F655" s="32402">
        <v>45425.5</v>
      </c>
      <c r="G655" s="32403">
        <v>45509.842647453705</v>
      </c>
      <c r="H655" s="32404">
        <v>84</v>
      </c>
      <c r="I655" s="32405">
        <v>39</v>
      </c>
      <c r="J655" s="32406">
        <v>97</v>
      </c>
      <c r="K655" s="32407">
        <v>58</v>
      </c>
      <c r="L655" s="32408">
        <v>0.6904761904761905</v>
      </c>
      <c r="M655" t="s" s="32414">
        <v>68</v>
      </c>
      <c r="N655" t="s" s="32409">
        <v>68</v>
      </c>
    </row>
    <row r="656">
      <c r="B656" t="s" s="32423">
        <v>1561</v>
      </c>
      <c r="C656" t="s" s="32424">
        <v>68</v>
      </c>
      <c r="D656" t="s" s="32425">
        <v>69</v>
      </c>
      <c r="E656" t="s" s="32426">
        <v>68</v>
      </c>
      <c r="F656" s="32415">
        <v>45425.5</v>
      </c>
      <c r="G656" s="32416">
        <v>45509.85228396991</v>
      </c>
      <c r="H656" s="32417">
        <v>84</v>
      </c>
      <c r="I656" s="32418">
        <v>36</v>
      </c>
      <c r="J656" s="32419">
        <v>87</v>
      </c>
      <c r="K656" s="32420">
        <v>51</v>
      </c>
      <c r="L656" s="32421">
        <v>0.6071428571428571</v>
      </c>
      <c r="M656" t="s" s="32427">
        <v>75</v>
      </c>
      <c r="N656" s="32422">
        <v>45464</v>
      </c>
    </row>
    <row r="657">
      <c r="B657" t="s" s="32436">
        <v>1562</v>
      </c>
      <c r="C657" t="s" s="32437">
        <v>68</v>
      </c>
      <c r="D657" t="s" s="32438">
        <v>73</v>
      </c>
      <c r="E657" t="s" s="32439">
        <v>68</v>
      </c>
      <c r="F657" s="32428">
        <v>45425.5</v>
      </c>
      <c r="G657" s="32429">
        <v>45509.85175232639</v>
      </c>
      <c r="H657" s="32430">
        <v>84</v>
      </c>
      <c r="I657" s="32431">
        <v>40</v>
      </c>
      <c r="J657" s="32432">
        <v>65</v>
      </c>
      <c r="K657" s="32433">
        <v>25</v>
      </c>
      <c r="L657" s="32434">
        <v>0.2976190476190476</v>
      </c>
      <c r="M657" t="s" s="32440">
        <v>1180</v>
      </c>
      <c r="N657" s="32435">
        <v>45484</v>
      </c>
    </row>
    <row r="658">
      <c r="B658" t="s" s="32449">
        <v>1563</v>
      </c>
      <c r="C658" t="s" s="32450">
        <v>68</v>
      </c>
      <c r="D658" t="s" s="32451">
        <v>73</v>
      </c>
      <c r="E658" t="s" s="32452">
        <v>68</v>
      </c>
      <c r="F658" s="32441">
        <v>45425.5</v>
      </c>
      <c r="G658" s="32442">
        <v>45509.84449872685</v>
      </c>
      <c r="H658" s="32443">
        <v>84</v>
      </c>
      <c r="I658" s="32444">
        <v>37</v>
      </c>
      <c r="J658" s="32445">
        <v>82</v>
      </c>
      <c r="K658" s="32446">
        <v>45</v>
      </c>
      <c r="L658" s="32447">
        <v>0.5357142857142857</v>
      </c>
      <c r="M658" t="s" s="32453">
        <v>68</v>
      </c>
      <c r="N658" t="s" s="32448">
        <v>68</v>
      </c>
    </row>
    <row r="659">
      <c r="B659" t="s" s="32462">
        <v>1564</v>
      </c>
      <c r="C659" t="s" s="32463">
        <v>68</v>
      </c>
      <c r="D659" t="s" s="32464">
        <v>69</v>
      </c>
      <c r="E659" t="s" s="32465">
        <v>68</v>
      </c>
      <c r="F659" s="32454">
        <v>45423.5</v>
      </c>
      <c r="G659" s="32455">
        <v>45504.92648991898</v>
      </c>
      <c r="H659" s="32456">
        <v>81</v>
      </c>
      <c r="I659" s="32457">
        <v>39</v>
      </c>
      <c r="J659" s="32458">
        <v>86</v>
      </c>
      <c r="K659" s="32459">
        <v>47</v>
      </c>
      <c r="L659" s="32460">
        <v>0.5802469135802469</v>
      </c>
      <c r="M659" t="s" s="32466">
        <v>68</v>
      </c>
      <c r="N659" t="s" s="32461">
        <v>68</v>
      </c>
    </row>
    <row r="660">
      <c r="B660" t="s" s="32475">
        <v>1565</v>
      </c>
      <c r="C660" t="s" s="32476">
        <v>68</v>
      </c>
      <c r="D660" t="s" s="32477">
        <v>73</v>
      </c>
      <c r="E660" t="s" s="32478">
        <v>68</v>
      </c>
      <c r="F660" s="32467">
        <v>45423.5</v>
      </c>
      <c r="G660" s="32468">
        <v>45509.84725835648</v>
      </c>
      <c r="H660" s="32469">
        <v>86</v>
      </c>
      <c r="I660" s="32470">
        <v>40</v>
      </c>
      <c r="J660" s="32471">
        <v>78</v>
      </c>
      <c r="K660" s="32472">
        <v>38</v>
      </c>
      <c r="L660" s="32473">
        <v>0.4418604651162791</v>
      </c>
      <c r="M660" t="s" s="32479">
        <v>1185</v>
      </c>
      <c r="N660" s="32474">
        <v>45487</v>
      </c>
    </row>
    <row r="661">
      <c r="B661" t="s" s="32488">
        <v>1566</v>
      </c>
      <c r="C661" t="s" s="32489">
        <v>68</v>
      </c>
      <c r="D661" t="s" s="32490">
        <v>73</v>
      </c>
      <c r="E661" t="s" s="32491">
        <v>68</v>
      </c>
      <c r="F661" s="32480">
        <v>45422.5</v>
      </c>
      <c r="G661" s="32481">
        <v>45509.846482280096</v>
      </c>
      <c r="H661" s="32482">
        <v>87</v>
      </c>
      <c r="I661" s="32483">
        <v>39</v>
      </c>
      <c r="J661" s="32484">
        <v>82</v>
      </c>
      <c r="K661" s="32485">
        <v>43</v>
      </c>
      <c r="L661" s="32486">
        <v>0.4942528735632184</v>
      </c>
      <c r="M661" t="s" s="32492">
        <v>75</v>
      </c>
      <c r="N661" s="32487">
        <v>45470</v>
      </c>
    </row>
    <row r="662">
      <c r="B662" t="s" s="32501">
        <v>1567</v>
      </c>
      <c r="C662" t="s" s="32502">
        <v>68</v>
      </c>
      <c r="D662" t="s" s="32503">
        <v>73</v>
      </c>
      <c r="E662" t="s" s="32504">
        <v>68</v>
      </c>
      <c r="F662" s="32493">
        <v>45422.5</v>
      </c>
      <c r="G662" s="32494">
        <v>45509.8485250463</v>
      </c>
      <c r="H662" s="32495">
        <v>87</v>
      </c>
      <c r="I662" s="32496">
        <v>39</v>
      </c>
      <c r="J662" s="32497">
        <v>98</v>
      </c>
      <c r="K662" s="32498">
        <v>59</v>
      </c>
      <c r="L662" s="32499">
        <v>0.6781609195402298</v>
      </c>
      <c r="M662" t="s" s="32505">
        <v>75</v>
      </c>
      <c r="N662" s="32500">
        <v>45486</v>
      </c>
    </row>
    <row r="663">
      <c r="B663" t="s" s="32514">
        <v>1568</v>
      </c>
      <c r="C663" t="s" s="32515">
        <v>68</v>
      </c>
      <c r="D663" t="s" s="32516">
        <v>69</v>
      </c>
      <c r="E663" t="s" s="32517">
        <v>68</v>
      </c>
      <c r="F663" s="32506">
        <v>45420.5</v>
      </c>
      <c r="G663" s="32507">
        <v>45504.92690517361</v>
      </c>
      <c r="H663" s="32508">
        <v>84</v>
      </c>
      <c r="I663" s="32509">
        <v>40</v>
      </c>
      <c r="J663" s="32510">
        <v>86</v>
      </c>
      <c r="K663" s="32511">
        <v>46</v>
      </c>
      <c r="L663" s="32512">
        <v>0.5476190476190477</v>
      </c>
      <c r="M663" t="s" s="32518">
        <v>75</v>
      </c>
      <c r="N663" s="32513">
        <v>45471</v>
      </c>
    </row>
    <row r="664">
      <c r="B664" t="s" s="32527">
        <v>1569</v>
      </c>
      <c r="C664" t="s" s="32528">
        <v>68</v>
      </c>
      <c r="D664" t="s" s="32529">
        <v>73</v>
      </c>
      <c r="E664" t="s" s="32530">
        <v>68</v>
      </c>
      <c r="F664" s="32519">
        <v>45420.5</v>
      </c>
      <c r="G664" s="32520">
        <v>45521.87183270833</v>
      </c>
      <c r="H664" s="32521">
        <v>101</v>
      </c>
      <c r="I664" s="32522">
        <v>38</v>
      </c>
      <c r="J664" s="32523">
        <v>115</v>
      </c>
      <c r="K664" s="32524">
        <v>77</v>
      </c>
      <c r="L664" s="32525">
        <v>0.7623762376237624</v>
      </c>
      <c r="M664" t="s" s="32531">
        <v>68</v>
      </c>
      <c r="N664" t="s" s="32526">
        <v>68</v>
      </c>
    </row>
    <row r="665">
      <c r="B665" t="s" s="32540">
        <v>1570</v>
      </c>
      <c r="C665" t="s" s="32541">
        <v>68</v>
      </c>
      <c r="D665" t="s" s="32542">
        <v>73</v>
      </c>
      <c r="E665" t="s" s="32543">
        <v>68</v>
      </c>
      <c r="F665" s="32532">
        <v>45420.5</v>
      </c>
      <c r="G665" s="32533">
        <v>45509.8501884838</v>
      </c>
      <c r="H665" s="32534">
        <v>89</v>
      </c>
      <c r="I665" s="32535">
        <v>26</v>
      </c>
      <c r="J665" s="32536">
        <v>70</v>
      </c>
      <c r="K665" s="32537">
        <v>44</v>
      </c>
      <c r="L665" s="32538">
        <v>0.4943820224719101</v>
      </c>
      <c r="M665" t="s" s="32544">
        <v>68</v>
      </c>
      <c r="N665" t="s" s="32539">
        <v>68</v>
      </c>
    </row>
    <row r="666">
      <c r="B666" t="s" s="32553">
        <v>1571</v>
      </c>
      <c r="C666" t="s" s="32554">
        <v>68</v>
      </c>
      <c r="D666" t="s" s="32555">
        <v>73</v>
      </c>
      <c r="E666" t="s" s="32556">
        <v>68</v>
      </c>
      <c r="F666" s="32545">
        <v>45419.5</v>
      </c>
      <c r="G666" s="32546">
        <v>45509.845158854165</v>
      </c>
      <c r="H666" s="32547">
        <v>90</v>
      </c>
      <c r="I666" s="32548">
        <v>39</v>
      </c>
      <c r="J666" s="32549">
        <v>82</v>
      </c>
      <c r="K666" s="32550">
        <v>43</v>
      </c>
      <c r="L666" s="32551">
        <v>0.4777777777777778</v>
      </c>
      <c r="M666" t="s" s="32557">
        <v>1180</v>
      </c>
      <c r="N666" s="32552">
        <v>45463</v>
      </c>
    </row>
    <row r="667">
      <c r="B667" t="s" s="32566">
        <v>1572</v>
      </c>
      <c r="C667" t="s" s="32567">
        <v>68</v>
      </c>
      <c r="D667" t="s" s="32568">
        <v>73</v>
      </c>
      <c r="E667" t="s" s="32569">
        <v>68</v>
      </c>
      <c r="F667" s="32558">
        <v>45419.5</v>
      </c>
      <c r="G667" s="32559">
        <v>45504.93169548611</v>
      </c>
      <c r="H667" s="32560">
        <v>85</v>
      </c>
      <c r="I667" s="32561">
        <v>40</v>
      </c>
      <c r="J667" s="32562">
        <v>88</v>
      </c>
      <c r="K667" s="32563">
        <v>48</v>
      </c>
      <c r="L667" s="32564">
        <v>0.5647058823529412</v>
      </c>
      <c r="M667" t="s" s="32570">
        <v>68</v>
      </c>
      <c r="N667" t="s" s="32565">
        <v>68</v>
      </c>
    </row>
    <row r="668">
      <c r="B668" t="s" s="32579">
        <v>1573</v>
      </c>
      <c r="C668" t="s" s="32580">
        <v>68</v>
      </c>
      <c r="D668" t="s" s="32581">
        <v>73</v>
      </c>
      <c r="E668" t="s" s="32582">
        <v>68</v>
      </c>
      <c r="F668" s="32571">
        <v>45419.5</v>
      </c>
      <c r="G668" s="32572">
        <v>45509.84952585648</v>
      </c>
      <c r="H668" s="32573">
        <v>90</v>
      </c>
      <c r="I668" s="32574">
        <v>41</v>
      </c>
      <c r="J668" s="32575">
        <v>94</v>
      </c>
      <c r="K668" s="32576">
        <v>53</v>
      </c>
      <c r="L668" s="32577">
        <v>0.5888888888888889</v>
      </c>
      <c r="M668" t="s" s="32583">
        <v>68</v>
      </c>
      <c r="N668" t="s" s="32578">
        <v>68</v>
      </c>
    </row>
    <row r="669">
      <c r="B669" t="s" s="32592">
        <v>1574</v>
      </c>
      <c r="C669" t="s" s="32593">
        <v>68</v>
      </c>
      <c r="D669" t="s" s="32594">
        <v>69</v>
      </c>
      <c r="E669" t="s" s="32595">
        <v>68</v>
      </c>
      <c r="F669" s="32584">
        <v>45418.5</v>
      </c>
      <c r="G669" s="32585">
        <v>45504.9304265625</v>
      </c>
      <c r="H669" s="32586">
        <v>86</v>
      </c>
      <c r="I669" s="32587">
        <v>37</v>
      </c>
      <c r="J669" s="32588">
        <v>92</v>
      </c>
      <c r="K669" s="32589">
        <v>55</v>
      </c>
      <c r="L669" s="32590">
        <v>0.6395348837209303</v>
      </c>
      <c r="M669" t="s" s="32596">
        <v>68</v>
      </c>
      <c r="N669" t="s" s="32591">
        <v>68</v>
      </c>
    </row>
    <row r="670">
      <c r="B670" t="s" s="32605">
        <v>1575</v>
      </c>
      <c r="C670" t="s" s="32606">
        <v>68</v>
      </c>
      <c r="D670" t="s" s="32607">
        <v>73</v>
      </c>
      <c r="E670" t="s" s="32608">
        <v>68</v>
      </c>
      <c r="F670" s="32597">
        <v>45418.5</v>
      </c>
      <c r="G670" s="32598">
        <v>45527.416013368056</v>
      </c>
      <c r="H670" s="32599">
        <v>108</v>
      </c>
      <c r="I670" s="32600">
        <v>38</v>
      </c>
      <c r="J670" s="32601">
        <v>98</v>
      </c>
      <c r="K670" s="32602">
        <v>60</v>
      </c>
      <c r="L670" s="32603">
        <v>0.5555555555555556</v>
      </c>
      <c r="M670" t="s" s="32609">
        <v>1180</v>
      </c>
      <c r="N670" s="32604">
        <v>45471</v>
      </c>
    </row>
    <row r="671">
      <c r="B671" t="s" s="32618">
        <v>1576</v>
      </c>
      <c r="C671" t="s" s="32619">
        <v>68</v>
      </c>
      <c r="D671" t="s" s="32620">
        <v>73</v>
      </c>
      <c r="E671" t="s" s="32621">
        <v>68</v>
      </c>
      <c r="F671" s="32610">
        <v>45417.5</v>
      </c>
      <c r="G671" s="32611">
        <v>45509.849156296295</v>
      </c>
      <c r="H671" s="32612">
        <v>92</v>
      </c>
      <c r="I671" s="32613">
        <v>40</v>
      </c>
      <c r="J671" s="32614">
        <v>92</v>
      </c>
      <c r="K671" s="32615">
        <v>52</v>
      </c>
      <c r="L671" s="32616">
        <v>0.5652173913043478</v>
      </c>
      <c r="M671" t="s" s="32622">
        <v>68</v>
      </c>
      <c r="N671" t="s" s="32617">
        <v>68</v>
      </c>
    </row>
    <row r="672">
      <c r="B672" t="s" s="32631">
        <v>1577</v>
      </c>
      <c r="C672" t="s" s="32632">
        <v>68</v>
      </c>
      <c r="D672" t="s" s="32633">
        <v>73</v>
      </c>
      <c r="E672" t="s" s="32634">
        <v>68</v>
      </c>
      <c r="F672" s="32623">
        <v>45417.5</v>
      </c>
      <c r="G672" s="32624">
        <v>45504.92833299768</v>
      </c>
      <c r="H672" s="32625">
        <v>87</v>
      </c>
      <c r="I672" s="32626">
        <v>38</v>
      </c>
      <c r="J672" s="32627">
        <v>87</v>
      </c>
      <c r="K672" s="32628">
        <v>49</v>
      </c>
      <c r="L672" s="32629">
        <v>0.5632183908045977</v>
      </c>
      <c r="M672" t="s" s="32635">
        <v>68</v>
      </c>
      <c r="N672" t="s" s="32630">
        <v>68</v>
      </c>
    </row>
    <row r="673">
      <c r="B673" t="s" s="32644">
        <v>1578</v>
      </c>
      <c r="C673" t="s" s="32645">
        <v>68</v>
      </c>
      <c r="D673" t="s" s="32646">
        <v>69</v>
      </c>
      <c r="E673" t="s" s="32647">
        <v>68</v>
      </c>
      <c r="F673" s="32636">
        <v>45413.5</v>
      </c>
      <c r="G673" s="32637">
        <v>45504.92791181713</v>
      </c>
      <c r="H673" s="32638">
        <v>91</v>
      </c>
      <c r="I673" s="32639">
        <v>40</v>
      </c>
      <c r="J673" s="32640">
        <v>82</v>
      </c>
      <c r="K673" s="32641">
        <v>42</v>
      </c>
      <c r="L673" s="32642">
        <v>0.46153846153846156</v>
      </c>
      <c r="M673" t="s" s="32648">
        <v>1182</v>
      </c>
      <c r="N673" s="32643">
        <v>45462</v>
      </c>
    </row>
    <row r="674">
      <c r="B674" t="s" s="32657">
        <v>1579</v>
      </c>
      <c r="C674" t="s" s="32658">
        <v>68</v>
      </c>
      <c r="D674" t="s" s="32659">
        <v>69</v>
      </c>
      <c r="E674" t="s" s="32660">
        <v>68</v>
      </c>
      <c r="F674" s="32649">
        <v>45404.5</v>
      </c>
      <c r="G674" s="32650">
        <v>45504.92872804398</v>
      </c>
      <c r="H674" s="32651">
        <v>100</v>
      </c>
      <c r="I674" s="32652">
        <v>40</v>
      </c>
      <c r="J674" s="32653">
        <v>92</v>
      </c>
      <c r="K674" s="32654">
        <v>52</v>
      </c>
      <c r="L674" s="32655">
        <v>0.52</v>
      </c>
      <c r="M674" t="s" s="32661">
        <v>1180</v>
      </c>
      <c r="N674" s="32656">
        <v>45478</v>
      </c>
    </row>
    <row r="675">
      <c r="B675" t="s" s="32668">
        <v>1411</v>
      </c>
      <c r="C675" t="s" s="32669">
        <v>68</v>
      </c>
      <c r="D675" t="s" s="32670">
        <v>68</v>
      </c>
      <c r="E675" t="s" s="32671">
        <v>68</v>
      </c>
      <c r="F675" t="s" s="32662">
        <v>68</v>
      </c>
      <c r="G675" s="32663">
        <v>45688.92309373843</v>
      </c>
      <c r="H675" t="s" s="32664">
        <v>68</v>
      </c>
      <c r="I675" s="32665">
        <v>35</v>
      </c>
      <c r="J675" t="s" s="32666">
        <v>68</v>
      </c>
      <c r="K675" s="32672">
        <f>=IF(AND(J675&lt;&gt;"",I675&lt;&gt;""),J675-I675,"")</f>
      </c>
      <c r="L675" s="32673">
        <f>=IF(AND(K675&lt;&gt;"",H675&lt;&gt;"",H675&gt;0),K675/H675,"")</f>
      </c>
      <c r="M675" t="s" s="32674">
        <v>1185</v>
      </c>
      <c r="N675" s="32667">
        <v>45620</v>
      </c>
    </row>
    <row r="676">
      <c r="B676" t="s" s="32681">
        <v>1412</v>
      </c>
      <c r="C676" t="s" s="32682">
        <v>68</v>
      </c>
      <c r="D676" t="s" s="32683">
        <v>68</v>
      </c>
      <c r="E676" t="s" s="32684">
        <v>68</v>
      </c>
      <c r="F676" t="s" s="32675">
        <v>68</v>
      </c>
      <c r="G676" s="32676">
        <v>45688.924422592594</v>
      </c>
      <c r="H676" t="s" s="32677">
        <v>68</v>
      </c>
      <c r="I676" s="32678">
        <v>35</v>
      </c>
      <c r="J676" t="s" s="32679">
        <v>68</v>
      </c>
      <c r="K676" s="32685">
        <f>=IF(AND(J676&lt;&gt;"",I676&lt;&gt;""),J676-I676,"")</f>
      </c>
      <c r="L676" s="32686">
        <f>=IF(AND(K676&lt;&gt;"",H676&lt;&gt;"",H676&gt;0),K676/H676,"")</f>
      </c>
      <c r="M676" t="s" s="32687">
        <v>1185</v>
      </c>
      <c r="N676" s="32680">
        <v>45620</v>
      </c>
    </row>
    <row r="677">
      <c r="B677" t="s" s="32696">
        <v>1128</v>
      </c>
      <c r="C677" t="s" s="32697">
        <v>68</v>
      </c>
      <c r="D677" t="s" s="32698">
        <v>73</v>
      </c>
      <c r="E677" t="s" s="32699">
        <v>77</v>
      </c>
      <c r="F677" s="32688">
        <v>45806.5</v>
      </c>
      <c r="G677" s="32689">
        <v>45874</v>
      </c>
      <c r="H677" s="32690">
        <v>67</v>
      </c>
      <c r="I677" s="32691">
        <v>41</v>
      </c>
      <c r="J677" s="32692">
        <v>82</v>
      </c>
      <c r="K677" s="32693">
        <v>41</v>
      </c>
      <c r="L677" s="32694">
        <v>0.6119402985074627</v>
      </c>
      <c r="M677" t="s" s="32700">
        <v>81</v>
      </c>
      <c r="N677" s="32695">
        <v>45813</v>
      </c>
    </row>
    <row r="678">
      <c r="B678" t="s" s="32709">
        <v>1127</v>
      </c>
      <c r="C678" t="s" s="32710">
        <v>68</v>
      </c>
      <c r="D678" t="s" s="32711">
        <v>73</v>
      </c>
      <c r="E678" t="s" s="32712">
        <v>77</v>
      </c>
      <c r="F678" s="32701">
        <v>45805.5</v>
      </c>
      <c r="G678" s="32702">
        <v>45874</v>
      </c>
      <c r="H678" s="32703">
        <v>68</v>
      </c>
      <c r="I678" s="32704">
        <v>42</v>
      </c>
      <c r="J678" s="32705">
        <v>77</v>
      </c>
      <c r="K678" s="32706">
        <v>35</v>
      </c>
      <c r="L678" s="32707">
        <v>0.5147058823529411</v>
      </c>
      <c r="M678" t="s" s="32713">
        <v>75</v>
      </c>
      <c r="N678" s="32708">
        <v>45864</v>
      </c>
    </row>
    <row r="679">
      <c r="B679" t="s" s="32722">
        <v>1126</v>
      </c>
      <c r="C679" t="s" s="32723">
        <v>68</v>
      </c>
      <c r="D679" t="s" s="32724">
        <v>73</v>
      </c>
      <c r="E679" t="s" s="32725">
        <v>77</v>
      </c>
      <c r="F679" s="32714">
        <v>45805.5</v>
      </c>
      <c r="G679" s="32715">
        <v>45874</v>
      </c>
      <c r="H679" s="32716">
        <v>68</v>
      </c>
      <c r="I679" s="32717">
        <v>40</v>
      </c>
      <c r="J679" s="32718">
        <v>80</v>
      </c>
      <c r="K679" s="32719">
        <v>40</v>
      </c>
      <c r="L679" s="32720">
        <v>0.5882352941176471</v>
      </c>
      <c r="M679" t="s" s="32726">
        <v>84</v>
      </c>
      <c r="N679" s="32721">
        <v>45811</v>
      </c>
    </row>
    <row r="680">
      <c r="B680" t="s" s="32735">
        <v>1062</v>
      </c>
      <c r="C680" t="s" s="32736">
        <v>68</v>
      </c>
      <c r="D680" t="s" s="32737">
        <v>73</v>
      </c>
      <c r="E680" t="s" s="32738">
        <v>68</v>
      </c>
      <c r="F680" s="32727">
        <v>45796</v>
      </c>
      <c r="G680" s="32728">
        <v>45874</v>
      </c>
      <c r="H680" s="32729">
        <v>78</v>
      </c>
      <c r="I680" s="32730">
        <v>41</v>
      </c>
      <c r="J680" s="32731">
        <v>92</v>
      </c>
      <c r="K680" s="32732">
        <v>51</v>
      </c>
      <c r="L680" s="32733">
        <v>0.6538461538461539</v>
      </c>
      <c r="M680" t="s" s="32739">
        <v>75</v>
      </c>
      <c r="N680" s="32734">
        <v>45869</v>
      </c>
    </row>
    <row r="681">
      <c r="B681" t="s" s="32748">
        <v>439</v>
      </c>
      <c r="C681" t="s" s="32749">
        <v>68</v>
      </c>
      <c r="D681" t="s" s="32750">
        <v>73</v>
      </c>
      <c r="E681" t="s" s="32751">
        <v>68</v>
      </c>
      <c r="F681" s="32740">
        <v>45793</v>
      </c>
      <c r="G681" s="32741">
        <v>45860.89503164352</v>
      </c>
      <c r="H681" s="32742">
        <v>67</v>
      </c>
      <c r="I681" s="32743">
        <v>45</v>
      </c>
      <c r="J681" s="32744">
        <v>82</v>
      </c>
      <c r="K681" s="32745">
        <v>37</v>
      </c>
      <c r="L681" s="32746">
        <v>0.5522388059701493</v>
      </c>
      <c r="M681" t="s" s="32752">
        <v>75</v>
      </c>
      <c r="N681" s="32747">
        <v>45836</v>
      </c>
    </row>
    <row r="682">
      <c r="B682" t="s" s="32761">
        <v>1065</v>
      </c>
      <c r="C682" t="s" s="32762">
        <v>68</v>
      </c>
      <c r="D682" t="s" s="32763">
        <v>73</v>
      </c>
      <c r="E682" t="s" s="32764">
        <v>68</v>
      </c>
      <c r="F682" s="32753">
        <v>45792</v>
      </c>
      <c r="G682" s="32754">
        <v>45860.89540350695</v>
      </c>
      <c r="H682" s="32755">
        <v>68</v>
      </c>
      <c r="I682" s="32756">
        <v>0</v>
      </c>
      <c r="J682" s="32757">
        <v>82</v>
      </c>
      <c r="K682" s="32758">
        <v>82</v>
      </c>
      <c r="L682" s="32759">
        <v>1.2058823529411764</v>
      </c>
      <c r="M682" t="s" s="32765">
        <v>75</v>
      </c>
      <c r="N682" s="32760">
        <v>45848</v>
      </c>
    </row>
    <row r="683">
      <c r="B683" t="s" s="32774">
        <v>1060</v>
      </c>
      <c r="C683" t="s" s="32775">
        <v>68</v>
      </c>
      <c r="D683" t="s" s="32776">
        <v>73</v>
      </c>
      <c r="E683" t="s" s="32777">
        <v>68</v>
      </c>
      <c r="F683" s="32766">
        <v>45789</v>
      </c>
      <c r="G683" s="32767">
        <v>45860.92253753472</v>
      </c>
      <c r="H683" s="32768">
        <v>71</v>
      </c>
      <c r="I683" s="32769">
        <v>45</v>
      </c>
      <c r="J683" s="32770">
        <v>82</v>
      </c>
      <c r="K683" s="32771">
        <v>37</v>
      </c>
      <c r="L683" s="32772">
        <v>0.5211267605633803</v>
      </c>
      <c r="M683" t="s" s="32778">
        <v>81</v>
      </c>
      <c r="N683" s="32773">
        <v>45838</v>
      </c>
    </row>
    <row r="684">
      <c r="B684" t="s" s="32787">
        <v>1066</v>
      </c>
      <c r="C684" t="s" s="32788">
        <v>68</v>
      </c>
      <c r="D684" t="s" s="32789">
        <v>73</v>
      </c>
      <c r="E684" t="s" s="32790">
        <v>68</v>
      </c>
      <c r="F684" s="32779">
        <v>45789</v>
      </c>
      <c r="G684" s="32780">
        <v>45860.92404486111</v>
      </c>
      <c r="H684" s="32781">
        <v>71</v>
      </c>
      <c r="I684" s="32782">
        <v>40</v>
      </c>
      <c r="J684" s="32783">
        <v>77</v>
      </c>
      <c r="K684" s="32784">
        <v>37</v>
      </c>
      <c r="L684" s="32785">
        <v>0.5211267605633803</v>
      </c>
      <c r="M684" t="s" s="32791">
        <v>81</v>
      </c>
      <c r="N684" s="32786">
        <v>45840</v>
      </c>
    </row>
    <row r="685">
      <c r="B685" t="s" s="32800">
        <v>1034</v>
      </c>
      <c r="C685" t="s" s="32801">
        <v>68</v>
      </c>
      <c r="D685" t="s" s="32802">
        <v>73</v>
      </c>
      <c r="E685" t="s" s="32803">
        <v>68</v>
      </c>
      <c r="F685" s="32792">
        <v>45789</v>
      </c>
      <c r="G685" s="32793">
        <v>45860.92142474537</v>
      </c>
      <c r="H685" s="32794">
        <v>71</v>
      </c>
      <c r="I685" s="32795">
        <v>42</v>
      </c>
      <c r="J685" s="32796">
        <v>77</v>
      </c>
      <c r="K685" s="32797">
        <v>35</v>
      </c>
      <c r="L685" s="32798">
        <v>0.49295774647887325</v>
      </c>
      <c r="M685" t="s" s="32804">
        <v>75</v>
      </c>
      <c r="N685" s="32799">
        <v>45829</v>
      </c>
    </row>
    <row r="686">
      <c r="B686" t="s" s="32813">
        <v>1071</v>
      </c>
      <c r="C686" t="s" s="32814">
        <v>68</v>
      </c>
      <c r="D686" t="s" s="32815">
        <v>69</v>
      </c>
      <c r="E686" t="s" s="32816">
        <v>68</v>
      </c>
      <c r="F686" s="32805">
        <v>45784</v>
      </c>
      <c r="G686" s="32806">
        <v>45860.91594728009</v>
      </c>
      <c r="H686" s="32807">
        <v>76</v>
      </c>
      <c r="I686" s="32808">
        <v>41</v>
      </c>
      <c r="J686" s="32809">
        <v>82</v>
      </c>
      <c r="K686" s="32810">
        <v>41</v>
      </c>
      <c r="L686" s="32811">
        <v>0.5394736842105263</v>
      </c>
      <c r="M686" t="s" s="32817">
        <v>92</v>
      </c>
      <c r="N686" s="32812">
        <v>45817</v>
      </c>
    </row>
    <row r="687">
      <c r="B687" t="s" s="32826">
        <v>1072</v>
      </c>
      <c r="C687" t="s" s="32827">
        <v>68</v>
      </c>
      <c r="D687" t="s" s="32828">
        <v>73</v>
      </c>
      <c r="E687" t="s" s="32829">
        <v>77</v>
      </c>
      <c r="F687" s="32818">
        <v>45784.5</v>
      </c>
      <c r="G687" s="32819">
        <v>45860.91567645833</v>
      </c>
      <c r="H687" s="32820">
        <v>76</v>
      </c>
      <c r="I687" s="32821">
        <v>42</v>
      </c>
      <c r="J687" s="32822">
        <v>87</v>
      </c>
      <c r="K687" s="32823">
        <v>45</v>
      </c>
      <c r="L687" s="32824">
        <v>0.5921052631578947</v>
      </c>
      <c r="M687" t="s" s="32830">
        <v>68</v>
      </c>
      <c r="N687" t="s" s="32825">
        <v>68</v>
      </c>
    </row>
    <row r="688">
      <c r="B688" t="s" s="32839">
        <v>1042</v>
      </c>
      <c r="C688" t="s" s="32840">
        <v>68</v>
      </c>
      <c r="D688" t="s" s="32841">
        <v>73</v>
      </c>
      <c r="E688" t="s" s="32842">
        <v>68</v>
      </c>
      <c r="F688" s="32831">
        <v>45784</v>
      </c>
      <c r="G688" s="32832">
        <v>45860.92904833333</v>
      </c>
      <c r="H688" s="32833">
        <v>76</v>
      </c>
      <c r="I688" s="32834">
        <v>45</v>
      </c>
      <c r="J688" s="32835">
        <v>97</v>
      </c>
      <c r="K688" s="32836">
        <v>52</v>
      </c>
      <c r="L688" s="32837">
        <v>0.6842105263157895</v>
      </c>
      <c r="M688" t="s" s="32843">
        <v>75</v>
      </c>
      <c r="N688" s="32838">
        <v>45847</v>
      </c>
    </row>
    <row r="689">
      <c r="B689" t="s" s="32852">
        <v>1073</v>
      </c>
      <c r="C689" t="s" s="32853">
        <v>68</v>
      </c>
      <c r="D689" t="s" s="32854">
        <v>73</v>
      </c>
      <c r="E689" t="s" s="32855">
        <v>77</v>
      </c>
      <c r="F689" s="32844">
        <v>45784.5</v>
      </c>
      <c r="G689" s="32845">
        <v>45860.923787025466</v>
      </c>
      <c r="H689" s="32846">
        <v>76</v>
      </c>
      <c r="I689" s="32847">
        <v>46</v>
      </c>
      <c r="J689" s="32848">
        <v>87</v>
      </c>
      <c r="K689" s="32849">
        <v>41</v>
      </c>
      <c r="L689" s="32850">
        <v>0.5394736842105263</v>
      </c>
      <c r="M689" t="s" s="32856">
        <v>84</v>
      </c>
      <c r="N689" s="32851">
        <v>45826</v>
      </c>
    </row>
    <row r="690">
      <c r="B690" t="s" s="32865">
        <v>1002</v>
      </c>
      <c r="C690" t="s" s="32866">
        <v>68</v>
      </c>
      <c r="D690" t="s" s="32867">
        <v>69</v>
      </c>
      <c r="E690" t="s" s="32868">
        <v>68</v>
      </c>
      <c r="F690" s="32857">
        <v>45784</v>
      </c>
      <c r="G690" s="32858">
        <v>45860.931726296294</v>
      </c>
      <c r="H690" s="32859">
        <v>76</v>
      </c>
      <c r="I690" s="32860">
        <v>40</v>
      </c>
      <c r="J690" s="32861">
        <v>77</v>
      </c>
      <c r="K690" s="32862">
        <v>37</v>
      </c>
      <c r="L690" s="32863">
        <v>0.4868421052631579</v>
      </c>
      <c r="M690" t="s" s="32869">
        <v>75</v>
      </c>
      <c r="N690" s="32864">
        <v>45851</v>
      </c>
    </row>
    <row r="691">
      <c r="B691" t="s" s="32878">
        <v>1074</v>
      </c>
      <c r="C691" t="s" s="32879">
        <v>68</v>
      </c>
      <c r="D691" t="s" s="32880">
        <v>73</v>
      </c>
      <c r="E691" t="s" s="32881">
        <v>77</v>
      </c>
      <c r="F691" s="32870">
        <v>45783.5</v>
      </c>
      <c r="G691" s="32871">
        <v>45860.89270710648</v>
      </c>
      <c r="H691" s="32872">
        <v>77</v>
      </c>
      <c r="I691" s="32873">
        <v>41</v>
      </c>
      <c r="J691" s="32874">
        <v>82</v>
      </c>
      <c r="K691" s="32875">
        <v>41</v>
      </c>
      <c r="L691" s="32876">
        <v>0.5324675324675324</v>
      </c>
      <c r="M691" t="s" s="32882">
        <v>84</v>
      </c>
      <c r="N691" s="32877">
        <v>45814</v>
      </c>
    </row>
    <row r="692">
      <c r="B692" t="s" s="32891">
        <v>993</v>
      </c>
      <c r="C692" t="s" s="32892">
        <v>68</v>
      </c>
      <c r="D692" t="s" s="32893">
        <v>73</v>
      </c>
      <c r="E692" t="s" s="32894">
        <v>68</v>
      </c>
      <c r="F692" s="32883">
        <v>45783</v>
      </c>
      <c r="G692" s="32884">
        <v>45874</v>
      </c>
      <c r="H692" s="32885">
        <v>91</v>
      </c>
      <c r="I692" s="32886">
        <v>41</v>
      </c>
      <c r="J692" s="32887">
        <v>97</v>
      </c>
      <c r="K692" s="32888">
        <v>56</v>
      </c>
      <c r="L692" s="32889">
        <v>0.6153846153846154</v>
      </c>
      <c r="M692" t="s" s="32895">
        <v>81</v>
      </c>
      <c r="N692" s="32890">
        <v>45835</v>
      </c>
    </row>
    <row r="693">
      <c r="B693" t="s" s="32904">
        <v>1018</v>
      </c>
      <c r="C693" t="s" s="32905">
        <v>68</v>
      </c>
      <c r="D693" t="s" s="32906">
        <v>73</v>
      </c>
      <c r="E693" t="s" s="32907">
        <v>68</v>
      </c>
      <c r="F693" s="32896">
        <v>45783</v>
      </c>
      <c r="G693" s="32897">
        <v>45860.92002521991</v>
      </c>
      <c r="H693" s="32898">
        <v>77</v>
      </c>
      <c r="I693" s="32899">
        <v>40</v>
      </c>
      <c r="J693" s="32900">
        <v>97</v>
      </c>
      <c r="K693" s="32901">
        <v>57</v>
      </c>
      <c r="L693" s="32902">
        <v>0.7402597402597403</v>
      </c>
      <c r="M693" t="s" s="32908">
        <v>84</v>
      </c>
      <c r="N693" s="32903">
        <v>45788</v>
      </c>
    </row>
    <row r="694">
      <c r="B694" t="s" s="32917">
        <v>1075</v>
      </c>
      <c r="C694" t="s" s="32918">
        <v>68</v>
      </c>
      <c r="D694" t="s" s="32919">
        <v>73</v>
      </c>
      <c r="E694" t="s" s="32920">
        <v>77</v>
      </c>
      <c r="F694" s="32909">
        <v>45783.5</v>
      </c>
      <c r="G694" s="32910">
        <v>45860.92789327546</v>
      </c>
      <c r="H694" s="32911">
        <v>77</v>
      </c>
      <c r="I694" s="32912">
        <v>40</v>
      </c>
      <c r="J694" s="32913">
        <v>97</v>
      </c>
      <c r="K694" s="32914">
        <v>57</v>
      </c>
      <c r="L694" s="32915">
        <v>0.7402597402597403</v>
      </c>
      <c r="M694" t="s" s="32921">
        <v>97</v>
      </c>
      <c r="N694" s="32916">
        <v>45818</v>
      </c>
    </row>
    <row r="695">
      <c r="B695" t="s" s="32930">
        <v>1032</v>
      </c>
      <c r="C695" t="s" s="32931">
        <v>68</v>
      </c>
      <c r="D695" t="s" s="32932">
        <v>73</v>
      </c>
      <c r="E695" t="s" s="32933">
        <v>68</v>
      </c>
      <c r="F695" s="32922">
        <v>45781</v>
      </c>
      <c r="G695" s="32923">
        <v>45860.89117945602</v>
      </c>
      <c r="H695" s="32924">
        <v>79</v>
      </c>
      <c r="I695" s="32925">
        <v>39</v>
      </c>
      <c r="J695" s="32926">
        <v>87</v>
      </c>
      <c r="K695" s="32927">
        <v>48</v>
      </c>
      <c r="L695" s="32928">
        <v>0.6075949367088608</v>
      </c>
      <c r="M695" t="s" s="32934">
        <v>84</v>
      </c>
      <c r="N695" s="32929">
        <v>45789</v>
      </c>
    </row>
    <row r="696">
      <c r="B696" t="s" s="32943">
        <v>992</v>
      </c>
      <c r="C696" t="s" s="32944">
        <v>68</v>
      </c>
      <c r="D696" t="s" s="32945">
        <v>69</v>
      </c>
      <c r="E696" t="s" s="32946">
        <v>68</v>
      </c>
      <c r="F696" s="32935">
        <v>45781</v>
      </c>
      <c r="G696" s="32936">
        <v>45860.93113739583</v>
      </c>
      <c r="H696" s="32937">
        <v>79</v>
      </c>
      <c r="I696" s="32938">
        <v>40</v>
      </c>
      <c r="J696" s="32939">
        <v>97</v>
      </c>
      <c r="K696" s="32940">
        <v>57</v>
      </c>
      <c r="L696" s="32941">
        <v>0.7215189873417721</v>
      </c>
      <c r="M696" t="s" s="32947">
        <v>81</v>
      </c>
      <c r="N696" s="32942">
        <v>45790</v>
      </c>
    </row>
    <row r="697">
      <c r="B697" t="s" s="32956">
        <v>1014</v>
      </c>
      <c r="C697" t="s" s="32957">
        <v>68</v>
      </c>
      <c r="D697" t="s" s="32958">
        <v>73</v>
      </c>
      <c r="E697" t="s" s="32959">
        <v>68</v>
      </c>
      <c r="F697" s="32948">
        <v>45781</v>
      </c>
      <c r="G697" s="32949">
        <v>45860.8907906713</v>
      </c>
      <c r="H697" s="32950">
        <v>79</v>
      </c>
      <c r="I697" s="32951">
        <v>40</v>
      </c>
      <c r="J697" s="32952">
        <v>87</v>
      </c>
      <c r="K697" s="32953">
        <v>47</v>
      </c>
      <c r="L697" s="32954">
        <v>0.5949367088607594</v>
      </c>
      <c r="M697" t="s" s="32960">
        <v>75</v>
      </c>
      <c r="N697" s="32955">
        <v>45843</v>
      </c>
    </row>
    <row r="698">
      <c r="B698" t="s" s="32969">
        <v>1011</v>
      </c>
      <c r="C698" t="s" s="32970">
        <v>68</v>
      </c>
      <c r="D698" t="s" s="32971">
        <v>69</v>
      </c>
      <c r="E698" t="s" s="32972">
        <v>68</v>
      </c>
      <c r="F698" s="32961">
        <v>45780</v>
      </c>
      <c r="G698" s="32962">
        <v>45846.91187476852</v>
      </c>
      <c r="H698" s="32963">
        <v>66</v>
      </c>
      <c r="I698" s="32964">
        <v>41</v>
      </c>
      <c r="J698" s="32965">
        <v>82</v>
      </c>
      <c r="K698" s="32966">
        <v>41</v>
      </c>
      <c r="L698" s="32967">
        <v>0.6212121212121212</v>
      </c>
      <c r="M698" t="s" s="32973">
        <v>84</v>
      </c>
      <c r="N698" s="32968">
        <v>45787</v>
      </c>
    </row>
    <row r="699">
      <c r="B699" t="s" s="32982">
        <v>1013</v>
      </c>
      <c r="C699" t="s" s="32983">
        <v>68</v>
      </c>
      <c r="D699" t="s" s="32984">
        <v>73</v>
      </c>
      <c r="E699" t="s" s="32985">
        <v>68</v>
      </c>
      <c r="F699" s="32974">
        <v>45780</v>
      </c>
      <c r="G699" s="32975">
        <v>45860.92285725694</v>
      </c>
      <c r="H699" s="32976">
        <v>80</v>
      </c>
      <c r="I699" s="32977">
        <v>40</v>
      </c>
      <c r="J699" s="32978">
        <v>97</v>
      </c>
      <c r="K699" s="32979">
        <v>57</v>
      </c>
      <c r="L699" s="32980">
        <v>0.7125</v>
      </c>
      <c r="M699" t="s" s="32986">
        <v>84</v>
      </c>
      <c r="N699" s="32981">
        <v>45787</v>
      </c>
    </row>
    <row r="700">
      <c r="B700" t="s" s="32995">
        <v>986</v>
      </c>
      <c r="C700" t="s" s="32996">
        <v>68</v>
      </c>
      <c r="D700" t="s" s="32997">
        <v>73</v>
      </c>
      <c r="E700" t="s" s="32998">
        <v>68</v>
      </c>
      <c r="F700" s="32987">
        <v>45780</v>
      </c>
      <c r="G700" s="32988">
        <v>45874</v>
      </c>
      <c r="H700" s="32989">
        <v>94</v>
      </c>
      <c r="I700" s="32990">
        <v>40</v>
      </c>
      <c r="J700" s="32991">
        <v>103</v>
      </c>
      <c r="K700" s="32992">
        <v>63</v>
      </c>
      <c r="L700" s="32993">
        <v>0.6702127659574468</v>
      </c>
      <c r="M700" t="s" s="32999">
        <v>84</v>
      </c>
      <c r="N700" s="32994">
        <v>45813</v>
      </c>
    </row>
    <row r="701">
      <c r="B701" t="s" s="33008">
        <v>988</v>
      </c>
      <c r="C701" t="s" s="33009">
        <v>68</v>
      </c>
      <c r="D701" t="s" s="33010">
        <v>73</v>
      </c>
      <c r="E701" t="s" s="33011">
        <v>68</v>
      </c>
      <c r="F701" s="33000">
        <v>45779</v>
      </c>
      <c r="G701" s="33001">
        <v>45860.91947071759</v>
      </c>
      <c r="H701" s="33002">
        <v>81</v>
      </c>
      <c r="I701" s="33003">
        <v>39</v>
      </c>
      <c r="J701" s="33004">
        <v>92</v>
      </c>
      <c r="K701" s="33005">
        <v>53</v>
      </c>
      <c r="L701" s="33006">
        <v>0.654320987654321</v>
      </c>
      <c r="M701" t="s" s="33012">
        <v>84</v>
      </c>
      <c r="N701" s="33007">
        <v>45787</v>
      </c>
    </row>
    <row r="702">
      <c r="B702" t="s" s="33021">
        <v>1022</v>
      </c>
      <c r="C702" t="s" s="33022">
        <v>68</v>
      </c>
      <c r="D702" t="s" s="33023">
        <v>73</v>
      </c>
      <c r="E702" t="s" s="33024">
        <v>68</v>
      </c>
      <c r="F702" s="33013">
        <v>45779</v>
      </c>
      <c r="G702" s="33014">
        <v>45860.92317722222</v>
      </c>
      <c r="H702" s="33015">
        <v>81</v>
      </c>
      <c r="I702" s="33016">
        <v>40</v>
      </c>
      <c r="J702" s="33017">
        <v>97</v>
      </c>
      <c r="K702" s="33018">
        <v>57</v>
      </c>
      <c r="L702" s="33019">
        <v>0.7037037037037037</v>
      </c>
      <c r="M702" t="s" s="33025">
        <v>81</v>
      </c>
      <c r="N702" s="33020">
        <v>45818</v>
      </c>
    </row>
    <row r="703">
      <c r="B703" t="s" s="33034">
        <v>995</v>
      </c>
      <c r="C703" t="s" s="33035">
        <v>68</v>
      </c>
      <c r="D703" t="s" s="33036">
        <v>73</v>
      </c>
      <c r="E703" t="s" s="33037">
        <v>68</v>
      </c>
      <c r="F703" s="33026">
        <v>45777</v>
      </c>
      <c r="G703" s="33027">
        <v>45840.749678252316</v>
      </c>
      <c r="H703" s="33028">
        <v>63</v>
      </c>
      <c r="I703" s="33029">
        <v>42</v>
      </c>
      <c r="J703" s="33030">
        <v>77</v>
      </c>
      <c r="K703" s="33031">
        <v>35</v>
      </c>
      <c r="L703" s="33032">
        <v>0.5555555555555556</v>
      </c>
      <c r="M703" t="s" s="33038">
        <v>81</v>
      </c>
      <c r="N703" s="33033">
        <v>45785</v>
      </c>
    </row>
    <row r="704">
      <c r="B704" t="s" s="33047">
        <v>996</v>
      </c>
      <c r="C704" t="s" s="33048">
        <v>68</v>
      </c>
      <c r="D704" t="s" s="33049">
        <v>73</v>
      </c>
      <c r="E704" t="s" s="33050">
        <v>68</v>
      </c>
      <c r="F704" s="33039">
        <v>45777</v>
      </c>
      <c r="G704" s="33040">
        <v>45840.75702145833</v>
      </c>
      <c r="H704" s="33041">
        <v>63</v>
      </c>
      <c r="I704" s="33042">
        <v>45</v>
      </c>
      <c r="J704" s="33043">
        <v>92</v>
      </c>
      <c r="K704" s="33044">
        <v>47</v>
      </c>
      <c r="L704" s="33045">
        <v>0.746031746031746</v>
      </c>
      <c r="M704" t="s" s="33051">
        <v>84</v>
      </c>
      <c r="N704" s="33046">
        <v>45785</v>
      </c>
    </row>
    <row r="705">
      <c r="B705" t="s" s="33060">
        <v>990</v>
      </c>
      <c r="C705" t="s" s="33061">
        <v>68</v>
      </c>
      <c r="D705" t="s" s="33062">
        <v>73</v>
      </c>
      <c r="E705" t="s" s="33063">
        <v>68</v>
      </c>
      <c r="F705" s="33052">
        <v>45777</v>
      </c>
      <c r="G705" s="33053">
        <v>45840.756715069445</v>
      </c>
      <c r="H705" s="33054">
        <v>63</v>
      </c>
      <c r="I705" s="33055">
        <v>40</v>
      </c>
      <c r="J705" s="33056">
        <v>92</v>
      </c>
      <c r="K705" s="33057">
        <v>52</v>
      </c>
      <c r="L705" s="33058">
        <v>0.8253968253968254</v>
      </c>
      <c r="M705" t="s" s="33064">
        <v>75</v>
      </c>
      <c r="N705" s="33059">
        <v>45817</v>
      </c>
    </row>
    <row r="706">
      <c r="B706" t="s" s="33073">
        <v>987</v>
      </c>
      <c r="C706" t="s" s="33074">
        <v>68</v>
      </c>
      <c r="D706" t="s" s="33075">
        <v>73</v>
      </c>
      <c r="E706" t="s" s="33076">
        <v>68</v>
      </c>
      <c r="F706" s="33065">
        <v>45777</v>
      </c>
      <c r="G706" s="33066">
        <v>45860.91921199074</v>
      </c>
      <c r="H706" s="33067">
        <v>83</v>
      </c>
      <c r="I706" s="33068">
        <v>40</v>
      </c>
      <c r="J706" s="33069">
        <v>92</v>
      </c>
      <c r="K706" s="33070">
        <v>52</v>
      </c>
      <c r="L706" s="33071">
        <v>0.6265060240963856</v>
      </c>
      <c r="M706" t="s" s="33077">
        <v>92</v>
      </c>
      <c r="N706" s="33072">
        <v>45833</v>
      </c>
    </row>
    <row r="707">
      <c r="B707" t="s" s="33086">
        <v>989</v>
      </c>
      <c r="C707" t="s" s="33087">
        <v>68</v>
      </c>
      <c r="D707" t="s" s="33088">
        <v>73</v>
      </c>
      <c r="E707" t="s" s="33089">
        <v>68</v>
      </c>
      <c r="F707" s="33078">
        <v>45777</v>
      </c>
      <c r="G707" s="33079">
        <v>45860.91813600694</v>
      </c>
      <c r="H707" s="33080">
        <v>83</v>
      </c>
      <c r="I707" s="33081">
        <v>42</v>
      </c>
      <c r="J707" s="33082">
        <v>97</v>
      </c>
      <c r="K707" s="33083">
        <v>55</v>
      </c>
      <c r="L707" s="33084">
        <v>0.6626506024096386</v>
      </c>
      <c r="M707" t="s" s="33090">
        <v>81</v>
      </c>
      <c r="N707" s="33085">
        <v>45837</v>
      </c>
    </row>
    <row r="708">
      <c r="B708" t="s" s="33099">
        <v>966</v>
      </c>
      <c r="C708" t="s" s="33100">
        <v>68</v>
      </c>
      <c r="D708" t="s" s="33101">
        <v>73</v>
      </c>
      <c r="E708" t="s" s="33102">
        <v>68</v>
      </c>
      <c r="F708" s="33091">
        <v>45776</v>
      </c>
      <c r="G708" s="33092">
        <v>45860.928781979164</v>
      </c>
      <c r="H708" s="33093">
        <v>84</v>
      </c>
      <c r="I708" s="33094">
        <v>41</v>
      </c>
      <c r="J708" s="33095">
        <v>97</v>
      </c>
      <c r="K708" s="33096">
        <v>56</v>
      </c>
      <c r="L708" s="33097">
        <v>0.6666666666666666</v>
      </c>
      <c r="M708" t="s" s="33103">
        <v>84</v>
      </c>
      <c r="N708" s="33098">
        <v>45788</v>
      </c>
    </row>
    <row r="709">
      <c r="B709" t="s" s="33112">
        <v>984</v>
      </c>
      <c r="C709" t="s" s="33113">
        <v>68</v>
      </c>
      <c r="D709" t="s" s="33114">
        <v>73</v>
      </c>
      <c r="E709" t="s" s="33115">
        <v>68</v>
      </c>
      <c r="F709" s="33104">
        <v>45776</v>
      </c>
      <c r="G709" s="33105">
        <v>45860.91512309028</v>
      </c>
      <c r="H709" s="33106">
        <v>84</v>
      </c>
      <c r="I709" s="33107">
        <v>40</v>
      </c>
      <c r="J709" s="33108">
        <v>97</v>
      </c>
      <c r="K709" s="33109">
        <v>57</v>
      </c>
      <c r="L709" s="33110">
        <v>0.6785714285714286</v>
      </c>
      <c r="M709" t="s" s="33116">
        <v>97</v>
      </c>
      <c r="N709" s="33111">
        <v>45824</v>
      </c>
    </row>
    <row r="710">
      <c r="B710" t="s" s="33125">
        <v>957</v>
      </c>
      <c r="C710" t="s" s="33126">
        <v>68</v>
      </c>
      <c r="D710" t="s" s="33127">
        <v>69</v>
      </c>
      <c r="E710" t="s" s="33128">
        <v>68</v>
      </c>
      <c r="F710" s="33117">
        <v>45775</v>
      </c>
      <c r="G710" s="33118">
        <v>45846.91241263889</v>
      </c>
      <c r="H710" s="33119">
        <v>71</v>
      </c>
      <c r="I710" s="33120">
        <v>40</v>
      </c>
      <c r="J710" s="33121">
        <v>92</v>
      </c>
      <c r="K710" s="33122">
        <v>52</v>
      </c>
      <c r="L710" s="33123">
        <v>0.7323943661971831</v>
      </c>
      <c r="M710" t="s" s="33129">
        <v>81</v>
      </c>
      <c r="N710" s="33124">
        <v>45821</v>
      </c>
    </row>
    <row r="711">
      <c r="B711" t="s" s="33138">
        <v>956</v>
      </c>
      <c r="C711" t="s" s="33139">
        <v>68</v>
      </c>
      <c r="D711" t="s" s="33140">
        <v>69</v>
      </c>
      <c r="E711" t="s" s="33141">
        <v>68</v>
      </c>
      <c r="F711" s="33130">
        <v>45775</v>
      </c>
      <c r="G711" s="33131">
        <v>45860.91868747685</v>
      </c>
      <c r="H711" s="33132">
        <v>85</v>
      </c>
      <c r="I711" s="33133">
        <v>40</v>
      </c>
      <c r="J711" s="33134">
        <v>87</v>
      </c>
      <c r="K711" s="33135">
        <v>47</v>
      </c>
      <c r="L711" s="33136">
        <v>0.5529411764705883</v>
      </c>
      <c r="M711" t="s" s="33142">
        <v>75</v>
      </c>
      <c r="N711" s="33137">
        <v>45841</v>
      </c>
    </row>
    <row r="712">
      <c r="B712" t="s" s="33151">
        <v>955</v>
      </c>
      <c r="C712" t="s" s="33152">
        <v>68</v>
      </c>
      <c r="D712" t="s" s="33153">
        <v>73</v>
      </c>
      <c r="E712" t="s" s="33154">
        <v>68</v>
      </c>
      <c r="F712" s="33143">
        <v>45775</v>
      </c>
      <c r="G712" s="33144">
        <v>45860.91841856481</v>
      </c>
      <c r="H712" s="33145">
        <v>85</v>
      </c>
      <c r="I712" s="33146">
        <v>39</v>
      </c>
      <c r="J712" s="33147">
        <v>92</v>
      </c>
      <c r="K712" s="33148">
        <v>53</v>
      </c>
      <c r="L712" s="33149">
        <v>0.6235294117647059</v>
      </c>
      <c r="M712" t="s" s="33155">
        <v>75</v>
      </c>
      <c r="N712" s="33150">
        <v>45829</v>
      </c>
    </row>
    <row r="713">
      <c r="B713" t="s" s="33164">
        <v>994</v>
      </c>
      <c r="C713" t="s" s="33165">
        <v>68</v>
      </c>
      <c r="D713" t="s" s="33166">
        <v>69</v>
      </c>
      <c r="E713" t="s" s="33167">
        <v>68</v>
      </c>
      <c r="F713" s="33156">
        <v>45773</v>
      </c>
      <c r="G713" s="33157">
        <v>45840.757485243055</v>
      </c>
      <c r="H713" s="33158">
        <v>67</v>
      </c>
      <c r="I713" s="33159">
        <v>52</v>
      </c>
      <c r="J713" s="33160">
        <v>87</v>
      </c>
      <c r="K713" s="33161">
        <v>35</v>
      </c>
      <c r="L713" s="33162">
        <v>0.5223880597014925</v>
      </c>
      <c r="M713" t="s" s="33168">
        <v>81</v>
      </c>
      <c r="N713" s="33163">
        <v>45823</v>
      </c>
    </row>
    <row r="714">
      <c r="B714" t="s" s="33177">
        <v>946</v>
      </c>
      <c r="C714" t="s" s="33178">
        <v>68</v>
      </c>
      <c r="D714" t="s" s="33179">
        <v>73</v>
      </c>
      <c r="E714" t="s" s="33180">
        <v>68</v>
      </c>
      <c r="F714" s="33169">
        <v>45773</v>
      </c>
      <c r="G714" s="33170">
        <v>45860.92113556713</v>
      </c>
      <c r="H714" s="33171">
        <v>87</v>
      </c>
      <c r="I714" s="33172">
        <v>40</v>
      </c>
      <c r="J714" s="33173">
        <v>97</v>
      </c>
      <c r="K714" s="33174">
        <v>57</v>
      </c>
      <c r="L714" s="33175">
        <v>0.6551724137931034</v>
      </c>
      <c r="M714" t="s" s="33181">
        <v>81</v>
      </c>
      <c r="N714" s="33176">
        <v>45813</v>
      </c>
    </row>
    <row r="715">
      <c r="B715" t="s" s="33190">
        <v>947</v>
      </c>
      <c r="C715" t="s" s="33191">
        <v>68</v>
      </c>
      <c r="D715" t="s" s="33192">
        <v>73</v>
      </c>
      <c r="E715" t="s" s="33193">
        <v>68</v>
      </c>
      <c r="F715" s="33182">
        <v>45773</v>
      </c>
      <c r="G715" s="33183">
        <v>45860.9197394213</v>
      </c>
      <c r="H715" s="33184">
        <v>87</v>
      </c>
      <c r="I715" s="33185">
        <v>0</v>
      </c>
      <c r="J715" s="33186">
        <v>87</v>
      </c>
      <c r="K715" s="33187">
        <v>87</v>
      </c>
      <c r="L715" s="33188">
        <v>1</v>
      </c>
      <c r="M715" t="s" s="33194">
        <v>81</v>
      </c>
      <c r="N715" s="33189">
        <v>45817</v>
      </c>
    </row>
    <row r="716">
      <c r="B716" t="s" s="33203">
        <v>941</v>
      </c>
      <c r="C716" t="s" s="33204">
        <v>68</v>
      </c>
      <c r="D716" t="s" s="33205">
        <v>73</v>
      </c>
      <c r="E716" t="s" s="33206">
        <v>68</v>
      </c>
      <c r="F716" s="33195">
        <v>45771</v>
      </c>
      <c r="G716" s="33196">
        <v>45832.705980914354</v>
      </c>
      <c r="H716" s="33197">
        <v>61</v>
      </c>
      <c r="I716" s="33198">
        <v>45</v>
      </c>
      <c r="J716" s="33199">
        <v>77</v>
      </c>
      <c r="K716" s="33200">
        <v>32</v>
      </c>
      <c r="L716" s="33201">
        <v>0.5245901639344263</v>
      </c>
      <c r="M716" t="s" s="33207">
        <v>75</v>
      </c>
      <c r="N716" s="33202">
        <v>45828</v>
      </c>
    </row>
    <row r="717">
      <c r="B717" t="s" s="33216">
        <v>985</v>
      </c>
      <c r="C717" t="s" s="33217">
        <v>68</v>
      </c>
      <c r="D717" t="s" s="33218">
        <v>69</v>
      </c>
      <c r="E717" t="s" s="33219">
        <v>68</v>
      </c>
      <c r="F717" s="33208">
        <v>45771</v>
      </c>
      <c r="G717" s="33209">
        <v>45832.70631021991</v>
      </c>
      <c r="H717" s="33210">
        <v>61</v>
      </c>
      <c r="I717" s="33211">
        <v>42</v>
      </c>
      <c r="J717" s="33212">
        <v>92</v>
      </c>
      <c r="K717" s="33213">
        <v>50</v>
      </c>
      <c r="L717" s="33214">
        <v>0.819672131147541</v>
      </c>
      <c r="M717" t="s" s="33220">
        <v>81</v>
      </c>
      <c r="N717" s="33215">
        <v>45815</v>
      </c>
    </row>
    <row r="718">
      <c r="B718" t="s" s="33229">
        <v>1076</v>
      </c>
      <c r="C718" t="s" s="33230">
        <v>68</v>
      </c>
      <c r="D718" t="s" s="33231">
        <v>73</v>
      </c>
      <c r="E718" t="s" s="33232">
        <v>77</v>
      </c>
      <c r="F718" s="33221">
        <v>45771.5</v>
      </c>
      <c r="G718" s="33222">
        <v>45840.7501146412</v>
      </c>
      <c r="H718" s="33223">
        <v>69</v>
      </c>
      <c r="I718" s="33224">
        <v>52</v>
      </c>
      <c r="J718" s="33225">
        <v>92</v>
      </c>
      <c r="K718" s="33226">
        <v>40</v>
      </c>
      <c r="L718" s="33227">
        <v>0.5797101449275363</v>
      </c>
      <c r="M718" t="s" s="33233">
        <v>81</v>
      </c>
      <c r="N718" s="33228">
        <v>45815</v>
      </c>
    </row>
    <row r="719">
      <c r="B719" t="s" s="33242">
        <v>440</v>
      </c>
      <c r="C719" t="s" s="33243">
        <v>68</v>
      </c>
      <c r="D719" t="s" s="33244">
        <v>73</v>
      </c>
      <c r="E719" t="s" s="33245">
        <v>68</v>
      </c>
      <c r="F719" s="33234">
        <v>45769</v>
      </c>
      <c r="G719" s="33235">
        <v>45846.91384336806</v>
      </c>
      <c r="H719" s="33236">
        <v>77</v>
      </c>
      <c r="I719" s="33237">
        <v>41</v>
      </c>
      <c r="J719" s="33238">
        <v>87</v>
      </c>
      <c r="K719" s="33239">
        <v>46</v>
      </c>
      <c r="L719" s="33240">
        <v>0.5974025974025974</v>
      </c>
      <c r="M719" t="s" s="33246">
        <v>75</v>
      </c>
      <c r="N719" s="33241">
        <v>45820</v>
      </c>
    </row>
    <row r="720">
      <c r="B720" t="s" s="33255">
        <v>963</v>
      </c>
      <c r="C720" t="s" s="33256">
        <v>68</v>
      </c>
      <c r="D720" t="s" s="33257">
        <v>69</v>
      </c>
      <c r="E720" t="s" s="33258">
        <v>68</v>
      </c>
      <c r="F720" s="33247">
        <v>45769</v>
      </c>
      <c r="G720" s="33248">
        <v>45832.70786681713</v>
      </c>
      <c r="H720" s="33249">
        <v>63</v>
      </c>
      <c r="I720" s="33250">
        <v>40</v>
      </c>
      <c r="J720" s="33251">
        <v>82</v>
      </c>
      <c r="K720" s="33252">
        <v>42</v>
      </c>
      <c r="L720" s="33253">
        <v>0.6666666666666666</v>
      </c>
      <c r="M720" t="s" s="33259">
        <v>81</v>
      </c>
      <c r="N720" s="33254">
        <v>45812</v>
      </c>
    </row>
    <row r="721">
      <c r="B721" t="s" s="33268">
        <v>959</v>
      </c>
      <c r="C721" t="s" s="33269">
        <v>68</v>
      </c>
      <c r="D721" t="s" s="33270">
        <v>73</v>
      </c>
      <c r="E721" t="s" s="33271">
        <v>68</v>
      </c>
      <c r="F721" s="33260">
        <v>45768</v>
      </c>
      <c r="G721" s="33261">
        <v>45840.744868344904</v>
      </c>
      <c r="H721" s="33262">
        <v>72</v>
      </c>
      <c r="I721" s="33263">
        <v>40</v>
      </c>
      <c r="J721" s="33264">
        <v>97</v>
      </c>
      <c r="K721" s="33265">
        <v>57</v>
      </c>
      <c r="L721" s="33266">
        <v>0.7916666666666666</v>
      </c>
      <c r="M721" t="s" s="33272">
        <v>81</v>
      </c>
      <c r="N721" s="33267">
        <v>45817</v>
      </c>
    </row>
    <row r="722">
      <c r="B722" t="s" s="33281">
        <v>964</v>
      </c>
      <c r="C722" t="s" s="33282">
        <v>68</v>
      </c>
      <c r="D722" t="s" s="33283">
        <v>73</v>
      </c>
      <c r="E722" t="s" s="33284">
        <v>68</v>
      </c>
      <c r="F722" s="33273">
        <v>45768</v>
      </c>
      <c r="G722" s="33274">
        <v>45842.6021996412</v>
      </c>
      <c r="H722" s="33275">
        <v>74</v>
      </c>
      <c r="I722" s="33276">
        <v>39</v>
      </c>
      <c r="J722" s="33277">
        <v>85</v>
      </c>
      <c r="K722" s="33278">
        <v>46</v>
      </c>
      <c r="L722" s="33279">
        <v>0.6216216216216216</v>
      </c>
      <c r="M722" t="s" s="33285">
        <v>97</v>
      </c>
      <c r="N722" s="33280">
        <v>45800</v>
      </c>
    </row>
    <row r="723">
      <c r="B723" t="s" s="33294">
        <v>953</v>
      </c>
      <c r="C723" t="s" s="33295">
        <v>68</v>
      </c>
      <c r="D723" t="s" s="33296">
        <v>73</v>
      </c>
      <c r="E723" t="s" s="33297">
        <v>68</v>
      </c>
      <c r="F723" s="33286">
        <v>45768</v>
      </c>
      <c r="G723" s="33287">
        <v>45840.745188657405</v>
      </c>
      <c r="H723" s="33288">
        <v>72</v>
      </c>
      <c r="I723" s="33289">
        <v>40</v>
      </c>
      <c r="J723" s="33290">
        <v>72</v>
      </c>
      <c r="K723" s="33291">
        <v>32</v>
      </c>
      <c r="L723" s="33292">
        <v>0.4444444444444444</v>
      </c>
      <c r="M723" t="s" s="33298">
        <v>81</v>
      </c>
      <c r="N723" s="33293">
        <v>45799</v>
      </c>
    </row>
    <row r="724">
      <c r="B724" t="s" s="33307">
        <v>943</v>
      </c>
      <c r="C724" t="s" s="33308">
        <v>68</v>
      </c>
      <c r="D724" t="s" s="33309">
        <v>73</v>
      </c>
      <c r="E724" t="s" s="33310">
        <v>68</v>
      </c>
      <c r="F724" s="33299">
        <v>45768</v>
      </c>
      <c r="G724" s="33300">
        <v>45840.74437670139</v>
      </c>
      <c r="H724" s="33301">
        <v>72</v>
      </c>
      <c r="I724" s="33302">
        <v>40</v>
      </c>
      <c r="J724" s="33303">
        <v>87</v>
      </c>
      <c r="K724" s="33304">
        <v>47</v>
      </c>
      <c r="L724" s="33305">
        <v>0.6527777777777778</v>
      </c>
      <c r="M724" t="s" s="33311">
        <v>81</v>
      </c>
      <c r="N724" s="33306">
        <v>45806</v>
      </c>
    </row>
    <row r="725">
      <c r="B725" t="s" s="33320">
        <v>1077</v>
      </c>
      <c r="C725" t="s" s="33321">
        <v>68</v>
      </c>
      <c r="D725" t="s" s="33322">
        <v>73</v>
      </c>
      <c r="E725" t="s" s="33323">
        <v>77</v>
      </c>
      <c r="F725" s="33312">
        <v>45768.5</v>
      </c>
      <c r="G725" s="33313">
        <v>45860.8938012963</v>
      </c>
      <c r="H725" s="33314">
        <v>92</v>
      </c>
      <c r="I725" s="33315">
        <v>41</v>
      </c>
      <c r="J725" s="33316">
        <v>82</v>
      </c>
      <c r="K725" s="33317">
        <v>41</v>
      </c>
      <c r="L725" s="33318">
        <v>0.44565217391304346</v>
      </c>
      <c r="M725" t="s" s="33324">
        <v>75</v>
      </c>
      <c r="N725" s="33319">
        <v>45829</v>
      </c>
    </row>
    <row r="726">
      <c r="B726" t="s" s="33333">
        <v>952</v>
      </c>
      <c r="C726" t="s" s="33334">
        <v>68</v>
      </c>
      <c r="D726" t="s" s="33335">
        <v>73</v>
      </c>
      <c r="E726" t="s" s="33336">
        <v>68</v>
      </c>
      <c r="F726" s="33325">
        <v>45768</v>
      </c>
      <c r="G726" s="33326">
        <v>45874</v>
      </c>
      <c r="H726" s="33327">
        <v>106</v>
      </c>
      <c r="I726" s="33328">
        <v>40</v>
      </c>
      <c r="J726" s="33329">
        <v>82</v>
      </c>
      <c r="K726" s="33330">
        <v>42</v>
      </c>
      <c r="L726" s="33331">
        <v>0.39622641509433965</v>
      </c>
      <c r="M726" t="s" s="33337">
        <v>75</v>
      </c>
      <c r="N726" s="33332">
        <v>45847</v>
      </c>
    </row>
    <row r="727">
      <c r="B727" t="s" s="33346">
        <v>950</v>
      </c>
      <c r="C727" t="s" s="33347">
        <v>68</v>
      </c>
      <c r="D727" t="s" s="33348">
        <v>69</v>
      </c>
      <c r="E727" t="s" s="33349">
        <v>68</v>
      </c>
      <c r="F727" s="33338">
        <v>45767</v>
      </c>
      <c r="G727" s="33339">
        <v>45832.71781618056</v>
      </c>
      <c r="H727" s="33340">
        <v>65</v>
      </c>
      <c r="I727" s="33341">
        <v>42</v>
      </c>
      <c r="J727" s="33342">
        <v>92</v>
      </c>
      <c r="K727" s="33343">
        <v>50</v>
      </c>
      <c r="L727" s="33344">
        <v>0.7692307692307693</v>
      </c>
      <c r="M727" t="s" s="33350">
        <v>75</v>
      </c>
      <c r="N727" s="33345">
        <v>45820</v>
      </c>
    </row>
    <row r="728">
      <c r="B728" t="s" s="33359">
        <v>926</v>
      </c>
      <c r="C728" t="s" s="33360">
        <v>68</v>
      </c>
      <c r="D728" t="s" s="33361">
        <v>73</v>
      </c>
      <c r="E728" t="s" s="33362">
        <v>68</v>
      </c>
      <c r="F728" s="33351">
        <v>45766</v>
      </c>
      <c r="G728" s="33352">
        <v>45860.916587534724</v>
      </c>
      <c r="H728" s="33353">
        <v>94</v>
      </c>
      <c r="I728" s="33354">
        <v>39</v>
      </c>
      <c r="J728" s="33355">
        <v>87</v>
      </c>
      <c r="K728" s="33356">
        <v>48</v>
      </c>
      <c r="L728" s="33357">
        <v>0.5106382978723404</v>
      </c>
      <c r="M728" t="s" s="33363">
        <v>81</v>
      </c>
      <c r="N728" s="33358">
        <v>45818</v>
      </c>
    </row>
    <row r="729">
      <c r="B729" t="s" s="33372">
        <v>922</v>
      </c>
      <c r="C729" t="s" s="33373">
        <v>68</v>
      </c>
      <c r="D729" t="s" s="33374">
        <v>69</v>
      </c>
      <c r="E729" t="s" s="33375">
        <v>68</v>
      </c>
      <c r="F729" s="33364">
        <v>45765</v>
      </c>
      <c r="G729" s="33365">
        <v>45832.70665291667</v>
      </c>
      <c r="H729" s="33366">
        <v>67</v>
      </c>
      <c r="I729" s="33367">
        <v>42</v>
      </c>
      <c r="J729" s="33368">
        <v>92</v>
      </c>
      <c r="K729" s="33369">
        <v>50</v>
      </c>
      <c r="L729" s="33370">
        <v>0.746268656716418</v>
      </c>
      <c r="M729" t="s" s="33376">
        <v>81</v>
      </c>
      <c r="N729" s="33371">
        <v>45804</v>
      </c>
    </row>
    <row r="730">
      <c r="B730" t="s" s="33385">
        <v>916</v>
      </c>
      <c r="C730" t="s" s="33386">
        <v>68</v>
      </c>
      <c r="D730" t="s" s="33387">
        <v>69</v>
      </c>
      <c r="E730" t="s" s="33388">
        <v>68</v>
      </c>
      <c r="F730" s="33377">
        <v>45763</v>
      </c>
      <c r="G730" s="33378">
        <v>45832.700030277774</v>
      </c>
      <c r="H730" s="33379">
        <v>69</v>
      </c>
      <c r="I730" s="33380">
        <v>41</v>
      </c>
      <c r="J730" s="33381">
        <v>82</v>
      </c>
      <c r="K730" s="33382">
        <v>41</v>
      </c>
      <c r="L730" s="33383">
        <v>0.5942028985507246</v>
      </c>
      <c r="M730" t="s" s="33389">
        <v>75</v>
      </c>
      <c r="N730" s="33384">
        <v>45818</v>
      </c>
    </row>
    <row r="731">
      <c r="B731" t="s" s="33398">
        <v>939</v>
      </c>
      <c r="C731" t="s" s="33399">
        <v>68</v>
      </c>
      <c r="D731" t="s" s="33400">
        <v>73</v>
      </c>
      <c r="E731" t="s" s="33401">
        <v>68</v>
      </c>
      <c r="F731" s="33390">
        <v>45763</v>
      </c>
      <c r="G731" s="33391">
        <v>45832.699369525464</v>
      </c>
      <c r="H731" s="33392">
        <v>69</v>
      </c>
      <c r="I731" s="33393">
        <v>39</v>
      </c>
      <c r="J731" s="33394">
        <v>87</v>
      </c>
      <c r="K731" s="33395">
        <v>48</v>
      </c>
      <c r="L731" s="33396">
        <v>0.6956521739130435</v>
      </c>
      <c r="M731" t="s" s="33402">
        <v>84</v>
      </c>
      <c r="N731" s="33397">
        <v>45811</v>
      </c>
    </row>
    <row r="732">
      <c r="B732" t="s" s="33411">
        <v>934</v>
      </c>
      <c r="C732" t="s" s="33412">
        <v>68</v>
      </c>
      <c r="D732" t="s" s="33413">
        <v>69</v>
      </c>
      <c r="E732" t="s" s="33414">
        <v>68</v>
      </c>
      <c r="F732" s="33403">
        <v>45762</v>
      </c>
      <c r="G732" s="33404">
        <v>45826.86492998843</v>
      </c>
      <c r="H732" s="33405">
        <v>64</v>
      </c>
      <c r="I732" s="33406">
        <v>40</v>
      </c>
      <c r="J732" s="33407">
        <v>78</v>
      </c>
      <c r="K732" s="33408">
        <v>38</v>
      </c>
      <c r="L732" s="33409">
        <v>0.59375</v>
      </c>
      <c r="M732" t="s" s="33415">
        <v>92</v>
      </c>
      <c r="N732" s="33410">
        <v>45817</v>
      </c>
    </row>
    <row r="733">
      <c r="B733" t="s" s="33424">
        <v>931</v>
      </c>
      <c r="C733" t="s" s="33425">
        <v>68</v>
      </c>
      <c r="D733" t="s" s="33426">
        <v>69</v>
      </c>
      <c r="E733" t="s" s="33427">
        <v>68</v>
      </c>
      <c r="F733" s="33416">
        <v>45762</v>
      </c>
      <c r="G733" s="33417">
        <v>45826.86456346065</v>
      </c>
      <c r="H733" s="33418">
        <v>64</v>
      </c>
      <c r="I733" s="33419">
        <v>46</v>
      </c>
      <c r="J733" s="33420">
        <v>92</v>
      </c>
      <c r="K733" s="33421">
        <v>46</v>
      </c>
      <c r="L733" s="33422">
        <v>0.71875</v>
      </c>
      <c r="M733" t="s" s="33428">
        <v>97</v>
      </c>
      <c r="N733" s="33423">
        <v>45796</v>
      </c>
    </row>
    <row r="734">
      <c r="B734" t="s" s="33437">
        <v>892</v>
      </c>
      <c r="C734" t="s" s="33438">
        <v>68</v>
      </c>
      <c r="D734" t="s" s="33439">
        <v>73</v>
      </c>
      <c r="E734" t="s" s="33440">
        <v>68</v>
      </c>
      <c r="F734" s="33429">
        <v>45758</v>
      </c>
      <c r="G734" s="33430">
        <v>45860.916201747685</v>
      </c>
      <c r="H734" s="33431">
        <v>102</v>
      </c>
      <c r="I734" s="33432">
        <v>39</v>
      </c>
      <c r="J734" s="33433">
        <v>87</v>
      </c>
      <c r="K734" s="33434">
        <v>48</v>
      </c>
      <c r="L734" s="33435">
        <v>0.47058823529411764</v>
      </c>
      <c r="M734" t="s" s="33441">
        <v>81</v>
      </c>
      <c r="N734" s="33436">
        <v>45820</v>
      </c>
    </row>
    <row r="735">
      <c r="B735" t="s" s="33450">
        <v>893</v>
      </c>
      <c r="C735" t="s" s="33451">
        <v>68</v>
      </c>
      <c r="D735" t="s" s="33452">
        <v>73</v>
      </c>
      <c r="E735" t="s" s="33453">
        <v>68</v>
      </c>
      <c r="F735" s="33442">
        <v>45758</v>
      </c>
      <c r="G735" s="33443">
        <v>45826.86268943287</v>
      </c>
      <c r="H735" s="33444">
        <v>68</v>
      </c>
      <c r="I735" s="33445">
        <v>40</v>
      </c>
      <c r="J735" s="33446">
        <v>70</v>
      </c>
      <c r="K735" s="33447">
        <v>30</v>
      </c>
      <c r="L735" s="33448">
        <v>0.4411764705882353</v>
      </c>
      <c r="M735" t="s" s="33454">
        <v>75</v>
      </c>
      <c r="N735" s="33449">
        <v>45803</v>
      </c>
    </row>
    <row r="736">
      <c r="B736" t="s" s="33463">
        <v>900</v>
      </c>
      <c r="C736" t="s" s="33464">
        <v>68</v>
      </c>
      <c r="D736" t="s" s="33465">
        <v>69</v>
      </c>
      <c r="E736" t="s" s="33466">
        <v>68</v>
      </c>
      <c r="F736" s="33455">
        <v>45754</v>
      </c>
      <c r="G736" s="33456">
        <v>45826.860555914354</v>
      </c>
      <c r="H736" s="33457">
        <v>72</v>
      </c>
      <c r="I736" s="33458">
        <v>41</v>
      </c>
      <c r="J736" s="33459">
        <v>97</v>
      </c>
      <c r="K736" s="33460">
        <v>56</v>
      </c>
      <c r="L736" s="33461">
        <v>0.7777777777777778</v>
      </c>
      <c r="M736" t="s" s="33467">
        <v>97</v>
      </c>
      <c r="N736" s="33462">
        <v>45796</v>
      </c>
    </row>
    <row r="737">
      <c r="B737" t="s" s="33476">
        <v>917</v>
      </c>
      <c r="C737" t="s" s="33477">
        <v>68</v>
      </c>
      <c r="D737" t="s" s="33478">
        <v>69</v>
      </c>
      <c r="E737" t="s" s="33479">
        <v>68</v>
      </c>
      <c r="F737" s="33468">
        <v>45754</v>
      </c>
      <c r="G737" s="33469">
        <v>45832.70477790509</v>
      </c>
      <c r="H737" s="33470">
        <v>78</v>
      </c>
      <c r="I737" s="33471">
        <v>39</v>
      </c>
      <c r="J737" s="33472">
        <v>82</v>
      </c>
      <c r="K737" s="33473">
        <v>43</v>
      </c>
      <c r="L737" s="33474">
        <v>0.5512820512820513</v>
      </c>
      <c r="M737" t="s" s="33480">
        <v>97</v>
      </c>
      <c r="N737" s="33475">
        <v>45813</v>
      </c>
    </row>
    <row r="738">
      <c r="B738" t="s" s="33489">
        <v>895</v>
      </c>
      <c r="C738" t="s" s="33490">
        <v>68</v>
      </c>
      <c r="D738" t="s" s="33491">
        <v>69</v>
      </c>
      <c r="E738" t="s" s="33492">
        <v>68</v>
      </c>
      <c r="F738" s="33481">
        <v>45751</v>
      </c>
      <c r="G738" s="33482">
        <v>45860.906928032404</v>
      </c>
      <c r="H738" s="33483">
        <v>109</v>
      </c>
      <c r="I738" s="33484">
        <v>41</v>
      </c>
      <c r="J738" s="33485">
        <v>97</v>
      </c>
      <c r="K738" s="33486">
        <v>56</v>
      </c>
      <c r="L738" s="33487">
        <v>0.5137614678899083</v>
      </c>
      <c r="M738" t="s" s="33493">
        <v>158</v>
      </c>
      <c r="N738" s="33488">
        <v>45759</v>
      </c>
    </row>
    <row r="739">
      <c r="B739" t="s" s="33502">
        <v>906</v>
      </c>
      <c r="C739" t="s" s="33503">
        <v>68</v>
      </c>
      <c r="D739" t="s" s="33504">
        <v>69</v>
      </c>
      <c r="E739" t="s" s="33505">
        <v>68</v>
      </c>
      <c r="F739" s="33494">
        <v>45750</v>
      </c>
      <c r="G739" s="33495">
        <v>45832.70757788194</v>
      </c>
      <c r="H739" s="33496">
        <v>82</v>
      </c>
      <c r="I739" s="33497">
        <v>30</v>
      </c>
      <c r="J739" s="33498">
        <v>89</v>
      </c>
      <c r="K739" s="33499">
        <v>59</v>
      </c>
      <c r="L739" s="33500">
        <v>0.7195121951219512</v>
      </c>
      <c r="M739" t="s" s="33506">
        <v>75</v>
      </c>
      <c r="N739" s="33501">
        <v>45814</v>
      </c>
    </row>
    <row r="740">
      <c r="B740" t="s" s="33515">
        <v>869</v>
      </c>
      <c r="C740" t="s" s="33516">
        <v>68</v>
      </c>
      <c r="D740" t="s" s="33517">
        <v>69</v>
      </c>
      <c r="E740" t="s" s="33518">
        <v>77</v>
      </c>
      <c r="F740" s="33507">
        <v>45749</v>
      </c>
      <c r="G740" s="33508">
        <v>45806.73940259259</v>
      </c>
      <c r="H740" s="33509">
        <v>57</v>
      </c>
      <c r="I740" s="33510">
        <v>40</v>
      </c>
      <c r="J740" s="33511">
        <v>92</v>
      </c>
      <c r="K740" s="33512">
        <v>52</v>
      </c>
      <c r="L740" s="33513">
        <v>0.9122807017543859</v>
      </c>
      <c r="M740" t="s" s="33519">
        <v>81</v>
      </c>
      <c r="N740" s="33514">
        <v>45759</v>
      </c>
    </row>
    <row r="741">
      <c r="B741" t="s" s="33528">
        <v>884</v>
      </c>
      <c r="C741" t="s" s="33529">
        <v>68</v>
      </c>
      <c r="D741" t="s" s="33530">
        <v>73</v>
      </c>
      <c r="E741" t="s" s="33531">
        <v>68</v>
      </c>
      <c r="F741" s="33520">
        <v>45746</v>
      </c>
      <c r="G741" s="33521">
        <v>45860.92178857639</v>
      </c>
      <c r="H741" s="33522">
        <v>114</v>
      </c>
      <c r="I741" s="33523">
        <v>39</v>
      </c>
      <c r="J741" s="33524">
        <v>92</v>
      </c>
      <c r="K741" s="33525">
        <v>53</v>
      </c>
      <c r="L741" s="33526">
        <v>0.4649122807017544</v>
      </c>
      <c r="M741" t="s" s="33532">
        <v>81</v>
      </c>
      <c r="N741" s="33527">
        <v>45815</v>
      </c>
    </row>
    <row r="742">
      <c r="B742" t="s" s="33541">
        <v>852</v>
      </c>
      <c r="C742" t="s" s="33542">
        <v>68</v>
      </c>
      <c r="D742" t="s" s="33543">
        <v>73</v>
      </c>
      <c r="E742" t="s" s="33544">
        <v>68</v>
      </c>
      <c r="F742" s="33533">
        <v>45743</v>
      </c>
      <c r="G742" s="33534">
        <v>45817.96876969907</v>
      </c>
      <c r="H742" s="33535">
        <v>74</v>
      </c>
      <c r="I742" s="33536">
        <v>39</v>
      </c>
      <c r="J742" s="33537">
        <v>97</v>
      </c>
      <c r="K742" s="33538">
        <v>58</v>
      </c>
      <c r="L742" s="33539">
        <v>0.7837837837837838</v>
      </c>
      <c r="M742" t="s" s="33545">
        <v>84</v>
      </c>
      <c r="N742" s="33540">
        <v>45746</v>
      </c>
    </row>
    <row r="743">
      <c r="B743" t="s" s="33554">
        <v>850</v>
      </c>
      <c r="C743" t="s" s="33555">
        <v>68</v>
      </c>
      <c r="D743" t="s" s="33556">
        <v>73</v>
      </c>
      <c r="E743" t="s" s="33557">
        <v>68</v>
      </c>
      <c r="F743" s="33546">
        <v>45743</v>
      </c>
      <c r="G743" s="33547">
        <v>45806.702381944444</v>
      </c>
      <c r="H743" s="33548">
        <v>63</v>
      </c>
      <c r="I743" s="33549">
        <v>36</v>
      </c>
      <c r="J743" s="33550">
        <v>77</v>
      </c>
      <c r="K743" s="33551">
        <v>41</v>
      </c>
      <c r="L743" s="33552">
        <v>0.6507936507936508</v>
      </c>
      <c r="M743" t="s" s="33558">
        <v>81</v>
      </c>
      <c r="N743" s="33553">
        <v>45797</v>
      </c>
    </row>
    <row r="744">
      <c r="B744" t="s" s="33567">
        <v>842</v>
      </c>
      <c r="C744" t="s" s="33568">
        <v>68</v>
      </c>
      <c r="D744" t="s" s="33569">
        <v>73</v>
      </c>
      <c r="E744" t="s" s="33570">
        <v>68</v>
      </c>
      <c r="F744" s="33559">
        <v>45742</v>
      </c>
      <c r="G744" s="33560">
        <v>45806.692575127316</v>
      </c>
      <c r="H744" s="33561">
        <v>64</v>
      </c>
      <c r="I744" s="33562">
        <v>39</v>
      </c>
      <c r="J744" s="33563">
        <v>72</v>
      </c>
      <c r="K744" s="33564">
        <v>33</v>
      </c>
      <c r="L744" s="33565">
        <v>0.515625</v>
      </c>
      <c r="M744" t="s" s="33571">
        <v>81</v>
      </c>
      <c r="N744" s="33566">
        <v>45803</v>
      </c>
    </row>
    <row r="745">
      <c r="B745" t="s" s="33580">
        <v>841</v>
      </c>
      <c r="C745" t="s" s="33581">
        <v>68</v>
      </c>
      <c r="D745" t="s" s="33582">
        <v>73</v>
      </c>
      <c r="E745" t="s" s="33583">
        <v>68</v>
      </c>
      <c r="F745" s="33572">
        <v>45742</v>
      </c>
      <c r="G745" s="33573">
        <v>45806.69321462963</v>
      </c>
      <c r="H745" s="33574">
        <v>64</v>
      </c>
      <c r="I745" s="33575">
        <v>39</v>
      </c>
      <c r="J745" s="33576">
        <v>92</v>
      </c>
      <c r="K745" s="33577">
        <v>53</v>
      </c>
      <c r="L745" s="33578">
        <v>0.828125</v>
      </c>
      <c r="M745" t="s" s="33584">
        <v>81</v>
      </c>
      <c r="N745" s="33579">
        <v>45754</v>
      </c>
    </row>
    <row r="746">
      <c r="B746" t="s" s="33593">
        <v>1001</v>
      </c>
      <c r="C746" t="s" s="33594">
        <v>68</v>
      </c>
      <c r="D746" t="s" s="33595">
        <v>73</v>
      </c>
      <c r="E746" t="s" s="33596">
        <v>68</v>
      </c>
      <c r="F746" s="33585">
        <v>45742</v>
      </c>
      <c r="G746" s="33586">
        <v>45806.69444009259</v>
      </c>
      <c r="H746" s="33587">
        <v>64</v>
      </c>
      <c r="I746" s="33588">
        <v>40</v>
      </c>
      <c r="J746" s="33589">
        <v>97</v>
      </c>
      <c r="K746" s="33590">
        <v>57</v>
      </c>
      <c r="L746" s="33591">
        <v>0.890625</v>
      </c>
      <c r="M746" t="s" s="33597">
        <v>75</v>
      </c>
      <c r="N746" s="33592">
        <v>45785</v>
      </c>
    </row>
    <row r="747">
      <c r="B747" t="s" s="33606">
        <v>812</v>
      </c>
      <c r="C747" t="s" s="33607">
        <v>68</v>
      </c>
      <c r="D747" t="s" s="33608">
        <v>69</v>
      </c>
      <c r="E747" t="s" s="33609">
        <v>77</v>
      </c>
      <c r="F747" s="33598">
        <v>45736</v>
      </c>
      <c r="G747" s="33599">
        <v>45806.7308946412</v>
      </c>
      <c r="H747" s="33600">
        <v>70</v>
      </c>
      <c r="I747" s="33601">
        <v>40</v>
      </c>
      <c r="J747" s="33602">
        <v>97</v>
      </c>
      <c r="K747" s="33603">
        <v>57</v>
      </c>
      <c r="L747" s="33604">
        <v>0.8142857142857143</v>
      </c>
      <c r="M747" t="s" s="33610">
        <v>75</v>
      </c>
      <c r="N747" s="33605">
        <v>45785</v>
      </c>
    </row>
    <row r="748">
      <c r="B748" t="s" s="33619">
        <v>810</v>
      </c>
      <c r="C748" t="s" s="33620">
        <v>68</v>
      </c>
      <c r="D748" t="s" s="33621">
        <v>73</v>
      </c>
      <c r="E748" t="s" s="33622">
        <v>77</v>
      </c>
      <c r="F748" s="33611">
        <v>45736</v>
      </c>
      <c r="G748" s="33612">
        <v>45799.73651726852</v>
      </c>
      <c r="H748" s="33613">
        <v>63</v>
      </c>
      <c r="I748" s="33614">
        <v>40</v>
      </c>
      <c r="J748" s="33615">
        <v>85</v>
      </c>
      <c r="K748" s="33616">
        <v>45</v>
      </c>
      <c r="L748" s="33617">
        <v>0.7142857142857143</v>
      </c>
      <c r="M748" t="s" s="33623">
        <v>75</v>
      </c>
      <c r="N748" s="33618">
        <v>45777</v>
      </c>
    </row>
    <row r="749">
      <c r="B749" t="s" s="33632">
        <v>968</v>
      </c>
      <c r="C749" t="s" s="33633">
        <v>68</v>
      </c>
      <c r="D749" t="s" s="33634">
        <v>73</v>
      </c>
      <c r="E749" t="s" s="33635">
        <v>68</v>
      </c>
      <c r="F749" s="33624">
        <v>45733</v>
      </c>
      <c r="G749" s="33625">
        <v>45806.69505671296</v>
      </c>
      <c r="H749" s="33626">
        <v>73</v>
      </c>
      <c r="I749" s="33627">
        <v>39</v>
      </c>
      <c r="J749" s="33628">
        <v>87</v>
      </c>
      <c r="K749" s="33629">
        <v>48</v>
      </c>
      <c r="L749" s="33630">
        <v>0.6575342465753424</v>
      </c>
      <c r="M749" t="s" s="33636">
        <v>75</v>
      </c>
      <c r="N749" s="33631">
        <v>45777</v>
      </c>
    </row>
    <row r="750">
      <c r="B750" t="s" s="33645">
        <v>824</v>
      </c>
      <c r="C750" t="s" s="33646">
        <v>68</v>
      </c>
      <c r="D750" t="s" s="33647">
        <v>73</v>
      </c>
      <c r="E750" t="s" s="33648">
        <v>68</v>
      </c>
      <c r="F750" s="33637">
        <v>45731</v>
      </c>
      <c r="G750" s="33638">
        <v>45804.67251633102</v>
      </c>
      <c r="H750" s="33639">
        <v>73</v>
      </c>
      <c r="I750" s="33640">
        <v>40</v>
      </c>
      <c r="J750" s="33641">
        <v>87</v>
      </c>
      <c r="K750" s="33642">
        <v>47</v>
      </c>
      <c r="L750" s="33643">
        <v>0.6438356164383562</v>
      </c>
      <c r="M750" t="s" s="33649">
        <v>75</v>
      </c>
      <c r="N750" s="33644">
        <v>45773</v>
      </c>
    </row>
    <row r="751">
      <c r="B751" t="s" s="33658">
        <v>817</v>
      </c>
      <c r="C751" t="s" s="33659">
        <v>68</v>
      </c>
      <c r="D751" t="s" s="33660">
        <v>73</v>
      </c>
      <c r="E751" t="s" s="33661">
        <v>68</v>
      </c>
      <c r="F751" s="33650">
        <v>45730</v>
      </c>
      <c r="G751" s="33651">
        <v>45804.67433336806</v>
      </c>
      <c r="H751" s="33652">
        <v>74</v>
      </c>
      <c r="I751" s="33653">
        <v>39</v>
      </c>
      <c r="J751" s="33654">
        <v>97</v>
      </c>
      <c r="K751" s="33655">
        <v>58</v>
      </c>
      <c r="L751" s="33656">
        <v>0.7837837837837838</v>
      </c>
      <c r="M751" t="s" s="33662">
        <v>75</v>
      </c>
      <c r="N751" s="33657">
        <v>45770</v>
      </c>
    </row>
    <row r="752">
      <c r="B752" t="s" s="33671">
        <v>848</v>
      </c>
      <c r="C752" t="s" s="33672">
        <v>68</v>
      </c>
      <c r="D752" t="s" s="33673">
        <v>73</v>
      </c>
      <c r="E752" t="s" s="33674">
        <v>68</v>
      </c>
      <c r="F752" s="33663">
        <v>45730</v>
      </c>
      <c r="G752" s="33664">
        <v>45804.67592851852</v>
      </c>
      <c r="H752" s="33665">
        <v>74</v>
      </c>
      <c r="I752" s="33666">
        <v>41</v>
      </c>
      <c r="J752" s="33667">
        <v>97</v>
      </c>
      <c r="K752" s="33668">
        <v>56</v>
      </c>
      <c r="L752" s="33669">
        <v>0.7567567567567568</v>
      </c>
      <c r="M752" t="s" s="33675">
        <v>158</v>
      </c>
      <c r="N752" s="33670">
        <v>45744</v>
      </c>
    </row>
    <row r="753">
      <c r="B753" t="s" s="33684">
        <v>844</v>
      </c>
      <c r="C753" t="s" s="33685">
        <v>68</v>
      </c>
      <c r="D753" t="s" s="33686">
        <v>69</v>
      </c>
      <c r="E753" t="s" s="33687">
        <v>68</v>
      </c>
      <c r="F753" s="33676">
        <v>45730</v>
      </c>
      <c r="G753" s="33677">
        <v>45817.96939337963</v>
      </c>
      <c r="H753" s="33678">
        <v>87</v>
      </c>
      <c r="I753" s="33679">
        <v>40</v>
      </c>
      <c r="J753" s="33680">
        <v>82</v>
      </c>
      <c r="K753" s="33681">
        <v>42</v>
      </c>
      <c r="L753" s="33682">
        <v>0.4827586206896552</v>
      </c>
      <c r="M753" t="s" s="33688">
        <v>97</v>
      </c>
      <c r="N753" s="33683">
        <v>45804</v>
      </c>
    </row>
    <row r="754">
      <c r="B754" t="s" s="33697">
        <v>804</v>
      </c>
      <c r="C754" t="s" s="33698">
        <v>68</v>
      </c>
      <c r="D754" t="s" s="33699">
        <v>73</v>
      </c>
      <c r="E754" t="s" s="33700">
        <v>68</v>
      </c>
      <c r="F754" s="33689">
        <v>45725</v>
      </c>
      <c r="G754" s="33690">
        <v>45804.672866574074</v>
      </c>
      <c r="H754" s="33691">
        <v>79</v>
      </c>
      <c r="I754" s="33692">
        <v>40</v>
      </c>
      <c r="J754" s="33693">
        <v>97</v>
      </c>
      <c r="K754" s="33694">
        <v>57</v>
      </c>
      <c r="L754" s="33695">
        <v>0.7215189873417721</v>
      </c>
      <c r="M754" t="s" s="33701">
        <v>75</v>
      </c>
      <c r="N754" s="33696">
        <v>45785</v>
      </c>
    </row>
    <row r="755">
      <c r="B755" t="s" s="33710">
        <v>805</v>
      </c>
      <c r="C755" t="s" s="33711">
        <v>68</v>
      </c>
      <c r="D755" t="s" s="33712">
        <v>73</v>
      </c>
      <c r="E755" t="s" s="33713">
        <v>68</v>
      </c>
      <c r="F755" s="33702">
        <v>45725</v>
      </c>
      <c r="G755" s="33703">
        <v>45804.67007424768</v>
      </c>
      <c r="H755" s="33704">
        <v>79</v>
      </c>
      <c r="I755" s="33705">
        <v>41</v>
      </c>
      <c r="J755" s="33706">
        <v>97</v>
      </c>
      <c r="K755" s="33707">
        <v>56</v>
      </c>
      <c r="L755" s="33708">
        <v>0.7088607594936709</v>
      </c>
      <c r="M755" t="s" s="33714">
        <v>84</v>
      </c>
      <c r="N755" s="33709">
        <v>45761</v>
      </c>
    </row>
    <row r="756">
      <c r="B756" t="s" s="33723">
        <v>807</v>
      </c>
      <c r="C756" t="s" s="33724">
        <v>68</v>
      </c>
      <c r="D756" t="s" s="33725">
        <v>73</v>
      </c>
      <c r="E756" t="s" s="33726">
        <v>68</v>
      </c>
      <c r="F756" s="33715">
        <v>45725</v>
      </c>
      <c r="G756" s="33716">
        <v>45799.69129703704</v>
      </c>
      <c r="H756" s="33717">
        <v>74</v>
      </c>
      <c r="I756" s="33718">
        <v>40</v>
      </c>
      <c r="J756" s="33719">
        <v>87</v>
      </c>
      <c r="K756" s="33720">
        <v>47</v>
      </c>
      <c r="L756" s="33721">
        <v>0.6351351351351351</v>
      </c>
      <c r="M756" t="s" s="33727">
        <v>75</v>
      </c>
      <c r="N756" s="33722">
        <v>45763</v>
      </c>
    </row>
    <row r="757">
      <c r="B757" t="s" s="33736">
        <v>802</v>
      </c>
      <c r="C757" t="s" s="33737">
        <v>68</v>
      </c>
      <c r="D757" t="s" s="33738">
        <v>73</v>
      </c>
      <c r="E757" t="s" s="33739">
        <v>68</v>
      </c>
      <c r="F757" s="33728">
        <v>45725</v>
      </c>
      <c r="G757" s="33729">
        <v>45832.70068775463</v>
      </c>
      <c r="H757" s="33730">
        <v>107</v>
      </c>
      <c r="I757" s="33731">
        <v>40</v>
      </c>
      <c r="J757" s="33732">
        <v>97</v>
      </c>
      <c r="K757" s="33733">
        <v>57</v>
      </c>
      <c r="L757" s="33734">
        <v>0.5327102803738317</v>
      </c>
      <c r="M757" t="s" s="33740">
        <v>75</v>
      </c>
      <c r="N757" s="33735">
        <v>45803</v>
      </c>
    </row>
    <row r="758">
      <c r="B758" t="s" s="33749">
        <v>902</v>
      </c>
      <c r="C758" t="s" s="33750">
        <v>68</v>
      </c>
      <c r="D758" t="s" s="33751">
        <v>73</v>
      </c>
      <c r="E758" t="s" s="33752">
        <v>68</v>
      </c>
      <c r="F758" s="33741">
        <v>45725</v>
      </c>
      <c r="G758" s="33742">
        <v>45799.69093936343</v>
      </c>
      <c r="H758" s="33743">
        <v>74</v>
      </c>
      <c r="I758" s="33744">
        <v>41</v>
      </c>
      <c r="J758" s="33745">
        <v>103</v>
      </c>
      <c r="K758" s="33746">
        <v>62</v>
      </c>
      <c r="L758" s="33747">
        <v>0.8378378378378378</v>
      </c>
      <c r="M758" t="s" s="33753">
        <v>75</v>
      </c>
      <c r="N758" s="33748">
        <v>45762</v>
      </c>
    </row>
    <row r="759">
      <c r="B759" t="s" s="33762">
        <v>1119</v>
      </c>
      <c r="C759" t="s" s="33763">
        <v>68</v>
      </c>
      <c r="D759" t="s" s="33764">
        <v>69</v>
      </c>
      <c r="E759" t="s" s="33765">
        <v>77</v>
      </c>
      <c r="F759" s="33754">
        <v>45722.5</v>
      </c>
      <c r="G759" s="33755">
        <v>45799.718627800925</v>
      </c>
      <c r="H759" s="33756">
        <v>77</v>
      </c>
      <c r="I759" s="33757">
        <v>40</v>
      </c>
      <c r="J759" s="33758">
        <v>97</v>
      </c>
      <c r="K759" s="33759">
        <v>57</v>
      </c>
      <c r="L759" s="33760">
        <v>0.7402597402597403</v>
      </c>
      <c r="M759" t="s" s="33766">
        <v>68</v>
      </c>
      <c r="N759" t="s" s="33761">
        <v>68</v>
      </c>
    </row>
    <row r="760">
      <c r="B760" t="s" s="33775">
        <v>791</v>
      </c>
      <c r="C760" t="s" s="33776">
        <v>68</v>
      </c>
      <c r="D760" t="s" s="33777">
        <v>73</v>
      </c>
      <c r="E760" t="s" s="33778">
        <v>77</v>
      </c>
      <c r="F760" s="33767">
        <v>45721</v>
      </c>
      <c r="G760" s="33768">
        <v>45799.73496030093</v>
      </c>
      <c r="H760" s="33769">
        <v>78</v>
      </c>
      <c r="I760" s="33770">
        <v>40</v>
      </c>
      <c r="J760" s="33771">
        <v>103</v>
      </c>
      <c r="K760" s="33772">
        <v>63</v>
      </c>
      <c r="L760" s="33773">
        <v>0.8076923076923077</v>
      </c>
      <c r="M760" t="s" s="33779">
        <v>75</v>
      </c>
      <c r="N760" s="33774">
        <v>45773</v>
      </c>
    </row>
    <row r="761">
      <c r="B761" t="s" s="33788">
        <v>796</v>
      </c>
      <c r="C761" t="s" s="33789">
        <v>68</v>
      </c>
      <c r="D761" t="s" s="33790">
        <v>73</v>
      </c>
      <c r="E761" t="s" s="33791">
        <v>68</v>
      </c>
      <c r="F761" s="33780">
        <v>45722</v>
      </c>
      <c r="G761" s="33781">
        <v>45799.69276791667</v>
      </c>
      <c r="H761" s="33782">
        <v>77</v>
      </c>
      <c r="I761" s="33783">
        <v>40</v>
      </c>
      <c r="J761" s="33784">
        <v>97</v>
      </c>
      <c r="K761" s="33785">
        <v>57</v>
      </c>
      <c r="L761" s="33786">
        <v>0.7402597402597403</v>
      </c>
      <c r="M761" t="s" s="33792">
        <v>84</v>
      </c>
      <c r="N761" s="33787">
        <v>45766</v>
      </c>
    </row>
    <row r="762">
      <c r="B762" t="s" s="33801">
        <v>792</v>
      </c>
      <c r="C762" t="s" s="33802">
        <v>68</v>
      </c>
      <c r="D762" t="s" s="33803">
        <v>69</v>
      </c>
      <c r="E762" t="s" s="33804">
        <v>68</v>
      </c>
      <c r="F762" s="33793">
        <v>45722</v>
      </c>
      <c r="G762" s="33794">
        <v>45797.892736215275</v>
      </c>
      <c r="H762" s="33795">
        <v>75</v>
      </c>
      <c r="I762" s="33796">
        <v>40</v>
      </c>
      <c r="J762" s="33797">
        <v>103</v>
      </c>
      <c r="K762" s="33798">
        <v>63</v>
      </c>
      <c r="L762" s="33799">
        <v>0.84</v>
      </c>
      <c r="M762" t="s" s="33805">
        <v>84</v>
      </c>
      <c r="N762" s="33800">
        <v>45730</v>
      </c>
    </row>
    <row r="763">
      <c r="B763" t="s" s="33814">
        <v>800</v>
      </c>
      <c r="C763" t="s" s="33815">
        <v>68</v>
      </c>
      <c r="D763" t="s" s="33816">
        <v>73</v>
      </c>
      <c r="E763" t="s" s="33817">
        <v>68</v>
      </c>
      <c r="F763" s="33806">
        <v>45721</v>
      </c>
      <c r="G763" s="33807">
        <v>45799.68623791666</v>
      </c>
      <c r="H763" s="33808">
        <v>78</v>
      </c>
      <c r="I763" s="33809">
        <v>40</v>
      </c>
      <c r="J763" s="33810">
        <v>97</v>
      </c>
      <c r="K763" s="33811">
        <v>57</v>
      </c>
      <c r="L763" s="33812">
        <v>0.7307692307692307</v>
      </c>
      <c r="M763" t="s" s="33818">
        <v>1179</v>
      </c>
      <c r="N763" s="33813">
        <v>45753</v>
      </c>
    </row>
    <row r="764">
      <c r="B764" t="s" s="33827">
        <v>1109</v>
      </c>
      <c r="C764" t="s" s="33828">
        <v>68</v>
      </c>
      <c r="D764" t="s" s="33829">
        <v>69</v>
      </c>
      <c r="E764" t="s" s="33830">
        <v>77</v>
      </c>
      <c r="F764" s="33819">
        <v>45719.5</v>
      </c>
      <c r="G764" s="33820">
        <v>45799.71627451389</v>
      </c>
      <c r="H764" s="33821">
        <v>80</v>
      </c>
      <c r="I764" s="33822">
        <v>40</v>
      </c>
      <c r="J764" s="33823">
        <v>90</v>
      </c>
      <c r="K764" s="33824">
        <v>50</v>
      </c>
      <c r="L764" s="33825">
        <v>0.625</v>
      </c>
      <c r="M764" t="s" s="33831">
        <v>68</v>
      </c>
      <c r="N764" t="s" s="33826">
        <v>68</v>
      </c>
    </row>
    <row r="765">
      <c r="B765" t="s" s="33840">
        <v>1118</v>
      </c>
      <c r="C765" t="s" s="33841">
        <v>68</v>
      </c>
      <c r="D765" t="s" s="33842">
        <v>69</v>
      </c>
      <c r="E765" t="s" s="33843">
        <v>77</v>
      </c>
      <c r="F765" s="33832">
        <v>45718.5</v>
      </c>
      <c r="G765" s="33833">
        <v>45799.71850255787</v>
      </c>
      <c r="H765" s="33834">
        <v>81</v>
      </c>
      <c r="I765" s="33835">
        <v>42</v>
      </c>
      <c r="J765" s="33836">
        <v>103</v>
      </c>
      <c r="K765" s="33837">
        <v>61</v>
      </c>
      <c r="L765" s="33838">
        <v>0.7530864197530864</v>
      </c>
      <c r="M765" t="s" s="33844">
        <v>68</v>
      </c>
      <c r="N765" t="s" s="33839">
        <v>68</v>
      </c>
    </row>
    <row r="766">
      <c r="B766" t="s" s="33853">
        <v>1105</v>
      </c>
      <c r="C766" t="s" s="33854">
        <v>68</v>
      </c>
      <c r="D766" t="s" s="33855">
        <v>73</v>
      </c>
      <c r="E766" t="s" s="33856">
        <v>77</v>
      </c>
      <c r="F766" s="33845">
        <v>45718.5</v>
      </c>
      <c r="G766" s="33846">
        <v>45799.71551304398</v>
      </c>
      <c r="H766" s="33847">
        <v>81</v>
      </c>
      <c r="I766" s="33848">
        <v>40</v>
      </c>
      <c r="J766" s="33849">
        <v>87</v>
      </c>
      <c r="K766" s="33850">
        <v>47</v>
      </c>
      <c r="L766" s="33851">
        <v>0.5802469135802469</v>
      </c>
      <c r="M766" t="s" s="33857">
        <v>68</v>
      </c>
      <c r="N766" t="s" s="33852">
        <v>68</v>
      </c>
    </row>
    <row r="767">
      <c r="B767" t="s" s="33866">
        <v>1106</v>
      </c>
      <c r="C767" t="s" s="33867">
        <v>68</v>
      </c>
      <c r="D767" t="s" s="33868">
        <v>73</v>
      </c>
      <c r="E767" t="s" s="33869">
        <v>77</v>
      </c>
      <c r="F767" s="33858">
        <v>45718.5</v>
      </c>
      <c r="G767" s="33859">
        <v>45799.71584273148</v>
      </c>
      <c r="H767" s="33860">
        <v>81</v>
      </c>
      <c r="I767" s="33861">
        <v>39</v>
      </c>
      <c r="J767" s="33862">
        <v>97</v>
      </c>
      <c r="K767" s="33863">
        <v>58</v>
      </c>
      <c r="L767" s="33864">
        <v>0.7160493827160493</v>
      </c>
      <c r="M767" t="s" s="33870">
        <v>68</v>
      </c>
      <c r="N767" t="s" s="33865">
        <v>68</v>
      </c>
    </row>
    <row r="768">
      <c r="B768" t="s" s="33879">
        <v>786</v>
      </c>
      <c r="C768" t="s" s="33880">
        <v>68</v>
      </c>
      <c r="D768" t="s" s="33881">
        <v>73</v>
      </c>
      <c r="E768" t="s" s="33882">
        <v>68</v>
      </c>
      <c r="F768" s="33871">
        <v>45718.5</v>
      </c>
      <c r="G768" s="33872">
        <v>45799.69172322917</v>
      </c>
      <c r="H768" s="33873">
        <v>81</v>
      </c>
      <c r="I768" s="33874">
        <v>39</v>
      </c>
      <c r="J768" s="33875">
        <v>92</v>
      </c>
      <c r="K768" s="33876">
        <v>53</v>
      </c>
      <c r="L768" s="33877">
        <v>0.654320987654321</v>
      </c>
      <c r="M768" t="s" s="33883">
        <v>1179</v>
      </c>
      <c r="N768" s="33878">
        <v>45757</v>
      </c>
    </row>
    <row r="769">
      <c r="B769" t="s" s="33892">
        <v>1102</v>
      </c>
      <c r="C769" t="s" s="33893">
        <v>68</v>
      </c>
      <c r="D769" t="s" s="33894">
        <v>73</v>
      </c>
      <c r="E769" t="s" s="33895">
        <v>77</v>
      </c>
      <c r="F769" s="33884">
        <v>45717.5</v>
      </c>
      <c r="G769" s="33885">
        <v>45799.711036967594</v>
      </c>
      <c r="H769" s="33886">
        <v>82</v>
      </c>
      <c r="I769" s="33887">
        <v>39</v>
      </c>
      <c r="J769" s="33888">
        <v>92</v>
      </c>
      <c r="K769" s="33889">
        <v>53</v>
      </c>
      <c r="L769" s="33890">
        <v>0.6463414634146342</v>
      </c>
      <c r="M769" t="s" s="33896">
        <v>68</v>
      </c>
      <c r="N769" t="s" s="33891">
        <v>68</v>
      </c>
    </row>
    <row r="770">
      <c r="B770" t="s" s="33905">
        <v>1104</v>
      </c>
      <c r="C770" t="s" s="33906">
        <v>68</v>
      </c>
      <c r="D770" t="s" s="33907">
        <v>69</v>
      </c>
      <c r="E770" t="s" s="33908">
        <v>77</v>
      </c>
      <c r="F770" s="33897">
        <v>45716.5</v>
      </c>
      <c r="G770" s="33898">
        <v>45799.71086535879</v>
      </c>
      <c r="H770" s="33899">
        <v>83</v>
      </c>
      <c r="I770" s="33900">
        <v>40</v>
      </c>
      <c r="J770" s="33901">
        <v>82</v>
      </c>
      <c r="K770" s="33902">
        <v>42</v>
      </c>
      <c r="L770" s="33903">
        <v>0.5060240963855421</v>
      </c>
      <c r="M770" t="s" s="33909">
        <v>68</v>
      </c>
      <c r="N770" t="s" s="33904">
        <v>68</v>
      </c>
    </row>
    <row r="771">
      <c r="B771" t="s" s="33918">
        <v>1108</v>
      </c>
      <c r="C771" t="s" s="33919">
        <v>68</v>
      </c>
      <c r="D771" t="s" s="33920">
        <v>73</v>
      </c>
      <c r="E771" t="s" s="33921">
        <v>77</v>
      </c>
      <c r="F771" s="33910">
        <v>45716.5</v>
      </c>
      <c r="G771" s="33911">
        <v>45799.715997569445</v>
      </c>
      <c r="H771" s="33912">
        <v>83</v>
      </c>
      <c r="I771" s="33913">
        <v>39</v>
      </c>
      <c r="J771" s="33914">
        <v>87</v>
      </c>
      <c r="K771" s="33915">
        <v>48</v>
      </c>
      <c r="L771" s="33916">
        <v>0.5783132530120482</v>
      </c>
      <c r="M771" t="s" s="33922">
        <v>68</v>
      </c>
      <c r="N771" t="s" s="33917">
        <v>68</v>
      </c>
    </row>
    <row r="772">
      <c r="B772" t="s" s="33931">
        <v>770</v>
      </c>
      <c r="C772" t="s" s="33932">
        <v>68</v>
      </c>
      <c r="D772" t="s" s="33933">
        <v>73</v>
      </c>
      <c r="E772" t="s" s="33934">
        <v>68</v>
      </c>
      <c r="F772" s="33923">
        <v>45711.5</v>
      </c>
      <c r="G772" s="33924">
        <v>45797.88386328704</v>
      </c>
      <c r="H772" s="33925">
        <v>86</v>
      </c>
      <c r="I772" s="33926">
        <v>40</v>
      </c>
      <c r="J772" s="33927">
        <v>103</v>
      </c>
      <c r="K772" s="33928">
        <v>63</v>
      </c>
      <c r="L772" s="33929">
        <v>0.7325581395348837</v>
      </c>
      <c r="M772" t="s" s="33935">
        <v>68</v>
      </c>
      <c r="N772" t="s" s="33930">
        <v>68</v>
      </c>
    </row>
    <row r="773">
      <c r="B773" t="s" s="33944">
        <v>760</v>
      </c>
      <c r="C773" t="s" s="33945">
        <v>68</v>
      </c>
      <c r="D773" t="s" s="33946">
        <v>73</v>
      </c>
      <c r="E773" t="s" s="33947">
        <v>68</v>
      </c>
      <c r="F773" s="33936">
        <v>45711</v>
      </c>
      <c r="G773" s="33937">
        <v>45806.69704334491</v>
      </c>
      <c r="H773" s="33938">
        <v>95</v>
      </c>
      <c r="I773" s="33939">
        <v>30</v>
      </c>
      <c r="J773" s="33940">
        <v>87</v>
      </c>
      <c r="K773" s="33941">
        <v>57</v>
      </c>
      <c r="L773" s="33942">
        <v>0.6</v>
      </c>
      <c r="M773" t="s" s="33948">
        <v>81</v>
      </c>
      <c r="N773" s="33943">
        <v>45798</v>
      </c>
    </row>
    <row r="774">
      <c r="B774" t="s" s="33957">
        <v>769</v>
      </c>
      <c r="C774" t="s" s="33958">
        <v>68</v>
      </c>
      <c r="D774" t="s" s="33959">
        <v>69</v>
      </c>
      <c r="E774" t="s" s="33960">
        <v>68</v>
      </c>
      <c r="F774" s="33949">
        <v>45710.5</v>
      </c>
      <c r="G774" s="33950">
        <v>45777.88387990741</v>
      </c>
      <c r="H774" s="33951">
        <v>67</v>
      </c>
      <c r="I774" s="33952">
        <v>42</v>
      </c>
      <c r="J774" s="33953">
        <v>103</v>
      </c>
      <c r="K774" s="33954">
        <v>61</v>
      </c>
      <c r="L774" s="33955">
        <v>0.9104477611940298</v>
      </c>
      <c r="M774" t="s" s="33961">
        <v>1179</v>
      </c>
      <c r="N774" s="33956">
        <v>45742</v>
      </c>
    </row>
    <row r="775">
      <c r="B775" t="s" s="33970">
        <v>768</v>
      </c>
      <c r="C775" t="s" s="33971">
        <v>68</v>
      </c>
      <c r="D775" t="s" s="33972">
        <v>73</v>
      </c>
      <c r="E775" t="s" s="33973">
        <v>68</v>
      </c>
      <c r="F775" s="33962">
        <v>45708.5</v>
      </c>
      <c r="G775" s="33963">
        <v>45771.835163171294</v>
      </c>
      <c r="H775" s="33964">
        <v>63</v>
      </c>
      <c r="I775" s="33965">
        <v>41</v>
      </c>
      <c r="J775" s="33966">
        <v>68</v>
      </c>
      <c r="K775" s="33967">
        <v>27</v>
      </c>
      <c r="L775" s="33968">
        <v>0.42857142857142855</v>
      </c>
      <c r="M775" t="s" s="33974">
        <v>158</v>
      </c>
      <c r="N775" s="33969">
        <v>45745</v>
      </c>
    </row>
    <row r="776">
      <c r="B776" t="s" s="33982">
        <v>1437</v>
      </c>
      <c r="C776" t="s" s="33983">
        <v>68</v>
      </c>
      <c r="D776" t="s" s="33984">
        <v>68</v>
      </c>
      <c r="E776" t="s" s="33985">
        <v>68</v>
      </c>
      <c r="F776" t="s" s="33975">
        <v>68</v>
      </c>
      <c r="G776" s="33976">
        <v>45777.88020752315</v>
      </c>
      <c r="H776" t="s" s="33977">
        <v>68</v>
      </c>
      <c r="I776" s="33978">
        <v>35</v>
      </c>
      <c r="J776" s="33979">
        <v>87</v>
      </c>
      <c r="K776" s="33980">
        <v>52</v>
      </c>
      <c r="L776" s="33986">
        <f>=IF(AND(K776&lt;&gt;"",H776&lt;&gt;"",H776&gt;0),K776/H776,"")</f>
      </c>
      <c r="M776" t="s" s="33987">
        <v>1185</v>
      </c>
      <c r="N776" s="33981">
        <v>45716</v>
      </c>
    </row>
    <row r="777">
      <c r="B777" t="s" s="33996">
        <v>766</v>
      </c>
      <c r="C777" t="s" s="33997">
        <v>68</v>
      </c>
      <c r="D777" t="s" s="33998">
        <v>69</v>
      </c>
      <c r="E777" t="s" s="33999">
        <v>68</v>
      </c>
      <c r="F777" s="33988">
        <v>45706.5</v>
      </c>
      <c r="G777" s="33989">
        <v>45777.879514375</v>
      </c>
      <c r="H777" s="33990">
        <v>71</v>
      </c>
      <c r="I777" s="33991">
        <v>41</v>
      </c>
      <c r="J777" s="33992">
        <v>97</v>
      </c>
      <c r="K777" s="33993">
        <v>56</v>
      </c>
      <c r="L777" s="33994">
        <v>0.7887323943661971</v>
      </c>
      <c r="M777" t="s" s="34000">
        <v>68</v>
      </c>
      <c r="N777" t="s" s="33995">
        <v>68</v>
      </c>
    </row>
    <row r="778">
      <c r="B778" t="s" s="34008">
        <v>1439</v>
      </c>
      <c r="C778" t="s" s="34009">
        <v>68</v>
      </c>
      <c r="D778" t="s" s="34010">
        <v>68</v>
      </c>
      <c r="E778" t="s" s="34011">
        <v>68</v>
      </c>
      <c r="F778" t="s" s="34001">
        <v>68</v>
      </c>
      <c r="G778" s="34002">
        <v>45771.83442361111</v>
      </c>
      <c r="H778" t="s" s="34003">
        <v>68</v>
      </c>
      <c r="I778" s="34004">
        <v>35</v>
      </c>
      <c r="J778" s="34005">
        <v>77</v>
      </c>
      <c r="K778" s="34006">
        <v>42</v>
      </c>
      <c r="L778" s="34012">
        <f>=IF(AND(K778&lt;&gt;"",H778&lt;&gt;"",H778&gt;0),K778/H778,"")</f>
      </c>
      <c r="M778" t="s" s="34013">
        <v>1180</v>
      </c>
      <c r="N778" s="34007">
        <v>45716</v>
      </c>
    </row>
    <row r="779">
      <c r="B779" t="s" s="34021">
        <v>1429</v>
      </c>
      <c r="C779" t="s" s="34022">
        <v>68</v>
      </c>
      <c r="D779" t="s" s="34023">
        <v>68</v>
      </c>
      <c r="E779" t="s" s="34024">
        <v>68</v>
      </c>
      <c r="F779" t="s" s="34014">
        <v>68</v>
      </c>
      <c r="G779" s="34015">
        <v>45771.835915208336</v>
      </c>
      <c r="H779" t="s" s="34016">
        <v>68</v>
      </c>
      <c r="I779" s="34017">
        <v>35</v>
      </c>
      <c r="J779" s="34018">
        <v>87</v>
      </c>
      <c r="K779" s="34019">
        <v>52</v>
      </c>
      <c r="L779" s="34025">
        <f>=IF(AND(K779&lt;&gt;"",H779&lt;&gt;"",H779&gt;0),K779/H779,"")</f>
      </c>
      <c r="M779" t="s" s="34026">
        <v>1179</v>
      </c>
      <c r="N779" s="34020">
        <v>45755</v>
      </c>
    </row>
    <row r="780">
      <c r="B780" t="s" s="34034">
        <v>1432</v>
      </c>
      <c r="C780" t="s" s="34035">
        <v>68</v>
      </c>
      <c r="D780" t="s" s="34036">
        <v>68</v>
      </c>
      <c r="E780" t="s" s="34037">
        <v>68</v>
      </c>
      <c r="F780" t="s" s="34027">
        <v>68</v>
      </c>
      <c r="G780" s="34028">
        <v>45777.87651890046</v>
      </c>
      <c r="H780" t="s" s="34029">
        <v>68</v>
      </c>
      <c r="I780" s="34030">
        <v>35</v>
      </c>
      <c r="J780" s="34031">
        <v>109</v>
      </c>
      <c r="K780" s="34032">
        <v>74</v>
      </c>
      <c r="L780" s="34038">
        <f>=IF(AND(K780&lt;&gt;"",H780&lt;&gt;"",H780&gt;0),K780/H780,"")</f>
      </c>
      <c r="M780" t="s" s="34039">
        <v>71</v>
      </c>
      <c r="N780" s="34033">
        <v>45712</v>
      </c>
    </row>
    <row r="781">
      <c r="B781" t="s" s="34047">
        <v>1433</v>
      </c>
      <c r="C781" t="s" s="34048">
        <v>68</v>
      </c>
      <c r="D781" t="s" s="34049">
        <v>68</v>
      </c>
      <c r="E781" t="s" s="34050">
        <v>68</v>
      </c>
      <c r="F781" t="s" s="34040">
        <v>68</v>
      </c>
      <c r="G781" s="34041">
        <v>45777.88216555556</v>
      </c>
      <c r="H781" t="s" s="34042">
        <v>68</v>
      </c>
      <c r="I781" s="34043">
        <v>35</v>
      </c>
      <c r="J781" s="34044">
        <v>106</v>
      </c>
      <c r="K781" s="34045">
        <v>71</v>
      </c>
      <c r="L781" s="34051">
        <f>=IF(AND(K781&lt;&gt;"",H781&lt;&gt;"",H781&gt;0),K781/H781,"")</f>
      </c>
      <c r="M781" t="s" s="34052">
        <v>1165</v>
      </c>
      <c r="N781" s="34046">
        <v>45716</v>
      </c>
    </row>
    <row r="782">
      <c r="B782" t="s" s="34060">
        <v>1435</v>
      </c>
      <c r="C782" t="s" s="34061">
        <v>68</v>
      </c>
      <c r="D782" t="s" s="34062">
        <v>68</v>
      </c>
      <c r="E782" t="s" s="34063">
        <v>68</v>
      </c>
      <c r="F782" t="s" s="34053">
        <v>68</v>
      </c>
      <c r="G782" s="34054">
        <v>45771.83118232639</v>
      </c>
      <c r="H782" t="s" s="34055">
        <v>68</v>
      </c>
      <c r="I782" s="34056">
        <v>35</v>
      </c>
      <c r="J782" s="34057">
        <v>77</v>
      </c>
      <c r="K782" s="34058">
        <v>42</v>
      </c>
      <c r="L782" s="34064">
        <f>=IF(AND(K782&lt;&gt;"",H782&lt;&gt;"",H782&gt;0),K782/H782,"")</f>
      </c>
      <c r="M782" t="s" s="34065">
        <v>1185</v>
      </c>
      <c r="N782" s="34059">
        <v>45715</v>
      </c>
    </row>
    <row r="783">
      <c r="B783" t="s" s="34073">
        <v>1425</v>
      </c>
      <c r="C783" t="s" s="34074">
        <v>68</v>
      </c>
      <c r="D783" t="s" s="34075">
        <v>68</v>
      </c>
      <c r="E783" t="s" s="34076">
        <v>68</v>
      </c>
      <c r="F783" t="s" s="34066">
        <v>68</v>
      </c>
      <c r="G783" s="34067">
        <v>45777.88180631944</v>
      </c>
      <c r="H783" t="s" s="34068">
        <v>68</v>
      </c>
      <c r="I783" s="34069">
        <v>35</v>
      </c>
      <c r="J783" s="34070">
        <v>97</v>
      </c>
      <c r="K783" s="34071">
        <v>62</v>
      </c>
      <c r="L783" s="34077">
        <f>=IF(AND(K783&lt;&gt;"",H783&lt;&gt;"",H783&gt;0),K783/H783,"")</f>
      </c>
      <c r="M783" t="s" s="34078">
        <v>1185</v>
      </c>
      <c r="N783" s="34072">
        <v>45715</v>
      </c>
    </row>
    <row r="784">
      <c r="B784" t="s" s="34086">
        <v>1426</v>
      </c>
      <c r="C784" t="s" s="34087">
        <v>68</v>
      </c>
      <c r="D784" t="s" s="34088">
        <v>68</v>
      </c>
      <c r="E784" t="s" s="34089">
        <v>68</v>
      </c>
      <c r="F784" t="s" s="34079">
        <v>68</v>
      </c>
      <c r="G784" s="34080">
        <v>45771.83222502315</v>
      </c>
      <c r="H784" t="s" s="34081">
        <v>68</v>
      </c>
      <c r="I784" s="34082">
        <v>35</v>
      </c>
      <c r="J784" s="34083">
        <v>92</v>
      </c>
      <c r="K784" s="34084">
        <v>57</v>
      </c>
      <c r="L784" s="34090">
        <f>=IF(AND(K784&lt;&gt;"",H784&lt;&gt;"",H784&gt;0),K784/H784,"")</f>
      </c>
      <c r="M784" t="s" s="34091">
        <v>1179</v>
      </c>
      <c r="N784" s="34085">
        <v>45747</v>
      </c>
    </row>
    <row r="785">
      <c r="B785" t="s" s="34100">
        <v>755</v>
      </c>
      <c r="C785" t="s" s="34101">
        <v>68</v>
      </c>
      <c r="D785" t="s" s="34102">
        <v>73</v>
      </c>
      <c r="E785" t="s" s="34103">
        <v>68</v>
      </c>
      <c r="F785" s="34092">
        <v>45698.5</v>
      </c>
      <c r="G785" s="34093">
        <v>45799.734087060184</v>
      </c>
      <c r="H785" s="34094">
        <v>101</v>
      </c>
      <c r="I785" s="34095">
        <v>40</v>
      </c>
      <c r="J785" s="34096">
        <v>110</v>
      </c>
      <c r="K785" s="34097">
        <v>70</v>
      </c>
      <c r="L785" s="34098">
        <v>0.693069306930693</v>
      </c>
      <c r="M785" t="s" s="34104">
        <v>75</v>
      </c>
      <c r="N785" s="34099">
        <v>45789</v>
      </c>
    </row>
    <row r="786">
      <c r="B786" t="s" s="34113">
        <v>754</v>
      </c>
      <c r="C786" t="s" s="34114">
        <v>68</v>
      </c>
      <c r="D786" t="s" s="34115">
        <v>73</v>
      </c>
      <c r="E786" t="s" s="34116">
        <v>68</v>
      </c>
      <c r="F786" s="34105">
        <v>45698.5</v>
      </c>
      <c r="G786" s="34106">
        <v>45771.83467361111</v>
      </c>
      <c r="H786" s="34107">
        <v>73</v>
      </c>
      <c r="I786" s="34108">
        <v>40</v>
      </c>
      <c r="J786" s="34109">
        <v>77</v>
      </c>
      <c r="K786" s="34110">
        <v>37</v>
      </c>
      <c r="L786" s="34111">
        <v>0.5068493150684932</v>
      </c>
      <c r="M786" t="s" s="34117">
        <v>1165</v>
      </c>
      <c r="N786" s="34112">
        <v>45712</v>
      </c>
    </row>
    <row r="787">
      <c r="B787" t="s" s="34126">
        <v>753</v>
      </c>
      <c r="C787" t="s" s="34127">
        <v>68</v>
      </c>
      <c r="D787" t="s" s="34128">
        <v>69</v>
      </c>
      <c r="E787" t="s" s="34129">
        <v>68</v>
      </c>
      <c r="F787" s="34118">
        <v>45694.5</v>
      </c>
      <c r="G787" s="34119">
        <v>45771.8317721412</v>
      </c>
      <c r="H787" s="34120">
        <v>77</v>
      </c>
      <c r="I787" s="34121">
        <v>42</v>
      </c>
      <c r="J787" s="34122">
        <v>121</v>
      </c>
      <c r="K787" s="34123">
        <v>79</v>
      </c>
      <c r="L787" s="34124">
        <v>1.025974025974026</v>
      </c>
      <c r="M787" t="s" s="34130">
        <v>1185</v>
      </c>
      <c r="N787" s="34125">
        <v>45705</v>
      </c>
    </row>
    <row r="788">
      <c r="B788" t="s" s="34139">
        <v>751</v>
      </c>
      <c r="C788" t="s" s="34140">
        <v>68</v>
      </c>
      <c r="D788" t="s" s="34141">
        <v>73</v>
      </c>
      <c r="E788" t="s" s="34142">
        <v>68</v>
      </c>
      <c r="F788" s="34131">
        <v>45694.5</v>
      </c>
      <c r="G788" s="34132">
        <v>45777.878822673614</v>
      </c>
      <c r="H788" s="34133">
        <v>83</v>
      </c>
      <c r="I788" s="34134">
        <v>40</v>
      </c>
      <c r="J788" s="34135">
        <v>97</v>
      </c>
      <c r="K788" s="34136">
        <v>57</v>
      </c>
      <c r="L788" s="34137">
        <v>0.6867469879518072</v>
      </c>
      <c r="M788" t="s" s="34143">
        <v>1185</v>
      </c>
      <c r="N788" s="34138">
        <v>45702</v>
      </c>
    </row>
    <row r="789">
      <c r="B789" t="s" s="34152">
        <v>750</v>
      </c>
      <c r="C789" t="s" s="34153">
        <v>68</v>
      </c>
      <c r="D789" t="s" s="34154">
        <v>73</v>
      </c>
      <c r="E789" t="s" s="34155">
        <v>68</v>
      </c>
      <c r="F789" s="34144">
        <v>45694.5</v>
      </c>
      <c r="G789" s="34145">
        <v>45771.835394953705</v>
      </c>
      <c r="H789" s="34146">
        <v>77</v>
      </c>
      <c r="I789" s="34147">
        <v>39</v>
      </c>
      <c r="J789" s="34148">
        <v>87</v>
      </c>
      <c r="K789" s="34149">
        <v>48</v>
      </c>
      <c r="L789" s="34150">
        <v>0.6233766233766234</v>
      </c>
      <c r="M789" t="s" s="34156">
        <v>1179</v>
      </c>
      <c r="N789" s="34151">
        <v>45740</v>
      </c>
    </row>
    <row r="790">
      <c r="B790" t="s" s="34165">
        <v>749</v>
      </c>
      <c r="C790" t="s" s="34166">
        <v>68</v>
      </c>
      <c r="D790" t="s" s="34167">
        <v>73</v>
      </c>
      <c r="E790" t="s" s="34168">
        <v>68</v>
      </c>
      <c r="F790" s="34157">
        <v>45691.5</v>
      </c>
      <c r="G790" s="34158">
        <v>45799.69212693287</v>
      </c>
      <c r="H790" s="34159">
        <v>108</v>
      </c>
      <c r="I790" s="34160">
        <v>40</v>
      </c>
      <c r="J790" s="34161">
        <v>92</v>
      </c>
      <c r="K790" s="34162">
        <v>52</v>
      </c>
      <c r="L790" s="34163">
        <v>0.48148148148148145</v>
      </c>
      <c r="M790" t="s" s="34169">
        <v>1179</v>
      </c>
      <c r="N790" s="34164">
        <v>45740</v>
      </c>
    </row>
    <row r="791">
      <c r="B791" t="s" s="34178">
        <v>748</v>
      </c>
      <c r="C791" t="s" s="34179">
        <v>68</v>
      </c>
      <c r="D791" t="s" s="34180">
        <v>73</v>
      </c>
      <c r="E791" t="s" s="34181">
        <v>68</v>
      </c>
      <c r="F791" s="34170">
        <v>45691.5</v>
      </c>
      <c r="G791" s="34171">
        <v>45777.8779450463</v>
      </c>
      <c r="H791" s="34172">
        <v>86</v>
      </c>
      <c r="I791" s="34173">
        <v>41</v>
      </c>
      <c r="J791" s="34174">
        <v>109</v>
      </c>
      <c r="K791" s="34175">
        <v>68</v>
      </c>
      <c r="L791" s="34176">
        <v>0.7906976744186046</v>
      </c>
      <c r="M791" t="s" s="34182">
        <v>75</v>
      </c>
      <c r="N791" s="34177">
        <v>45727</v>
      </c>
    </row>
    <row r="792">
      <c r="B792" t="s" s="34191">
        <v>729</v>
      </c>
      <c r="C792" t="s" s="34192">
        <v>68</v>
      </c>
      <c r="D792" t="s" s="34193">
        <v>69</v>
      </c>
      <c r="E792" t="s" s="34194">
        <v>68</v>
      </c>
      <c r="F792" s="34183">
        <v>45688.5</v>
      </c>
      <c r="G792" s="34184">
        <v>45799.733920590275</v>
      </c>
      <c r="H792" s="34185">
        <v>111</v>
      </c>
      <c r="I792" s="34186">
        <v>41</v>
      </c>
      <c r="J792" s="34187">
        <v>97</v>
      </c>
      <c r="K792" s="34188">
        <v>56</v>
      </c>
      <c r="L792" s="34189">
        <v>0.5045045045045045</v>
      </c>
      <c r="M792" t="s" s="34195">
        <v>1423</v>
      </c>
      <c r="N792" s="34190">
        <v>45748</v>
      </c>
    </row>
    <row r="793">
      <c r="B793" t="s" s="34204">
        <v>728</v>
      </c>
      <c r="C793" t="s" s="34205">
        <v>68</v>
      </c>
      <c r="D793" t="s" s="34206">
        <v>69</v>
      </c>
      <c r="E793" t="s" s="34207">
        <v>68</v>
      </c>
      <c r="F793" s="34196">
        <v>45688.5</v>
      </c>
      <c r="G793" s="34197">
        <v>45768.85121494213</v>
      </c>
      <c r="H793" s="34198">
        <v>80</v>
      </c>
      <c r="I793" s="34199">
        <v>40</v>
      </c>
      <c r="J793" s="34200">
        <v>103</v>
      </c>
      <c r="K793" s="34201">
        <v>63</v>
      </c>
      <c r="L793" s="34202">
        <v>0.7875</v>
      </c>
      <c r="M793" t="s" s="34208">
        <v>68</v>
      </c>
      <c r="N793" t="s" s="34203">
        <v>68</v>
      </c>
    </row>
    <row r="794">
      <c r="B794" t="s" s="34217">
        <v>727</v>
      </c>
      <c r="C794" t="s" s="34218">
        <v>68</v>
      </c>
      <c r="D794" t="s" s="34219">
        <v>69</v>
      </c>
      <c r="E794" t="s" s="34220">
        <v>68</v>
      </c>
      <c r="F794" s="34209">
        <v>45685.5</v>
      </c>
      <c r="G794" s="34210">
        <v>45768.84982710648</v>
      </c>
      <c r="H794" s="34211">
        <v>83</v>
      </c>
      <c r="I794" s="34212">
        <v>42</v>
      </c>
      <c r="J794" s="34213">
        <v>109</v>
      </c>
      <c r="K794" s="34214">
        <v>67</v>
      </c>
      <c r="L794" s="34215">
        <v>0.8072289156626506</v>
      </c>
      <c r="M794" t="s" s="34221">
        <v>1179</v>
      </c>
      <c r="N794" s="34216">
        <v>45727</v>
      </c>
    </row>
    <row r="795">
      <c r="B795" t="s" s="34230">
        <v>726</v>
      </c>
      <c r="C795" t="s" s="34231">
        <v>68</v>
      </c>
      <c r="D795" t="s" s="34232">
        <v>73</v>
      </c>
      <c r="E795" t="s" s="34233">
        <v>68</v>
      </c>
      <c r="F795" s="34222">
        <v>45685.5</v>
      </c>
      <c r="G795" s="34223">
        <v>45768.85801607639</v>
      </c>
      <c r="H795" s="34224">
        <v>83</v>
      </c>
      <c r="I795" s="34225">
        <v>40</v>
      </c>
      <c r="J795" s="34226">
        <v>97</v>
      </c>
      <c r="K795" s="34227">
        <v>57</v>
      </c>
      <c r="L795" s="34228">
        <v>0.6867469879518072</v>
      </c>
      <c r="M795" t="s" s="34234">
        <v>68</v>
      </c>
      <c r="N795" t="s" s="34229">
        <v>68</v>
      </c>
    </row>
    <row r="796">
      <c r="B796" t="s" s="34243">
        <v>714</v>
      </c>
      <c r="C796" t="s" s="34244">
        <v>68</v>
      </c>
      <c r="D796" t="s" s="34245">
        <v>69</v>
      </c>
      <c r="E796" t="s" s="34246">
        <v>68</v>
      </c>
      <c r="F796" s="34235">
        <v>45684.5</v>
      </c>
      <c r="G796" s="34236">
        <v>45768.85219604167</v>
      </c>
      <c r="H796" s="34237">
        <v>84</v>
      </c>
      <c r="I796" s="34238">
        <v>42</v>
      </c>
      <c r="J796" s="34239">
        <v>103</v>
      </c>
      <c r="K796" s="34240">
        <v>61</v>
      </c>
      <c r="L796" s="34241">
        <v>0.7261904761904762</v>
      </c>
      <c r="M796" t="s" s="34247">
        <v>1179</v>
      </c>
      <c r="N796" s="34242">
        <v>45727</v>
      </c>
    </row>
    <row r="797">
      <c r="B797" t="s" s="34255">
        <v>1421</v>
      </c>
      <c r="C797" t="s" s="34256">
        <v>68</v>
      </c>
      <c r="D797" t="s" s="34257">
        <v>68</v>
      </c>
      <c r="E797" t="s" s="34258">
        <v>68</v>
      </c>
      <c r="F797" t="s" s="34248">
        <v>68</v>
      </c>
      <c r="G797" s="34249">
        <v>45771.830934641206</v>
      </c>
      <c r="H797" t="s" s="34250">
        <v>68</v>
      </c>
      <c r="I797" s="34251">
        <v>35</v>
      </c>
      <c r="J797" s="34252">
        <v>82</v>
      </c>
      <c r="K797" s="34253">
        <v>47</v>
      </c>
      <c r="L797" s="34259">
        <f>=IF(AND(K797&lt;&gt;"",H797&lt;&gt;"",H797&gt;0),K797/H797,"")</f>
      </c>
      <c r="M797" t="s" s="34260">
        <v>81</v>
      </c>
      <c r="N797" s="34254">
        <v>45740</v>
      </c>
    </row>
    <row r="798">
      <c r="B798" t="s" s="34268">
        <v>1422</v>
      </c>
      <c r="C798" t="s" s="34269">
        <v>68</v>
      </c>
      <c r="D798" t="s" s="34270">
        <v>68</v>
      </c>
      <c r="E798" t="s" s="34271">
        <v>68</v>
      </c>
      <c r="F798" t="s" s="34261">
        <v>68</v>
      </c>
      <c r="G798" s="34262">
        <v>45768.85327289352</v>
      </c>
      <c r="H798" t="s" s="34263">
        <v>68</v>
      </c>
      <c r="I798" s="34264">
        <v>35</v>
      </c>
      <c r="J798" s="34265">
        <v>115</v>
      </c>
      <c r="K798" s="34266">
        <v>80</v>
      </c>
      <c r="L798" s="34272">
        <f>=IF(AND(K798&lt;&gt;"",H798&lt;&gt;"",H798&gt;0),K798/H798,"")</f>
      </c>
      <c r="M798" t="s" s="34273">
        <v>75</v>
      </c>
      <c r="N798" s="34267">
        <v>45747</v>
      </c>
    </row>
    <row r="799">
      <c r="B799" t="s" s="34282">
        <v>712</v>
      </c>
      <c r="C799" t="s" s="34283">
        <v>68</v>
      </c>
      <c r="D799" t="s" s="34284">
        <v>73</v>
      </c>
      <c r="E799" t="s" s="34285">
        <v>68</v>
      </c>
      <c r="F799" s="34274">
        <v>45679.5</v>
      </c>
      <c r="G799" s="34275">
        <v>45768.85612982639</v>
      </c>
      <c r="H799" s="34276">
        <v>89</v>
      </c>
      <c r="I799" s="34277">
        <v>45</v>
      </c>
      <c r="J799" s="34278">
        <v>103</v>
      </c>
      <c r="K799" s="34279">
        <v>58</v>
      </c>
      <c r="L799" s="34280">
        <v>0.651685393258427</v>
      </c>
      <c r="M799" t="s" s="34286">
        <v>1179</v>
      </c>
      <c r="N799" s="34281">
        <v>45728</v>
      </c>
    </row>
    <row r="800">
      <c r="B800" t="s" s="34295">
        <v>711</v>
      </c>
      <c r="C800" t="s" s="34296">
        <v>68</v>
      </c>
      <c r="D800" t="s" s="34297">
        <v>73</v>
      </c>
      <c r="E800" t="s" s="34298">
        <v>68</v>
      </c>
      <c r="F800" s="34287">
        <v>45679.5</v>
      </c>
      <c r="G800" s="34288">
        <v>45768.85188134259</v>
      </c>
      <c r="H800" s="34289">
        <v>89</v>
      </c>
      <c r="I800" s="34290">
        <v>52</v>
      </c>
      <c r="J800" s="34291">
        <v>134</v>
      </c>
      <c r="K800" s="34292">
        <v>82</v>
      </c>
      <c r="L800" s="34293">
        <v>0.9213483146067416</v>
      </c>
      <c r="M800" t="s" s="34299">
        <v>1179</v>
      </c>
      <c r="N800" s="34294">
        <v>45740</v>
      </c>
    </row>
    <row r="801">
      <c r="B801" t="s" s="34308">
        <v>708</v>
      </c>
      <c r="C801" t="s" s="34309">
        <v>68</v>
      </c>
      <c r="D801" t="s" s="34310">
        <v>73</v>
      </c>
      <c r="E801" t="s" s="34311">
        <v>68</v>
      </c>
      <c r="F801" s="34300">
        <v>45673.5</v>
      </c>
      <c r="G801" s="34301">
        <v>45793.36329969907</v>
      </c>
      <c r="H801" s="34302">
        <v>119</v>
      </c>
      <c r="I801" s="34303">
        <v>40</v>
      </c>
      <c r="J801" s="34304">
        <v>97</v>
      </c>
      <c r="K801" s="34305">
        <v>57</v>
      </c>
      <c r="L801" s="34306">
        <v>0.4789915966386555</v>
      </c>
      <c r="M801" t="s" s="34312">
        <v>1180</v>
      </c>
      <c r="N801" s="34307">
        <v>45720</v>
      </c>
    </row>
    <row r="802">
      <c r="B802" t="s" s="34321">
        <v>707</v>
      </c>
      <c r="C802" t="s" s="34322">
        <v>68</v>
      </c>
      <c r="D802" t="s" s="34323">
        <v>73</v>
      </c>
      <c r="E802" t="s" s="34324">
        <v>68</v>
      </c>
      <c r="F802" s="34313">
        <v>45673.5</v>
      </c>
      <c r="G802" s="34314">
        <v>45793.36247630787</v>
      </c>
      <c r="H802" s="34315">
        <v>119</v>
      </c>
      <c r="I802" s="34316">
        <v>40</v>
      </c>
      <c r="J802" s="34317">
        <v>97</v>
      </c>
      <c r="K802" s="34318">
        <v>57</v>
      </c>
      <c r="L802" s="34319">
        <v>0.4789915966386555</v>
      </c>
      <c r="M802" t="s" s="34325">
        <v>1185</v>
      </c>
      <c r="N802" s="34320">
        <v>45681</v>
      </c>
    </row>
    <row r="803">
      <c r="B803" t="s" s="34334">
        <v>706</v>
      </c>
      <c r="C803" t="s" s="34335">
        <v>68</v>
      </c>
      <c r="D803" t="s" s="34336">
        <v>73</v>
      </c>
      <c r="E803" t="s" s="34337">
        <v>68</v>
      </c>
      <c r="F803" s="34326">
        <v>45672.5</v>
      </c>
      <c r="G803" s="34327">
        <v>45793.36316890046</v>
      </c>
      <c r="H803" s="34328">
        <v>120</v>
      </c>
      <c r="I803" s="34329">
        <v>40</v>
      </c>
      <c r="J803" s="34330">
        <v>97</v>
      </c>
      <c r="K803" s="34331">
        <v>57</v>
      </c>
      <c r="L803" s="34332">
        <v>0.475</v>
      </c>
      <c r="M803" t="s" s="34338">
        <v>75</v>
      </c>
      <c r="N803" s="34333">
        <v>45729</v>
      </c>
    </row>
    <row r="804">
      <c r="B804" t="s" s="34347">
        <v>705</v>
      </c>
      <c r="C804" t="s" s="34348">
        <v>68</v>
      </c>
      <c r="D804" t="s" s="34349">
        <v>73</v>
      </c>
      <c r="E804" t="s" s="34350">
        <v>68</v>
      </c>
      <c r="F804" s="34339">
        <v>45672.5</v>
      </c>
      <c r="G804" s="34340">
        <v>45793.363844583335</v>
      </c>
      <c r="H804" s="34341">
        <v>120</v>
      </c>
      <c r="I804" s="34342">
        <v>40</v>
      </c>
      <c r="J804" s="34343">
        <v>82</v>
      </c>
      <c r="K804" s="34344">
        <v>42</v>
      </c>
      <c r="L804" s="34345">
        <v>0.35</v>
      </c>
      <c r="M804" t="s" s="34351">
        <v>1185</v>
      </c>
      <c r="N804" s="34346">
        <v>45680</v>
      </c>
    </row>
    <row r="805">
      <c r="B805" t="s" s="34360">
        <v>704</v>
      </c>
      <c r="C805" t="s" s="34361">
        <v>68</v>
      </c>
      <c r="D805" t="s" s="34362">
        <v>73</v>
      </c>
      <c r="E805" t="s" s="34363">
        <v>68</v>
      </c>
      <c r="F805" s="34352">
        <v>45671.5</v>
      </c>
      <c r="G805" s="34353">
        <v>45793.36224</v>
      </c>
      <c r="H805" s="34354">
        <v>121</v>
      </c>
      <c r="I805" s="34355">
        <v>41</v>
      </c>
      <c r="J805" s="34356">
        <v>87</v>
      </c>
      <c r="K805" s="34357">
        <v>46</v>
      </c>
      <c r="L805" s="34358">
        <v>0.38016528925619836</v>
      </c>
      <c r="M805" t="s" s="34364">
        <v>75</v>
      </c>
      <c r="N805" s="34359">
        <v>45713</v>
      </c>
    </row>
    <row r="806">
      <c r="B806" t="s" s="34373">
        <v>690</v>
      </c>
      <c r="C806" t="s" s="34374">
        <v>68</v>
      </c>
      <c r="D806" t="s" s="34375">
        <v>69</v>
      </c>
      <c r="E806" t="s" s="34376">
        <v>68</v>
      </c>
      <c r="F806" s="34365">
        <v>45670</v>
      </c>
      <c r="G806" s="34366">
        <v>45793.363062372686</v>
      </c>
      <c r="H806" s="34367">
        <v>123</v>
      </c>
      <c r="I806" s="34368">
        <v>49</v>
      </c>
      <c r="J806" s="34369">
        <v>97</v>
      </c>
      <c r="K806" s="34370">
        <v>48</v>
      </c>
      <c r="L806" s="34371">
        <v>0.3902439024390244</v>
      </c>
      <c r="M806" t="s" s="34377">
        <v>81</v>
      </c>
      <c r="N806" s="34372">
        <v>45732</v>
      </c>
    </row>
    <row r="807">
      <c r="B807" t="s" s="34386">
        <v>703</v>
      </c>
      <c r="C807" t="s" s="34387">
        <v>68</v>
      </c>
      <c r="D807" t="s" s="34388">
        <v>73</v>
      </c>
      <c r="E807" t="s" s="34389">
        <v>68</v>
      </c>
      <c r="F807" s="34378">
        <v>45670.5</v>
      </c>
      <c r="G807" s="34379">
        <v>45793.36411056713</v>
      </c>
      <c r="H807" s="34380">
        <v>122</v>
      </c>
      <c r="I807" s="34381">
        <v>40</v>
      </c>
      <c r="J807" s="34382">
        <v>92</v>
      </c>
      <c r="K807" s="34383">
        <v>52</v>
      </c>
      <c r="L807" s="34384">
        <v>0.4262295081967213</v>
      </c>
      <c r="M807" t="s" s="34390">
        <v>81</v>
      </c>
      <c r="N807" s="34385">
        <v>45734</v>
      </c>
    </row>
    <row r="808">
      <c r="B808" t="s" s="34399">
        <v>702</v>
      </c>
      <c r="C808" t="s" s="34400">
        <v>68</v>
      </c>
      <c r="D808" t="s" s="34401">
        <v>73</v>
      </c>
      <c r="E808" t="s" s="34402">
        <v>68</v>
      </c>
      <c r="F808" s="34391">
        <v>45670.5</v>
      </c>
      <c r="G808" s="34392">
        <v>45793.363420023146</v>
      </c>
      <c r="H808" s="34393">
        <v>122</v>
      </c>
      <c r="I808" s="34394">
        <v>42</v>
      </c>
      <c r="J808" s="34395">
        <v>97</v>
      </c>
      <c r="K808" s="34396">
        <v>55</v>
      </c>
      <c r="L808" s="34397">
        <v>0.45081967213114754</v>
      </c>
      <c r="M808" t="s" s="34403">
        <v>1189</v>
      </c>
      <c r="N808" s="34398">
        <v>45719</v>
      </c>
    </row>
    <row r="809">
      <c r="B809" t="s" s="34412">
        <v>694</v>
      </c>
      <c r="C809" t="s" s="34413">
        <v>68</v>
      </c>
      <c r="D809" t="s" s="34414">
        <v>73</v>
      </c>
      <c r="E809" t="s" s="34415">
        <v>68</v>
      </c>
      <c r="F809" s="34404">
        <v>45670</v>
      </c>
      <c r="G809" s="34405">
        <v>45793.36396474537</v>
      </c>
      <c r="H809" s="34406">
        <v>123</v>
      </c>
      <c r="I809" s="34407">
        <v>38</v>
      </c>
      <c r="J809" s="34408">
        <v>97</v>
      </c>
      <c r="K809" s="34409">
        <v>59</v>
      </c>
      <c r="L809" s="34410">
        <v>0.4796747967479675</v>
      </c>
      <c r="M809" t="s" s="34416">
        <v>75</v>
      </c>
      <c r="N809" s="34411">
        <v>45717</v>
      </c>
    </row>
    <row r="810">
      <c r="B810" t="s" s="34425">
        <v>693</v>
      </c>
      <c r="C810" t="s" s="34426">
        <v>68</v>
      </c>
      <c r="D810" t="s" s="34427">
        <v>73</v>
      </c>
      <c r="E810" t="s" s="34428">
        <v>68</v>
      </c>
      <c r="F810" s="34417">
        <v>45668</v>
      </c>
      <c r="G810" s="34418">
        <v>45793.36258447917</v>
      </c>
      <c r="H810" s="34419">
        <v>125</v>
      </c>
      <c r="I810" s="34420">
        <v>39</v>
      </c>
      <c r="J810" s="34421">
        <v>72</v>
      </c>
      <c r="K810" s="34422">
        <v>33</v>
      </c>
      <c r="L810" s="34423">
        <v>0.264</v>
      </c>
      <c r="M810" t="s" s="34429">
        <v>75</v>
      </c>
      <c r="N810" s="34424">
        <v>45713</v>
      </c>
    </row>
    <row r="811">
      <c r="B811" t="s" s="34437">
        <v>1420</v>
      </c>
      <c r="C811" t="s" s="34438">
        <v>68</v>
      </c>
      <c r="D811" t="s" s="34439">
        <v>68</v>
      </c>
      <c r="E811" t="s" s="34440">
        <v>68</v>
      </c>
      <c r="F811" t="s" s="34430">
        <v>68</v>
      </c>
      <c r="G811" s="34431">
        <v>45768.856703715275</v>
      </c>
      <c r="H811" t="s" s="34432">
        <v>68</v>
      </c>
      <c r="I811" s="34433">
        <v>35</v>
      </c>
      <c r="J811" s="34434">
        <v>97</v>
      </c>
      <c r="K811" s="34435">
        <v>62</v>
      </c>
      <c r="L811" s="34441">
        <f>=IF(AND(K811&lt;&gt;"",H811&lt;&gt;"",H811&gt;0),K811/H811,"")</f>
      </c>
      <c r="M811" t="s" s="34442">
        <v>1185</v>
      </c>
      <c r="N811" s="34436">
        <v>45676</v>
      </c>
    </row>
    <row r="812">
      <c r="B812" t="s" s="34451">
        <v>701</v>
      </c>
      <c r="C812" t="s" s="34452">
        <v>68</v>
      </c>
      <c r="D812" t="s" s="34453">
        <v>73</v>
      </c>
      <c r="E812" t="s" s="34454">
        <v>68</v>
      </c>
      <c r="F812" s="34443">
        <v>45667.5</v>
      </c>
      <c r="G812" s="34444">
        <v>45793.36283469907</v>
      </c>
      <c r="H812" s="34445">
        <v>125</v>
      </c>
      <c r="I812" s="34446">
        <v>42</v>
      </c>
      <c r="J812" s="34447">
        <v>97</v>
      </c>
      <c r="K812" s="34448">
        <v>55</v>
      </c>
      <c r="L812" s="34449">
        <v>0.44</v>
      </c>
      <c r="M812" t="s" s="34455">
        <v>1180</v>
      </c>
      <c r="N812" s="34450">
        <v>45704</v>
      </c>
    </row>
    <row r="813">
      <c r="B813" t="s" s="34464">
        <v>699</v>
      </c>
      <c r="C813" t="s" s="34465">
        <v>68</v>
      </c>
      <c r="D813" t="s" s="34466">
        <v>73</v>
      </c>
      <c r="E813" t="s" s="34467">
        <v>68</v>
      </c>
      <c r="F813" s="34456">
        <v>45664.5</v>
      </c>
      <c r="G813" s="34457">
        <v>45793.36268185185</v>
      </c>
      <c r="H813" s="34458">
        <v>128</v>
      </c>
      <c r="I813" s="34459">
        <v>40</v>
      </c>
      <c r="J813" s="34460">
        <v>82</v>
      </c>
      <c r="K813" s="34461">
        <v>42</v>
      </c>
      <c r="L813" s="34462">
        <v>0.328125</v>
      </c>
      <c r="M813" t="s" s="34468">
        <v>75</v>
      </c>
      <c r="N813" s="34463">
        <v>45722</v>
      </c>
    </row>
    <row r="814">
      <c r="B814" t="s" s="34477">
        <v>689</v>
      </c>
      <c r="C814" t="s" s="34478">
        <v>68</v>
      </c>
      <c r="D814" t="s" s="34479">
        <v>73</v>
      </c>
      <c r="E814" t="s" s="34480">
        <v>68</v>
      </c>
      <c r="F814" s="34469">
        <v>45662</v>
      </c>
      <c r="G814" s="34470">
        <v>45793.36237422454</v>
      </c>
      <c r="H814" s="34471">
        <v>131</v>
      </c>
      <c r="I814" s="34472">
        <v>40</v>
      </c>
      <c r="J814" s="34473">
        <v>92</v>
      </c>
      <c r="K814" s="34474">
        <v>52</v>
      </c>
      <c r="L814" s="34475">
        <v>0.3969465648854962</v>
      </c>
      <c r="M814" t="s" s="34481">
        <v>1180</v>
      </c>
      <c r="N814" s="34476">
        <v>45670</v>
      </c>
    </row>
    <row r="815">
      <c r="B815" t="s" s="34490">
        <v>687</v>
      </c>
      <c r="C815" t="s" s="34491">
        <v>68</v>
      </c>
      <c r="D815" t="s" s="34492">
        <v>73</v>
      </c>
      <c r="E815" t="s" s="34493">
        <v>68</v>
      </c>
      <c r="F815" s="34482">
        <v>45659</v>
      </c>
      <c r="G815" s="34483">
        <v>45793.36294429398</v>
      </c>
      <c r="H815" s="34484">
        <v>134</v>
      </c>
      <c r="I815" s="34485">
        <v>39</v>
      </c>
      <c r="J815" s="34486">
        <v>82</v>
      </c>
      <c r="K815" s="34487">
        <v>43</v>
      </c>
      <c r="L815" s="34488">
        <v>0.3208955223880597</v>
      </c>
      <c r="M815" t="s" s="34494">
        <v>75</v>
      </c>
      <c r="N815" s="34489">
        <v>45701</v>
      </c>
    </row>
    <row r="816">
      <c r="B816" t="s" s="34503">
        <v>681</v>
      </c>
      <c r="C816" t="s" s="34504">
        <v>68</v>
      </c>
      <c r="D816" t="s" s="34505">
        <v>69</v>
      </c>
      <c r="E816" t="s" s="34506">
        <v>68</v>
      </c>
      <c r="F816" s="34495">
        <v>45645</v>
      </c>
      <c r="G816" s="34496">
        <v>45793.361188090275</v>
      </c>
      <c r="H816" s="34497">
        <v>148</v>
      </c>
      <c r="I816" s="34498">
        <v>42</v>
      </c>
      <c r="J816" s="34499">
        <v>112</v>
      </c>
      <c r="K816" s="34500">
        <v>70</v>
      </c>
      <c r="L816" s="34501">
        <v>0.47297297297297297</v>
      </c>
      <c r="M816" t="s" s="34507">
        <v>75</v>
      </c>
      <c r="N816" s="34502">
        <v>45682</v>
      </c>
    </row>
    <row r="817">
      <c r="B817" t="s" s="34516">
        <v>682</v>
      </c>
      <c r="C817" t="s" s="34517">
        <v>68</v>
      </c>
      <c r="D817" t="s" s="34518">
        <v>69</v>
      </c>
      <c r="E817" t="s" s="34519">
        <v>68</v>
      </c>
      <c r="F817" s="34508">
        <v>45645</v>
      </c>
      <c r="G817" s="34509">
        <v>45793.36131354167</v>
      </c>
      <c r="H817" s="34510">
        <v>148</v>
      </c>
      <c r="I817" s="34511">
        <v>40</v>
      </c>
      <c r="J817" s="34512">
        <v>115</v>
      </c>
      <c r="K817" s="34513">
        <v>75</v>
      </c>
      <c r="L817" s="34514">
        <v>0.5067567567567568</v>
      </c>
      <c r="M817" t="s" s="34520">
        <v>1180</v>
      </c>
      <c r="N817" s="34515">
        <v>45651</v>
      </c>
    </row>
    <row r="818">
      <c r="B818" t="s" s="34529">
        <v>679</v>
      </c>
      <c r="C818" t="s" s="34530">
        <v>68</v>
      </c>
      <c r="D818" t="s" s="34531">
        <v>69</v>
      </c>
      <c r="E818" t="s" s="34532">
        <v>68</v>
      </c>
      <c r="F818" s="34521">
        <v>45639</v>
      </c>
      <c r="G818" s="34522">
        <v>45793.36143106481</v>
      </c>
      <c r="H818" s="34523">
        <v>154</v>
      </c>
      <c r="I818" s="34524">
        <v>39</v>
      </c>
      <c r="J818" s="34525">
        <v>92</v>
      </c>
      <c r="K818" s="34526">
        <v>53</v>
      </c>
      <c r="L818" s="34527">
        <v>0.34415584415584416</v>
      </c>
      <c r="M818" t="s" s="34533">
        <v>1189</v>
      </c>
      <c r="N818" s="34528">
        <v>45700</v>
      </c>
    </row>
    <row r="819">
      <c r="B819" t="s" s="34542">
        <v>677</v>
      </c>
      <c r="C819" t="s" s="34543">
        <v>68</v>
      </c>
      <c r="D819" t="s" s="34544">
        <v>73</v>
      </c>
      <c r="E819" t="s" s="34545">
        <v>68</v>
      </c>
      <c r="F819" s="34534">
        <v>45632</v>
      </c>
      <c r="G819" s="34535">
        <v>45793.361922881944</v>
      </c>
      <c r="H819" s="34536">
        <v>161</v>
      </c>
      <c r="I819" s="34537">
        <v>40</v>
      </c>
      <c r="J819" s="34538">
        <v>112</v>
      </c>
      <c r="K819" s="34539">
        <v>72</v>
      </c>
      <c r="L819" s="34540">
        <v>0.4472049689440994</v>
      </c>
      <c r="M819" t="s" s="34546">
        <v>1189</v>
      </c>
      <c r="N819" s="34541">
        <v>45669</v>
      </c>
    </row>
    <row r="820">
      <c r="B820" t="s" s="34555">
        <v>673</v>
      </c>
      <c r="C820" t="s" s="34556">
        <v>68</v>
      </c>
      <c r="D820" t="s" s="34557">
        <v>73</v>
      </c>
      <c r="E820" t="s" s="34558">
        <v>68</v>
      </c>
      <c r="F820" s="34547">
        <v>45629</v>
      </c>
      <c r="G820" s="34548">
        <v>45793.362033125</v>
      </c>
      <c r="H820" s="34549">
        <v>164</v>
      </c>
      <c r="I820" s="34550">
        <v>49</v>
      </c>
      <c r="J820" s="34551">
        <v>127</v>
      </c>
      <c r="K820" s="34552">
        <v>78</v>
      </c>
      <c r="L820" s="34553">
        <v>0.47560975609756095</v>
      </c>
      <c r="M820" t="s" s="34559">
        <v>75</v>
      </c>
      <c r="N820" s="34554">
        <v>45678</v>
      </c>
    </row>
    <row r="821">
      <c r="B821" t="s" s="34566">
        <v>1415</v>
      </c>
      <c r="C821" t="s" s="34567">
        <v>68</v>
      </c>
      <c r="D821" t="s" s="34568">
        <v>68</v>
      </c>
      <c r="E821" t="s" s="34569">
        <v>68</v>
      </c>
      <c r="F821" t="s" s="34560">
        <v>68</v>
      </c>
      <c r="G821" s="34561">
        <v>45688.92052162037</v>
      </c>
      <c r="H821" t="s" s="34562">
        <v>68</v>
      </c>
      <c r="I821" s="34563">
        <v>35</v>
      </c>
      <c r="J821" t="s" s="34564">
        <v>68</v>
      </c>
      <c r="K821" s="34570">
        <f>=IF(AND(J821&lt;&gt;"",I821&lt;&gt;""),J821-I821,"")</f>
      </c>
      <c r="L821" s="34571">
        <f>=IF(AND(K821&lt;&gt;"",H821&lt;&gt;"",H821&gt;0),K821/H821,"")</f>
      </c>
      <c r="M821" t="s" s="34572">
        <v>75</v>
      </c>
      <c r="N821" s="34565">
        <v>45678</v>
      </c>
    </row>
    <row r="822">
      <c r="B822" t="s" s="34581">
        <v>659</v>
      </c>
      <c r="C822" t="s" s="34582">
        <v>68</v>
      </c>
      <c r="D822" t="s" s="34583">
        <v>69</v>
      </c>
      <c r="E822" t="s" s="34584">
        <v>68</v>
      </c>
      <c r="F822" s="34573">
        <v>45628</v>
      </c>
      <c r="G822" s="34574">
        <v>45793.3618190625</v>
      </c>
      <c r="H822" s="34575">
        <v>165</v>
      </c>
      <c r="I822" s="34576">
        <v>41</v>
      </c>
      <c r="J822" s="34577">
        <v>112</v>
      </c>
      <c r="K822" s="34578">
        <v>71</v>
      </c>
      <c r="L822" s="34579">
        <v>0.4303030303030303</v>
      </c>
      <c r="M822" t="s" s="34585">
        <v>1189</v>
      </c>
      <c r="N822" s="34580">
        <v>45672</v>
      </c>
    </row>
    <row r="823">
      <c r="B823" t="s" s="34594">
        <v>670</v>
      </c>
      <c r="C823" t="s" s="34595">
        <v>68</v>
      </c>
      <c r="D823" t="s" s="34596">
        <v>73</v>
      </c>
      <c r="E823" t="s" s="34597">
        <v>68</v>
      </c>
      <c r="F823" s="34586">
        <v>45626.5</v>
      </c>
      <c r="G823" s="34587">
        <v>45791.629929918985</v>
      </c>
      <c r="H823" s="34588">
        <v>165</v>
      </c>
      <c r="I823" s="34589">
        <v>52</v>
      </c>
      <c r="J823" s="34590">
        <v>89</v>
      </c>
      <c r="K823" s="34591">
        <v>37</v>
      </c>
      <c r="L823" s="34592">
        <v>0.22424242424242424</v>
      </c>
      <c r="M823" t="s" s="34598">
        <v>1180</v>
      </c>
      <c r="N823" s="34593">
        <v>45673</v>
      </c>
    </row>
    <row r="824">
      <c r="B824" t="s" s="34607">
        <v>669</v>
      </c>
      <c r="C824" t="s" s="34608">
        <v>68</v>
      </c>
      <c r="D824" t="s" s="34609">
        <v>69</v>
      </c>
      <c r="E824" t="s" s="34610">
        <v>68</v>
      </c>
      <c r="F824" s="34599">
        <v>45626.5</v>
      </c>
      <c r="G824" s="34600">
        <v>45793.361561018515</v>
      </c>
      <c r="H824" s="34601">
        <v>166</v>
      </c>
      <c r="I824" s="34602">
        <v>40</v>
      </c>
      <c r="J824" s="34603">
        <v>98</v>
      </c>
      <c r="K824" s="34604">
        <v>58</v>
      </c>
      <c r="L824" s="34605">
        <v>0.3493975903614458</v>
      </c>
      <c r="M824" t="s" s="34611">
        <v>1189</v>
      </c>
      <c r="N824" s="34606">
        <v>45671</v>
      </c>
    </row>
    <row r="825">
      <c r="B825" t="s" s="34620">
        <v>668</v>
      </c>
      <c r="C825" t="s" s="34621">
        <v>68</v>
      </c>
      <c r="D825" t="s" s="34622">
        <v>73</v>
      </c>
      <c r="E825" t="s" s="34623">
        <v>68</v>
      </c>
      <c r="F825" s="34612">
        <v>45626.5</v>
      </c>
      <c r="G825" s="34613">
        <v>45793.361701574075</v>
      </c>
      <c r="H825" s="34614">
        <v>166</v>
      </c>
      <c r="I825" s="34615">
        <v>40</v>
      </c>
      <c r="J825" s="34616">
        <v>112</v>
      </c>
      <c r="K825" s="34617">
        <v>72</v>
      </c>
      <c r="L825" s="34618">
        <v>0.43373493975903615</v>
      </c>
      <c r="M825" t="s" s="34624">
        <v>75</v>
      </c>
      <c r="N825" s="34619">
        <v>45674</v>
      </c>
    </row>
    <row r="826">
      <c r="B826" t="s" s="34633">
        <v>667</v>
      </c>
      <c r="C826" t="s" s="34634">
        <v>68</v>
      </c>
      <c r="D826" t="s" s="34635">
        <v>73</v>
      </c>
      <c r="E826" t="s" s="34636">
        <v>68</v>
      </c>
      <c r="F826" s="34625">
        <v>45625.5</v>
      </c>
      <c r="G826" s="34626">
        <v>45791.62970395834</v>
      </c>
      <c r="H826" s="34627">
        <v>166</v>
      </c>
      <c r="I826" s="34628">
        <v>45</v>
      </c>
      <c r="J826" s="34629">
        <v>92</v>
      </c>
      <c r="K826" s="34630">
        <v>47</v>
      </c>
      <c r="L826" s="34631">
        <v>0.28313253012048195</v>
      </c>
      <c r="M826" t="s" s="34637">
        <v>68</v>
      </c>
      <c r="N826" t="s" s="34632">
        <v>68</v>
      </c>
    </row>
    <row r="827">
      <c r="B827" t="s" s="34646">
        <v>666</v>
      </c>
      <c r="C827" t="s" s="34647">
        <v>68</v>
      </c>
      <c r="D827" t="s" s="34648">
        <v>73</v>
      </c>
      <c r="E827" t="s" s="34649">
        <v>68</v>
      </c>
      <c r="F827" s="34638">
        <v>45625.5</v>
      </c>
      <c r="G827" s="34639">
        <v>45791.6300475</v>
      </c>
      <c r="H827" s="34640">
        <v>166</v>
      </c>
      <c r="I827" s="34641">
        <v>52</v>
      </c>
      <c r="J827" s="34642">
        <v>88</v>
      </c>
      <c r="K827" s="34643">
        <v>36</v>
      </c>
      <c r="L827" s="34644">
        <v>0.21686746987951808</v>
      </c>
      <c r="M827" t="s" s="34650">
        <v>68</v>
      </c>
      <c r="N827" t="s" s="34645">
        <v>68</v>
      </c>
    </row>
    <row r="828">
      <c r="B828" t="s" s="34659">
        <v>665</v>
      </c>
      <c r="C828" t="s" s="34660">
        <v>68</v>
      </c>
      <c r="D828" t="s" s="34661">
        <v>73</v>
      </c>
      <c r="E828" t="s" s="34662">
        <v>68</v>
      </c>
      <c r="F828" s="34651">
        <v>45625.5</v>
      </c>
      <c r="G828" s="34652">
        <v>45793.3607146412</v>
      </c>
      <c r="H828" s="34653">
        <v>167</v>
      </c>
      <c r="I828" s="34654">
        <v>51</v>
      </c>
      <c r="J828" s="34655">
        <v>103</v>
      </c>
      <c r="K828" s="34656">
        <v>52</v>
      </c>
      <c r="L828" s="34657">
        <v>0.31137724550898205</v>
      </c>
      <c r="M828" t="s" s="34663">
        <v>75</v>
      </c>
      <c r="N828" s="34658">
        <v>45677</v>
      </c>
    </row>
    <row r="829">
      <c r="B829" t="s" s="34672">
        <v>664</v>
      </c>
      <c r="C829" t="s" s="34673">
        <v>68</v>
      </c>
      <c r="D829" t="s" s="34674">
        <v>73</v>
      </c>
      <c r="E829" t="s" s="34675">
        <v>68</v>
      </c>
      <c r="F829" s="34664">
        <v>45624.5</v>
      </c>
      <c r="G829" s="34665">
        <v>45791.62890793981</v>
      </c>
      <c r="H829" s="34666">
        <v>167</v>
      </c>
      <c r="I829" s="34667">
        <v>49</v>
      </c>
      <c r="J829" s="34668">
        <v>80</v>
      </c>
      <c r="K829" s="34669">
        <v>31</v>
      </c>
      <c r="L829" s="34670">
        <v>0.18562874251497005</v>
      </c>
      <c r="M829" t="s" s="34676">
        <v>75</v>
      </c>
      <c r="N829" s="34671">
        <v>45682</v>
      </c>
    </row>
    <row r="830">
      <c r="B830" t="s" s="34685">
        <v>663</v>
      </c>
      <c r="C830" t="s" s="34686">
        <v>68</v>
      </c>
      <c r="D830" t="s" s="34687">
        <v>73</v>
      </c>
      <c r="E830" t="s" s="34688">
        <v>68</v>
      </c>
      <c r="F830" s="34677">
        <v>45624.5</v>
      </c>
      <c r="G830" s="34678">
        <v>45791.628327997685</v>
      </c>
      <c r="H830" s="34679">
        <v>167</v>
      </c>
      <c r="I830" s="34680">
        <v>45</v>
      </c>
      <c r="J830" s="34681">
        <v>80</v>
      </c>
      <c r="K830" s="34682">
        <v>35</v>
      </c>
      <c r="L830" s="34683">
        <v>0.20958083832335328</v>
      </c>
      <c r="M830" t="s" s="34689">
        <v>75</v>
      </c>
      <c r="N830" s="34684">
        <v>45701</v>
      </c>
    </row>
    <row r="831">
      <c r="B831" t="s" s="34698">
        <v>662</v>
      </c>
      <c r="C831" t="s" s="34699">
        <v>68</v>
      </c>
      <c r="D831" t="s" s="34700">
        <v>73</v>
      </c>
      <c r="E831" t="s" s="34701">
        <v>68</v>
      </c>
      <c r="F831" s="34690">
        <v>45624.5</v>
      </c>
      <c r="G831" s="34691">
        <v>45793.35988138889</v>
      </c>
      <c r="H831" s="34692">
        <v>168</v>
      </c>
      <c r="I831" s="34693">
        <v>36</v>
      </c>
      <c r="J831" s="34694">
        <v>92</v>
      </c>
      <c r="K831" s="34695">
        <v>56</v>
      </c>
      <c r="L831" s="34696">
        <v>0.3333333333333333</v>
      </c>
      <c r="M831" t="s" s="34702">
        <v>1182</v>
      </c>
      <c r="N831" s="34697">
        <v>45659</v>
      </c>
    </row>
    <row r="832">
      <c r="B832" t="s" s="34711">
        <v>655</v>
      </c>
      <c r="C832" t="s" s="34712">
        <v>68</v>
      </c>
      <c r="D832" t="s" s="34713">
        <v>73</v>
      </c>
      <c r="E832" t="s" s="34714">
        <v>68</v>
      </c>
      <c r="F832" s="34703">
        <v>45622.5</v>
      </c>
      <c r="G832" s="34704">
        <v>45791.62863895833</v>
      </c>
      <c r="H832" s="34705">
        <v>169</v>
      </c>
      <c r="I832" s="34706">
        <v>40</v>
      </c>
      <c r="J832" s="34707">
        <v>92</v>
      </c>
      <c r="K832" s="34708">
        <v>52</v>
      </c>
      <c r="L832" s="34709">
        <v>0.3076923076923077</v>
      </c>
      <c r="M832" t="s" s="34715">
        <v>75</v>
      </c>
      <c r="N832" s="34710">
        <v>45682</v>
      </c>
    </row>
    <row r="833">
      <c r="B833" t="s" s="34724">
        <v>654</v>
      </c>
      <c r="C833" t="s" s="34725">
        <v>68</v>
      </c>
      <c r="D833" t="s" s="34726">
        <v>73</v>
      </c>
      <c r="E833" t="s" s="34727">
        <v>68</v>
      </c>
      <c r="F833" s="34716">
        <v>45622.5</v>
      </c>
      <c r="G833" s="34717">
        <v>45791.630177349536</v>
      </c>
      <c r="H833" s="34718">
        <v>169</v>
      </c>
      <c r="I833" s="34719">
        <v>40</v>
      </c>
      <c r="J833" s="34720">
        <v>90</v>
      </c>
      <c r="K833" s="34721">
        <v>50</v>
      </c>
      <c r="L833" s="34722">
        <v>0.2958579881656805</v>
      </c>
      <c r="M833" t="s" s="34728">
        <v>1189</v>
      </c>
      <c r="N833" s="34723">
        <v>45671</v>
      </c>
    </row>
    <row r="834">
      <c r="B834" t="s" s="34737">
        <v>653</v>
      </c>
      <c r="C834" t="s" s="34738">
        <v>68</v>
      </c>
      <c r="D834" t="s" s="34739">
        <v>69</v>
      </c>
      <c r="E834" t="s" s="34740">
        <v>68</v>
      </c>
      <c r="F834" s="34729">
        <v>45622.5</v>
      </c>
      <c r="G834" s="34730">
        <v>45791.629129849534</v>
      </c>
      <c r="H834" s="34731">
        <v>169</v>
      </c>
      <c r="I834" s="34732">
        <v>56</v>
      </c>
      <c r="J834" s="34733">
        <v>99</v>
      </c>
      <c r="K834" s="34734">
        <v>43</v>
      </c>
      <c r="L834" s="34735">
        <v>0.25443786982248523</v>
      </c>
      <c r="M834" t="s" s="34741">
        <v>1185</v>
      </c>
      <c r="N834" s="34736">
        <v>45650</v>
      </c>
    </row>
    <row r="835">
      <c r="B835" t="s" s="34750">
        <v>652</v>
      </c>
      <c r="C835" t="s" s="34751">
        <v>68</v>
      </c>
      <c r="D835" t="s" s="34752">
        <v>73</v>
      </c>
      <c r="E835" t="s" s="34753">
        <v>68</v>
      </c>
      <c r="F835" s="34742">
        <v>45621.5</v>
      </c>
      <c r="G835" s="34743">
        <v>45791.62982091435</v>
      </c>
      <c r="H835" s="34744">
        <v>170</v>
      </c>
      <c r="I835" s="34745">
        <v>49</v>
      </c>
      <c r="J835" s="34746">
        <v>87</v>
      </c>
      <c r="K835" s="34747">
        <v>38</v>
      </c>
      <c r="L835" s="34748">
        <v>0.2235294117647059</v>
      </c>
      <c r="M835" t="s" s="34754">
        <v>1185</v>
      </c>
      <c r="N835" s="34749">
        <v>45628</v>
      </c>
    </row>
    <row r="836">
      <c r="B836" t="s" s="34763">
        <v>651</v>
      </c>
      <c r="C836" t="s" s="34764">
        <v>68</v>
      </c>
      <c r="D836" t="s" s="34765">
        <v>73</v>
      </c>
      <c r="E836" t="s" s="34766">
        <v>68</v>
      </c>
      <c r="F836" s="34755">
        <v>45621.5</v>
      </c>
      <c r="G836" s="34756">
        <v>45791.6284965625</v>
      </c>
      <c r="H836" s="34757">
        <v>170</v>
      </c>
      <c r="I836" s="34758">
        <v>39</v>
      </c>
      <c r="J836" s="34759">
        <v>85</v>
      </c>
      <c r="K836" s="34760">
        <v>46</v>
      </c>
      <c r="L836" s="34761">
        <v>0.27058823529411763</v>
      </c>
      <c r="M836" t="s" s="34767">
        <v>1180</v>
      </c>
      <c r="N836" s="34762">
        <v>45623</v>
      </c>
    </row>
    <row r="837">
      <c r="B837" t="s" s="34776">
        <v>650</v>
      </c>
      <c r="C837" t="s" s="34777">
        <v>68</v>
      </c>
      <c r="D837" t="s" s="34778">
        <v>73</v>
      </c>
      <c r="E837" t="s" s="34779">
        <v>68</v>
      </c>
      <c r="F837" s="34768">
        <v>45621.5</v>
      </c>
      <c r="G837" s="34769">
        <v>45791.62902417824</v>
      </c>
      <c r="H837" s="34770">
        <v>170</v>
      </c>
      <c r="I837" s="34771">
        <v>45</v>
      </c>
      <c r="J837" s="34772">
        <v>89</v>
      </c>
      <c r="K837" s="34773">
        <v>44</v>
      </c>
      <c r="L837" s="34774">
        <v>0.25882352941176473</v>
      </c>
      <c r="M837" t="s" s="34780">
        <v>1189</v>
      </c>
      <c r="N837" s="34775">
        <v>45672</v>
      </c>
    </row>
    <row r="838">
      <c r="B838" t="s" s="34789">
        <v>649</v>
      </c>
      <c r="C838" t="s" s="34790">
        <v>68</v>
      </c>
      <c r="D838" t="s" s="34791">
        <v>73</v>
      </c>
      <c r="E838" t="s" s="34792">
        <v>68</v>
      </c>
      <c r="F838" s="34781">
        <v>45621.5</v>
      </c>
      <c r="G838" s="34782">
        <v>45793.36088202546</v>
      </c>
      <c r="H838" s="34783">
        <v>171</v>
      </c>
      <c r="I838" s="34784">
        <v>36</v>
      </c>
      <c r="J838" s="34785">
        <v>92</v>
      </c>
      <c r="K838" s="34786">
        <v>56</v>
      </c>
      <c r="L838" s="34787">
        <v>0.32748538011695905</v>
      </c>
      <c r="M838" t="s" s="34793">
        <v>1189</v>
      </c>
      <c r="N838" s="34788">
        <v>45689</v>
      </c>
    </row>
    <row r="839">
      <c r="B839" t="s" s="34802">
        <v>648</v>
      </c>
      <c r="C839" t="s" s="34803">
        <v>68</v>
      </c>
      <c r="D839" t="s" s="34804">
        <v>69</v>
      </c>
      <c r="E839" t="s" s="34805">
        <v>68</v>
      </c>
      <c r="F839" s="34794">
        <v>45619.5</v>
      </c>
      <c r="G839" s="34795">
        <v>45793.36038295139</v>
      </c>
      <c r="H839" s="34796">
        <v>173</v>
      </c>
      <c r="I839" s="34797">
        <v>39</v>
      </c>
      <c r="J839" s="34798">
        <v>127</v>
      </c>
      <c r="K839" s="34799">
        <v>88</v>
      </c>
      <c r="L839" s="34800">
        <v>0.5086705202312138</v>
      </c>
      <c r="M839" t="s" s="34806">
        <v>1185</v>
      </c>
      <c r="N839" s="34801">
        <v>45651</v>
      </c>
    </row>
    <row r="840">
      <c r="B840" t="s" s="34815">
        <v>647</v>
      </c>
      <c r="C840" t="s" s="34816">
        <v>68</v>
      </c>
      <c r="D840" t="s" s="34817">
        <v>73</v>
      </c>
      <c r="E840" t="s" s="34818">
        <v>68</v>
      </c>
      <c r="F840" s="34807">
        <v>45619.5</v>
      </c>
      <c r="G840" s="34808">
        <v>45793.36058486111</v>
      </c>
      <c r="H840" s="34809">
        <v>173</v>
      </c>
      <c r="I840" s="34810">
        <v>36</v>
      </c>
      <c r="J840" s="34811">
        <v>109</v>
      </c>
      <c r="K840" s="34812">
        <v>73</v>
      </c>
      <c r="L840" s="34813">
        <v>0.42196531791907516</v>
      </c>
      <c r="M840" t="s" s="34819">
        <v>75</v>
      </c>
      <c r="N840" s="34814">
        <v>45713</v>
      </c>
    </row>
    <row r="841">
      <c r="B841" t="s" s="34828">
        <v>646</v>
      </c>
      <c r="C841" t="s" s="34829">
        <v>68</v>
      </c>
      <c r="D841" t="s" s="34830">
        <v>69</v>
      </c>
      <c r="E841" t="s" s="34831">
        <v>68</v>
      </c>
      <c r="F841" s="34820">
        <v>45619.5</v>
      </c>
      <c r="G841" s="34821">
        <v>45791.62807431713</v>
      </c>
      <c r="H841" s="34822">
        <v>172</v>
      </c>
      <c r="I841" s="34823">
        <v>45</v>
      </c>
      <c r="J841" s="34824">
        <v>92</v>
      </c>
      <c r="K841" s="34825">
        <v>47</v>
      </c>
      <c r="L841" s="34826">
        <v>0.27325581395348836</v>
      </c>
      <c r="M841" t="s" s="34832">
        <v>75</v>
      </c>
      <c r="N841" s="34827">
        <v>45664</v>
      </c>
    </row>
    <row r="842">
      <c r="B842" t="s" s="34841">
        <v>644</v>
      </c>
      <c r="C842" t="s" s="34842">
        <v>68</v>
      </c>
      <c r="D842" t="s" s="34843">
        <v>73</v>
      </c>
      <c r="E842" t="s" s="34844">
        <v>68</v>
      </c>
      <c r="F842" s="34833">
        <v>45619</v>
      </c>
      <c r="G842" s="34834">
        <v>45793.35805043981</v>
      </c>
      <c r="H842" s="34835">
        <v>174</v>
      </c>
      <c r="I842" s="34836">
        <v>39</v>
      </c>
      <c r="J842" s="34837">
        <v>90</v>
      </c>
      <c r="K842" s="34838">
        <v>51</v>
      </c>
      <c r="L842" s="34839">
        <v>0.29310344827586204</v>
      </c>
      <c r="M842" t="s" s="34845">
        <v>1180</v>
      </c>
      <c r="N842" s="34840">
        <v>45625</v>
      </c>
    </row>
    <row r="843">
      <c r="B843" t="s" s="34852">
        <v>1409</v>
      </c>
      <c r="C843" t="s" s="34853">
        <v>68</v>
      </c>
      <c r="D843" t="s" s="34854">
        <v>68</v>
      </c>
      <c r="E843" t="s" s="34855">
        <v>68</v>
      </c>
      <c r="F843" t="s" s="34846">
        <v>68</v>
      </c>
      <c r="G843" s="34847">
        <v>45688.92112288195</v>
      </c>
      <c r="H843" t="s" s="34848">
        <v>68</v>
      </c>
      <c r="I843" s="34849">
        <v>35</v>
      </c>
      <c r="J843" t="s" s="34850">
        <v>68</v>
      </c>
      <c r="K843" s="34856">
        <f>=IF(AND(J843&lt;&gt;"",I843&lt;&gt;""),J843-I843,"")</f>
      </c>
      <c r="L843" s="34857">
        <f>=IF(AND(K843&lt;&gt;"",H843&lt;&gt;"",H843&gt;0),K843/H843,"")</f>
      </c>
      <c r="M843" t="s" s="34858">
        <v>75</v>
      </c>
      <c r="N843" s="34851">
        <v>45664</v>
      </c>
    </row>
    <row r="844">
      <c r="B844" t="s" s="34867">
        <v>637</v>
      </c>
      <c r="C844" t="s" s="34868">
        <v>68</v>
      </c>
      <c r="D844" t="s" s="34869">
        <v>73</v>
      </c>
      <c r="E844" t="s" s="34870">
        <v>68</v>
      </c>
      <c r="F844" s="34859">
        <v>45612.5</v>
      </c>
      <c r="G844" s="34860">
        <v>45791.63071232639</v>
      </c>
      <c r="H844" s="34861">
        <v>179</v>
      </c>
      <c r="I844" s="34862">
        <v>45</v>
      </c>
      <c r="J844" s="34863">
        <v>90</v>
      </c>
      <c r="K844" s="34864">
        <v>45</v>
      </c>
      <c r="L844" s="34865">
        <v>0.25139664804469275</v>
      </c>
      <c r="M844" t="s" s="34871">
        <v>1189</v>
      </c>
      <c r="N844" s="34866">
        <v>45659</v>
      </c>
    </row>
    <row r="845">
      <c r="B845" t="s" s="34880">
        <v>636</v>
      </c>
      <c r="C845" t="s" s="34881">
        <v>68</v>
      </c>
      <c r="D845" t="s" s="34882">
        <v>69</v>
      </c>
      <c r="E845" t="s" s="34883">
        <v>68</v>
      </c>
      <c r="F845" s="34872">
        <v>45610.5</v>
      </c>
      <c r="G845" s="34873">
        <v>45791.63085722222</v>
      </c>
      <c r="H845" s="34874">
        <v>181</v>
      </c>
      <c r="I845" s="34875">
        <v>45</v>
      </c>
      <c r="J845" s="34876">
        <v>82</v>
      </c>
      <c r="K845" s="34877">
        <v>37</v>
      </c>
      <c r="L845" s="34878">
        <v>0.20441988950276244</v>
      </c>
      <c r="M845" t="s" s="34884">
        <v>1182</v>
      </c>
      <c r="N845" s="34879">
        <v>45641</v>
      </c>
    </row>
    <row r="846">
      <c r="B846" t="s" s="34893">
        <v>627</v>
      </c>
      <c r="C846" t="s" s="34894">
        <v>68</v>
      </c>
      <c r="D846" t="s" s="34895">
        <v>69</v>
      </c>
      <c r="E846" t="s" s="34896">
        <v>68</v>
      </c>
      <c r="F846" s="34885">
        <v>45609.5</v>
      </c>
      <c r="G846" s="34886">
        <v>45791.630967916666</v>
      </c>
      <c r="H846" s="34887">
        <v>182</v>
      </c>
      <c r="I846" s="34888">
        <v>40</v>
      </c>
      <c r="J846" s="34889">
        <v>90</v>
      </c>
      <c r="K846" s="34890">
        <v>50</v>
      </c>
      <c r="L846" s="34891">
        <v>0.27472527472527475</v>
      </c>
      <c r="M846" t="s" s="34897">
        <v>1180</v>
      </c>
      <c r="N846" s="34892">
        <v>45647</v>
      </c>
    </row>
    <row r="847">
      <c r="B847" t="s" s="34906">
        <v>626</v>
      </c>
      <c r="C847" t="s" s="34907">
        <v>68</v>
      </c>
      <c r="D847" t="s" s="34908">
        <v>69</v>
      </c>
      <c r="E847" t="s" s="34909">
        <v>68</v>
      </c>
      <c r="F847" s="34898">
        <v>45609.5</v>
      </c>
      <c r="G847" s="34899">
        <v>45791.63107005787</v>
      </c>
      <c r="H847" s="34900">
        <v>182</v>
      </c>
      <c r="I847" s="34901">
        <v>49</v>
      </c>
      <c r="J847" s="34902">
        <v>90</v>
      </c>
      <c r="K847" s="34903">
        <v>41</v>
      </c>
      <c r="L847" s="34904">
        <v>0.22527472527472528</v>
      </c>
      <c r="M847" t="s" s="34910">
        <v>1176</v>
      </c>
      <c r="N847" s="34905">
        <v>45690</v>
      </c>
    </row>
    <row r="848">
      <c r="B848" t="s" s="34919">
        <v>625</v>
      </c>
      <c r="C848" t="s" s="34920">
        <v>68</v>
      </c>
      <c r="D848" t="s" s="34921">
        <v>69</v>
      </c>
      <c r="E848" t="s" s="34922">
        <v>68</v>
      </c>
      <c r="F848" s="34911">
        <v>45606.5</v>
      </c>
      <c r="G848" s="34912">
        <v>45791.630515046294</v>
      </c>
      <c r="H848" s="34913">
        <v>185</v>
      </c>
      <c r="I848" s="34914">
        <v>50</v>
      </c>
      <c r="J848" s="34915">
        <v>103</v>
      </c>
      <c r="K848" s="34916">
        <v>53</v>
      </c>
      <c r="L848" s="34917">
        <v>0.2864864864864865</v>
      </c>
      <c r="M848" t="s" s="34923">
        <v>75</v>
      </c>
      <c r="N848" s="34918">
        <v>45659</v>
      </c>
    </row>
    <row r="849">
      <c r="B849" t="s" s="34932">
        <v>624</v>
      </c>
      <c r="C849" t="s" s="34933">
        <v>68</v>
      </c>
      <c r="D849" t="s" s="34934">
        <v>69</v>
      </c>
      <c r="E849" t="s" s="34935">
        <v>68</v>
      </c>
      <c r="F849" s="34924">
        <v>45606.5</v>
      </c>
      <c r="G849" s="34925">
        <v>45791.62876175926</v>
      </c>
      <c r="H849" s="34926">
        <v>185</v>
      </c>
      <c r="I849" s="34927">
        <v>34</v>
      </c>
      <c r="J849" s="34928">
        <v>99</v>
      </c>
      <c r="K849" s="34929">
        <v>65</v>
      </c>
      <c r="L849" s="34930">
        <v>0.35135135135135137</v>
      </c>
      <c r="M849" t="s" s="34936">
        <v>1185</v>
      </c>
      <c r="N849" s="34931">
        <v>45670</v>
      </c>
    </row>
    <row r="850">
      <c r="B850" t="s" s="34943">
        <v>1402</v>
      </c>
      <c r="C850" t="s" s="34944">
        <v>68</v>
      </c>
      <c r="D850" t="s" s="34945">
        <v>68</v>
      </c>
      <c r="E850" t="s" s="34946">
        <v>68</v>
      </c>
      <c r="F850" t="s" s="34937">
        <v>68</v>
      </c>
      <c r="G850" s="34938">
        <v>45688.902769305554</v>
      </c>
      <c r="H850" t="s" s="34939">
        <v>68</v>
      </c>
      <c r="I850" s="34940">
        <v>35</v>
      </c>
      <c r="J850" t="s" s="34941">
        <v>68</v>
      </c>
      <c r="K850" s="34947">
        <f>=IF(AND(J850&lt;&gt;"",I850&lt;&gt;""),J850-I850,"")</f>
      </c>
      <c r="L850" s="34948">
        <f>=IF(AND(K850&lt;&gt;"",H850&lt;&gt;"",H850&gt;0),K850/H850,"")</f>
      </c>
      <c r="M850" t="s" s="34949">
        <v>75</v>
      </c>
      <c r="N850" s="34942">
        <v>45627</v>
      </c>
    </row>
    <row r="851">
      <c r="B851" t="s" s="34956">
        <v>1404</v>
      </c>
      <c r="C851" t="s" s="34957">
        <v>68</v>
      </c>
      <c r="D851" t="s" s="34958">
        <v>68</v>
      </c>
      <c r="E851" t="s" s="34959">
        <v>68</v>
      </c>
      <c r="F851" t="s" s="34950">
        <v>68</v>
      </c>
      <c r="G851" s="34951">
        <v>45688.9024440625</v>
      </c>
      <c r="H851" t="s" s="34952">
        <v>68</v>
      </c>
      <c r="I851" s="34953">
        <v>35</v>
      </c>
      <c r="J851" t="s" s="34954">
        <v>68</v>
      </c>
      <c r="K851" s="34960">
        <f>=IF(AND(J851&lt;&gt;"",I851&lt;&gt;""),J851-I851,"")</f>
      </c>
      <c r="L851" s="34961">
        <f>=IF(AND(K851&lt;&gt;"",H851&lt;&gt;"",H851&gt;0),K851/H851,"")</f>
      </c>
      <c r="M851" t="s" s="34962">
        <v>1185</v>
      </c>
      <c r="N851" s="34955">
        <v>45613</v>
      </c>
    </row>
    <row r="852">
      <c r="B852" t="s" s="34969">
        <v>1403</v>
      </c>
      <c r="C852" t="s" s="34970">
        <v>68</v>
      </c>
      <c r="D852" t="s" s="34971">
        <v>68</v>
      </c>
      <c r="E852" t="s" s="34972">
        <v>68</v>
      </c>
      <c r="F852" t="s" s="34963">
        <v>68</v>
      </c>
      <c r="G852" s="34964">
        <v>45688.90171082176</v>
      </c>
      <c r="H852" t="s" s="34965">
        <v>68</v>
      </c>
      <c r="I852" s="34966">
        <v>35</v>
      </c>
      <c r="J852" t="s" s="34967">
        <v>68</v>
      </c>
      <c r="K852" s="34973">
        <f>=IF(AND(J852&lt;&gt;"",I852&lt;&gt;""),J852-I852,"")</f>
      </c>
      <c r="L852" s="34974">
        <f>=IF(AND(K852&lt;&gt;"",H852&lt;&gt;"",H852&gt;0),K852/H852,"")</f>
      </c>
      <c r="M852" t="s" s="34975">
        <v>81</v>
      </c>
      <c r="N852" s="34968">
        <v>45847</v>
      </c>
    </row>
    <row r="853">
      <c r="B853" t="s" s="34983">
        <v>1397</v>
      </c>
      <c r="C853" t="s" s="34984">
        <v>68</v>
      </c>
      <c r="D853" t="s" s="34985">
        <v>68</v>
      </c>
      <c r="E853" t="s" s="34986">
        <v>68</v>
      </c>
      <c r="F853" t="s" s="34976">
        <v>68</v>
      </c>
      <c r="G853" s="34977">
        <v>45664.71201368055</v>
      </c>
      <c r="H853" t="s" s="34978">
        <v>68</v>
      </c>
      <c r="I853" s="34979">
        <v>35</v>
      </c>
      <c r="J853" s="34980">
        <v>103</v>
      </c>
      <c r="K853" s="34981">
        <v>68</v>
      </c>
      <c r="L853" s="34987">
        <f>=IF(AND(K853&lt;&gt;"",H853&lt;&gt;"",H853&gt;0),K853/H853,"")</f>
      </c>
      <c r="M853" t="s" s="34988">
        <v>1180</v>
      </c>
      <c r="N853" s="34982">
        <v>45578</v>
      </c>
    </row>
    <row r="854">
      <c r="B854" t="s" s="34995">
        <v>1400</v>
      </c>
      <c r="C854" t="s" s="34996">
        <v>68</v>
      </c>
      <c r="D854" t="s" s="34997">
        <v>68</v>
      </c>
      <c r="E854" t="s" s="34998">
        <v>68</v>
      </c>
      <c r="F854" t="s" s="34989">
        <v>68</v>
      </c>
      <c r="G854" s="34990">
        <v>45671.435170462966</v>
      </c>
      <c r="H854" t="s" s="34991">
        <v>68</v>
      </c>
      <c r="I854" s="34992">
        <v>35</v>
      </c>
      <c r="J854" t="s" s="34993">
        <v>68</v>
      </c>
      <c r="K854" s="34999">
        <f>=IF(AND(J854&lt;&gt;"",I854&lt;&gt;""),J854-I854,"")</f>
      </c>
      <c r="L854" s="35000">
        <f>=IF(AND(K854&lt;&gt;"",H854&lt;&gt;"",H854&gt;0),K854/H854,"")</f>
      </c>
      <c r="M854" t="s" s="35001">
        <v>75</v>
      </c>
      <c r="N854" s="34994">
        <v>45649</v>
      </c>
    </row>
    <row r="855">
      <c r="B855" t="s" s="35010">
        <v>607</v>
      </c>
      <c r="C855" t="s" s="35011">
        <v>68</v>
      </c>
      <c r="D855" t="s" s="35012">
        <v>73</v>
      </c>
      <c r="E855" t="s" s="35013">
        <v>68</v>
      </c>
      <c r="F855" s="35002">
        <v>45571.5</v>
      </c>
      <c r="G855" s="35003">
        <v>45791.62689895833</v>
      </c>
      <c r="H855" s="35004">
        <v>220</v>
      </c>
      <c r="I855" s="35005">
        <v>49</v>
      </c>
      <c r="J855" s="35006">
        <v>134</v>
      </c>
      <c r="K855" s="35007">
        <v>85</v>
      </c>
      <c r="L855" s="35008">
        <v>0.38636363636363635</v>
      </c>
      <c r="M855" t="s" s="35014">
        <v>1189</v>
      </c>
      <c r="N855" s="35009">
        <v>45626</v>
      </c>
    </row>
    <row r="856">
      <c r="B856" t="s" s="35023">
        <v>606</v>
      </c>
      <c r="C856" t="s" s="35024">
        <v>68</v>
      </c>
      <c r="D856" t="s" s="35025">
        <v>73</v>
      </c>
      <c r="E856" t="s" s="35026">
        <v>68</v>
      </c>
      <c r="F856" s="35015">
        <v>45571.5</v>
      </c>
      <c r="G856" s="35016">
        <v>45791.62759030092</v>
      </c>
      <c r="H856" s="35017">
        <v>220</v>
      </c>
      <c r="I856" s="35018">
        <v>49</v>
      </c>
      <c r="J856" s="35019">
        <v>127</v>
      </c>
      <c r="K856" s="35020">
        <v>78</v>
      </c>
      <c r="L856" s="35021">
        <v>0.35454545454545455</v>
      </c>
      <c r="M856" t="s" s="35027">
        <v>75</v>
      </c>
      <c r="N856" s="35022">
        <v>45617</v>
      </c>
    </row>
    <row r="857">
      <c r="B857" t="s" s="35034">
        <v>1394</v>
      </c>
      <c r="C857" t="s" s="35035">
        <v>68</v>
      </c>
      <c r="D857" t="s" s="35036">
        <v>68</v>
      </c>
      <c r="E857" t="s" s="35037">
        <v>68</v>
      </c>
      <c r="F857" t="s" s="35028">
        <v>68</v>
      </c>
      <c r="G857" s="35029">
        <v>45688.89874420139</v>
      </c>
      <c r="H857" t="s" s="35030">
        <v>68</v>
      </c>
      <c r="I857" s="35031">
        <v>35</v>
      </c>
      <c r="J857" t="s" s="35032">
        <v>68</v>
      </c>
      <c r="K857" s="35038">
        <f>=IF(AND(J857&lt;&gt;"",I857&lt;&gt;""),J857-I857,"")</f>
      </c>
      <c r="L857" s="35039">
        <f>=IF(AND(K857&lt;&gt;"",H857&lt;&gt;"",H857&gt;0),K857/H857,"")</f>
      </c>
      <c r="M857" t="s" s="35040">
        <v>1189</v>
      </c>
      <c r="N857" s="35033">
        <v>45652</v>
      </c>
    </row>
    <row r="858">
      <c r="B858" t="s" s="35049">
        <v>605</v>
      </c>
      <c r="C858" t="s" s="35050">
        <v>68</v>
      </c>
      <c r="D858" t="s" s="35051">
        <v>69</v>
      </c>
      <c r="E858" t="s" s="35052">
        <v>68</v>
      </c>
      <c r="F858" s="35041">
        <v>45569.5</v>
      </c>
      <c r="G858" s="35042">
        <v>45791.62740972222</v>
      </c>
      <c r="H858" s="35043">
        <v>222</v>
      </c>
      <c r="I858" s="35044">
        <v>39</v>
      </c>
      <c r="J858" s="35045">
        <v>127</v>
      </c>
      <c r="K858" s="35046">
        <v>88</v>
      </c>
      <c r="L858" s="35047">
        <v>0.3963963963963964</v>
      </c>
      <c r="M858" t="s" s="35053">
        <v>75</v>
      </c>
      <c r="N858" s="35048">
        <v>45631</v>
      </c>
    </row>
    <row r="859">
      <c r="B859" t="s" s="35062">
        <v>604</v>
      </c>
      <c r="C859" t="s" s="35063">
        <v>68</v>
      </c>
      <c r="D859" t="s" s="35064">
        <v>73</v>
      </c>
      <c r="E859" t="s" s="35065">
        <v>68</v>
      </c>
      <c r="F859" s="35054">
        <v>45567.5</v>
      </c>
      <c r="G859" s="35055">
        <v>45791.627905347224</v>
      </c>
      <c r="H859" s="35056">
        <v>224</v>
      </c>
      <c r="I859" s="35057">
        <v>34</v>
      </c>
      <c r="J859" s="35058">
        <v>90</v>
      </c>
      <c r="K859" s="35059">
        <v>56</v>
      </c>
      <c r="L859" s="35060">
        <v>0.25</v>
      </c>
      <c r="M859" t="s" s="35066">
        <v>75</v>
      </c>
      <c r="N859" s="35061">
        <v>45626</v>
      </c>
    </row>
    <row r="860">
      <c r="B860" t="s" s="35075">
        <v>600</v>
      </c>
      <c r="C860" t="s" s="35076">
        <v>68</v>
      </c>
      <c r="D860" t="s" s="35077">
        <v>69</v>
      </c>
      <c r="E860" t="s" s="35078">
        <v>68</v>
      </c>
      <c r="F860" s="35067">
        <v>45567.5</v>
      </c>
      <c r="G860" s="35068">
        <v>45643.4519190625</v>
      </c>
      <c r="H860" s="35069">
        <v>75</v>
      </c>
      <c r="I860" s="35070">
        <v>40</v>
      </c>
      <c r="J860" s="35071">
        <v>97</v>
      </c>
      <c r="K860" s="35072">
        <v>57</v>
      </c>
      <c r="L860" s="35073">
        <v>0.76</v>
      </c>
      <c r="M860" t="s" s="35079">
        <v>75</v>
      </c>
      <c r="N860" s="35074">
        <v>45604</v>
      </c>
    </row>
    <row r="861">
      <c r="B861" t="s" s="35088">
        <v>599</v>
      </c>
      <c r="C861" t="s" s="35089">
        <v>68</v>
      </c>
      <c r="D861" t="s" s="35090">
        <v>73</v>
      </c>
      <c r="E861" t="s" s="35091">
        <v>68</v>
      </c>
      <c r="F861" s="35080">
        <v>45567.5</v>
      </c>
      <c r="G861" s="35081">
        <v>45643.45168053241</v>
      </c>
      <c r="H861" s="35082">
        <v>75</v>
      </c>
      <c r="I861" s="35083">
        <v>40</v>
      </c>
      <c r="J861" s="35084">
        <v>97</v>
      </c>
      <c r="K861" s="35085">
        <v>57</v>
      </c>
      <c r="L861" s="35086">
        <v>0.76</v>
      </c>
      <c r="M861" t="s" s="35092">
        <v>1189</v>
      </c>
      <c r="N861" s="35087">
        <v>45605</v>
      </c>
    </row>
    <row r="862">
      <c r="B862" t="s" s="35101">
        <v>598</v>
      </c>
      <c r="C862" t="s" s="35102">
        <v>68</v>
      </c>
      <c r="D862" t="s" s="35103">
        <v>69</v>
      </c>
      <c r="E862" t="s" s="35104">
        <v>68</v>
      </c>
      <c r="F862" s="35093">
        <v>45567.5</v>
      </c>
      <c r="G862" s="35094">
        <v>45644.852035358796</v>
      </c>
      <c r="H862" s="35095">
        <v>77</v>
      </c>
      <c r="I862" s="35096">
        <v>41</v>
      </c>
      <c r="J862" s="35097">
        <v>109</v>
      </c>
      <c r="K862" s="35098">
        <v>68</v>
      </c>
      <c r="L862" s="35099">
        <v>0.8831168831168831</v>
      </c>
      <c r="M862" t="s" s="35105">
        <v>1185</v>
      </c>
      <c r="N862" s="35100">
        <v>45596</v>
      </c>
    </row>
    <row r="863">
      <c r="B863" t="s" s="35112">
        <v>1393</v>
      </c>
      <c r="C863" t="s" s="35113">
        <v>68</v>
      </c>
      <c r="D863" t="s" s="35114">
        <v>68</v>
      </c>
      <c r="E863" t="s" s="35115">
        <v>68</v>
      </c>
      <c r="F863" t="s" s="35106">
        <v>68</v>
      </c>
      <c r="G863" s="35107">
        <v>45671.43309146991</v>
      </c>
      <c r="H863" t="s" s="35108">
        <v>68</v>
      </c>
      <c r="I863" s="35109">
        <v>35</v>
      </c>
      <c r="J863" t="s" s="35110">
        <v>68</v>
      </c>
      <c r="K863" s="35116">
        <f>=IF(AND(J863&lt;&gt;"",I863&lt;&gt;""),J863-I863,"")</f>
      </c>
      <c r="L863" s="35117">
        <f>=IF(AND(K863&lt;&gt;"",H863&lt;&gt;"",H863&gt;0),K863/H863,"")</f>
      </c>
      <c r="M863" t="s" s="35118">
        <v>75</v>
      </c>
      <c r="N863" s="35111">
        <v>45605</v>
      </c>
    </row>
    <row r="864">
      <c r="B864" t="s" s="35127">
        <v>596</v>
      </c>
      <c r="C864" t="s" s="35128">
        <v>68</v>
      </c>
      <c r="D864" t="s" s="35129">
        <v>73</v>
      </c>
      <c r="E864" t="s" s="35130">
        <v>68</v>
      </c>
      <c r="F864" s="35119">
        <v>45565.5</v>
      </c>
      <c r="G864" s="35120">
        <v>45643.45143148148</v>
      </c>
      <c r="H864" s="35121">
        <v>77</v>
      </c>
      <c r="I864" s="35122">
        <v>48</v>
      </c>
      <c r="J864" s="35123">
        <v>92</v>
      </c>
      <c r="K864" s="35124">
        <v>44</v>
      </c>
      <c r="L864" s="35125">
        <v>0.5714285714285714</v>
      </c>
      <c r="M864" t="s" s="35131">
        <v>1185</v>
      </c>
      <c r="N864" s="35126">
        <v>45606</v>
      </c>
    </row>
    <row r="865">
      <c r="B865" t="s" s="35140">
        <v>584</v>
      </c>
      <c r="C865" t="s" s="35141">
        <v>68</v>
      </c>
      <c r="D865" t="s" s="35142">
        <v>69</v>
      </c>
      <c r="E865" t="s" s="35143">
        <v>68</v>
      </c>
      <c r="F865" s="35132">
        <v>45559.5</v>
      </c>
      <c r="G865" s="35133">
        <v>45644.85039719907</v>
      </c>
      <c r="H865" s="35134">
        <v>85</v>
      </c>
      <c r="I865" s="35135">
        <v>39</v>
      </c>
      <c r="J865" s="35136">
        <v>103</v>
      </c>
      <c r="K865" s="35137">
        <v>64</v>
      </c>
      <c r="L865" s="35138">
        <v>0.7529411764705882</v>
      </c>
      <c r="M865" t="s" s="35144">
        <v>75</v>
      </c>
      <c r="N865" s="35139">
        <v>45601</v>
      </c>
    </row>
    <row r="866">
      <c r="B866" t="s" s="35153">
        <v>563</v>
      </c>
      <c r="C866" t="s" s="35154">
        <v>68</v>
      </c>
      <c r="D866" t="s" s="35155">
        <v>73</v>
      </c>
      <c r="E866" t="s" s="35156">
        <v>68</v>
      </c>
      <c r="F866" s="35145">
        <v>45553.5</v>
      </c>
      <c r="G866" s="35146">
        <v>45643.38256304398</v>
      </c>
      <c r="H866" s="35147">
        <v>89</v>
      </c>
      <c r="I866" s="35148">
        <v>40</v>
      </c>
      <c r="J866" s="35149">
        <v>103</v>
      </c>
      <c r="K866" s="35150">
        <v>63</v>
      </c>
      <c r="L866" s="35151">
        <v>0.7078651685393258</v>
      </c>
      <c r="M866" t="s" s="35157">
        <v>68</v>
      </c>
      <c r="N866" t="s" s="35152">
        <v>68</v>
      </c>
    </row>
    <row r="867">
      <c r="B867" t="s" s="35166">
        <v>540</v>
      </c>
      <c r="C867" t="s" s="35167">
        <v>68</v>
      </c>
      <c r="D867" t="s" s="35168">
        <v>73</v>
      </c>
      <c r="E867" t="s" s="35169">
        <v>68</v>
      </c>
      <c r="F867" s="35158">
        <v>45549.5</v>
      </c>
      <c r="G867" s="35159">
        <v>45643.362258946756</v>
      </c>
      <c r="H867" s="35160">
        <v>93</v>
      </c>
      <c r="I867" s="35161">
        <v>39</v>
      </c>
      <c r="J867" s="35162">
        <v>117</v>
      </c>
      <c r="K867" s="35163">
        <v>78</v>
      </c>
      <c r="L867" s="35164">
        <v>0.8387096774193549</v>
      </c>
      <c r="M867" t="s" s="35170">
        <v>68</v>
      </c>
      <c r="N867" t="s" s="35165">
        <v>68</v>
      </c>
    </row>
    <row r="868">
      <c r="B868" t="s" s="35179">
        <v>533</v>
      </c>
      <c r="C868" t="s" s="35180">
        <v>68</v>
      </c>
      <c r="D868" t="s" s="35181">
        <v>69</v>
      </c>
      <c r="E868" t="s" s="35182">
        <v>68</v>
      </c>
      <c r="F868" s="35171">
        <v>45545.5</v>
      </c>
      <c r="G868" s="35172">
        <v>45612.324212245374</v>
      </c>
      <c r="H868" s="35173">
        <v>66</v>
      </c>
      <c r="I868" s="35174">
        <v>34</v>
      </c>
      <c r="J868" s="35175">
        <v>85</v>
      </c>
      <c r="K868" s="35176">
        <v>51</v>
      </c>
      <c r="L868" s="35177">
        <v>0.7727272727272727</v>
      </c>
      <c r="M868" t="s" s="35183">
        <v>1185</v>
      </c>
      <c r="N868" s="35178">
        <v>45548</v>
      </c>
    </row>
    <row r="869">
      <c r="B869" t="s" s="35192">
        <v>532</v>
      </c>
      <c r="C869" t="s" s="35193">
        <v>68</v>
      </c>
      <c r="D869" t="s" s="35194">
        <v>73</v>
      </c>
      <c r="E869" t="s" s="35195">
        <v>68</v>
      </c>
      <c r="F869" s="35184">
        <v>45545.5</v>
      </c>
      <c r="G869" s="35185">
        <v>45644.84808614583</v>
      </c>
      <c r="H869" s="35186">
        <v>99</v>
      </c>
      <c r="I869" s="35187">
        <v>36</v>
      </c>
      <c r="J869" s="35188">
        <v>109</v>
      </c>
      <c r="K869" s="35189">
        <v>73</v>
      </c>
      <c r="L869" s="35190">
        <v>0.7373737373737373</v>
      </c>
      <c r="M869" t="s" s="35196">
        <v>1165</v>
      </c>
      <c r="N869" s="35191">
        <v>45589</v>
      </c>
    </row>
    <row r="870">
      <c r="B870" t="s" s="35205">
        <v>531</v>
      </c>
      <c r="C870" t="s" s="35206">
        <v>68</v>
      </c>
      <c r="D870" t="s" s="35207">
        <v>69</v>
      </c>
      <c r="E870" t="s" s="35208">
        <v>68</v>
      </c>
      <c r="F870" s="35197">
        <v>45544.5</v>
      </c>
      <c r="G870" s="35198">
        <v>45612.32336681713</v>
      </c>
      <c r="H870" s="35199">
        <v>67</v>
      </c>
      <c r="I870" s="35200">
        <v>34</v>
      </c>
      <c r="J870" s="35201">
        <v>82</v>
      </c>
      <c r="K870" s="35202">
        <v>48</v>
      </c>
      <c r="L870" s="35203">
        <v>0.7164179104477612</v>
      </c>
      <c r="M870" t="s" s="35209">
        <v>75</v>
      </c>
      <c r="N870" s="35204">
        <v>45593</v>
      </c>
    </row>
    <row r="871">
      <c r="B871" t="s" s="35218">
        <v>530</v>
      </c>
      <c r="C871" t="s" s="35219">
        <v>68</v>
      </c>
      <c r="D871" t="s" s="35220">
        <v>69</v>
      </c>
      <c r="E871" t="s" s="35221">
        <v>68</v>
      </c>
      <c r="F871" s="35210">
        <v>45544.5</v>
      </c>
      <c r="G871" s="35211">
        <v>45612.328484791666</v>
      </c>
      <c r="H871" s="35212">
        <v>67</v>
      </c>
      <c r="I871" s="35213">
        <v>45</v>
      </c>
      <c r="J871" s="35214">
        <v>103</v>
      </c>
      <c r="K871" s="35215">
        <v>58</v>
      </c>
      <c r="L871" s="35216">
        <v>0.8656716417910447</v>
      </c>
      <c r="M871" t="s" s="35222">
        <v>1180</v>
      </c>
      <c r="N871" s="35217">
        <v>45558</v>
      </c>
    </row>
    <row r="872">
      <c r="B872" t="s" s="35231">
        <v>529</v>
      </c>
      <c r="C872" t="s" s="35232">
        <v>68</v>
      </c>
      <c r="D872" t="s" s="35233">
        <v>69</v>
      </c>
      <c r="E872" t="s" s="35234">
        <v>68</v>
      </c>
      <c r="F872" s="35223">
        <v>45544.5</v>
      </c>
      <c r="G872" s="35224">
        <v>45612.32655666667</v>
      </c>
      <c r="H872" s="35225">
        <v>67</v>
      </c>
      <c r="I872" s="35226">
        <v>43</v>
      </c>
      <c r="J872" s="35227">
        <v>103</v>
      </c>
      <c r="K872" s="35228">
        <v>60</v>
      </c>
      <c r="L872" s="35229">
        <v>0.8955223880597015</v>
      </c>
      <c r="M872" t="s" s="35235">
        <v>1180</v>
      </c>
      <c r="N872" s="35230">
        <v>45556</v>
      </c>
    </row>
    <row r="873">
      <c r="B873" t="s" s="35244">
        <v>528</v>
      </c>
      <c r="C873" t="s" s="35245">
        <v>68</v>
      </c>
      <c r="D873" t="s" s="35246">
        <v>69</v>
      </c>
      <c r="E873" t="s" s="35247">
        <v>68</v>
      </c>
      <c r="F873" s="35236">
        <v>45542.5</v>
      </c>
      <c r="G873" s="35237">
        <v>45643.36198796296</v>
      </c>
      <c r="H873" s="35238">
        <v>100</v>
      </c>
      <c r="I873" s="35239">
        <v>34</v>
      </c>
      <c r="J873" s="35240">
        <v>112</v>
      </c>
      <c r="K873" s="35241">
        <v>78</v>
      </c>
      <c r="L873" s="35242">
        <v>0.78</v>
      </c>
      <c r="M873" t="s" s="35248">
        <v>1182</v>
      </c>
      <c r="N873" s="35243">
        <v>45571</v>
      </c>
    </row>
    <row r="874">
      <c r="B874" t="s" s="35257">
        <v>527</v>
      </c>
      <c r="C874" t="s" s="35258">
        <v>68</v>
      </c>
      <c r="D874" t="s" s="35259">
        <v>73</v>
      </c>
      <c r="E874" t="s" s="35260">
        <v>68</v>
      </c>
      <c r="F874" s="35249">
        <v>45542.5</v>
      </c>
      <c r="G874" s="35250">
        <v>45612.32727258102</v>
      </c>
      <c r="H874" s="35251">
        <v>69</v>
      </c>
      <c r="I874" s="35252">
        <v>39</v>
      </c>
      <c r="J874" s="35253">
        <v>82</v>
      </c>
      <c r="K874" s="35254">
        <v>43</v>
      </c>
      <c r="L874" s="35255">
        <v>0.6231884057971014</v>
      </c>
      <c r="M874" t="s" s="35261">
        <v>1180</v>
      </c>
      <c r="N874" s="35256">
        <v>45582</v>
      </c>
    </row>
    <row r="875">
      <c r="B875" t="s" s="35270">
        <v>517</v>
      </c>
      <c r="C875" t="s" s="35271">
        <v>68</v>
      </c>
      <c r="D875" t="s" s="35272">
        <v>69</v>
      </c>
      <c r="E875" t="s" s="35273">
        <v>68</v>
      </c>
      <c r="F875" s="35262">
        <v>45541.5</v>
      </c>
      <c r="G875" s="35263">
        <v>45612.32680761574</v>
      </c>
      <c r="H875" s="35264">
        <v>70</v>
      </c>
      <c r="I875" s="35265">
        <v>36</v>
      </c>
      <c r="J875" s="35266">
        <v>82</v>
      </c>
      <c r="K875" s="35267">
        <v>46</v>
      </c>
      <c r="L875" s="35268">
        <v>0.6571428571428571</v>
      </c>
      <c r="M875" t="s" s="35274">
        <v>1189</v>
      </c>
      <c r="N875" s="35269">
        <v>45584</v>
      </c>
    </row>
    <row r="876">
      <c r="B876" t="s" s="35283">
        <v>515</v>
      </c>
      <c r="C876" t="s" s="35284">
        <v>68</v>
      </c>
      <c r="D876" t="s" s="35285">
        <v>69</v>
      </c>
      <c r="E876" t="s" s="35286">
        <v>68</v>
      </c>
      <c r="F876" s="35275">
        <v>45537.5</v>
      </c>
      <c r="G876" s="35276">
        <v>45612.327524444445</v>
      </c>
      <c r="H876" s="35277">
        <v>74</v>
      </c>
      <c r="I876" s="35278">
        <v>52</v>
      </c>
      <c r="J876" s="35279">
        <v>103</v>
      </c>
      <c r="K876" s="35280">
        <v>51</v>
      </c>
      <c r="L876" s="35281">
        <v>0.6891891891891891</v>
      </c>
      <c r="M876" t="s" s="35287">
        <v>1189</v>
      </c>
      <c r="N876" s="35282">
        <v>45582</v>
      </c>
    </row>
    <row r="877">
      <c r="B877" t="s" s="35296">
        <v>514</v>
      </c>
      <c r="C877" t="s" s="35297">
        <v>68</v>
      </c>
      <c r="D877" t="s" s="35298">
        <v>73</v>
      </c>
      <c r="E877" t="s" s="35299">
        <v>68</v>
      </c>
      <c r="F877" s="35288">
        <v>45537.5</v>
      </c>
      <c r="G877" s="35289">
        <v>45612.327988923615</v>
      </c>
      <c r="H877" s="35290">
        <v>74</v>
      </c>
      <c r="I877" s="35291">
        <v>39</v>
      </c>
      <c r="J877" s="35292">
        <v>87</v>
      </c>
      <c r="K877" s="35293">
        <v>48</v>
      </c>
      <c r="L877" s="35294">
        <v>0.6486486486486487</v>
      </c>
      <c r="M877" t="s" s="35300">
        <v>1189</v>
      </c>
      <c r="N877" s="35295">
        <v>45598</v>
      </c>
    </row>
    <row r="878">
      <c r="B878" t="s" s="35309">
        <v>513</v>
      </c>
      <c r="C878" t="s" s="35310">
        <v>68</v>
      </c>
      <c r="D878" t="s" s="35311">
        <v>69</v>
      </c>
      <c r="E878" t="s" s="35312">
        <v>68</v>
      </c>
      <c r="F878" s="35301">
        <v>45537.5</v>
      </c>
      <c r="G878" s="35302">
        <v>45604.408141203705</v>
      </c>
      <c r="H878" s="35303">
        <v>66</v>
      </c>
      <c r="I878" s="35304">
        <v>56</v>
      </c>
      <c r="J878" s="35305">
        <v>100</v>
      </c>
      <c r="K878" s="35306">
        <v>44</v>
      </c>
      <c r="L878" s="35307">
        <v>0.6666666666666666</v>
      </c>
      <c r="M878" t="s" s="35313">
        <v>1185</v>
      </c>
      <c r="N878" s="35308">
        <v>45550</v>
      </c>
    </row>
    <row r="879">
      <c r="B879" t="s" s="35322">
        <v>512</v>
      </c>
      <c r="C879" t="s" s="35323">
        <v>68</v>
      </c>
      <c r="D879" t="s" s="35324">
        <v>69</v>
      </c>
      <c r="E879" t="s" s="35325">
        <v>68</v>
      </c>
      <c r="F879" s="35314">
        <v>45537.5</v>
      </c>
      <c r="G879" s="35315">
        <v>45604.409492465275</v>
      </c>
      <c r="H879" s="35316">
        <v>66</v>
      </c>
      <c r="I879" s="35317">
        <v>45</v>
      </c>
      <c r="J879" s="35318">
        <v>87</v>
      </c>
      <c r="K879" s="35319">
        <v>42</v>
      </c>
      <c r="L879" s="35320">
        <v>0.6363636363636364</v>
      </c>
      <c r="M879" t="s" s="35326">
        <v>1185</v>
      </c>
      <c r="N879" s="35321">
        <v>45544</v>
      </c>
    </row>
    <row r="880">
      <c r="B880" t="s" s="35335">
        <v>504</v>
      </c>
      <c r="C880" t="s" s="35336">
        <v>68</v>
      </c>
      <c r="D880" t="s" s="35337">
        <v>69</v>
      </c>
      <c r="E880" t="s" s="35338">
        <v>68</v>
      </c>
      <c r="F880" s="35327">
        <v>45533.5</v>
      </c>
      <c r="G880" s="35328">
        <v>45604.41006138889</v>
      </c>
      <c r="H880" s="35329">
        <v>70</v>
      </c>
      <c r="I880" s="35330">
        <v>50</v>
      </c>
      <c r="J880" s="35331">
        <v>97</v>
      </c>
      <c r="K880" s="35332">
        <v>47</v>
      </c>
      <c r="L880" s="35333">
        <v>0.6714285714285714</v>
      </c>
      <c r="M880" t="s" s="35339">
        <v>1180</v>
      </c>
      <c r="N880" s="35334">
        <v>45577</v>
      </c>
    </row>
    <row r="881">
      <c r="B881" t="s" s="35348">
        <v>503</v>
      </c>
      <c r="C881" t="s" s="35349">
        <v>68</v>
      </c>
      <c r="D881" t="s" s="35350">
        <v>73</v>
      </c>
      <c r="E881" t="s" s="35351">
        <v>68</v>
      </c>
      <c r="F881" s="35340">
        <v>45530.5</v>
      </c>
      <c r="G881" s="35341">
        <v>45609.88860372685</v>
      </c>
      <c r="H881" s="35342">
        <v>79</v>
      </c>
      <c r="I881" s="35343">
        <v>39</v>
      </c>
      <c r="J881" s="35344">
        <v>87</v>
      </c>
      <c r="K881" s="35345">
        <v>48</v>
      </c>
      <c r="L881" s="35346">
        <v>0.6075949367088608</v>
      </c>
      <c r="M881" t="s" s="35352">
        <v>1189</v>
      </c>
      <c r="N881" s="35347">
        <v>45587</v>
      </c>
    </row>
    <row r="882">
      <c r="B882" t="s" s="35361">
        <v>502</v>
      </c>
      <c r="C882" t="s" s="35362">
        <v>68</v>
      </c>
      <c r="D882" t="s" s="35363">
        <v>69</v>
      </c>
      <c r="E882" t="s" s="35364">
        <v>68</v>
      </c>
      <c r="F882" s="35353">
        <v>45530.5</v>
      </c>
      <c r="G882" s="35354">
        <v>45609.88731347222</v>
      </c>
      <c r="H882" s="35355">
        <v>79</v>
      </c>
      <c r="I882" s="35356">
        <v>41</v>
      </c>
      <c r="J882" s="35357">
        <v>100</v>
      </c>
      <c r="K882" s="35358">
        <v>59</v>
      </c>
      <c r="L882" s="35359">
        <v>0.7468354430379747</v>
      </c>
      <c r="M882" t="s" s="35365">
        <v>75</v>
      </c>
      <c r="N882" s="35360">
        <v>45572</v>
      </c>
    </row>
    <row r="883">
      <c r="B883" t="s" s="35374">
        <v>501</v>
      </c>
      <c r="C883" t="s" s="35375">
        <v>68</v>
      </c>
      <c r="D883" t="s" s="35376">
        <v>69</v>
      </c>
      <c r="E883" t="s" s="35377">
        <v>68</v>
      </c>
      <c r="F883" s="35366">
        <v>45529.5</v>
      </c>
      <c r="G883" s="35367">
        <v>45609.892096006944</v>
      </c>
      <c r="H883" s="35368">
        <v>80</v>
      </c>
      <c r="I883" s="35369">
        <v>39</v>
      </c>
      <c r="J883" s="35370">
        <v>92</v>
      </c>
      <c r="K883" s="35371">
        <v>53</v>
      </c>
      <c r="L883" s="35372">
        <v>0.6625</v>
      </c>
      <c r="M883" t="s" s="35378">
        <v>1189</v>
      </c>
      <c r="N883" s="35373">
        <v>45574</v>
      </c>
    </row>
    <row r="884">
      <c r="B884" t="s" s="35387">
        <v>500</v>
      </c>
      <c r="C884" t="s" s="35388">
        <v>68</v>
      </c>
      <c r="D884" t="s" s="35389">
        <v>73</v>
      </c>
      <c r="E884" t="s" s="35390">
        <v>68</v>
      </c>
      <c r="F884" s="35379">
        <v>45529.5</v>
      </c>
      <c r="G884" s="35380">
        <v>45609.89306510417</v>
      </c>
      <c r="H884" s="35381">
        <v>80</v>
      </c>
      <c r="I884" s="35382">
        <v>40</v>
      </c>
      <c r="J884" s="35383">
        <v>92</v>
      </c>
      <c r="K884" s="35384">
        <v>52</v>
      </c>
      <c r="L884" s="35385">
        <v>0.65</v>
      </c>
      <c r="M884" t="s" s="35391">
        <v>1189</v>
      </c>
      <c r="N884" s="35386">
        <v>45587</v>
      </c>
    </row>
    <row r="885">
      <c r="B885" t="s" s="35400">
        <v>494</v>
      </c>
      <c r="C885" t="s" s="35401">
        <v>68</v>
      </c>
      <c r="D885" t="s" s="35402">
        <v>69</v>
      </c>
      <c r="E885" t="s" s="35403">
        <v>68</v>
      </c>
      <c r="F885" s="35392">
        <v>45528.5</v>
      </c>
      <c r="G885" s="35393">
        <v>45609.888255763886</v>
      </c>
      <c r="H885" s="35394">
        <v>81</v>
      </c>
      <c r="I885" s="35395">
        <v>32</v>
      </c>
      <c r="J885" s="35396">
        <v>85</v>
      </c>
      <c r="K885" s="35397">
        <v>53</v>
      </c>
      <c r="L885" s="35398">
        <v>0.654320987654321</v>
      </c>
      <c r="M885" t="s" s="35404">
        <v>1182</v>
      </c>
      <c r="N885" s="35399">
        <v>45562</v>
      </c>
    </row>
    <row r="886">
      <c r="B886" t="s" s="35413">
        <v>493</v>
      </c>
      <c r="C886" t="s" s="35414">
        <v>68</v>
      </c>
      <c r="D886" t="s" s="35415">
        <v>73</v>
      </c>
      <c r="E886" t="s" s="35416">
        <v>68</v>
      </c>
      <c r="F886" s="35405">
        <v>45528.5</v>
      </c>
      <c r="G886" s="35406">
        <v>45609.89119416667</v>
      </c>
      <c r="H886" s="35407">
        <v>81</v>
      </c>
      <c r="I886" s="35408">
        <v>38</v>
      </c>
      <c r="J886" s="35409">
        <v>97</v>
      </c>
      <c r="K886" s="35410">
        <v>59</v>
      </c>
      <c r="L886" s="35411">
        <v>0.7283950617283951</v>
      </c>
      <c r="M886" t="s" s="35417">
        <v>68</v>
      </c>
      <c r="N886" t="s" s="35412">
        <v>68</v>
      </c>
    </row>
    <row r="887">
      <c r="B887" t="s" s="35426">
        <v>489</v>
      </c>
      <c r="C887" t="s" s="35427">
        <v>68</v>
      </c>
      <c r="D887" t="s" s="35428">
        <v>69</v>
      </c>
      <c r="E887" t="s" s="35429">
        <v>68</v>
      </c>
      <c r="F887" s="35418">
        <v>45525.5</v>
      </c>
      <c r="G887" s="35419">
        <v>45609.886777685184</v>
      </c>
      <c r="H887" s="35420">
        <v>84</v>
      </c>
      <c r="I887" s="35421">
        <v>41</v>
      </c>
      <c r="J887" s="35422">
        <v>109</v>
      </c>
      <c r="K887" s="35423">
        <v>68</v>
      </c>
      <c r="L887" s="35424">
        <v>0.8095238095238095</v>
      </c>
      <c r="M887" t="s" s="35430">
        <v>75</v>
      </c>
      <c r="N887" s="35425">
        <v>45564</v>
      </c>
    </row>
    <row r="888">
      <c r="B888" t="s" s="35439">
        <v>488</v>
      </c>
      <c r="C888" t="s" s="35440">
        <v>68</v>
      </c>
      <c r="D888" t="s" s="35441">
        <v>69</v>
      </c>
      <c r="E888" t="s" s="35442">
        <v>68</v>
      </c>
      <c r="F888" s="35431">
        <v>45525.5</v>
      </c>
      <c r="G888" s="35432">
        <v>45612.3270109375</v>
      </c>
      <c r="H888" s="35433">
        <v>86</v>
      </c>
      <c r="I888" s="35434">
        <v>38</v>
      </c>
      <c r="J888" s="35435">
        <v>100</v>
      </c>
      <c r="K888" s="35436">
        <v>62</v>
      </c>
      <c r="L888" s="35437">
        <v>0.7209302325581395</v>
      </c>
      <c r="M888" t="s" s="35443">
        <v>1185</v>
      </c>
      <c r="N888" s="35438">
        <v>45570</v>
      </c>
    </row>
    <row r="889">
      <c r="B889" t="s" s="35452">
        <v>487</v>
      </c>
      <c r="C889" t="s" s="35453">
        <v>68</v>
      </c>
      <c r="D889" t="s" s="35454">
        <v>73</v>
      </c>
      <c r="E889" t="s" s="35455">
        <v>68</v>
      </c>
      <c r="F889" s="35444">
        <v>45522.5</v>
      </c>
      <c r="G889" s="35445">
        <v>45604.407409224536</v>
      </c>
      <c r="H889" s="35446">
        <v>81</v>
      </c>
      <c r="I889" s="35447">
        <v>40</v>
      </c>
      <c r="J889" s="35448">
        <v>115</v>
      </c>
      <c r="K889" s="35449">
        <v>75</v>
      </c>
      <c r="L889" s="35450">
        <v>0.9259259259259259</v>
      </c>
      <c r="M889" t="s" s="35456">
        <v>75</v>
      </c>
      <c r="N889" s="35451">
        <v>45584</v>
      </c>
    </row>
    <row r="890">
      <c r="B890" t="s" s="35465">
        <v>480</v>
      </c>
      <c r="C890" t="s" s="35466">
        <v>68</v>
      </c>
      <c r="D890" t="s" s="35467">
        <v>73</v>
      </c>
      <c r="E890" t="s" s="35468">
        <v>68</v>
      </c>
      <c r="F890" s="35457">
        <v>45521.5</v>
      </c>
      <c r="G890" s="35458">
        <v>45604.40640359954</v>
      </c>
      <c r="H890" s="35459">
        <v>82</v>
      </c>
      <c r="I890" s="35460">
        <v>38</v>
      </c>
      <c r="J890" s="35461">
        <v>100</v>
      </c>
      <c r="K890" s="35462">
        <v>62</v>
      </c>
      <c r="L890" s="35463">
        <v>0.7560975609756098</v>
      </c>
      <c r="M890" t="s" s="35469">
        <v>75</v>
      </c>
      <c r="N890" s="35464">
        <v>45554</v>
      </c>
    </row>
    <row r="891">
      <c r="B891" t="s" s="35478">
        <v>479</v>
      </c>
      <c r="C891" t="s" s="35479">
        <v>68</v>
      </c>
      <c r="D891" t="s" s="35480">
        <v>73</v>
      </c>
      <c r="E891" t="s" s="35481">
        <v>68</v>
      </c>
      <c r="F891" s="35470">
        <v>45520.5</v>
      </c>
      <c r="G891" s="35471">
        <v>45604.40921019676</v>
      </c>
      <c r="H891" s="35472">
        <v>83</v>
      </c>
      <c r="I891" s="35473">
        <v>40</v>
      </c>
      <c r="J891" s="35474">
        <v>97</v>
      </c>
      <c r="K891" s="35475">
        <v>57</v>
      </c>
      <c r="L891" s="35476">
        <v>0.6867469879518072</v>
      </c>
      <c r="M891" t="s" s="35482">
        <v>1189</v>
      </c>
      <c r="N891" s="35477">
        <v>45584</v>
      </c>
    </row>
    <row r="892">
      <c r="B892" t="s" s="35491">
        <v>477</v>
      </c>
      <c r="C892" t="s" s="35492">
        <v>68</v>
      </c>
      <c r="D892" t="s" s="35493">
        <v>73</v>
      </c>
      <c r="E892" t="s" s="35494">
        <v>68</v>
      </c>
      <c r="F892" s="35483">
        <v>45517.5</v>
      </c>
      <c r="G892" s="35484">
        <v>45604.40837331019</v>
      </c>
      <c r="H892" s="35485">
        <v>86</v>
      </c>
      <c r="I892" s="35486">
        <v>39</v>
      </c>
      <c r="J892" s="35487">
        <v>97</v>
      </c>
      <c r="K892" s="35488">
        <v>58</v>
      </c>
      <c r="L892" s="35489">
        <v>0.6744186046511628</v>
      </c>
      <c r="M892" t="s" s="35495">
        <v>75</v>
      </c>
      <c r="N892" s="35490">
        <v>45546</v>
      </c>
    </row>
    <row r="893">
      <c r="B893" t="s" s="35504">
        <v>476</v>
      </c>
      <c r="C893" t="s" s="35505">
        <v>68</v>
      </c>
      <c r="D893" t="s" s="35506">
        <v>73</v>
      </c>
      <c r="E893" t="s" s="35507">
        <v>68</v>
      </c>
      <c r="F893" s="35496">
        <v>45517.5</v>
      </c>
      <c r="G893" s="35497">
        <v>45612.33503549769</v>
      </c>
      <c r="H893" s="35498">
        <v>94</v>
      </c>
      <c r="I893" s="35499">
        <v>39</v>
      </c>
      <c r="J893" s="35500">
        <v>82</v>
      </c>
      <c r="K893" s="35501">
        <v>43</v>
      </c>
      <c r="L893" s="35502">
        <v>0.4574468085106383</v>
      </c>
      <c r="M893" t="s" s="35508">
        <v>1180</v>
      </c>
      <c r="N893" s="35503">
        <v>45595</v>
      </c>
    </row>
    <row r="894">
      <c r="B894" t="s" s="35517">
        <v>475</v>
      </c>
      <c r="C894" t="s" s="35518">
        <v>68</v>
      </c>
      <c r="D894" t="s" s="35519">
        <v>69</v>
      </c>
      <c r="E894" t="s" s="35520">
        <v>68</v>
      </c>
      <c r="F894" s="35509">
        <v>45517.5</v>
      </c>
      <c r="G894" s="35510">
        <v>45604.39242795139</v>
      </c>
      <c r="H894" s="35511">
        <v>86</v>
      </c>
      <c r="I894" s="35512">
        <v>49</v>
      </c>
      <c r="J894" s="35513">
        <v>97</v>
      </c>
      <c r="K894" s="35514">
        <v>48</v>
      </c>
      <c r="L894" s="35515">
        <v>0.5581395348837209</v>
      </c>
      <c r="M894" t="s" s="35521">
        <v>1182</v>
      </c>
      <c r="N894" s="35516">
        <v>45567</v>
      </c>
    </row>
    <row r="895">
      <c r="B895" t="s" s="35530">
        <v>474</v>
      </c>
      <c r="C895" t="s" s="35531">
        <v>68</v>
      </c>
      <c r="D895" t="s" s="35532">
        <v>69</v>
      </c>
      <c r="E895" t="s" s="35533">
        <v>68</v>
      </c>
      <c r="F895" s="35522">
        <v>45515.5</v>
      </c>
      <c r="G895" s="35523">
        <v>45612.325455474536</v>
      </c>
      <c r="H895" s="35524">
        <v>96</v>
      </c>
      <c r="I895" s="35525">
        <v>34</v>
      </c>
      <c r="J895" s="35526">
        <v>103</v>
      </c>
      <c r="K895" s="35527">
        <v>69</v>
      </c>
      <c r="L895" s="35528">
        <v>0.71875</v>
      </c>
      <c r="M895" t="s" s="35534">
        <v>1185</v>
      </c>
      <c r="N895" s="35529">
        <v>45613</v>
      </c>
    </row>
    <row r="896">
      <c r="B896" t="s" s="35543">
        <v>473</v>
      </c>
      <c r="C896" t="s" s="35544">
        <v>68</v>
      </c>
      <c r="D896" t="s" s="35545">
        <v>69</v>
      </c>
      <c r="E896" t="s" s="35546">
        <v>68</v>
      </c>
      <c r="F896" s="35535">
        <v>45515.5</v>
      </c>
      <c r="G896" s="35536">
        <v>45609.88632736111</v>
      </c>
      <c r="H896" s="35537">
        <v>94</v>
      </c>
      <c r="I896" s="35538">
        <v>39</v>
      </c>
      <c r="J896" s="35539">
        <v>94</v>
      </c>
      <c r="K896" s="35540">
        <v>55</v>
      </c>
      <c r="L896" s="35541">
        <v>0.5851063829787234</v>
      </c>
      <c r="M896" t="s" s="35547">
        <v>1185</v>
      </c>
      <c r="N896" s="35542">
        <v>45531</v>
      </c>
    </row>
    <row r="897">
      <c r="B897" t="s" s="35556">
        <v>472</v>
      </c>
      <c r="C897" t="s" s="35557">
        <v>68</v>
      </c>
      <c r="D897" t="s" s="35558">
        <v>73</v>
      </c>
      <c r="E897" t="s" s="35559">
        <v>68</v>
      </c>
      <c r="F897" s="35548">
        <v>45514.5</v>
      </c>
      <c r="G897" s="35549">
        <v>45604.388181284725</v>
      </c>
      <c r="H897" s="35550">
        <v>89</v>
      </c>
      <c r="I897" s="35551">
        <v>0</v>
      </c>
      <c r="J897" s="35552">
        <v>115</v>
      </c>
      <c r="K897" s="35553">
        <v>115</v>
      </c>
      <c r="L897" s="35554">
        <v>1.2921348314606742</v>
      </c>
      <c r="M897" t="s" s="35560">
        <v>1189</v>
      </c>
      <c r="N897" s="35555">
        <v>45548</v>
      </c>
    </row>
    <row r="898">
      <c r="B898" t="s" s="35569">
        <v>471</v>
      </c>
      <c r="C898" t="s" s="35570">
        <v>68</v>
      </c>
      <c r="D898" t="s" s="35571">
        <v>69</v>
      </c>
      <c r="E898" t="s" s="35572">
        <v>68</v>
      </c>
      <c r="F898" s="35561">
        <v>45514.5</v>
      </c>
      <c r="G898" s="35562">
        <v>45604.401251111114</v>
      </c>
      <c r="H898" s="35563">
        <v>89</v>
      </c>
      <c r="I898" s="35564">
        <v>0</v>
      </c>
      <c r="J898" s="35565">
        <v>87</v>
      </c>
      <c r="K898" s="35566">
        <v>87</v>
      </c>
      <c r="L898" s="35567">
        <v>0.9775280898876404</v>
      </c>
      <c r="M898" t="s" s="35573">
        <v>75</v>
      </c>
      <c r="N898" s="35568">
        <v>45569</v>
      </c>
    </row>
    <row r="899">
      <c r="B899" t="s" s="35582">
        <v>470</v>
      </c>
      <c r="C899" t="s" s="35583">
        <v>68</v>
      </c>
      <c r="D899" t="s" s="35584">
        <v>69</v>
      </c>
      <c r="E899" t="s" s="35585">
        <v>68</v>
      </c>
      <c r="F899" s="35574">
        <v>45512.5</v>
      </c>
      <c r="G899" s="35575">
        <v>45604.38854995371</v>
      </c>
      <c r="H899" s="35576">
        <v>91</v>
      </c>
      <c r="I899" s="35577">
        <v>0</v>
      </c>
      <c r="J899" s="35578">
        <v>93</v>
      </c>
      <c r="K899" s="35579">
        <v>93</v>
      </c>
      <c r="L899" s="35580">
        <v>1.021978021978022</v>
      </c>
      <c r="M899" t="s" s="35586">
        <v>1176</v>
      </c>
      <c r="N899" s="35581">
        <v>45567</v>
      </c>
    </row>
    <row r="900">
      <c r="B900" t="s" s="35595">
        <v>469</v>
      </c>
      <c r="C900" t="s" s="35596">
        <v>68</v>
      </c>
      <c r="D900" t="s" s="35597">
        <v>73</v>
      </c>
      <c r="E900" t="s" s="35598">
        <v>68</v>
      </c>
      <c r="F900" s="35587">
        <v>45512.5</v>
      </c>
      <c r="G900" s="35588">
        <v>45604.40021364584</v>
      </c>
      <c r="H900" s="35589">
        <v>91</v>
      </c>
      <c r="I900" s="35590">
        <v>0</v>
      </c>
      <c r="J900" s="35591">
        <v>92</v>
      </c>
      <c r="K900" s="35592">
        <v>92</v>
      </c>
      <c r="L900" s="35593">
        <v>1.010989010989011</v>
      </c>
      <c r="M900" t="s" s="35599">
        <v>1185</v>
      </c>
      <c r="N900" s="35594">
        <v>45548</v>
      </c>
    </row>
    <row r="901">
      <c r="B901" t="s" s="35608">
        <v>455</v>
      </c>
      <c r="C901" t="s" s="35609">
        <v>68</v>
      </c>
      <c r="D901" t="s" s="35610">
        <v>69</v>
      </c>
      <c r="E901" t="s" s="35611">
        <v>68</v>
      </c>
      <c r="F901" s="35600">
        <v>45511</v>
      </c>
      <c r="G901" s="35601">
        <v>45583.59982310185</v>
      </c>
      <c r="H901" s="35602">
        <v>72</v>
      </c>
      <c r="I901" s="35603">
        <v>35</v>
      </c>
      <c r="J901" s="35604">
        <v>82</v>
      </c>
      <c r="K901" s="35605">
        <v>47</v>
      </c>
      <c r="L901" s="35606">
        <v>0.6527777777777778</v>
      </c>
      <c r="M901" t="s" s="35612">
        <v>1366</v>
      </c>
      <c r="N901" s="35607">
        <v>45579</v>
      </c>
    </row>
    <row r="902">
      <c r="B902" t="s" s="35621">
        <v>454</v>
      </c>
      <c r="C902" t="s" s="35622">
        <v>68</v>
      </c>
      <c r="D902" t="s" s="35623">
        <v>73</v>
      </c>
      <c r="E902" t="s" s="35624">
        <v>68</v>
      </c>
      <c r="F902" s="35613">
        <v>45511</v>
      </c>
      <c r="G902" s="35614">
        <v>45604.40713983796</v>
      </c>
      <c r="H902" s="35615">
        <v>93</v>
      </c>
      <c r="I902" s="35616">
        <v>35</v>
      </c>
      <c r="J902" s="35617">
        <v>97</v>
      </c>
      <c r="K902" s="35618">
        <v>62</v>
      </c>
      <c r="L902" s="35619">
        <v>0.6666666666666666</v>
      </c>
      <c r="M902" t="s" s="35625">
        <v>1185</v>
      </c>
      <c r="N902" s="35620">
        <v>45518</v>
      </c>
    </row>
    <row r="903">
      <c r="B903" t="s" s="35634">
        <v>1388</v>
      </c>
      <c r="C903" t="s" s="35635">
        <v>68</v>
      </c>
      <c r="D903" t="s" s="35636">
        <v>69</v>
      </c>
      <c r="E903" t="s" s="35637">
        <v>68</v>
      </c>
      <c r="F903" s="35626">
        <v>45504.5</v>
      </c>
      <c r="G903" s="35627">
        <v>45604.37980829861</v>
      </c>
      <c r="H903" s="35628">
        <v>99</v>
      </c>
      <c r="I903" s="35629">
        <v>0</v>
      </c>
      <c r="J903" s="35630">
        <v>87</v>
      </c>
      <c r="K903" s="35631">
        <v>87</v>
      </c>
      <c r="L903" s="35632">
        <v>0.8787878787878788</v>
      </c>
      <c r="M903" t="s" s="35638">
        <v>1189</v>
      </c>
      <c r="N903" s="35633">
        <v>45548</v>
      </c>
    </row>
    <row r="904">
      <c r="B904" t="s" s="35647">
        <v>1387</v>
      </c>
      <c r="C904" t="s" s="35648">
        <v>68</v>
      </c>
      <c r="D904" t="s" s="35649">
        <v>73</v>
      </c>
      <c r="E904" t="s" s="35650">
        <v>68</v>
      </c>
      <c r="F904" s="35639">
        <v>45502.5</v>
      </c>
      <c r="G904" s="35640">
        <v>45566.87571572917</v>
      </c>
      <c r="H904" s="35641">
        <v>64</v>
      </c>
      <c r="I904" s="35642">
        <v>0</v>
      </c>
      <c r="J904" s="35643">
        <v>94</v>
      </c>
      <c r="K904" s="35644">
        <v>94</v>
      </c>
      <c r="L904" s="35645">
        <v>1.46875</v>
      </c>
      <c r="M904" t="s" s="35651">
        <v>1180</v>
      </c>
      <c r="N904" s="35646">
        <v>45556</v>
      </c>
    </row>
    <row r="905">
      <c r="B905" t="s" s="35660">
        <v>1386</v>
      </c>
      <c r="C905" t="s" s="35661">
        <v>68</v>
      </c>
      <c r="D905" t="s" s="35662">
        <v>73</v>
      </c>
      <c r="E905" t="s" s="35663">
        <v>68</v>
      </c>
      <c r="F905" s="35652">
        <v>45490.5</v>
      </c>
      <c r="G905" s="35653">
        <v>45566.87597453703</v>
      </c>
      <c r="H905" s="35654">
        <v>76</v>
      </c>
      <c r="I905" s="35655">
        <v>0</v>
      </c>
      <c r="J905" s="35656">
        <v>82</v>
      </c>
      <c r="K905" s="35657">
        <v>82</v>
      </c>
      <c r="L905" s="35658">
        <v>1.0789473684210527</v>
      </c>
      <c r="M905" t="s" s="35664">
        <v>1182</v>
      </c>
      <c r="N905" s="35659">
        <v>45530</v>
      </c>
    </row>
    <row r="906">
      <c r="B906" t="s" s="35673">
        <v>1319</v>
      </c>
      <c r="C906" t="s" s="35674">
        <v>68</v>
      </c>
      <c r="D906" t="s" s="35675">
        <v>69</v>
      </c>
      <c r="E906" t="s" s="35676">
        <v>68</v>
      </c>
      <c r="F906" s="35665">
        <v>45490.5</v>
      </c>
      <c r="G906" s="35666">
        <v>45566.877447962965</v>
      </c>
      <c r="H906" s="35667">
        <v>76</v>
      </c>
      <c r="I906" s="35668">
        <v>0</v>
      </c>
      <c r="J906" s="35669">
        <v>119</v>
      </c>
      <c r="K906" s="35670">
        <v>119</v>
      </c>
      <c r="L906" s="35671">
        <v>1.5657894736842106</v>
      </c>
      <c r="M906" t="s" s="35677">
        <v>75</v>
      </c>
      <c r="N906" s="35672">
        <v>45528</v>
      </c>
    </row>
    <row r="907">
      <c r="B907" t="s" s="35686">
        <v>1318</v>
      </c>
      <c r="C907" t="s" s="35687">
        <v>68</v>
      </c>
      <c r="D907" t="s" s="35688">
        <v>69</v>
      </c>
      <c r="E907" t="s" s="35689">
        <v>68</v>
      </c>
      <c r="F907" s="35678">
        <v>45490.5</v>
      </c>
      <c r="G907" s="35679">
        <v>45604.40045946759</v>
      </c>
      <c r="H907" s="35680">
        <v>113</v>
      </c>
      <c r="I907" s="35681">
        <v>0</v>
      </c>
      <c r="J907" s="35682">
        <v>92</v>
      </c>
      <c r="K907" s="35683">
        <v>92</v>
      </c>
      <c r="L907" s="35684">
        <v>0.8141592920353983</v>
      </c>
      <c r="M907" t="s" s="35690">
        <v>1189</v>
      </c>
      <c r="N907" s="35685">
        <v>45584</v>
      </c>
    </row>
    <row r="908">
      <c r="B908" t="s" s="35699">
        <v>1317</v>
      </c>
      <c r="C908" t="s" s="35700">
        <v>68</v>
      </c>
      <c r="D908" t="s" s="35701">
        <v>69</v>
      </c>
      <c r="E908" t="s" s="35702">
        <v>68</v>
      </c>
      <c r="F908" s="35691">
        <v>45490.5</v>
      </c>
      <c r="G908" s="35692">
        <v>45566.86585736111</v>
      </c>
      <c r="H908" s="35693">
        <v>76</v>
      </c>
      <c r="I908" s="35694">
        <v>0</v>
      </c>
      <c r="J908" s="35695">
        <v>92</v>
      </c>
      <c r="K908" s="35696">
        <v>92</v>
      </c>
      <c r="L908" s="35697">
        <v>1.2105263157894737</v>
      </c>
      <c r="M908" t="s" s="35703">
        <v>75</v>
      </c>
      <c r="N908" s="35698">
        <v>45523</v>
      </c>
    </row>
    <row r="909">
      <c r="B909" t="s" s="35712">
        <v>1307</v>
      </c>
      <c r="C909" t="s" s="35713">
        <v>68</v>
      </c>
      <c r="D909" t="s" s="35714">
        <v>69</v>
      </c>
      <c r="E909" t="s" s="35715">
        <v>68</v>
      </c>
      <c r="F909" s="35704">
        <v>45486</v>
      </c>
      <c r="G909" s="35705">
        <v>45566.86616460648</v>
      </c>
      <c r="H909" s="35706">
        <v>80</v>
      </c>
      <c r="I909" s="35707">
        <v>35</v>
      </c>
      <c r="J909" s="35708">
        <v>103</v>
      </c>
      <c r="K909" s="35709">
        <v>68</v>
      </c>
      <c r="L909" s="35710">
        <v>0.85</v>
      </c>
      <c r="M909" t="s" s="35716">
        <v>75</v>
      </c>
      <c r="N909" s="35711">
        <v>45528</v>
      </c>
    </row>
    <row r="910">
      <c r="B910" t="s" s="35725">
        <v>1309</v>
      </c>
      <c r="C910" t="s" s="35726">
        <v>68</v>
      </c>
      <c r="D910" t="s" s="35727">
        <v>69</v>
      </c>
      <c r="E910" t="s" s="35728">
        <v>68</v>
      </c>
      <c r="F910" s="35717">
        <v>45484.5</v>
      </c>
      <c r="G910" s="35718">
        <v>45566.86715200231</v>
      </c>
      <c r="H910" s="35719">
        <v>82</v>
      </c>
      <c r="I910" s="35720">
        <v>0</v>
      </c>
      <c r="J910" s="35721">
        <v>82</v>
      </c>
      <c r="K910" s="35722">
        <v>82</v>
      </c>
      <c r="L910" s="35723">
        <v>1</v>
      </c>
      <c r="M910" t="s" s="35729">
        <v>1182</v>
      </c>
      <c r="N910" s="35724">
        <v>45526</v>
      </c>
    </row>
    <row r="911">
      <c r="B911" t="s" s="35738">
        <v>1580</v>
      </c>
      <c r="C911" t="s" s="35739">
        <v>68</v>
      </c>
      <c r="D911" t="s" s="35740">
        <v>69</v>
      </c>
      <c r="E911" t="s" s="35741">
        <v>68</v>
      </c>
      <c r="F911" s="35730">
        <v>45484</v>
      </c>
      <c r="G911" s="35731">
        <v>45566.8639365162</v>
      </c>
      <c r="H911" s="35732">
        <v>82</v>
      </c>
      <c r="I911" s="35733">
        <v>35</v>
      </c>
      <c r="J911" s="35734">
        <v>92</v>
      </c>
      <c r="K911" s="35735">
        <v>57</v>
      </c>
      <c r="L911" s="35736">
        <v>0.6951219512195121</v>
      </c>
      <c r="M911" t="s" s="35742">
        <v>75</v>
      </c>
      <c r="N911" s="35737">
        <v>45487</v>
      </c>
    </row>
    <row r="912">
      <c r="B912" t="s" s="35751">
        <v>1308</v>
      </c>
      <c r="C912" t="s" s="35752">
        <v>68</v>
      </c>
      <c r="D912" t="s" s="35753">
        <v>73</v>
      </c>
      <c r="E912" t="s" s="35754">
        <v>68</v>
      </c>
      <c r="F912" s="35743">
        <v>45483.5</v>
      </c>
      <c r="G912" s="35744">
        <v>45566.869748715275</v>
      </c>
      <c r="H912" s="35745">
        <v>83</v>
      </c>
      <c r="I912" s="35746">
        <v>0</v>
      </c>
      <c r="J912" s="35747">
        <v>87</v>
      </c>
      <c r="K912" s="35748">
        <v>87</v>
      </c>
      <c r="L912" s="35749">
        <v>1.0481927710843373</v>
      </c>
      <c r="M912" t="s" s="35755">
        <v>1180</v>
      </c>
      <c r="N912" s="35750">
        <v>45542</v>
      </c>
    </row>
    <row r="913">
      <c r="B913" t="s" s="35764">
        <v>1581</v>
      </c>
      <c r="C913" t="s" s="35765">
        <v>68</v>
      </c>
      <c r="D913" t="s" s="35766">
        <v>73</v>
      </c>
      <c r="E913" t="s" s="35767">
        <v>68</v>
      </c>
      <c r="F913" s="35756">
        <v>45483.5</v>
      </c>
      <c r="G913" s="35757">
        <v>45568.88202414352</v>
      </c>
      <c r="H913" s="35758">
        <v>85</v>
      </c>
      <c r="I913" s="35759">
        <v>0</v>
      </c>
      <c r="J913" s="35760">
        <v>97</v>
      </c>
      <c r="K913" s="35761">
        <v>97</v>
      </c>
      <c r="L913" s="35762">
        <v>1.1411764705882352</v>
      </c>
      <c r="M913" t="s" s="35768">
        <v>1185</v>
      </c>
      <c r="N913" s="35763">
        <v>45495</v>
      </c>
    </row>
    <row r="914">
      <c r="B914" t="s" s="35777">
        <v>1302</v>
      </c>
      <c r="C914" t="s" s="35778">
        <v>68</v>
      </c>
      <c r="D914" t="s" s="35779">
        <v>69</v>
      </c>
      <c r="E914" t="s" s="35780">
        <v>68</v>
      </c>
      <c r="F914" s="35769">
        <v>45483.5</v>
      </c>
      <c r="G914" s="35770">
        <v>45568.872368414355</v>
      </c>
      <c r="H914" s="35771">
        <v>85</v>
      </c>
      <c r="I914" s="35772">
        <v>0</v>
      </c>
      <c r="J914" s="35773">
        <v>90</v>
      </c>
      <c r="K914" s="35774">
        <v>90</v>
      </c>
      <c r="L914" s="35775">
        <v>1.0588235294117647</v>
      </c>
      <c r="M914" t="s" s="35781">
        <v>1189</v>
      </c>
      <c r="N914" s="35776">
        <v>45547</v>
      </c>
    </row>
    <row r="915">
      <c r="B915" t="s" s="35790">
        <v>1301</v>
      </c>
      <c r="C915" t="s" s="35791">
        <v>68</v>
      </c>
      <c r="D915" t="s" s="35792">
        <v>69</v>
      </c>
      <c r="E915" t="s" s="35793">
        <v>68</v>
      </c>
      <c r="F915" s="35782">
        <v>45483.5</v>
      </c>
      <c r="G915" s="35783">
        <v>45549.92456061343</v>
      </c>
      <c r="H915" s="35784">
        <v>66</v>
      </c>
      <c r="I915" s="35785">
        <v>0</v>
      </c>
      <c r="J915" s="35786">
        <v>90</v>
      </c>
      <c r="K915" s="35787">
        <v>90</v>
      </c>
      <c r="L915" s="35788">
        <v>1.3636363636363635</v>
      </c>
      <c r="M915" t="s" s="35794">
        <v>1176</v>
      </c>
      <c r="N915" s="35789">
        <v>45517</v>
      </c>
    </row>
    <row r="916">
      <c r="B916" t="s" s="35803">
        <v>1294</v>
      </c>
      <c r="C916" t="s" s="35804">
        <v>68</v>
      </c>
      <c r="D916" t="s" s="35805">
        <v>69</v>
      </c>
      <c r="E916" t="s" s="35806">
        <v>68</v>
      </c>
      <c r="F916" s="35795">
        <v>45479.5</v>
      </c>
      <c r="G916" s="35796">
        <v>45568.882459340275</v>
      </c>
      <c r="H916" s="35797">
        <v>89</v>
      </c>
      <c r="I916" s="35798">
        <v>0</v>
      </c>
      <c r="J916" s="35799">
        <v>92</v>
      </c>
      <c r="K916" s="35800">
        <v>92</v>
      </c>
      <c r="L916" s="35801">
        <v>1.0337078651685394</v>
      </c>
      <c r="M916" t="s" s="35807">
        <v>1180</v>
      </c>
      <c r="N916" s="35802">
        <v>45515</v>
      </c>
    </row>
    <row r="917">
      <c r="B917" t="s" s="35816">
        <v>1290</v>
      </c>
      <c r="C917" t="s" s="35817">
        <v>68</v>
      </c>
      <c r="D917" t="s" s="35818">
        <v>69</v>
      </c>
      <c r="E917" t="s" s="35819">
        <v>68</v>
      </c>
      <c r="F917" s="35808">
        <v>45478.5</v>
      </c>
      <c r="G917" s="35809">
        <v>45568.880226458336</v>
      </c>
      <c r="H917" s="35810">
        <v>90</v>
      </c>
      <c r="I917" s="35811">
        <v>0</v>
      </c>
      <c r="J917" s="35812">
        <v>103</v>
      </c>
      <c r="K917" s="35813">
        <v>103</v>
      </c>
      <c r="L917" s="35814">
        <v>1.1444444444444444</v>
      </c>
      <c r="M917" t="s" s="35820">
        <v>75</v>
      </c>
      <c r="N917" s="35815">
        <v>45529</v>
      </c>
    </row>
    <row r="918">
      <c r="B918" t="s" s="35829">
        <v>1289</v>
      </c>
      <c r="C918" t="s" s="35830">
        <v>68</v>
      </c>
      <c r="D918" t="s" s="35831">
        <v>69</v>
      </c>
      <c r="E918" t="s" s="35832">
        <v>68</v>
      </c>
      <c r="F918" s="35821">
        <v>45478.5</v>
      </c>
      <c r="G918" s="35822">
        <v>45568.87939689815</v>
      </c>
      <c r="H918" s="35823">
        <v>90</v>
      </c>
      <c r="I918" s="35824">
        <v>0</v>
      </c>
      <c r="J918" s="35825">
        <v>92</v>
      </c>
      <c r="K918" s="35826">
        <v>92</v>
      </c>
      <c r="L918" s="35827">
        <v>1.0222222222222221</v>
      </c>
      <c r="M918" t="s" s="35833">
        <v>1189</v>
      </c>
      <c r="N918" s="35828">
        <v>45523</v>
      </c>
    </row>
    <row r="919">
      <c r="B919" t="s" s="35842">
        <v>1282</v>
      </c>
      <c r="C919" t="s" s="35843">
        <v>68</v>
      </c>
      <c r="D919" t="s" s="35844">
        <v>69</v>
      </c>
      <c r="E919" t="s" s="35845">
        <v>68</v>
      </c>
      <c r="F919" s="35834">
        <v>45475.5</v>
      </c>
      <c r="G919" s="35835">
        <v>45568.87773519676</v>
      </c>
      <c r="H919" s="35836">
        <v>93</v>
      </c>
      <c r="I919" s="35837">
        <v>0</v>
      </c>
      <c r="J919" s="35838">
        <v>112</v>
      </c>
      <c r="K919" s="35839">
        <v>112</v>
      </c>
      <c r="L919" s="35840">
        <v>1.2043010752688172</v>
      </c>
      <c r="M919" t="s" s="35846">
        <v>1189</v>
      </c>
      <c r="N919" s="35841">
        <v>45516</v>
      </c>
    </row>
    <row r="920">
      <c r="B920" t="s" s="35855">
        <v>1582</v>
      </c>
      <c r="C920" t="s" s="35856">
        <v>68</v>
      </c>
      <c r="D920" t="s" s="35857">
        <v>69</v>
      </c>
      <c r="E920" t="s" s="35858">
        <v>68</v>
      </c>
      <c r="F920" s="35847">
        <v>45474.5</v>
      </c>
      <c r="G920" s="35848">
        <v>45549.92428422454</v>
      </c>
      <c r="H920" s="35849">
        <v>75</v>
      </c>
      <c r="I920" s="35850">
        <v>0</v>
      </c>
      <c r="J920" s="35851">
        <v>92</v>
      </c>
      <c r="K920" s="35852">
        <v>92</v>
      </c>
      <c r="L920" s="35853">
        <v>1.2266666666666666</v>
      </c>
      <c r="M920" t="s" s="35859">
        <v>1185</v>
      </c>
      <c r="N920" s="35854">
        <v>45481</v>
      </c>
    </row>
    <row r="921">
      <c r="B921" t="s" s="35868">
        <v>1286</v>
      </c>
      <c r="C921" t="s" s="35869">
        <v>68</v>
      </c>
      <c r="D921" t="s" s="35870">
        <v>73</v>
      </c>
      <c r="E921" t="s" s="35871">
        <v>68</v>
      </c>
      <c r="F921" s="35860">
        <v>45477.5</v>
      </c>
      <c r="G921" s="35861">
        <v>45549.92559436343</v>
      </c>
      <c r="H921" s="35862">
        <v>72</v>
      </c>
      <c r="I921" s="35863">
        <v>0</v>
      </c>
      <c r="J921" s="35864">
        <v>80</v>
      </c>
      <c r="K921" s="35865">
        <v>80</v>
      </c>
      <c r="L921" s="35866">
        <v>1.1111111111111112</v>
      </c>
      <c r="M921" t="s" s="35872">
        <v>1182</v>
      </c>
      <c r="N921" s="35867">
        <v>45516</v>
      </c>
    </row>
    <row r="922">
      <c r="B922" t="s" s="35880">
        <v>1389</v>
      </c>
      <c r="C922" t="s" s="35881">
        <v>68</v>
      </c>
      <c r="D922" t="s" s="35882">
        <v>68</v>
      </c>
      <c r="E922" t="s" s="35883">
        <v>68</v>
      </c>
      <c r="F922" t="s" s="35873">
        <v>68</v>
      </c>
      <c r="G922" s="35874">
        <v>45566.86467340278</v>
      </c>
      <c r="H922" t="s" s="35875">
        <v>68</v>
      </c>
      <c r="I922" s="35876">
        <v>35</v>
      </c>
      <c r="J922" s="35877">
        <v>85</v>
      </c>
      <c r="K922" s="35878">
        <v>50</v>
      </c>
      <c r="L922" s="35884">
        <f>=IF(AND(K922&lt;&gt;"",H922&lt;&gt;"",H922&gt;0),K922/H922,"")</f>
      </c>
      <c r="M922" t="s" s="35885">
        <v>75</v>
      </c>
      <c r="N922" s="35879">
        <v>45552</v>
      </c>
    </row>
    <row r="923">
      <c r="B923" t="s" s="35893">
        <v>1299</v>
      </c>
      <c r="C923" t="s" s="35894">
        <v>68</v>
      </c>
      <c r="D923" t="s" s="35895">
        <v>68</v>
      </c>
      <c r="E923" t="s" s="35896">
        <v>68</v>
      </c>
      <c r="F923" t="s" s="35886">
        <v>68</v>
      </c>
      <c r="G923" s="35887">
        <v>45568.88072072917</v>
      </c>
      <c r="H923" t="s" s="35888">
        <v>68</v>
      </c>
      <c r="I923" s="35889">
        <v>35</v>
      </c>
      <c r="J923" s="35890">
        <v>97</v>
      </c>
      <c r="K923" s="35891">
        <v>62</v>
      </c>
      <c r="L923" s="35897">
        <f>=IF(AND(K923&lt;&gt;"",H923&lt;&gt;"",H923&gt;0),K923/H923,"")</f>
      </c>
      <c r="M923" t="s" s="35898">
        <v>75</v>
      </c>
      <c r="N923" s="35892">
        <v>45531</v>
      </c>
    </row>
    <row r="924">
      <c r="B924" t="s" s="35906">
        <v>1583</v>
      </c>
      <c r="C924" t="s" s="35907">
        <v>68</v>
      </c>
      <c r="D924" t="s" s="35908">
        <v>68</v>
      </c>
      <c r="E924" t="s" s="35909">
        <v>68</v>
      </c>
      <c r="F924" t="s" s="35899">
        <v>68</v>
      </c>
      <c r="G924" s="35900">
        <v>45527.52212809028</v>
      </c>
      <c r="H924" t="s" s="35901">
        <v>68</v>
      </c>
      <c r="I924" s="35902">
        <v>35</v>
      </c>
      <c r="J924" s="35903">
        <v>80</v>
      </c>
      <c r="K924" s="35904">
        <v>45</v>
      </c>
      <c r="L924" s="35910">
        <f>=IF(AND(K924&lt;&gt;"",H924&lt;&gt;"",H924&gt;0),K924/H924,"")</f>
      </c>
      <c r="M924" t="s" s="35911">
        <v>1185</v>
      </c>
      <c r="N924" s="35905">
        <v>45474</v>
      </c>
    </row>
    <row r="925">
      <c r="B925" t="s" s="35919">
        <v>1584</v>
      </c>
      <c r="C925" t="s" s="35920">
        <v>68</v>
      </c>
      <c r="D925" t="s" s="35921">
        <v>68</v>
      </c>
      <c r="E925" t="s" s="35922">
        <v>68</v>
      </c>
      <c r="F925" t="s" s="35912">
        <v>68</v>
      </c>
      <c r="G925" s="35913">
        <v>45544.89372760417</v>
      </c>
      <c r="H925" t="s" s="35914">
        <v>68</v>
      </c>
      <c r="I925" s="35915">
        <v>35</v>
      </c>
      <c r="J925" s="35916">
        <v>82</v>
      </c>
      <c r="K925" s="35917">
        <v>47</v>
      </c>
      <c r="L925" s="35923">
        <f>=IF(AND(K925&lt;&gt;"",H925&lt;&gt;"",H925&gt;0),K925/H925,"")</f>
      </c>
      <c r="M925" t="s" s="35924">
        <v>1185</v>
      </c>
      <c r="N925" s="35918">
        <v>45474</v>
      </c>
    </row>
    <row r="926">
      <c r="B926" t="s" s="35933">
        <v>1271</v>
      </c>
      <c r="C926" t="s" s="35934">
        <v>68</v>
      </c>
      <c r="D926" t="s" s="35935">
        <v>73</v>
      </c>
      <c r="E926" t="s" s="35936">
        <v>68</v>
      </c>
      <c r="F926" s="35925">
        <v>45461.5</v>
      </c>
      <c r="G926" s="35926">
        <v>45544.89332413195</v>
      </c>
      <c r="H926" s="35927">
        <v>83</v>
      </c>
      <c r="I926" s="35928">
        <v>0</v>
      </c>
      <c r="J926" s="35929">
        <v>92</v>
      </c>
      <c r="K926" s="35930">
        <v>92</v>
      </c>
      <c r="L926" s="35931">
        <v>1.108433734939759</v>
      </c>
      <c r="M926" t="s" s="35937">
        <v>1189</v>
      </c>
      <c r="N926" s="35932">
        <v>45515</v>
      </c>
    </row>
    <row r="927">
      <c r="B927" t="s" s="35946">
        <v>1585</v>
      </c>
      <c r="C927" t="s" s="35947">
        <v>68</v>
      </c>
      <c r="D927" t="s" s="35948">
        <v>69</v>
      </c>
      <c r="E927" t="s" s="35949">
        <v>68</v>
      </c>
      <c r="F927" s="35938">
        <v>45461.5</v>
      </c>
      <c r="G927" s="35939">
        <v>45528.83679050926</v>
      </c>
      <c r="H927" s="35940">
        <v>67</v>
      </c>
      <c r="I927" s="35941">
        <v>0</v>
      </c>
      <c r="J927" s="35942">
        <v>80</v>
      </c>
      <c r="K927" s="35943">
        <v>80</v>
      </c>
      <c r="L927" s="35944">
        <v>1.1940298507462686</v>
      </c>
      <c r="M927" t="s" s="35950">
        <v>1185</v>
      </c>
      <c r="N927" s="35945">
        <v>45476</v>
      </c>
    </row>
    <row r="928">
      <c r="B928" t="s" s="35958">
        <v>1280</v>
      </c>
      <c r="C928" t="s" s="35959">
        <v>68</v>
      </c>
      <c r="D928" t="s" s="35960">
        <v>68</v>
      </c>
      <c r="E928" t="s" s="35961">
        <v>68</v>
      </c>
      <c r="F928" t="s" s="35951">
        <v>68</v>
      </c>
      <c r="G928" s="35952">
        <v>45544.89733157407</v>
      </c>
      <c r="H928" t="s" s="35953">
        <v>68</v>
      </c>
      <c r="I928" s="35954">
        <v>35</v>
      </c>
      <c r="J928" s="35955">
        <v>82</v>
      </c>
      <c r="K928" s="35956">
        <v>47</v>
      </c>
      <c r="L928" s="35962">
        <f>=IF(AND(K928&lt;&gt;"",H928&lt;&gt;"",H928&gt;0),K928/H928,"")</f>
      </c>
      <c r="M928" t="s" s="35963">
        <v>75</v>
      </c>
      <c r="N928" s="35957">
        <v>45511</v>
      </c>
    </row>
    <row r="929">
      <c r="B929" t="s" s="35971">
        <v>1278</v>
      </c>
      <c r="C929" t="s" s="35972">
        <v>68</v>
      </c>
      <c r="D929" t="s" s="35973">
        <v>68</v>
      </c>
      <c r="E929" t="s" s="35974">
        <v>68</v>
      </c>
      <c r="F929" t="s" s="35964">
        <v>68</v>
      </c>
      <c r="G929" s="35965">
        <v>45544.90121787037</v>
      </c>
      <c r="H929" t="s" s="35966">
        <v>68</v>
      </c>
      <c r="I929" s="35967">
        <v>35</v>
      </c>
      <c r="J929" s="35968">
        <v>82</v>
      </c>
      <c r="K929" s="35969">
        <v>47</v>
      </c>
      <c r="L929" s="35975">
        <f>=IF(AND(K929&lt;&gt;"",H929&lt;&gt;"",H929&gt;0),K929/H929,"")</f>
      </c>
      <c r="M929" t="s" s="35976">
        <v>1180</v>
      </c>
      <c r="N929" s="35970">
        <v>45516</v>
      </c>
    </row>
    <row r="930">
      <c r="B930" t="s" s="35984">
        <v>1277</v>
      </c>
      <c r="C930" t="s" s="35985">
        <v>68</v>
      </c>
      <c r="D930" t="s" s="35986">
        <v>68</v>
      </c>
      <c r="E930" t="s" s="35987">
        <v>68</v>
      </c>
      <c r="F930" t="s" s="35977">
        <v>68</v>
      </c>
      <c r="G930" s="35978">
        <v>45544.898219560186</v>
      </c>
      <c r="H930" t="s" s="35979">
        <v>68</v>
      </c>
      <c r="I930" s="35980">
        <v>35</v>
      </c>
      <c r="J930" s="35981">
        <v>85</v>
      </c>
      <c r="K930" s="35982">
        <v>50</v>
      </c>
      <c r="L930" s="35988">
        <f>=IF(AND(K930&lt;&gt;"",H930&lt;&gt;"",H930&gt;0),K930/H930,"")</f>
      </c>
      <c r="M930" t="s" s="35989">
        <v>75</v>
      </c>
      <c r="N930" s="35983">
        <v>45520</v>
      </c>
    </row>
    <row r="931">
      <c r="B931" t="s" s="35997">
        <v>1586</v>
      </c>
      <c r="C931" t="s" s="35998">
        <v>68</v>
      </c>
      <c r="D931" t="s" s="35999">
        <v>68</v>
      </c>
      <c r="E931" t="s" s="36000">
        <v>68</v>
      </c>
      <c r="F931" t="s" s="35990">
        <v>68</v>
      </c>
      <c r="G931" s="35991">
        <v>45544.89153634259</v>
      </c>
      <c r="H931" t="s" s="35992">
        <v>68</v>
      </c>
      <c r="I931" s="35993">
        <v>35</v>
      </c>
      <c r="J931" s="35994">
        <v>97</v>
      </c>
      <c r="K931" s="35995">
        <v>62</v>
      </c>
      <c r="L931" s="36001">
        <f>=IF(AND(K931&lt;&gt;"",H931&lt;&gt;"",H931&gt;0),K931/H931,"")</f>
      </c>
      <c r="M931" t="s" s="36002">
        <v>1185</v>
      </c>
      <c r="N931" s="35996">
        <v>45464</v>
      </c>
    </row>
    <row r="932">
      <c r="B932" t="s" s="36010">
        <v>1587</v>
      </c>
      <c r="C932" t="s" s="36011">
        <v>68</v>
      </c>
      <c r="D932" t="s" s="36012">
        <v>68</v>
      </c>
      <c r="E932" t="s" s="36013">
        <v>68</v>
      </c>
      <c r="F932" t="s" s="36003">
        <v>68</v>
      </c>
      <c r="G932" s="36004">
        <v>45527.52289</v>
      </c>
      <c r="H932" t="s" s="36005">
        <v>68</v>
      </c>
      <c r="I932" s="36006">
        <v>35</v>
      </c>
      <c r="J932" s="36007">
        <v>87</v>
      </c>
      <c r="K932" s="36008">
        <v>52</v>
      </c>
      <c r="L932" s="36014">
        <f>=IF(AND(K932&lt;&gt;"",H932&lt;&gt;"",H932&gt;0),K932/H932,"")</f>
      </c>
      <c r="M932" t="s" s="36015">
        <v>1185</v>
      </c>
      <c r="N932" s="36009">
        <v>45466</v>
      </c>
    </row>
    <row r="933">
      <c r="B933" t="s" s="36024">
        <v>1270</v>
      </c>
      <c r="C933" t="s" s="36025">
        <v>68</v>
      </c>
      <c r="D933" t="s" s="36026">
        <v>69</v>
      </c>
      <c r="E933" t="s" s="36027">
        <v>68</v>
      </c>
      <c r="F933" s="36016">
        <v>45461.5</v>
      </c>
      <c r="G933" s="36017">
        <v>45604.38912939815</v>
      </c>
      <c r="H933" s="36018">
        <v>142</v>
      </c>
      <c r="I933" s="36019">
        <v>0</v>
      </c>
      <c r="J933" s="36020">
        <v>100</v>
      </c>
      <c r="K933" s="36021">
        <v>100</v>
      </c>
      <c r="L933" s="36022">
        <v>0.704225352112676</v>
      </c>
      <c r="M933" t="s" s="36028">
        <v>75</v>
      </c>
      <c r="N933" s="36023">
        <v>45529</v>
      </c>
    </row>
    <row r="934">
      <c r="B934" t="s" s="36037">
        <v>1588</v>
      </c>
      <c r="C934" t="s" s="36038">
        <v>68</v>
      </c>
      <c r="D934" t="s" s="36039">
        <v>73</v>
      </c>
      <c r="E934" t="s" s="36040">
        <v>68</v>
      </c>
      <c r="F934" s="36029">
        <v>45456.5</v>
      </c>
      <c r="G934" s="36030">
        <v>45527.52391177083</v>
      </c>
      <c r="H934" s="36031">
        <v>71</v>
      </c>
      <c r="I934" s="36032">
        <v>0</v>
      </c>
      <c r="J934" s="36033">
        <v>85</v>
      </c>
      <c r="K934" s="36034">
        <v>85</v>
      </c>
      <c r="L934" s="36035">
        <v>1.1971830985915493</v>
      </c>
      <c r="M934" t="s" s="36041">
        <v>75</v>
      </c>
      <c r="N934" s="36036">
        <v>45501</v>
      </c>
    </row>
    <row r="935">
      <c r="B935" t="s" s="36050">
        <v>1266</v>
      </c>
      <c r="C935" t="s" s="36051">
        <v>68</v>
      </c>
      <c r="D935" t="s" s="36052">
        <v>69</v>
      </c>
      <c r="E935" t="s" s="36053">
        <v>68</v>
      </c>
      <c r="F935" s="36042">
        <v>45456.5</v>
      </c>
      <c r="G935" s="36043">
        <v>45544.89764215278</v>
      </c>
      <c r="H935" s="36044">
        <v>88</v>
      </c>
      <c r="I935" s="36045">
        <v>0</v>
      </c>
      <c r="J935" s="36046">
        <v>97</v>
      </c>
      <c r="K935" s="36047">
        <v>97</v>
      </c>
      <c r="L935" s="36048">
        <v>1.1022727272727273</v>
      </c>
      <c r="M935" t="s" s="36054">
        <v>1189</v>
      </c>
      <c r="N935" s="36049">
        <v>45531</v>
      </c>
    </row>
    <row r="936">
      <c r="B936" t="s" s="36063">
        <v>1589</v>
      </c>
      <c r="C936" t="s" s="36064">
        <v>68</v>
      </c>
      <c r="D936" t="s" s="36065">
        <v>73</v>
      </c>
      <c r="E936" t="s" s="36066">
        <v>68</v>
      </c>
      <c r="F936" s="36055">
        <v>45456.5</v>
      </c>
      <c r="G936" s="36056">
        <v>45527.52343465278</v>
      </c>
      <c r="H936" s="36057">
        <v>71</v>
      </c>
      <c r="I936" s="36058">
        <v>0</v>
      </c>
      <c r="J936" s="36059">
        <v>70</v>
      </c>
      <c r="K936" s="36060">
        <v>70</v>
      </c>
      <c r="L936" s="36061">
        <v>0.9859154929577465</v>
      </c>
      <c r="M936" t="s" s="36067">
        <v>75</v>
      </c>
      <c r="N936" s="36062">
        <v>45494</v>
      </c>
    </row>
    <row r="937">
      <c r="B937" t="s" s="36076">
        <v>1590</v>
      </c>
      <c r="C937" t="s" s="36077">
        <v>68</v>
      </c>
      <c r="D937" t="s" s="36078">
        <v>73</v>
      </c>
      <c r="E937" t="s" s="36079">
        <v>68</v>
      </c>
      <c r="F937" s="36068">
        <v>45456.5</v>
      </c>
      <c r="G937" s="36069">
        <v>45527.5109403125</v>
      </c>
      <c r="H937" s="36070">
        <v>71</v>
      </c>
      <c r="I937" s="36071">
        <v>0</v>
      </c>
      <c r="J937" s="36072">
        <v>92</v>
      </c>
      <c r="K937" s="36073">
        <v>92</v>
      </c>
      <c r="L937" s="36074">
        <v>1.295774647887324</v>
      </c>
      <c r="M937" t="s" s="36080">
        <v>75</v>
      </c>
      <c r="N937" s="36075">
        <v>45488</v>
      </c>
    </row>
    <row r="938">
      <c r="B938" t="s" s="36089">
        <v>1591</v>
      </c>
      <c r="C938" t="s" s="36090">
        <v>68</v>
      </c>
      <c r="D938" t="s" s="36091">
        <v>69</v>
      </c>
      <c r="E938" t="s" s="36092">
        <v>68</v>
      </c>
      <c r="F938" s="36081">
        <v>45455.5</v>
      </c>
      <c r="G938" s="36082">
        <v>45521.87138849537</v>
      </c>
      <c r="H938" s="36083">
        <v>66</v>
      </c>
      <c r="I938" s="36084">
        <v>0</v>
      </c>
      <c r="J938" s="36085">
        <v>83</v>
      </c>
      <c r="K938" s="36086">
        <v>83</v>
      </c>
      <c r="L938" s="36087">
        <v>1.2575757575757576</v>
      </c>
      <c r="M938" t="s" s="36093">
        <v>1180</v>
      </c>
      <c r="N938" s="36088">
        <v>45465</v>
      </c>
    </row>
    <row r="939">
      <c r="B939" t="s" s="36102">
        <v>1265</v>
      </c>
      <c r="C939" t="s" s="36103">
        <v>68</v>
      </c>
      <c r="D939" t="s" s="36104">
        <v>73</v>
      </c>
      <c r="E939" t="s" s="36105">
        <v>68</v>
      </c>
      <c r="F939" s="36094">
        <v>45455.5</v>
      </c>
      <c r="G939" s="36095">
        <v>45528.836588125</v>
      </c>
      <c r="H939" s="36096">
        <v>73</v>
      </c>
      <c r="I939" s="36097">
        <v>0</v>
      </c>
      <c r="J939" s="36098">
        <v>70</v>
      </c>
      <c r="K939" s="36099">
        <v>70</v>
      </c>
      <c r="L939" s="36100">
        <v>0.958904109589041</v>
      </c>
      <c r="M939" t="s" s="36106">
        <v>1180</v>
      </c>
      <c r="N939" s="36101">
        <v>45515</v>
      </c>
    </row>
    <row r="940">
      <c r="B940" t="s" s="36115">
        <v>1592</v>
      </c>
      <c r="C940" t="s" s="36116">
        <v>68</v>
      </c>
      <c r="D940" t="s" s="36117">
        <v>69</v>
      </c>
      <c r="E940" t="s" s="36118">
        <v>68</v>
      </c>
      <c r="F940" s="36107">
        <v>45454</v>
      </c>
      <c r="G940" s="36108">
        <v>45544.89701193287</v>
      </c>
      <c r="H940" s="36109">
        <v>90</v>
      </c>
      <c r="I940" s="36110">
        <v>35</v>
      </c>
      <c r="J940" s="36111">
        <v>87</v>
      </c>
      <c r="K940" s="36112">
        <v>52</v>
      </c>
      <c r="L940" s="36113">
        <v>0.5777777777777777</v>
      </c>
      <c r="M940" t="s" s="36119">
        <v>1180</v>
      </c>
      <c r="N940" s="36114">
        <v>45497</v>
      </c>
    </row>
    <row r="941">
      <c r="B941" t="s" s="36127">
        <v>1593</v>
      </c>
      <c r="C941" t="s" s="36128">
        <v>68</v>
      </c>
      <c r="D941" t="s" s="36129">
        <v>68</v>
      </c>
      <c r="E941" t="s" s="36130">
        <v>68</v>
      </c>
      <c r="F941" t="s" s="36120">
        <v>68</v>
      </c>
      <c r="G941" s="36121">
        <v>45527.41723865741</v>
      </c>
      <c r="H941" t="s" s="36122">
        <v>68</v>
      </c>
      <c r="I941" s="36123">
        <v>35</v>
      </c>
      <c r="J941" s="36124">
        <v>82</v>
      </c>
      <c r="K941" s="36125">
        <v>47</v>
      </c>
      <c r="L941" s="36131">
        <f>=IF(AND(K941&lt;&gt;"",H941&lt;&gt;"",H941&gt;0),K941/H941,"")</f>
      </c>
      <c r="M941" t="s" s="36132">
        <v>1185</v>
      </c>
      <c r="N941" s="36126">
        <v>45499</v>
      </c>
    </row>
    <row r="942">
      <c r="B942" t="s" s="36141">
        <v>1594</v>
      </c>
      <c r="C942" t="s" s="36142">
        <v>68</v>
      </c>
      <c r="D942" t="s" s="36143">
        <v>73</v>
      </c>
      <c r="E942" t="s" s="36144">
        <v>68</v>
      </c>
      <c r="F942" s="36133">
        <v>45450.5</v>
      </c>
      <c r="G942" s="36134">
        <v>45521.86364538194</v>
      </c>
      <c r="H942" s="36135">
        <v>71</v>
      </c>
      <c r="I942" s="36136">
        <v>0</v>
      </c>
      <c r="J942" s="36137">
        <v>80</v>
      </c>
      <c r="K942" s="36138">
        <v>80</v>
      </c>
      <c r="L942" s="36139">
        <v>1.1267605633802817</v>
      </c>
      <c r="M942" t="s" s="36145">
        <v>1189</v>
      </c>
      <c r="N942" s="36140">
        <v>45490</v>
      </c>
    </row>
    <row r="943">
      <c r="B943" t="s" s="36154">
        <v>1595</v>
      </c>
      <c r="C943" t="s" s="36155">
        <v>68</v>
      </c>
      <c r="D943" t="s" s="36156">
        <v>73</v>
      </c>
      <c r="E943" t="s" s="36157">
        <v>68</v>
      </c>
      <c r="F943" s="36146">
        <v>45450.5</v>
      </c>
      <c r="G943" s="36147">
        <v>45544.90022822917</v>
      </c>
      <c r="H943" s="36148">
        <v>94</v>
      </c>
      <c r="I943" s="36149">
        <v>0</v>
      </c>
      <c r="J943" s="36150">
        <v>94</v>
      </c>
      <c r="K943" s="36151">
        <v>94</v>
      </c>
      <c r="L943" s="36152">
        <v>1</v>
      </c>
      <c r="M943" t="s" s="36158">
        <v>1185</v>
      </c>
      <c r="N943" s="36153">
        <v>45485</v>
      </c>
    </row>
    <row r="944">
      <c r="B944" t="s" s="36167">
        <v>1596</v>
      </c>
      <c r="C944" t="s" s="36168">
        <v>68</v>
      </c>
      <c r="D944" t="s" s="36169">
        <v>69</v>
      </c>
      <c r="E944" t="s" s="36170">
        <v>68</v>
      </c>
      <c r="F944" s="36159">
        <v>45449.5</v>
      </c>
      <c r="G944" s="36160">
        <v>45544.89556337963</v>
      </c>
      <c r="H944" s="36161">
        <v>95</v>
      </c>
      <c r="I944" s="36162">
        <v>0</v>
      </c>
      <c r="J944" s="36163">
        <v>103</v>
      </c>
      <c r="K944" s="36164">
        <v>103</v>
      </c>
      <c r="L944" s="36165">
        <v>1.0842105263157895</v>
      </c>
      <c r="M944" t="s" s="36171">
        <v>1185</v>
      </c>
      <c r="N944" s="36166">
        <v>45496</v>
      </c>
    </row>
    <row r="945">
      <c r="B945" t="s" s="36180">
        <v>1261</v>
      </c>
      <c r="C945" t="s" s="36181">
        <v>68</v>
      </c>
      <c r="D945" t="s" s="36182">
        <v>73</v>
      </c>
      <c r="E945" t="s" s="36183">
        <v>68</v>
      </c>
      <c r="F945" s="36172">
        <v>45449.5</v>
      </c>
      <c r="G945" s="36173">
        <v>45527.517218333334</v>
      </c>
      <c r="H945" s="36174">
        <v>78</v>
      </c>
      <c r="I945" s="36175">
        <v>0</v>
      </c>
      <c r="J945" s="36176">
        <v>77</v>
      </c>
      <c r="K945" s="36177">
        <v>77</v>
      </c>
      <c r="L945" s="36178">
        <v>0.9871794871794872</v>
      </c>
      <c r="M945" t="s" s="36184">
        <v>1189</v>
      </c>
      <c r="N945" s="36179">
        <v>45515</v>
      </c>
    </row>
    <row r="946">
      <c r="B946" t="s" s="36193">
        <v>1597</v>
      </c>
      <c r="C946" t="s" s="36194">
        <v>68</v>
      </c>
      <c r="D946" t="s" s="36195">
        <v>73</v>
      </c>
      <c r="E946" t="s" s="36196">
        <v>68</v>
      </c>
      <c r="F946" s="36185">
        <v>45448.5</v>
      </c>
      <c r="G946" s="36186">
        <v>45527.48988424768</v>
      </c>
      <c r="H946" s="36187">
        <v>78</v>
      </c>
      <c r="I946" s="36188">
        <v>0</v>
      </c>
      <c r="J946" s="36189">
        <v>72</v>
      </c>
      <c r="K946" s="36190">
        <v>72</v>
      </c>
      <c r="L946" s="36191">
        <v>0.9230769230769231</v>
      </c>
      <c r="M946" t="s" s="36197">
        <v>75</v>
      </c>
      <c r="N946" s="36192">
        <v>45502</v>
      </c>
    </row>
    <row r="947">
      <c r="B947" t="s" s="36206">
        <v>1598</v>
      </c>
      <c r="C947" t="s" s="36207">
        <v>68</v>
      </c>
      <c r="D947" t="s" s="36208">
        <v>73</v>
      </c>
      <c r="E947" t="s" s="36209">
        <v>68</v>
      </c>
      <c r="F947" s="36198">
        <v>45447.5</v>
      </c>
      <c r="G947" s="36199">
        <v>45527.51172108796</v>
      </c>
      <c r="H947" s="36200">
        <v>80</v>
      </c>
      <c r="I947" s="36201">
        <v>0</v>
      </c>
      <c r="J947" s="36202">
        <v>90</v>
      </c>
      <c r="K947" s="36203">
        <v>90</v>
      </c>
      <c r="L947" s="36204">
        <v>1.125</v>
      </c>
      <c r="M947" t="s" s="36210">
        <v>68</v>
      </c>
      <c r="N947" t="s" s="36205">
        <v>68</v>
      </c>
    </row>
    <row r="948">
      <c r="B948" t="s" s="36219">
        <v>1599</v>
      </c>
      <c r="C948" t="s" s="36220">
        <v>68</v>
      </c>
      <c r="D948" t="s" s="36221">
        <v>73</v>
      </c>
      <c r="E948" t="s" s="36222">
        <v>68</v>
      </c>
      <c r="F948" s="36211">
        <v>45447.5</v>
      </c>
      <c r="G948" s="36212">
        <v>45527.51582648148</v>
      </c>
      <c r="H948" s="36213">
        <v>80</v>
      </c>
      <c r="I948" s="36214">
        <v>0</v>
      </c>
      <c r="J948" s="36215">
        <v>80</v>
      </c>
      <c r="K948" s="36216">
        <v>80</v>
      </c>
      <c r="L948" s="36217">
        <v>1</v>
      </c>
      <c r="M948" t="s" s="36223">
        <v>1185</v>
      </c>
      <c r="N948" s="36218">
        <v>45476</v>
      </c>
    </row>
    <row r="949">
      <c r="B949" t="s" s="36232">
        <v>1260</v>
      </c>
      <c r="C949" t="s" s="36233">
        <v>68</v>
      </c>
      <c r="D949" t="s" s="36234">
        <v>73</v>
      </c>
      <c r="E949" t="s" s="36235">
        <v>68</v>
      </c>
      <c r="F949" s="36224">
        <v>45443.5</v>
      </c>
      <c r="G949" s="36225">
        <v>45544.89619403935</v>
      </c>
      <c r="H949" s="36226">
        <v>101</v>
      </c>
      <c r="I949" s="36227">
        <v>0</v>
      </c>
      <c r="J949" s="36228">
        <v>97</v>
      </c>
      <c r="K949" s="36229">
        <v>97</v>
      </c>
      <c r="L949" s="36230">
        <v>0.9603960396039604</v>
      </c>
      <c r="M949" t="s" s="36236">
        <v>1185</v>
      </c>
      <c r="N949" s="36231">
        <v>45508</v>
      </c>
    </row>
    <row r="950">
      <c r="B950" t="s" s="36245">
        <v>1600</v>
      </c>
      <c r="C950" t="s" s="36246">
        <v>68</v>
      </c>
      <c r="D950" t="s" s="36247">
        <v>73</v>
      </c>
      <c r="E950" t="s" s="36248">
        <v>68</v>
      </c>
      <c r="F950" s="36237">
        <v>45443.5</v>
      </c>
      <c r="G950" s="36238">
        <v>45527.51774818287</v>
      </c>
      <c r="H950" s="36239">
        <v>84</v>
      </c>
      <c r="I950" s="36240">
        <v>0</v>
      </c>
      <c r="J950" s="36241">
        <v>87</v>
      </c>
      <c r="K950" s="36242">
        <v>87</v>
      </c>
      <c r="L950" s="36243">
        <v>1.0357142857142858</v>
      </c>
      <c r="M950" t="s" s="36249">
        <v>1185</v>
      </c>
      <c r="N950" s="36244">
        <v>45473</v>
      </c>
    </row>
    <row r="951">
      <c r="B951" t="s" s="36258">
        <v>1601</v>
      </c>
      <c r="C951" t="s" s="36259">
        <v>68</v>
      </c>
      <c r="D951" t="s" s="36260">
        <v>73</v>
      </c>
      <c r="E951" t="s" s="36261">
        <v>68</v>
      </c>
      <c r="F951" s="36250">
        <v>45443.5</v>
      </c>
      <c r="G951" s="36251">
        <v>45527.488793344906</v>
      </c>
      <c r="H951" s="36252">
        <v>83</v>
      </c>
      <c r="I951" s="36253">
        <v>0</v>
      </c>
      <c r="J951" s="36254">
        <v>85</v>
      </c>
      <c r="K951" s="36255">
        <v>85</v>
      </c>
      <c r="L951" s="36256">
        <v>1.0240963855421688</v>
      </c>
      <c r="M951" t="s" s="36262">
        <v>68</v>
      </c>
      <c r="N951" t="s" s="36257">
        <v>68</v>
      </c>
    </row>
    <row r="952">
      <c r="B952" t="s" s="36271">
        <v>1602</v>
      </c>
      <c r="C952" t="s" s="36272">
        <v>68</v>
      </c>
      <c r="D952" t="s" s="36273">
        <v>73</v>
      </c>
      <c r="E952" t="s" s="36274">
        <v>68</v>
      </c>
      <c r="F952" s="36263">
        <v>45441.5</v>
      </c>
      <c r="G952" s="36264">
        <v>45521.87223482639</v>
      </c>
      <c r="H952" s="36265">
        <v>80</v>
      </c>
      <c r="I952" s="36266">
        <v>0</v>
      </c>
      <c r="J952" s="36267">
        <v>92</v>
      </c>
      <c r="K952" s="36268">
        <v>92</v>
      </c>
      <c r="L952" s="36269">
        <v>1.15</v>
      </c>
      <c r="M952" t="s" s="36275">
        <v>1189</v>
      </c>
      <c r="N952" s="36270">
        <v>45491</v>
      </c>
    </row>
    <row r="953">
      <c r="B953" t="s" s="36284">
        <v>1603</v>
      </c>
      <c r="C953" t="s" s="36285">
        <v>68</v>
      </c>
      <c r="D953" t="s" s="36286">
        <v>69</v>
      </c>
      <c r="E953" t="s" s="36287">
        <v>68</v>
      </c>
      <c r="F953" s="36276">
        <v>45441.5</v>
      </c>
      <c r="G953" s="36277">
        <v>45509.84306929398</v>
      </c>
      <c r="H953" s="36278">
        <v>68</v>
      </c>
      <c r="I953" s="36279">
        <v>0</v>
      </c>
      <c r="J953" s="36280">
        <v>80</v>
      </c>
      <c r="K953" s="36281">
        <v>80</v>
      </c>
      <c r="L953" s="36282">
        <v>1.1764705882352942</v>
      </c>
      <c r="M953" t="s" s="36288">
        <v>75</v>
      </c>
      <c r="N953" s="36283">
        <v>45495</v>
      </c>
    </row>
    <row r="954">
      <c r="B954" t="s" s="36297">
        <v>1604</v>
      </c>
      <c r="C954" t="s" s="36298">
        <v>68</v>
      </c>
      <c r="D954" t="s" s="36299">
        <v>69</v>
      </c>
      <c r="E954" t="s" s="36300">
        <v>68</v>
      </c>
      <c r="F954" s="36289">
        <v>45441.5</v>
      </c>
      <c r="G954" s="36290">
        <v>45509.848828194445</v>
      </c>
      <c r="H954" s="36291">
        <v>68</v>
      </c>
      <c r="I954" s="36292">
        <v>0</v>
      </c>
      <c r="J954" s="36293">
        <v>75</v>
      </c>
      <c r="K954" s="36294">
        <v>75</v>
      </c>
      <c r="L954" s="36295">
        <v>1.1029411764705883</v>
      </c>
      <c r="M954" t="s" s="36301">
        <v>75</v>
      </c>
      <c r="N954" s="36296">
        <v>45477</v>
      </c>
    </row>
    <row r="955">
      <c r="B955" t="s" s="36310">
        <v>1605</v>
      </c>
      <c r="C955" t="s" s="36311">
        <v>68</v>
      </c>
      <c r="D955" t="s" s="36312">
        <v>73</v>
      </c>
      <c r="E955" t="s" s="36313">
        <v>68</v>
      </c>
      <c r="F955" s="36302">
        <v>45440.5</v>
      </c>
      <c r="G955" s="36303">
        <v>45527.51930407407</v>
      </c>
      <c r="H955" s="36304">
        <v>87</v>
      </c>
      <c r="I955" s="36305">
        <v>0</v>
      </c>
      <c r="J955" s="36306">
        <v>80</v>
      </c>
      <c r="K955" s="36307">
        <v>80</v>
      </c>
      <c r="L955" s="36308">
        <v>0.9195402298850575</v>
      </c>
      <c r="M955" t="s" s="36314">
        <v>68</v>
      </c>
      <c r="N955" t="s" s="36309">
        <v>68</v>
      </c>
    </row>
    <row r="956">
      <c r="B956" t="s" s="36323">
        <v>1606</v>
      </c>
      <c r="C956" t="s" s="36324">
        <v>68</v>
      </c>
      <c r="D956" t="s" s="36325">
        <v>69</v>
      </c>
      <c r="E956" t="s" s="36326">
        <v>68</v>
      </c>
      <c r="F956" s="36315">
        <v>45440.5</v>
      </c>
      <c r="G956" s="36316">
        <v>45509.85253373843</v>
      </c>
      <c r="H956" s="36317">
        <v>69</v>
      </c>
      <c r="I956" s="36318">
        <v>0</v>
      </c>
      <c r="J956" s="36319">
        <v>68</v>
      </c>
      <c r="K956" s="36320">
        <v>68</v>
      </c>
      <c r="L956" s="36321">
        <v>0.9855072463768116</v>
      </c>
      <c r="M956" t="s" s="36327">
        <v>75</v>
      </c>
      <c r="N956" s="36322">
        <v>45479</v>
      </c>
    </row>
    <row r="957">
      <c r="B957" t="s" s="36336">
        <v>1607</v>
      </c>
      <c r="C957" t="s" s="36337">
        <v>68</v>
      </c>
      <c r="D957" t="s" s="36338">
        <v>73</v>
      </c>
      <c r="E957" t="s" s="36339">
        <v>68</v>
      </c>
      <c r="F957" s="36328">
        <v>45438.5</v>
      </c>
      <c r="G957" s="36329">
        <v>45521.87275815972</v>
      </c>
      <c r="H957" s="36330">
        <v>83</v>
      </c>
      <c r="I957" s="36331">
        <v>0</v>
      </c>
      <c r="J957" s="36332">
        <v>100</v>
      </c>
      <c r="K957" s="36333">
        <v>100</v>
      </c>
      <c r="L957" s="36334">
        <v>1.2048192771084338</v>
      </c>
      <c r="M957" t="s" s="36340">
        <v>1189</v>
      </c>
      <c r="N957" s="36335">
        <v>45473</v>
      </c>
    </row>
    <row r="958">
      <c r="B958" t="s" s="36349">
        <v>1608</v>
      </c>
      <c r="C958" t="s" s="36350">
        <v>68</v>
      </c>
      <c r="D958" t="s" s="36351">
        <v>73</v>
      </c>
      <c r="E958" t="s" s="36352">
        <v>68</v>
      </c>
      <c r="F958" s="36341">
        <v>45438.5</v>
      </c>
      <c r="G958" s="36342">
        <v>45521.87032003472</v>
      </c>
      <c r="H958" s="36343">
        <v>83</v>
      </c>
      <c r="I958" s="36344">
        <v>0</v>
      </c>
      <c r="J958" s="36345">
        <v>72</v>
      </c>
      <c r="K958" s="36346">
        <v>72</v>
      </c>
      <c r="L958" s="36347">
        <v>0.8674698795180723</v>
      </c>
      <c r="M958" t="s" s="36353">
        <v>1185</v>
      </c>
      <c r="N958" s="36348">
        <v>45470</v>
      </c>
    </row>
    <row r="959">
      <c r="B959" t="s" s="36362">
        <v>1609</v>
      </c>
      <c r="C959" t="s" s="36363">
        <v>68</v>
      </c>
      <c r="D959" t="s" s="36364">
        <v>73</v>
      </c>
      <c r="E959" t="s" s="36365">
        <v>68</v>
      </c>
      <c r="F959" s="36354">
        <v>45438.5</v>
      </c>
      <c r="G959" s="36355">
        <v>45527.41825717592</v>
      </c>
      <c r="H959" s="36356">
        <v>88</v>
      </c>
      <c r="I959" s="36357">
        <v>0</v>
      </c>
      <c r="J959" s="36358">
        <v>85</v>
      </c>
      <c r="K959" s="36359">
        <v>85</v>
      </c>
      <c r="L959" s="36360">
        <v>0.9659090909090909</v>
      </c>
      <c r="M959" t="s" s="36366">
        <v>1185</v>
      </c>
      <c r="N959" s="36361">
        <v>45471</v>
      </c>
    </row>
    <row r="960">
      <c r="B960" t="s" s="36375">
        <v>1610</v>
      </c>
      <c r="C960" t="s" s="36376">
        <v>68</v>
      </c>
      <c r="D960" t="s" s="36377">
        <v>69</v>
      </c>
      <c r="E960" t="s" s="36378">
        <v>68</v>
      </c>
      <c r="F960" s="36367">
        <v>45431.5</v>
      </c>
      <c r="G960" s="36368">
        <v>45509.84763091435</v>
      </c>
      <c r="H960" s="36369">
        <v>78</v>
      </c>
      <c r="I960" s="36370">
        <v>0</v>
      </c>
      <c r="J960" s="36371">
        <v>81</v>
      </c>
      <c r="K960" s="36372">
        <v>81</v>
      </c>
      <c r="L960" s="36373">
        <v>1.0384615384615385</v>
      </c>
      <c r="M960" t="s" s="36379">
        <v>1180</v>
      </c>
      <c r="N960" s="36374">
        <v>45475</v>
      </c>
    </row>
    <row r="961">
      <c r="B961" t="s" s="36388">
        <v>1257</v>
      </c>
      <c r="C961" t="s" s="36389">
        <v>68</v>
      </c>
      <c r="D961" t="s" s="36390">
        <v>69</v>
      </c>
      <c r="E961" t="s" s="36391">
        <v>68</v>
      </c>
      <c r="F961" s="36380">
        <v>45428.5</v>
      </c>
      <c r="G961" s="36381">
        <v>45509.84793538194</v>
      </c>
      <c r="H961" s="36382">
        <v>81</v>
      </c>
      <c r="I961" s="36383">
        <v>0</v>
      </c>
      <c r="J961" s="36384">
        <v>70</v>
      </c>
      <c r="K961" s="36385">
        <v>70</v>
      </c>
      <c r="L961" s="36386">
        <v>0.8641975308641975</v>
      </c>
      <c r="M961" t="s" s="36392">
        <v>75</v>
      </c>
      <c r="N961" s="36387">
        <v>45508</v>
      </c>
    </row>
    <row r="962">
      <c r="B962" t="s" s="36401">
        <v>1611</v>
      </c>
      <c r="C962" t="s" s="36402">
        <v>68</v>
      </c>
      <c r="D962" t="s" s="36403">
        <v>69</v>
      </c>
      <c r="E962" t="s" s="36404">
        <v>68</v>
      </c>
      <c r="F962" s="36393">
        <v>45425.5</v>
      </c>
      <c r="G962" s="36394">
        <v>45509.85050891204</v>
      </c>
      <c r="H962" s="36395">
        <v>84</v>
      </c>
      <c r="I962" s="36396">
        <v>38</v>
      </c>
      <c r="J962" s="36397">
        <v>68</v>
      </c>
      <c r="K962" s="36398">
        <v>30</v>
      </c>
      <c r="L962" s="36399">
        <v>0.35714285714285715</v>
      </c>
      <c r="M962" t="s" s="36405">
        <v>1185</v>
      </c>
      <c r="N962" s="36400">
        <v>45481</v>
      </c>
    </row>
    <row r="963">
      <c r="B963" t="s" s="36414">
        <v>1612</v>
      </c>
      <c r="C963" t="s" s="36415">
        <v>68</v>
      </c>
      <c r="D963" t="s" s="36416">
        <v>73</v>
      </c>
      <c r="E963" t="s" s="36417">
        <v>68</v>
      </c>
      <c r="F963" s="36406">
        <v>45423.5</v>
      </c>
      <c r="G963" s="36407">
        <v>45504.9300728588</v>
      </c>
      <c r="H963" s="36408">
        <v>81</v>
      </c>
      <c r="I963" s="36409">
        <v>38</v>
      </c>
      <c r="J963" s="36410">
        <v>82</v>
      </c>
      <c r="K963" s="36411">
        <v>44</v>
      </c>
      <c r="L963" s="36412">
        <v>0.5432098765432098</v>
      </c>
      <c r="M963" t="s" s="36418">
        <v>75</v>
      </c>
      <c r="N963" s="36413">
        <v>45488</v>
      </c>
    </row>
    <row r="964">
      <c r="B964" t="s" s="36427">
        <v>1613</v>
      </c>
      <c r="C964" t="s" s="36428">
        <v>68</v>
      </c>
      <c r="D964" t="s" s="36429">
        <v>73</v>
      </c>
      <c r="E964" t="s" s="36430">
        <v>68</v>
      </c>
      <c r="F964" s="36419">
        <v>45423.5</v>
      </c>
      <c r="G964" s="36420">
        <v>45509.84584185185</v>
      </c>
      <c r="H964" s="36421">
        <v>86</v>
      </c>
      <c r="I964" s="36422">
        <v>39</v>
      </c>
      <c r="J964" s="36423">
        <v>78</v>
      </c>
      <c r="K964" s="36424">
        <v>39</v>
      </c>
      <c r="L964" s="36425">
        <v>0.45348837209302323</v>
      </c>
      <c r="M964" t="s" s="36431">
        <v>1185</v>
      </c>
      <c r="N964" s="36426">
        <v>45470</v>
      </c>
    </row>
    <row r="965">
      <c r="B965" t="s" s="36440">
        <v>1614</v>
      </c>
      <c r="C965" t="s" s="36441">
        <v>68</v>
      </c>
      <c r="D965" t="s" s="36442">
        <v>69</v>
      </c>
      <c r="E965" t="s" s="36443">
        <v>68</v>
      </c>
      <c r="F965" s="36432">
        <v>45421.5</v>
      </c>
      <c r="G965" s="36433">
        <v>45504.9307003125</v>
      </c>
      <c r="H965" s="36434">
        <v>83</v>
      </c>
      <c r="I965" s="36435">
        <v>38</v>
      </c>
      <c r="J965" s="36436">
        <v>90</v>
      </c>
      <c r="K965" s="36437">
        <v>52</v>
      </c>
      <c r="L965" s="36438">
        <v>0.6265060240963856</v>
      </c>
      <c r="M965" t="s" s="36444">
        <v>75</v>
      </c>
      <c r="N965" s="36439">
        <v>45482</v>
      </c>
    </row>
    <row r="966">
      <c r="B966" t="s" s="36453">
        <v>1615</v>
      </c>
      <c r="C966" t="s" s="36454">
        <v>68</v>
      </c>
      <c r="D966" t="s" s="36455">
        <v>73</v>
      </c>
      <c r="E966" t="s" s="36456">
        <v>68</v>
      </c>
      <c r="F966" s="36445">
        <v>45415.5</v>
      </c>
      <c r="G966" s="36446">
        <v>45509.846919247684</v>
      </c>
      <c r="H966" s="36447">
        <v>94</v>
      </c>
      <c r="I966" s="36448">
        <v>39</v>
      </c>
      <c r="J966" s="36449">
        <v>97</v>
      </c>
      <c r="K966" s="36450">
        <v>58</v>
      </c>
      <c r="L966" s="36451">
        <v>0.6170212765957447</v>
      </c>
      <c r="M966" t="s" s="36457">
        <v>68</v>
      </c>
      <c r="N966" t="s" s="36452">
        <v>68</v>
      </c>
    </row>
    <row r="967">
      <c r="B967" t="s" s="36466">
        <v>1616</v>
      </c>
      <c r="C967" t="s" s="36467">
        <v>68</v>
      </c>
      <c r="D967" t="s" s="36468">
        <v>69</v>
      </c>
      <c r="E967" t="s" s="36469">
        <v>68</v>
      </c>
      <c r="F967" s="36458">
        <v>45376</v>
      </c>
      <c r="G967" s="36459">
        <v>45792.353052592596</v>
      </c>
      <c r="H967" s="36460">
        <v>416</v>
      </c>
      <c r="I967" s="36461">
        <v>45</v>
      </c>
      <c r="J967" s="36462">
        <v>87</v>
      </c>
      <c r="K967" s="36463">
        <v>42</v>
      </c>
      <c r="L967" s="36464">
        <v>0.10096153846153846</v>
      </c>
      <c r="M967" t="s" s="36470">
        <v>68</v>
      </c>
      <c r="N967" t="s" s="36465">
        <v>68</v>
      </c>
    </row>
    <row r="968">
      <c r="B968" t="s" s="36479">
        <v>1617</v>
      </c>
      <c r="C968" t="s" s="36480">
        <v>68</v>
      </c>
      <c r="D968" t="s" s="36481">
        <v>73</v>
      </c>
      <c r="E968" t="s" s="36482">
        <v>68</v>
      </c>
      <c r="F968" s="36471">
        <v>45375</v>
      </c>
      <c r="G968" s="36472">
        <v>45792.352820231485</v>
      </c>
      <c r="H968" s="36473">
        <v>417</v>
      </c>
      <c r="I968" s="36474">
        <v>40</v>
      </c>
      <c r="J968" s="36475">
        <v>82</v>
      </c>
      <c r="K968" s="36476">
        <v>42</v>
      </c>
      <c r="L968" s="36477">
        <v>0.10071942446043165</v>
      </c>
      <c r="M968" t="s" s="36483">
        <v>68</v>
      </c>
      <c r="N968" t="s" s="36478">
        <v>68</v>
      </c>
    </row>
    <row r="969">
      <c r="B969" t="s" s="36492">
        <v>1618</v>
      </c>
      <c r="C969" t="s" s="36493">
        <v>68</v>
      </c>
      <c r="D969" t="s" s="36494">
        <v>69</v>
      </c>
      <c r="E969" t="s" s="36495">
        <v>68</v>
      </c>
      <c r="F969" s="36484">
        <v>45374</v>
      </c>
      <c r="G969" s="36485">
        <v>45792.354319872684</v>
      </c>
      <c r="H969" s="36486">
        <v>418</v>
      </c>
      <c r="I969" s="36487">
        <v>49</v>
      </c>
      <c r="J969" s="36488">
        <v>82</v>
      </c>
      <c r="K969" s="36489">
        <v>33</v>
      </c>
      <c r="L969" s="36490">
        <v>0.07894736842105263</v>
      </c>
      <c r="M969" t="s" s="36496">
        <v>68</v>
      </c>
      <c r="N969" t="s" s="36491">
        <v>68</v>
      </c>
    </row>
    <row r="970">
      <c r="B970" t="s" s="36505">
        <v>1619</v>
      </c>
      <c r="C970" t="s" s="36506">
        <v>68</v>
      </c>
      <c r="D970" t="s" s="36507">
        <v>69</v>
      </c>
      <c r="E970" t="s" s="36508">
        <v>68</v>
      </c>
      <c r="F970" s="36497">
        <v>45371</v>
      </c>
      <c r="G970" s="36498">
        <v>45792.352725324075</v>
      </c>
      <c r="H970" s="36499">
        <v>421</v>
      </c>
      <c r="I970" s="36500">
        <v>49</v>
      </c>
      <c r="J970" s="36501">
        <v>97</v>
      </c>
      <c r="K970" s="36502">
        <v>48</v>
      </c>
      <c r="L970" s="36503">
        <v>0.11401425178147269</v>
      </c>
      <c r="M970" t="s" s="36509">
        <v>68</v>
      </c>
      <c r="N970" t="s" s="36504">
        <v>68</v>
      </c>
    </row>
    <row r="971">
      <c r="B971" t="s" s="36518">
        <v>1620</v>
      </c>
      <c r="C971" t="s" s="36519">
        <v>68</v>
      </c>
      <c r="D971" t="s" s="36520">
        <v>69</v>
      </c>
      <c r="E971" t="s" s="36521">
        <v>68</v>
      </c>
      <c r="F971" s="36510">
        <v>45374</v>
      </c>
      <c r="G971" s="36511">
        <v>45792.35330021991</v>
      </c>
      <c r="H971" s="36512">
        <v>418</v>
      </c>
      <c r="I971" s="36513">
        <v>42</v>
      </c>
      <c r="J971" s="36514">
        <v>88</v>
      </c>
      <c r="K971" s="36515">
        <v>46</v>
      </c>
      <c r="L971" s="36516">
        <v>0.11004784688995216</v>
      </c>
      <c r="M971" t="s" s="36522">
        <v>68</v>
      </c>
      <c r="N971" t="s" s="36517">
        <v>68</v>
      </c>
    </row>
    <row r="972">
      <c r="B972" t="s" s="36531">
        <v>1621</v>
      </c>
      <c r="C972" t="s" s="36532">
        <v>68</v>
      </c>
      <c r="D972" t="s" s="36533">
        <v>69</v>
      </c>
      <c r="E972" t="s" s="36534">
        <v>68</v>
      </c>
      <c r="F972" s="36523">
        <v>45374</v>
      </c>
      <c r="G972" s="36524">
        <v>45792.35341726852</v>
      </c>
      <c r="H972" s="36525">
        <v>418</v>
      </c>
      <c r="I972" s="36526">
        <v>40</v>
      </c>
      <c r="J972" s="36527">
        <v>87</v>
      </c>
      <c r="K972" s="36528">
        <v>47</v>
      </c>
      <c r="L972" s="36529">
        <v>0.11244019138755981</v>
      </c>
      <c r="M972" t="s" s="36535">
        <v>68</v>
      </c>
      <c r="N972" t="s" s="36530">
        <v>68</v>
      </c>
    </row>
    <row r="973">
      <c r="B973" t="s" s="36544">
        <v>1622</v>
      </c>
      <c r="C973" t="s" s="36545">
        <v>68</v>
      </c>
      <c r="D973" t="s" s="36546">
        <v>69</v>
      </c>
      <c r="E973" t="s" s="36547">
        <v>68</v>
      </c>
      <c r="F973" s="36536">
        <v>45373</v>
      </c>
      <c r="G973" s="36537">
        <v>45792.354207731485</v>
      </c>
      <c r="H973" s="36538">
        <v>419</v>
      </c>
      <c r="I973" s="36539">
        <v>40</v>
      </c>
      <c r="J973" s="36540">
        <v>87</v>
      </c>
      <c r="K973" s="36541">
        <v>47</v>
      </c>
      <c r="L973" s="36542">
        <v>0.11217183770883055</v>
      </c>
      <c r="M973" t="s" s="36548">
        <v>68</v>
      </c>
      <c r="N973" t="s" s="36543">
        <v>68</v>
      </c>
    </row>
    <row r="974">
      <c r="B974" t="s" s="36557">
        <v>1623</v>
      </c>
      <c r="C974" t="s" s="36558">
        <v>68</v>
      </c>
      <c r="D974" t="s" s="36559">
        <v>73</v>
      </c>
      <c r="E974" t="s" s="36560">
        <v>68</v>
      </c>
      <c r="F974" s="36549">
        <v>45373</v>
      </c>
      <c r="G974" s="36550">
        <v>45792.353643773145</v>
      </c>
      <c r="H974" s="36551">
        <v>419</v>
      </c>
      <c r="I974" s="36552">
        <v>40</v>
      </c>
      <c r="J974" s="36553">
        <v>82</v>
      </c>
      <c r="K974" s="36554">
        <v>42</v>
      </c>
      <c r="L974" s="36555">
        <v>0.10023866348448687</v>
      </c>
      <c r="M974" t="s" s="36561">
        <v>68</v>
      </c>
      <c r="N974" t="s" s="36556">
        <v>68</v>
      </c>
    </row>
    <row r="975">
      <c r="B975" t="s" s="36570">
        <v>1624</v>
      </c>
      <c r="C975" t="s" s="36571">
        <v>68</v>
      </c>
      <c r="D975" t="s" s="36572">
        <v>73</v>
      </c>
      <c r="E975" t="s" s="36573">
        <v>68</v>
      </c>
      <c r="F975" s="36562">
        <v>45372</v>
      </c>
      <c r="G975" s="36563">
        <v>45792.355164409724</v>
      </c>
      <c r="H975" s="36564">
        <v>420</v>
      </c>
      <c r="I975" s="36565">
        <v>39</v>
      </c>
      <c r="J975" s="36566">
        <v>103</v>
      </c>
      <c r="K975" s="36567">
        <v>64</v>
      </c>
      <c r="L975" s="36568">
        <v>0.1523809523809524</v>
      </c>
      <c r="M975" t="s" s="36574">
        <v>68</v>
      </c>
      <c r="N975" t="s" s="36569">
        <v>68</v>
      </c>
    </row>
    <row r="976">
      <c r="B976" t="s" s="36583">
        <v>1625</v>
      </c>
      <c r="C976" t="s" s="36584">
        <v>68</v>
      </c>
      <c r="D976" t="s" s="36585">
        <v>73</v>
      </c>
      <c r="E976" t="s" s="36586">
        <v>68</v>
      </c>
      <c r="F976" s="36575">
        <v>45372</v>
      </c>
      <c r="G976" s="36576">
        <v>45792.356109444445</v>
      </c>
      <c r="H976" s="36577">
        <v>420</v>
      </c>
      <c r="I976" s="36578">
        <v>42</v>
      </c>
      <c r="J976" s="36579">
        <v>87</v>
      </c>
      <c r="K976" s="36580">
        <v>45</v>
      </c>
      <c r="L976" s="36581">
        <v>0.10714285714285714</v>
      </c>
      <c r="M976" t="s" s="36587">
        <v>68</v>
      </c>
      <c r="N976" t="s" s="36582">
        <v>68</v>
      </c>
    </row>
    <row r="977">
      <c r="B977" t="s" s="36596">
        <v>1626</v>
      </c>
      <c r="C977" t="s" s="36597">
        <v>68</v>
      </c>
      <c r="D977" t="s" s="36598">
        <v>73</v>
      </c>
      <c r="E977" t="s" s="36599">
        <v>68</v>
      </c>
      <c r="F977" s="36588">
        <v>45372</v>
      </c>
      <c r="G977" s="36589">
        <v>45792.354606203706</v>
      </c>
      <c r="H977" s="36590">
        <v>420</v>
      </c>
      <c r="I977" s="36591">
        <v>41</v>
      </c>
      <c r="J977" s="36592">
        <v>77</v>
      </c>
      <c r="K977" s="36593">
        <v>36</v>
      </c>
      <c r="L977" s="36594">
        <v>0.08571428571428572</v>
      </c>
      <c r="M977" t="s" s="36600">
        <v>68</v>
      </c>
      <c r="N977" t="s" s="36595">
        <v>68</v>
      </c>
    </row>
    <row r="978">
      <c r="B978" t="s" s="36609">
        <v>1627</v>
      </c>
      <c r="C978" t="s" s="36610">
        <v>68</v>
      </c>
      <c r="D978" t="s" s="36611">
        <v>73</v>
      </c>
      <c r="E978" t="s" s="36612">
        <v>68</v>
      </c>
      <c r="F978" s="36601">
        <v>45370</v>
      </c>
      <c r="G978" s="36602">
        <v>45792.35599001157</v>
      </c>
      <c r="H978" s="36603">
        <v>422</v>
      </c>
      <c r="I978" s="36604">
        <v>40</v>
      </c>
      <c r="J978" s="36605">
        <v>87</v>
      </c>
      <c r="K978" s="36606">
        <v>47</v>
      </c>
      <c r="L978" s="36607">
        <v>0.11137440758293839</v>
      </c>
      <c r="M978" t="s" s="36613">
        <v>68</v>
      </c>
      <c r="N978" t="s" s="36608">
        <v>68</v>
      </c>
    </row>
    <row r="979">
      <c r="B979" t="s" s="36622">
        <v>1628</v>
      </c>
      <c r="C979" t="s" s="36623">
        <v>68</v>
      </c>
      <c r="D979" t="s" s="36624">
        <v>69</v>
      </c>
      <c r="E979" t="s" s="36625">
        <v>68</v>
      </c>
      <c r="F979" s="36614">
        <v>45370</v>
      </c>
      <c r="G979" s="36615">
        <v>45792.35084435185</v>
      </c>
      <c r="H979" s="36616">
        <v>422</v>
      </c>
      <c r="I979" s="36617">
        <v>36</v>
      </c>
      <c r="J979" s="36618">
        <v>103</v>
      </c>
      <c r="K979" s="36619">
        <v>67</v>
      </c>
      <c r="L979" s="36620">
        <v>0.15876777251184834</v>
      </c>
      <c r="M979" t="s" s="36626">
        <v>68</v>
      </c>
      <c r="N979" t="s" s="36621">
        <v>68</v>
      </c>
    </row>
    <row r="980">
      <c r="B980" t="s" s="36635">
        <v>1629</v>
      </c>
      <c r="C980" t="s" s="36636">
        <v>68</v>
      </c>
      <c r="D980" t="s" s="36637">
        <v>69</v>
      </c>
      <c r="E980" t="s" s="36638">
        <v>68</v>
      </c>
      <c r="F980" s="36627">
        <v>45370</v>
      </c>
      <c r="G980" s="36628">
        <v>45792.35506530092</v>
      </c>
      <c r="H980" s="36629">
        <v>422</v>
      </c>
      <c r="I980" s="36630">
        <v>45</v>
      </c>
      <c r="J980" s="36631">
        <v>97</v>
      </c>
      <c r="K980" s="36632">
        <v>52</v>
      </c>
      <c r="L980" s="36633">
        <v>0.12322274881516587</v>
      </c>
      <c r="M980" t="s" s="36639">
        <v>68</v>
      </c>
      <c r="N980" t="s" s="36634">
        <v>68</v>
      </c>
    </row>
    <row r="981">
      <c r="B981" t="s" s="36648">
        <v>1630</v>
      </c>
      <c r="C981" t="s" s="36649">
        <v>68</v>
      </c>
      <c r="D981" t="s" s="36650">
        <v>73</v>
      </c>
      <c r="E981" t="s" s="36651">
        <v>68</v>
      </c>
      <c r="F981" s="36640">
        <v>45369</v>
      </c>
      <c r="G981" s="36641">
        <v>45792.354913877316</v>
      </c>
      <c r="H981" s="36642">
        <v>423</v>
      </c>
      <c r="I981" s="36643">
        <v>42</v>
      </c>
      <c r="J981" s="36644">
        <v>87</v>
      </c>
      <c r="K981" s="36645">
        <v>45</v>
      </c>
      <c r="L981" s="36646">
        <v>0.10638297872340426</v>
      </c>
      <c r="M981" t="s" s="36652">
        <v>68</v>
      </c>
      <c r="N981" t="s" s="36647">
        <v>68</v>
      </c>
    </row>
    <row r="982">
      <c r="B982" t="s" s="36661">
        <v>1631</v>
      </c>
      <c r="C982" t="s" s="36662">
        <v>68</v>
      </c>
      <c r="D982" t="s" s="36663">
        <v>73</v>
      </c>
      <c r="E982" t="s" s="36664">
        <v>68</v>
      </c>
      <c r="F982" s="36653">
        <v>45369</v>
      </c>
      <c r="G982" s="36654">
        <v>45792.351613969906</v>
      </c>
      <c r="H982" s="36655">
        <v>423</v>
      </c>
      <c r="I982" s="36656">
        <v>49</v>
      </c>
      <c r="J982" s="36657">
        <v>77</v>
      </c>
      <c r="K982" s="36658">
        <v>28</v>
      </c>
      <c r="L982" s="36659">
        <v>0.06619385342789598</v>
      </c>
      <c r="M982" t="s" s="36665">
        <v>68</v>
      </c>
      <c r="N982" t="s" s="36660">
        <v>68</v>
      </c>
    </row>
    <row r="983">
      <c r="B983" t="s" s="36674">
        <v>1632</v>
      </c>
      <c r="C983" t="s" s="36675">
        <v>68</v>
      </c>
      <c r="D983" t="s" s="36676">
        <v>73</v>
      </c>
      <c r="E983" t="s" s="36677">
        <v>68</v>
      </c>
      <c r="F983" s="36666">
        <v>45368</v>
      </c>
      <c r="G983" s="36667">
        <v>45792.35578996528</v>
      </c>
      <c r="H983" s="36668">
        <v>424</v>
      </c>
      <c r="I983" s="36669">
        <v>40</v>
      </c>
      <c r="J983" s="36670">
        <v>87</v>
      </c>
      <c r="K983" s="36671">
        <v>47</v>
      </c>
      <c r="L983" s="36672">
        <v>0.11084905660377359</v>
      </c>
      <c r="M983" t="s" s="36678">
        <v>68</v>
      </c>
      <c r="N983" t="s" s="36673">
        <v>68</v>
      </c>
    </row>
    <row r="984">
      <c r="B984" t="s" s="36687">
        <v>1633</v>
      </c>
      <c r="C984" t="s" s="36688">
        <v>68</v>
      </c>
      <c r="D984" t="s" s="36689">
        <v>69</v>
      </c>
      <c r="E984" t="s" s="36690">
        <v>68</v>
      </c>
      <c r="F984" s="36679">
        <v>45368</v>
      </c>
      <c r="G984" s="36680">
        <v>45792.35106975694</v>
      </c>
      <c r="H984" s="36681">
        <v>424</v>
      </c>
      <c r="I984" s="36682">
        <v>38</v>
      </c>
      <c r="J984" s="36683">
        <v>87</v>
      </c>
      <c r="K984" s="36684">
        <v>49</v>
      </c>
      <c r="L984" s="36685">
        <v>0.11556603773584906</v>
      </c>
      <c r="M984" t="s" s="36691">
        <v>68</v>
      </c>
      <c r="N984" t="s" s="36686">
        <v>68</v>
      </c>
    </row>
    <row r="985">
      <c r="B985" t="s" s="36700">
        <v>1634</v>
      </c>
      <c r="C985" t="s" s="36701">
        <v>68</v>
      </c>
      <c r="D985" t="s" s="36702">
        <v>73</v>
      </c>
      <c r="E985" t="s" s="36703">
        <v>68</v>
      </c>
      <c r="F985" s="36692">
        <v>45456</v>
      </c>
      <c r="G985" s="36693">
        <v>45792.35555429398</v>
      </c>
      <c r="H985" s="36694">
        <v>336</v>
      </c>
      <c r="I985" s="36695">
        <v>42</v>
      </c>
      <c r="J985" s="36696">
        <v>92</v>
      </c>
      <c r="K985" s="36697">
        <v>50</v>
      </c>
      <c r="L985" s="36698">
        <v>0.1488095238095238</v>
      </c>
      <c r="M985" t="s" s="36704">
        <v>68</v>
      </c>
      <c r="N985" t="s" s="36699">
        <v>68</v>
      </c>
    </row>
    <row r="986">
      <c r="B986" t="s" s="36713">
        <v>1635</v>
      </c>
      <c r="C986" t="s" s="36714">
        <v>68</v>
      </c>
      <c r="D986" t="s" s="36715">
        <v>73</v>
      </c>
      <c r="E986" t="s" s="36716">
        <v>68</v>
      </c>
      <c r="F986" s="36705">
        <v>45367</v>
      </c>
      <c r="G986" s="36706">
        <v>45792.35261040509</v>
      </c>
      <c r="H986" s="36707">
        <v>425</v>
      </c>
      <c r="I986" s="36708">
        <v>39</v>
      </c>
      <c r="J986" s="36709">
        <v>92</v>
      </c>
      <c r="K986" s="36710">
        <v>53</v>
      </c>
      <c r="L986" s="36711">
        <v>0.12470588235294118</v>
      </c>
      <c r="M986" t="s" s="36717">
        <v>68</v>
      </c>
      <c r="N986" t="s" s="36712">
        <v>68</v>
      </c>
    </row>
    <row r="987">
      <c r="B987" t="s" s="36726">
        <v>1636</v>
      </c>
      <c r="C987" t="s" s="36727">
        <v>68</v>
      </c>
      <c r="D987" t="s" s="36728">
        <v>73</v>
      </c>
      <c r="E987" t="s" s="36729">
        <v>68</v>
      </c>
      <c r="F987" s="36718">
        <v>45367</v>
      </c>
      <c r="G987" s="36719">
        <v>45792.350286712965</v>
      </c>
      <c r="H987" s="36720">
        <v>425</v>
      </c>
      <c r="I987" s="36721">
        <v>40</v>
      </c>
      <c r="J987" s="36722">
        <v>82</v>
      </c>
      <c r="K987" s="36723">
        <v>42</v>
      </c>
      <c r="L987" s="36724">
        <v>0.0988235294117647</v>
      </c>
      <c r="M987" t="s" s="36730">
        <v>68</v>
      </c>
      <c r="N987" t="s" s="36725">
        <v>68</v>
      </c>
    </row>
    <row r="988">
      <c r="B988" t="s" s="36739">
        <v>1637</v>
      </c>
      <c r="C988" t="s" s="36740">
        <v>68</v>
      </c>
      <c r="D988" t="s" s="36741">
        <v>69</v>
      </c>
      <c r="E988" t="s" s="36742">
        <v>68</v>
      </c>
      <c r="F988" s="36731">
        <v>45373</v>
      </c>
      <c r="G988" s="36732">
        <v>45792.35407612268</v>
      </c>
      <c r="H988" s="36733">
        <v>419</v>
      </c>
      <c r="I988" s="36734">
        <v>37</v>
      </c>
      <c r="J988" s="36735">
        <v>92</v>
      </c>
      <c r="K988" s="36736">
        <v>55</v>
      </c>
      <c r="L988" s="36737">
        <v>0.13126491646778043</v>
      </c>
      <c r="M988" t="s" s="36743">
        <v>68</v>
      </c>
      <c r="N988" t="s" s="36738">
        <v>68</v>
      </c>
    </row>
    <row r="989">
      <c r="B989" t="s" s="36752">
        <v>1638</v>
      </c>
      <c r="C989" t="s" s="36753">
        <v>68</v>
      </c>
      <c r="D989" t="s" s="36754">
        <v>69</v>
      </c>
      <c r="E989" t="s" s="36755">
        <v>68</v>
      </c>
      <c r="F989" s="36744">
        <v>45373</v>
      </c>
      <c r="G989" s="36745">
        <v>45792.35443150463</v>
      </c>
      <c r="H989" s="36746">
        <v>419</v>
      </c>
      <c r="I989" s="36747">
        <v>39</v>
      </c>
      <c r="J989" s="36748">
        <v>87</v>
      </c>
      <c r="K989" s="36749">
        <v>48</v>
      </c>
      <c r="L989" s="36750">
        <v>0.11455847255369929</v>
      </c>
      <c r="M989" t="s" s="36756">
        <v>68</v>
      </c>
      <c r="N989" t="s" s="36751">
        <v>68</v>
      </c>
    </row>
    <row r="990">
      <c r="B990" t="s" s="36765">
        <v>1639</v>
      </c>
      <c r="C990" t="s" s="36766">
        <v>68</v>
      </c>
      <c r="D990" t="s" s="36767">
        <v>73</v>
      </c>
      <c r="E990" t="s" s="36768">
        <v>68</v>
      </c>
      <c r="F990" s="36757">
        <v>45373</v>
      </c>
      <c r="G990" s="36758">
        <v>45792.35317773148</v>
      </c>
      <c r="H990" s="36759">
        <v>419</v>
      </c>
      <c r="I990" s="36760">
        <v>39</v>
      </c>
      <c r="J990" s="36761">
        <v>72</v>
      </c>
      <c r="K990" s="36762">
        <v>33</v>
      </c>
      <c r="L990" s="36763">
        <v>0.07875894988066826</v>
      </c>
      <c r="M990" t="s" s="36769">
        <v>68</v>
      </c>
      <c r="N990" t="s" s="36764">
        <v>68</v>
      </c>
    </row>
    <row r="991">
      <c r="B991" t="s" s="36778">
        <v>1640</v>
      </c>
      <c r="C991" t="s" s="36779">
        <v>68</v>
      </c>
      <c r="D991" t="s" s="36780">
        <v>73</v>
      </c>
      <c r="E991" t="s" s="36781">
        <v>68</v>
      </c>
      <c r="F991" s="36770">
        <v>45371</v>
      </c>
      <c r="G991" s="36771">
        <v>45792.35744224537</v>
      </c>
      <c r="H991" s="36772">
        <v>421</v>
      </c>
      <c r="I991" s="36773">
        <v>38</v>
      </c>
      <c r="J991" s="36774">
        <v>72</v>
      </c>
      <c r="K991" s="36775">
        <v>34</v>
      </c>
      <c r="L991" s="36776">
        <v>0.08076009501187649</v>
      </c>
      <c r="M991" t="s" s="36782">
        <v>68</v>
      </c>
      <c r="N991" t="s" s="36777">
        <v>68</v>
      </c>
    </row>
    <row r="992">
      <c r="B992" t="s" s="36791">
        <v>1641</v>
      </c>
      <c r="C992" t="s" s="36792">
        <v>68</v>
      </c>
      <c r="D992" t="s" s="36793">
        <v>69</v>
      </c>
      <c r="E992" t="s" s="36794">
        <v>68</v>
      </c>
      <c r="F992" s="36783">
        <v>45368</v>
      </c>
      <c r="G992" s="36784">
        <v>45792.35567729166</v>
      </c>
      <c r="H992" s="36785">
        <v>424</v>
      </c>
      <c r="I992" s="36786">
        <v>36</v>
      </c>
      <c r="J992" s="36787">
        <v>87</v>
      </c>
      <c r="K992" s="36788">
        <v>51</v>
      </c>
      <c r="L992" s="36789">
        <v>0.12028301886792453</v>
      </c>
      <c r="M992" t="s" s="36795">
        <v>68</v>
      </c>
      <c r="N992" t="s" s="36790">
        <v>68</v>
      </c>
    </row>
    <row r="993">
      <c r="B993" t="s" s="36804">
        <v>1642</v>
      </c>
      <c r="C993" t="s" s="36805">
        <v>68</v>
      </c>
      <c r="D993" t="s" s="36806">
        <v>73</v>
      </c>
      <c r="E993" t="s" s="36807">
        <v>68</v>
      </c>
      <c r="F993" s="36796">
        <v>45368</v>
      </c>
      <c r="G993" s="36797">
        <v>45792.35525832176</v>
      </c>
      <c r="H993" s="36798">
        <v>424</v>
      </c>
      <c r="I993" s="36799">
        <v>39</v>
      </c>
      <c r="J993" s="36800">
        <v>97</v>
      </c>
      <c r="K993" s="36801">
        <v>58</v>
      </c>
      <c r="L993" s="36802">
        <v>0.13679245283018868</v>
      </c>
      <c r="M993" t="s" s="36808">
        <v>68</v>
      </c>
      <c r="N993" t="s" s="36803">
        <v>68</v>
      </c>
    </row>
    <row r="994">
      <c r="B994" t="s" s="36817">
        <v>1643</v>
      </c>
      <c r="C994" t="s" s="36818">
        <v>68</v>
      </c>
      <c r="D994" t="s" s="36819">
        <v>69</v>
      </c>
      <c r="E994" t="s" s="36820">
        <v>68</v>
      </c>
      <c r="F994" s="36809">
        <v>45366.5</v>
      </c>
      <c r="G994" s="36810">
        <v>45791.61855428241</v>
      </c>
      <c r="H994" s="36811">
        <v>425</v>
      </c>
      <c r="I994" s="36812">
        <v>39</v>
      </c>
      <c r="J994" s="36813">
        <v>103</v>
      </c>
      <c r="K994" s="36814">
        <v>64</v>
      </c>
      <c r="L994" s="36815">
        <v>0.15058823529411763</v>
      </c>
      <c r="M994" t="s" s="36821">
        <v>68</v>
      </c>
      <c r="N994" t="s" s="36816">
        <v>68</v>
      </c>
    </row>
    <row r="995">
      <c r="B995" t="s" s="36830">
        <v>1644</v>
      </c>
      <c r="C995" t="s" s="36831">
        <v>68</v>
      </c>
      <c r="D995" t="s" s="36832">
        <v>69</v>
      </c>
      <c r="E995" t="s" s="36833">
        <v>68</v>
      </c>
      <c r="F995" s="36822">
        <v>45366.5</v>
      </c>
      <c r="G995" s="36823">
        <v>45785.42887609954</v>
      </c>
      <c r="H995" s="36824">
        <v>418</v>
      </c>
      <c r="I995" s="36825">
        <v>39</v>
      </c>
      <c r="J995" s="36826">
        <v>80</v>
      </c>
      <c r="K995" s="36827">
        <v>41</v>
      </c>
      <c r="L995" s="36828">
        <v>0.09808612440191387</v>
      </c>
      <c r="M995" t="s" s="36834">
        <v>68</v>
      </c>
      <c r="N995" t="s" s="36829">
        <v>68</v>
      </c>
    </row>
    <row r="996">
      <c r="B996" t="s" s="36843">
        <v>1645</v>
      </c>
      <c r="C996" t="s" s="36844">
        <v>68</v>
      </c>
      <c r="D996" t="s" s="36845">
        <v>73</v>
      </c>
      <c r="E996" t="s" s="36846">
        <v>68</v>
      </c>
      <c r="F996" s="36835">
        <v>45365.5</v>
      </c>
      <c r="G996" s="36836">
        <v>45791.61884682871</v>
      </c>
      <c r="H996" s="36837">
        <v>426</v>
      </c>
      <c r="I996" s="36838">
        <v>42</v>
      </c>
      <c r="J996" s="36839">
        <v>87</v>
      </c>
      <c r="K996" s="36840">
        <v>45</v>
      </c>
      <c r="L996" s="36841">
        <v>0.1056338028169014</v>
      </c>
      <c r="M996" t="s" s="36847">
        <v>68</v>
      </c>
      <c r="N996" t="s" s="36842">
        <v>68</v>
      </c>
    </row>
    <row r="997">
      <c r="B997" t="s" s="36856">
        <v>1646</v>
      </c>
      <c r="C997" t="s" s="36857">
        <v>68</v>
      </c>
      <c r="D997" t="s" s="36858">
        <v>69</v>
      </c>
      <c r="E997" t="s" s="36859">
        <v>68</v>
      </c>
      <c r="F997" s="36848">
        <v>45365.5</v>
      </c>
      <c r="G997" s="36849">
        <v>45791.61797893519</v>
      </c>
      <c r="H997" s="36850">
        <v>426</v>
      </c>
      <c r="I997" s="36851">
        <v>42</v>
      </c>
      <c r="J997" s="36852">
        <v>97</v>
      </c>
      <c r="K997" s="36853">
        <v>55</v>
      </c>
      <c r="L997" s="36854">
        <v>0.12910798122065728</v>
      </c>
      <c r="M997" t="s" s="36860">
        <v>68</v>
      </c>
      <c r="N997" t="s" s="36855">
        <v>68</v>
      </c>
    </row>
    <row r="998">
      <c r="B998" t="s" s="36869">
        <v>1647</v>
      </c>
      <c r="C998" t="s" s="36870">
        <v>68</v>
      </c>
      <c r="D998" t="s" s="36871">
        <v>69</v>
      </c>
      <c r="E998" t="s" s="36872">
        <v>68</v>
      </c>
      <c r="F998" s="36861">
        <v>45362.5</v>
      </c>
      <c r="G998" s="36862">
        <v>45791.61829255787</v>
      </c>
      <c r="H998" s="36863">
        <v>429</v>
      </c>
      <c r="I998" s="36864">
        <v>45</v>
      </c>
      <c r="J998" s="36865">
        <v>105</v>
      </c>
      <c r="K998" s="36866">
        <v>60</v>
      </c>
      <c r="L998" s="36867">
        <v>0.13986013986013987</v>
      </c>
      <c r="M998" t="s" s="36873">
        <v>68</v>
      </c>
      <c r="N998" t="s" s="36868">
        <v>68</v>
      </c>
    </row>
    <row r="999">
      <c r="B999" t="s" s="36882">
        <v>1648</v>
      </c>
      <c r="C999" t="s" s="36883">
        <v>68</v>
      </c>
      <c r="D999" t="s" s="36884">
        <v>69</v>
      </c>
      <c r="E999" t="s" s="36885">
        <v>68</v>
      </c>
      <c r="F999" s="36874">
        <v>45362.5</v>
      </c>
      <c r="G999" s="36875">
        <v>45791.61870731482</v>
      </c>
      <c r="H999" s="36876">
        <v>429</v>
      </c>
      <c r="I999" s="36877">
        <v>42</v>
      </c>
      <c r="J999" s="36878">
        <v>97</v>
      </c>
      <c r="K999" s="36879">
        <v>55</v>
      </c>
      <c r="L999" s="36880">
        <v>0.1282051282051282</v>
      </c>
      <c r="M999" t="s" s="36886">
        <v>68</v>
      </c>
      <c r="N999" t="s" s="36881">
        <v>68</v>
      </c>
    </row>
    <row r="1000">
      <c r="B1000" t="s" s="36895">
        <v>1649</v>
      </c>
      <c r="C1000" t="s" s="36896">
        <v>68</v>
      </c>
      <c r="D1000" t="s" s="36897">
        <v>69</v>
      </c>
      <c r="E1000" t="s" s="36898">
        <v>68</v>
      </c>
      <c r="F1000" s="36887">
        <v>45365</v>
      </c>
      <c r="G1000" s="36888">
        <v>45792.350614282404</v>
      </c>
      <c r="H1000" s="36889">
        <v>427</v>
      </c>
      <c r="I1000" s="36890">
        <v>42</v>
      </c>
      <c r="J1000" s="36891">
        <v>87</v>
      </c>
      <c r="K1000" s="36892">
        <v>45</v>
      </c>
      <c r="L1000" s="36893">
        <v>0.1053864168618267</v>
      </c>
      <c r="M1000" t="s" s="36899">
        <v>68</v>
      </c>
      <c r="N1000" t="s" s="36894">
        <v>68</v>
      </c>
    </row>
    <row r="1001">
      <c r="B1001" t="s" s="36908">
        <v>1650</v>
      </c>
      <c r="C1001" t="s" s="36909">
        <v>68</v>
      </c>
      <c r="D1001" t="s" s="36910">
        <v>69</v>
      </c>
      <c r="E1001" t="s" s="36911">
        <v>68</v>
      </c>
      <c r="F1001" s="36900">
        <v>45365</v>
      </c>
      <c r="G1001" s="36901">
        <v>45792.35140354167</v>
      </c>
      <c r="H1001" s="36902">
        <v>427</v>
      </c>
      <c r="I1001" s="36903">
        <v>45</v>
      </c>
      <c r="J1001" s="36904">
        <v>92</v>
      </c>
      <c r="K1001" s="36905">
        <v>47</v>
      </c>
      <c r="L1001" s="36906">
        <v>0.11007025761124122</v>
      </c>
      <c r="M1001" t="s" s="36912">
        <v>68</v>
      </c>
      <c r="N1001" t="s" s="36907">
        <v>68</v>
      </c>
    </row>
    <row r="1002">
      <c r="B1002" t="s" s="36921">
        <v>1651</v>
      </c>
      <c r="C1002" t="s" s="36922">
        <v>68</v>
      </c>
      <c r="D1002" t="s" s="36923">
        <v>69</v>
      </c>
      <c r="E1002" t="s" s="36924">
        <v>68</v>
      </c>
      <c r="F1002" s="36913">
        <v>45364</v>
      </c>
      <c r="G1002" s="36914">
        <v>45792.352172280094</v>
      </c>
      <c r="H1002" s="36915">
        <v>428</v>
      </c>
      <c r="I1002" s="36916">
        <v>45</v>
      </c>
      <c r="J1002" s="36917">
        <v>105</v>
      </c>
      <c r="K1002" s="36918">
        <v>60</v>
      </c>
      <c r="L1002" s="36919">
        <v>0.14018691588785046</v>
      </c>
      <c r="M1002" t="s" s="36925">
        <v>68</v>
      </c>
      <c r="N1002" t="s" s="36920">
        <v>68</v>
      </c>
    </row>
    <row r="1003">
      <c r="B1003" t="s" s="36934">
        <v>1652</v>
      </c>
      <c r="C1003" t="s" s="36935">
        <v>68</v>
      </c>
      <c r="D1003" t="s" s="36936">
        <v>69</v>
      </c>
      <c r="E1003" t="s" s="36937">
        <v>68</v>
      </c>
      <c r="F1003" s="36926">
        <v>45364</v>
      </c>
      <c r="G1003" s="36927">
        <v>45792.350158125</v>
      </c>
      <c r="H1003" s="36928">
        <v>428</v>
      </c>
      <c r="I1003" s="36929">
        <v>42</v>
      </c>
      <c r="J1003" s="36930">
        <v>92</v>
      </c>
      <c r="K1003" s="36931">
        <v>50</v>
      </c>
      <c r="L1003" s="36932">
        <v>0.11682242990654206</v>
      </c>
      <c r="M1003" t="s" s="36938">
        <v>68</v>
      </c>
      <c r="N1003" t="s" s="36933">
        <v>68</v>
      </c>
    </row>
    <row r="1004">
      <c r="B1004" t="s" s="36947">
        <v>1653</v>
      </c>
      <c r="C1004" t="s" s="36948">
        <v>68</v>
      </c>
      <c r="D1004" t="s" s="36949">
        <v>73</v>
      </c>
      <c r="E1004" t="s" s="36950">
        <v>68</v>
      </c>
      <c r="F1004" s="36939">
        <v>45363</v>
      </c>
      <c r="G1004" s="36940">
        <v>45792.3515015625</v>
      </c>
      <c r="H1004" s="36941">
        <v>429</v>
      </c>
      <c r="I1004" s="36942">
        <v>49</v>
      </c>
      <c r="J1004" s="36943">
        <v>103</v>
      </c>
      <c r="K1004" s="36944">
        <v>54</v>
      </c>
      <c r="L1004" s="36945">
        <v>0.1258741258741259</v>
      </c>
      <c r="M1004" t="s" s="36951">
        <v>68</v>
      </c>
      <c r="N1004" t="s" s="36946">
        <v>68</v>
      </c>
    </row>
    <row r="1005">
      <c r="B1005" t="s" s="36960">
        <v>1654</v>
      </c>
      <c r="C1005" t="s" s="36961">
        <v>68</v>
      </c>
      <c r="D1005" t="s" s="36962">
        <v>73</v>
      </c>
      <c r="E1005" t="s" s="36963">
        <v>68</v>
      </c>
      <c r="F1005" s="36952">
        <v>45363</v>
      </c>
      <c r="G1005" s="36953">
        <v>45792.35071976852</v>
      </c>
      <c r="H1005" s="36954">
        <v>429</v>
      </c>
      <c r="I1005" s="36955">
        <v>44</v>
      </c>
      <c r="J1005" s="36956">
        <v>103</v>
      </c>
      <c r="K1005" s="36957">
        <v>59</v>
      </c>
      <c r="L1005" s="36958">
        <v>0.13752913752913754</v>
      </c>
      <c r="M1005" t="s" s="36964">
        <v>68</v>
      </c>
      <c r="N1005" t="s" s="36959">
        <v>68</v>
      </c>
    </row>
    <row r="1006">
      <c r="B1006" t="s" s="36973">
        <v>1655</v>
      </c>
      <c r="C1006" t="s" s="36974">
        <v>68</v>
      </c>
      <c r="D1006" t="s" s="36975">
        <v>73</v>
      </c>
      <c r="E1006" t="s" s="36976">
        <v>68</v>
      </c>
      <c r="F1006" s="36965">
        <v>45363</v>
      </c>
      <c r="G1006" s="36966">
        <v>45792.35475050926</v>
      </c>
      <c r="H1006" s="36967">
        <v>429</v>
      </c>
      <c r="I1006" s="36968">
        <v>39</v>
      </c>
      <c r="J1006" s="36969">
        <v>97</v>
      </c>
      <c r="K1006" s="36970">
        <v>58</v>
      </c>
      <c r="L1006" s="36971">
        <v>0.1351981351981352</v>
      </c>
      <c r="M1006" t="s" s="36977">
        <v>68</v>
      </c>
      <c r="N1006" t="s" s="36972">
        <v>68</v>
      </c>
    </row>
    <row r="1007">
      <c r="B1007" t="s" s="36986">
        <v>1656</v>
      </c>
      <c r="C1007" t="s" s="36987">
        <v>68</v>
      </c>
      <c r="D1007" t="s" s="36988">
        <v>73</v>
      </c>
      <c r="E1007" t="s" s="36989">
        <v>68</v>
      </c>
      <c r="F1007" s="36978">
        <v>45361</v>
      </c>
      <c r="G1007" s="36979">
        <v>45792.35119299769</v>
      </c>
      <c r="H1007" s="36980">
        <v>431</v>
      </c>
      <c r="I1007" s="36981">
        <v>41</v>
      </c>
      <c r="J1007" s="36982">
        <v>103</v>
      </c>
      <c r="K1007" s="36983">
        <v>62</v>
      </c>
      <c r="L1007" s="36984">
        <v>0.14385150812064965</v>
      </c>
      <c r="M1007" t="s" s="36990">
        <v>68</v>
      </c>
      <c r="N1007" t="s" s="36985">
        <v>68</v>
      </c>
    </row>
    <row r="1008">
      <c r="B1008" t="s" s="36999">
        <v>1657</v>
      </c>
      <c r="C1008" t="s" s="37000">
        <v>68</v>
      </c>
      <c r="D1008" t="s" s="37001">
        <v>73</v>
      </c>
      <c r="E1008" t="s" s="37002">
        <v>68</v>
      </c>
      <c r="F1008" s="36991">
        <v>45361</v>
      </c>
      <c r="G1008" s="36992">
        <v>45792.35095240741</v>
      </c>
      <c r="H1008" s="36993">
        <v>431</v>
      </c>
      <c r="I1008" s="36994">
        <v>38</v>
      </c>
      <c r="J1008" s="36995">
        <v>77</v>
      </c>
      <c r="K1008" s="36996">
        <v>39</v>
      </c>
      <c r="L1008" s="36997">
        <v>0.09048723897911833</v>
      </c>
      <c r="M1008" t="s" s="37003">
        <v>68</v>
      </c>
      <c r="N1008" t="s" s="36998">
        <v>68</v>
      </c>
    </row>
    <row r="1009">
      <c r="B1009" t="s" s="37012">
        <v>1658</v>
      </c>
      <c r="C1009" t="s" s="37013">
        <v>68</v>
      </c>
      <c r="D1009" t="s" s="37014">
        <v>73</v>
      </c>
      <c r="E1009" t="s" s="37015">
        <v>68</v>
      </c>
      <c r="F1009" s="37004">
        <v>45363</v>
      </c>
      <c r="G1009" s="37005">
        <v>45792.351300243055</v>
      </c>
      <c r="H1009" s="37006">
        <v>429</v>
      </c>
      <c r="I1009" s="37007">
        <v>42</v>
      </c>
      <c r="J1009" s="37008">
        <v>87</v>
      </c>
      <c r="K1009" s="37009">
        <v>45</v>
      </c>
      <c r="L1009" s="37010">
        <v>0.1048951048951049</v>
      </c>
      <c r="M1009" t="s" s="37016">
        <v>68</v>
      </c>
      <c r="N1009" t="s" s="37011">
        <v>68</v>
      </c>
    </row>
    <row r="1010">
      <c r="B1010" t="s" s="37025">
        <v>1659</v>
      </c>
      <c r="C1010" t="s" s="37026">
        <v>68</v>
      </c>
      <c r="D1010" t="s" s="37027">
        <v>69</v>
      </c>
      <c r="E1010" t="s" s="37028">
        <v>68</v>
      </c>
      <c r="F1010" s="37017">
        <v>45360</v>
      </c>
      <c r="G1010" s="37018">
        <v>45792.351896851855</v>
      </c>
      <c r="H1010" s="37019">
        <v>432</v>
      </c>
      <c r="I1010" s="37020">
        <v>41</v>
      </c>
      <c r="J1010" s="37021">
        <v>104</v>
      </c>
      <c r="K1010" s="37022">
        <v>63</v>
      </c>
      <c r="L1010" s="37023">
        <v>0.14583333333333334</v>
      </c>
      <c r="M1010" t="s" s="37029">
        <v>68</v>
      </c>
      <c r="N1010" t="s" s="37024">
        <v>68</v>
      </c>
    </row>
    <row r="1011">
      <c r="B1011" t="s" s="37038">
        <v>1660</v>
      </c>
      <c r="C1011" t="s" s="37039">
        <v>68</v>
      </c>
      <c r="D1011" t="s" s="37040">
        <v>73</v>
      </c>
      <c r="E1011" t="s" s="37041">
        <v>68</v>
      </c>
      <c r="F1011" s="37030">
        <v>45359</v>
      </c>
      <c r="G1011" s="37031">
        <v>45792.35048359953</v>
      </c>
      <c r="H1011" s="37032">
        <v>433</v>
      </c>
      <c r="I1011" s="37033">
        <v>39</v>
      </c>
      <c r="J1011" s="37034">
        <v>97</v>
      </c>
      <c r="K1011" s="37035">
        <v>58</v>
      </c>
      <c r="L1011" s="37036">
        <v>0.13394919168591224</v>
      </c>
      <c r="M1011" t="s" s="37042">
        <v>68</v>
      </c>
      <c r="N1011" t="s" s="37037">
        <v>68</v>
      </c>
    </row>
    <row r="1012">
      <c r="B1012" t="s" s="37051">
        <v>1661</v>
      </c>
      <c r="C1012" t="s" s="37052">
        <v>68</v>
      </c>
      <c r="D1012" t="s" s="37053">
        <v>73</v>
      </c>
      <c r="E1012" t="s" s="37054">
        <v>68</v>
      </c>
      <c r="F1012" s="37043">
        <v>45358</v>
      </c>
      <c r="G1012" s="37044">
        <v>45792.355371701386</v>
      </c>
      <c r="H1012" s="37045">
        <v>434</v>
      </c>
      <c r="I1012" s="37046">
        <v>32</v>
      </c>
      <c r="J1012" s="37047">
        <v>97</v>
      </c>
      <c r="K1012" s="37048">
        <v>65</v>
      </c>
      <c r="L1012" s="37049">
        <v>0.1497695852534562</v>
      </c>
      <c r="M1012" t="s" s="37055">
        <v>68</v>
      </c>
      <c r="N1012" t="s" s="37050">
        <v>68</v>
      </c>
    </row>
    <row r="1013">
      <c r="B1013" t="s" s="37064">
        <v>1662</v>
      </c>
      <c r="C1013" t="s" s="37065">
        <v>68</v>
      </c>
      <c r="D1013" t="s" s="37066">
        <v>73</v>
      </c>
      <c r="E1013" t="s" s="37067">
        <v>68</v>
      </c>
      <c r="F1013" s="37056">
        <v>45358</v>
      </c>
      <c r="G1013" s="37057">
        <v>45792.35236567129</v>
      </c>
      <c r="H1013" s="37058">
        <v>434</v>
      </c>
      <c r="I1013" s="37059">
        <v>28</v>
      </c>
      <c r="J1013" s="37060">
        <v>87</v>
      </c>
      <c r="K1013" s="37061">
        <v>59</v>
      </c>
      <c r="L1013" s="37062">
        <v>0.1359447004608295</v>
      </c>
      <c r="M1013" t="s" s="37068">
        <v>68</v>
      </c>
      <c r="N1013" t="s" s="37063">
        <v>68</v>
      </c>
    </row>
    <row r="1014">
      <c r="B1014" t="s" s="37077">
        <v>1663</v>
      </c>
      <c r="C1014" t="s" s="37078">
        <v>68</v>
      </c>
      <c r="D1014" t="s" s="37079">
        <v>69</v>
      </c>
      <c r="E1014" t="s" s="37080">
        <v>68</v>
      </c>
      <c r="F1014" s="37069">
        <v>45358</v>
      </c>
      <c r="G1014" s="37070">
        <v>45792.352485902775</v>
      </c>
      <c r="H1014" s="37071">
        <v>434</v>
      </c>
      <c r="I1014" s="37072">
        <v>42</v>
      </c>
      <c r="J1014" s="37073">
        <v>110</v>
      </c>
      <c r="K1014" s="37074">
        <v>68</v>
      </c>
      <c r="L1014" s="37075">
        <v>0.15668202764976957</v>
      </c>
      <c r="M1014" t="s" s="37081">
        <v>68</v>
      </c>
      <c r="N1014" t="s" s="37076">
        <v>68</v>
      </c>
    </row>
    <row r="1015">
      <c r="B1015" t="s" s="37090">
        <v>1664</v>
      </c>
      <c r="C1015" t="s" s="37091">
        <v>68</v>
      </c>
      <c r="D1015" t="s" s="37092">
        <v>69</v>
      </c>
      <c r="E1015" t="s" s="37093">
        <v>68</v>
      </c>
      <c r="F1015" s="37082">
        <v>45357</v>
      </c>
      <c r="G1015" s="37083">
        <v>45792.35205576389</v>
      </c>
      <c r="H1015" s="37084">
        <v>435</v>
      </c>
      <c r="I1015" s="37085">
        <v>50</v>
      </c>
      <c r="J1015" s="37086">
        <v>103</v>
      </c>
      <c r="K1015" s="37087">
        <v>53</v>
      </c>
      <c r="L1015" s="37088">
        <v>0.12183908045977011</v>
      </c>
      <c r="M1015" t="s" s="37094">
        <v>68</v>
      </c>
      <c r="N1015" t="s" s="37089">
        <v>68</v>
      </c>
    </row>
    <row r="1016">
      <c r="B1016" t="s" s="37103">
        <v>1665</v>
      </c>
      <c r="C1016" t="s" s="37104">
        <v>68</v>
      </c>
      <c r="D1016" t="s" s="37105">
        <v>69</v>
      </c>
      <c r="E1016" t="s" s="37106">
        <v>68</v>
      </c>
      <c r="F1016" s="37095">
        <v>45355</v>
      </c>
      <c r="G1016" s="37096">
        <v>45792.35294394676</v>
      </c>
      <c r="H1016" s="37097">
        <v>437</v>
      </c>
      <c r="I1016" s="37098">
        <v>40</v>
      </c>
      <c r="J1016" s="37099">
        <v>92</v>
      </c>
      <c r="K1016" s="37100">
        <v>52</v>
      </c>
      <c r="L1016" s="37101">
        <v>0.11899313501144165</v>
      </c>
      <c r="M1016" t="s" s="37107">
        <v>68</v>
      </c>
      <c r="N1016" t="s" s="37102">
        <v>68</v>
      </c>
    </row>
    <row r="1017">
      <c r="B1017" t="s" s="37116">
        <v>1666</v>
      </c>
      <c r="C1017" t="s" s="37117">
        <v>68</v>
      </c>
      <c r="D1017" t="s" s="37118">
        <v>69</v>
      </c>
      <c r="E1017" t="s" s="37119">
        <v>68</v>
      </c>
      <c r="F1017" s="37108">
        <v>45354</v>
      </c>
      <c r="G1017" s="37109">
        <v>45792.3496762963</v>
      </c>
      <c r="H1017" s="37110">
        <v>438</v>
      </c>
      <c r="I1017" s="37111">
        <v>40</v>
      </c>
      <c r="J1017" s="37112">
        <v>92</v>
      </c>
      <c r="K1017" s="37113">
        <v>52</v>
      </c>
      <c r="L1017" s="37114">
        <v>0.1187214611872146</v>
      </c>
      <c r="M1017" t="s" s="37120">
        <v>68</v>
      </c>
      <c r="N1017" t="s" s="37115">
        <v>68</v>
      </c>
    </row>
    <row r="1018">
      <c r="B1018" t="s" s="37129">
        <v>1667</v>
      </c>
      <c r="C1018" t="s" s="37130">
        <v>68</v>
      </c>
      <c r="D1018" t="s" s="37131">
        <v>69</v>
      </c>
      <c r="E1018" t="s" s="37132">
        <v>68</v>
      </c>
      <c r="F1018" s="37121">
        <v>45354</v>
      </c>
      <c r="G1018" s="37122">
        <v>45792.34978271991</v>
      </c>
      <c r="H1018" s="37123">
        <v>438</v>
      </c>
      <c r="I1018" s="37124">
        <v>41</v>
      </c>
      <c r="J1018" s="37125">
        <v>97</v>
      </c>
      <c r="K1018" s="37126">
        <v>56</v>
      </c>
      <c r="L1018" s="37127">
        <v>0.1278538812785388</v>
      </c>
      <c r="M1018" t="s" s="37133">
        <v>68</v>
      </c>
      <c r="N1018" t="s" s="37128">
        <v>68</v>
      </c>
    </row>
    <row r="1019">
      <c r="B1019" t="s" s="37142">
        <v>1668</v>
      </c>
      <c r="C1019" t="s" s="37143">
        <v>68</v>
      </c>
      <c r="D1019" t="s" s="37144">
        <v>73</v>
      </c>
      <c r="E1019" t="s" s="37145">
        <v>68</v>
      </c>
      <c r="F1019" s="37134">
        <v>45354</v>
      </c>
      <c r="G1019" s="37135">
        <v>45792.34953165509</v>
      </c>
      <c r="H1019" s="37136">
        <v>438</v>
      </c>
      <c r="I1019" s="37137">
        <v>39</v>
      </c>
      <c r="J1019" s="37138">
        <v>90</v>
      </c>
      <c r="K1019" s="37139">
        <v>51</v>
      </c>
      <c r="L1019" s="37140">
        <v>0.11643835616438356</v>
      </c>
      <c r="M1019" t="s" s="37146">
        <v>68</v>
      </c>
      <c r="N1019" t="s" s="37141">
        <v>68</v>
      </c>
    </row>
    <row r="1020">
      <c r="B1020" t="s" s="37155">
        <v>1669</v>
      </c>
      <c r="C1020" t="s" s="37156">
        <v>68</v>
      </c>
      <c r="D1020" t="s" s="37157">
        <v>69</v>
      </c>
      <c r="E1020" t="s" s="37158">
        <v>68</v>
      </c>
      <c r="F1020" s="37147">
        <v>45354</v>
      </c>
      <c r="G1020" s="37148">
        <v>45792.34988407407</v>
      </c>
      <c r="H1020" s="37149">
        <v>438</v>
      </c>
      <c r="I1020" s="37150">
        <v>40</v>
      </c>
      <c r="J1020" s="37151">
        <v>92</v>
      </c>
      <c r="K1020" s="37152">
        <v>52</v>
      </c>
      <c r="L1020" s="37153">
        <v>0.1187214611872146</v>
      </c>
      <c r="M1020" t="s" s="37159">
        <v>68</v>
      </c>
      <c r="N1020" t="s" s="37154">
        <v>68</v>
      </c>
    </row>
    <row r="1021">
      <c r="B1021" t="s" s="37168">
        <v>1670</v>
      </c>
      <c r="C1021" t="s" s="37169">
        <v>68</v>
      </c>
      <c r="D1021" t="s" s="37170">
        <v>73</v>
      </c>
      <c r="E1021" t="s" s="37171">
        <v>68</v>
      </c>
      <c r="F1021" s="37160">
        <v>45361.5</v>
      </c>
      <c r="G1021" s="37161">
        <v>45791.61619965278</v>
      </c>
      <c r="H1021" s="37162">
        <v>430</v>
      </c>
      <c r="I1021" s="37163">
        <v>39</v>
      </c>
      <c r="J1021" s="37164">
        <v>82</v>
      </c>
      <c r="K1021" s="37165">
        <v>43</v>
      </c>
      <c r="L1021" s="37166">
        <v>0.1</v>
      </c>
      <c r="M1021" t="s" s="37172">
        <v>68</v>
      </c>
      <c r="N1021" t="s" s="37167">
        <v>68</v>
      </c>
    </row>
    <row r="1022">
      <c r="B1022" t="s" s="37181">
        <v>1671</v>
      </c>
      <c r="C1022" t="s" s="37182">
        <v>68</v>
      </c>
      <c r="D1022" t="s" s="37183">
        <v>73</v>
      </c>
      <c r="E1022" t="s" s="37184">
        <v>68</v>
      </c>
      <c r="F1022" s="37173">
        <v>45360.5</v>
      </c>
      <c r="G1022" s="37174">
        <v>45791.616404340275</v>
      </c>
      <c r="H1022" s="37175">
        <v>431</v>
      </c>
      <c r="I1022" s="37176">
        <v>40</v>
      </c>
      <c r="J1022" s="37177">
        <v>82</v>
      </c>
      <c r="K1022" s="37178">
        <v>42</v>
      </c>
      <c r="L1022" s="37179">
        <v>0.09744779582366589</v>
      </c>
      <c r="M1022" t="s" s="37185">
        <v>68</v>
      </c>
      <c r="N1022" t="s" s="37180">
        <v>68</v>
      </c>
    </row>
    <row r="1023">
      <c r="B1023" t="s" s="37194">
        <v>1672</v>
      </c>
      <c r="C1023" t="s" s="37195">
        <v>68</v>
      </c>
      <c r="D1023" t="s" s="37196">
        <v>73</v>
      </c>
      <c r="E1023" t="s" s="37197">
        <v>68</v>
      </c>
      <c r="F1023" s="37186">
        <v>45358.5</v>
      </c>
      <c r="G1023" s="37187">
        <v>45791.6168459375</v>
      </c>
      <c r="H1023" s="37188">
        <v>433</v>
      </c>
      <c r="I1023" s="37189">
        <v>39</v>
      </c>
      <c r="J1023" s="37190">
        <v>92</v>
      </c>
      <c r="K1023" s="37191">
        <v>53</v>
      </c>
      <c r="L1023" s="37192">
        <v>0.12240184757505773</v>
      </c>
      <c r="M1023" t="s" s="37198">
        <v>68</v>
      </c>
      <c r="N1023" t="s" s="37193">
        <v>68</v>
      </c>
    </row>
    <row r="1024">
      <c r="B1024" t="s" s="37207">
        <v>1673</v>
      </c>
      <c r="C1024" t="s" s="37208">
        <v>68</v>
      </c>
      <c r="D1024" t="s" s="37209">
        <v>69</v>
      </c>
      <c r="E1024" t="s" s="37210">
        <v>68</v>
      </c>
      <c r="F1024" s="37199">
        <v>45358.5</v>
      </c>
      <c r="G1024" s="37200">
        <v>45791.61605773148</v>
      </c>
      <c r="H1024" s="37201">
        <v>433</v>
      </c>
      <c r="I1024" s="37202">
        <v>42</v>
      </c>
      <c r="J1024" s="37203">
        <v>93</v>
      </c>
      <c r="K1024" s="37204">
        <v>51</v>
      </c>
      <c r="L1024" s="37205">
        <v>0.11778290993071594</v>
      </c>
      <c r="M1024" t="s" s="37211">
        <v>68</v>
      </c>
      <c r="N1024" t="s" s="37206">
        <v>68</v>
      </c>
    </row>
    <row r="1025">
      <c r="B1025" t="s" s="37220">
        <v>1674</v>
      </c>
      <c r="C1025" t="s" s="37221">
        <v>68</v>
      </c>
      <c r="D1025" t="s" s="37222">
        <v>73</v>
      </c>
      <c r="E1025" t="s" s="37223">
        <v>68</v>
      </c>
      <c r="F1025" s="37212">
        <v>45356.5</v>
      </c>
      <c r="G1025" s="37213">
        <v>45791.6158027662</v>
      </c>
      <c r="H1025" s="37214">
        <v>435</v>
      </c>
      <c r="I1025" s="37215">
        <v>52</v>
      </c>
      <c r="J1025" s="37216">
        <v>97</v>
      </c>
      <c r="K1025" s="37217">
        <v>45</v>
      </c>
      <c r="L1025" s="37218">
        <v>0.10344827586206896</v>
      </c>
      <c r="M1025" t="s" s="37224">
        <v>68</v>
      </c>
      <c r="N1025" t="s" s="37219">
        <v>68</v>
      </c>
    </row>
    <row r="1026">
      <c r="B1026" t="s" s="37233">
        <v>1675</v>
      </c>
      <c r="C1026" t="s" s="37234">
        <v>68</v>
      </c>
      <c r="D1026" t="s" s="37235">
        <v>73</v>
      </c>
      <c r="E1026" t="s" s="37236">
        <v>68</v>
      </c>
      <c r="F1026" s="37225">
        <v>45356.5</v>
      </c>
      <c r="G1026" s="37226">
        <v>45791.615447916665</v>
      </c>
      <c r="H1026" s="37227">
        <v>435</v>
      </c>
      <c r="I1026" s="37228">
        <v>38</v>
      </c>
      <c r="J1026" s="37229">
        <v>80</v>
      </c>
      <c r="K1026" s="37230">
        <v>42</v>
      </c>
      <c r="L1026" s="37231">
        <v>0.09655172413793103</v>
      </c>
      <c r="M1026" t="s" s="37237">
        <v>68</v>
      </c>
      <c r="N1026" t="s" s="37232">
        <v>68</v>
      </c>
    </row>
    <row r="1027">
      <c r="B1027" t="s" s="37246">
        <v>1676</v>
      </c>
      <c r="C1027" t="s" s="37247">
        <v>68</v>
      </c>
      <c r="D1027" t="s" s="37248">
        <v>73</v>
      </c>
      <c r="E1027" t="s" s="37249">
        <v>68</v>
      </c>
      <c r="F1027" s="37238">
        <v>45355.5</v>
      </c>
      <c r="G1027" s="37239">
        <v>45791.616736145836</v>
      </c>
      <c r="H1027" s="37240">
        <v>436</v>
      </c>
      <c r="I1027" s="37241">
        <v>41</v>
      </c>
      <c r="J1027" s="37242">
        <v>97</v>
      </c>
      <c r="K1027" s="37243">
        <v>56</v>
      </c>
      <c r="L1027" s="37244">
        <v>0.12844036697247707</v>
      </c>
      <c r="M1027" t="s" s="37250">
        <v>68</v>
      </c>
      <c r="N1027" t="s" s="37245">
        <v>68</v>
      </c>
    </row>
    <row r="1028">
      <c r="B1028" t="s" s="37259">
        <v>1677</v>
      </c>
      <c r="C1028" t="s" s="37260">
        <v>68</v>
      </c>
      <c r="D1028" t="s" s="37261">
        <v>69</v>
      </c>
      <c r="E1028" t="s" s="37262">
        <v>68</v>
      </c>
      <c r="F1028" s="37251">
        <v>45352.5</v>
      </c>
      <c r="G1028" s="37252">
        <v>45791.61661896991</v>
      </c>
      <c r="H1028" s="37253">
        <v>439</v>
      </c>
      <c r="I1028" s="37254">
        <v>34</v>
      </c>
      <c r="J1028" s="37255">
        <v>103</v>
      </c>
      <c r="K1028" s="37256">
        <v>69</v>
      </c>
      <c r="L1028" s="37257">
        <v>0.1571753986332574</v>
      </c>
      <c r="M1028" t="s" s="37263">
        <v>68</v>
      </c>
      <c r="N1028" t="s" s="37258">
        <v>68</v>
      </c>
    </row>
    <row r="1029">
      <c r="B1029" t="s" s="37272">
        <v>1678</v>
      </c>
      <c r="C1029" t="s" s="37273">
        <v>68</v>
      </c>
      <c r="D1029" t="s" s="37274">
        <v>73</v>
      </c>
      <c r="E1029" t="s" s="37275">
        <v>68</v>
      </c>
      <c r="F1029" s="37264">
        <v>45352.5</v>
      </c>
      <c r="G1029" s="37265">
        <v>45791.61570693287</v>
      </c>
      <c r="H1029" s="37266">
        <v>439</v>
      </c>
      <c r="I1029" s="37267">
        <v>45</v>
      </c>
      <c r="J1029" s="37268">
        <v>87</v>
      </c>
      <c r="K1029" s="37269">
        <v>42</v>
      </c>
      <c r="L1029" s="37270">
        <v>0.09567198177676538</v>
      </c>
      <c r="M1029" t="s" s="37276">
        <v>68</v>
      </c>
      <c r="N1029" t="s" s="37271">
        <v>68</v>
      </c>
    </row>
    <row r="1030">
      <c r="B1030" t="s" s="37285">
        <v>1679</v>
      </c>
      <c r="C1030" t="s" s="37286">
        <v>68</v>
      </c>
      <c r="D1030" t="s" s="37287">
        <v>73</v>
      </c>
      <c r="E1030" t="s" s="37288">
        <v>68</v>
      </c>
      <c r="F1030" s="37277">
        <v>45350</v>
      </c>
      <c r="G1030" s="37278">
        <v>45791.61523840278</v>
      </c>
      <c r="H1030" s="37279">
        <v>441</v>
      </c>
      <c r="I1030" s="37280">
        <v>35</v>
      </c>
      <c r="J1030" s="37281">
        <v>95</v>
      </c>
      <c r="K1030" s="37282">
        <v>60</v>
      </c>
      <c r="L1030" s="37283">
        <v>0.1360544217687075</v>
      </c>
      <c r="M1030" t="s" s="37289">
        <v>1179</v>
      </c>
      <c r="N1030" s="37284">
        <v>45408</v>
      </c>
    </row>
    <row r="1031">
      <c r="B1031" t="s" s="37297">
        <v>1443</v>
      </c>
      <c r="C1031" t="s" s="37298">
        <v>68</v>
      </c>
      <c r="D1031" t="s" s="37299">
        <v>68</v>
      </c>
      <c r="E1031" t="s" s="37300">
        <v>68</v>
      </c>
      <c r="F1031" t="s" s="37290">
        <v>68</v>
      </c>
      <c r="G1031" s="37291">
        <v>45768.85901768519</v>
      </c>
      <c r="H1031" t="s" s="37292">
        <v>68</v>
      </c>
      <c r="I1031" s="37293">
        <v>35</v>
      </c>
      <c r="J1031" s="37294">
        <v>97</v>
      </c>
      <c r="K1031" s="37295">
        <v>62</v>
      </c>
      <c r="L1031" s="37301">
        <f>=IF(AND(K1031&lt;&gt;"",H1031&lt;&gt;"",H1031&gt;0),K1031/H1031,"")</f>
      </c>
      <c r="M1031" t="s" s="37302">
        <v>75</v>
      </c>
      <c r="N1031" s="37296">
        <v>45737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