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quaitspa-my.sharepoint.com/personal/lcellini_aqua_it/Documents/Desktop/AI/MMDM/"/>
    </mc:Choice>
  </mc:AlternateContent>
  <xr:revisionPtr revIDLastSave="41" documentId="8_{A37E0F5F-A3F8-4917-B428-74E353C67314}" xr6:coauthVersionLast="47" xr6:coauthVersionMax="47" xr10:uidLastSave="{0460510F-5F34-492E-BD92-A2B3955F0A1D}"/>
  <bookViews>
    <workbookView xWindow="-108" yWindow="-108" windowWidth="23256" windowHeight="12456" activeTab="1" xr2:uid="{A5DE719B-5504-4EDC-A5C2-FE408F35EB82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  <c r="A3" i="2"/>
  <c r="A4" i="2"/>
  <c r="A5" i="2"/>
  <c r="A6" i="2"/>
  <c r="A2" i="2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U22" i="1"/>
  <c r="U23" i="1"/>
  <c r="U24" i="1"/>
  <c r="U25" i="1"/>
  <c r="U26" i="1"/>
  <c r="U27" i="1"/>
  <c r="U28" i="1"/>
  <c r="U29" i="1"/>
  <c r="U30" i="1"/>
  <c r="U31" i="1"/>
  <c r="U32" i="1"/>
  <c r="U21" i="1"/>
  <c r="O33" i="1"/>
  <c r="P33" i="1"/>
  <c r="Q33" i="1"/>
  <c r="R33" i="1"/>
  <c r="N33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O21" i="1"/>
  <c r="P21" i="1"/>
  <c r="Q21" i="1"/>
  <c r="R21" i="1"/>
  <c r="N21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P6" i="1"/>
  <c r="Q6" i="1"/>
  <c r="R6" i="1"/>
  <c r="O6" i="1"/>
  <c r="N6" i="1"/>
  <c r="K7" i="1"/>
  <c r="K8" i="1"/>
  <c r="K9" i="1"/>
  <c r="K10" i="1"/>
  <c r="K11" i="1"/>
  <c r="K12" i="1"/>
  <c r="K13" i="1"/>
  <c r="K14" i="1"/>
  <c r="K15" i="1"/>
  <c r="K16" i="1"/>
  <c r="K17" i="1"/>
  <c r="K6" i="1"/>
  <c r="J7" i="1"/>
  <c r="J8" i="1"/>
  <c r="J9" i="1"/>
  <c r="J10" i="1"/>
  <c r="J11" i="1"/>
  <c r="J12" i="1"/>
  <c r="J13" i="1"/>
  <c r="J14" i="1"/>
  <c r="J15" i="1"/>
  <c r="J16" i="1"/>
  <c r="J17" i="1"/>
  <c r="J6" i="1"/>
  <c r="F18" i="1"/>
  <c r="G18" i="1"/>
  <c r="H18" i="1"/>
  <c r="I18" i="1"/>
  <c r="E18" i="1"/>
</calcChain>
</file>

<file path=xl/sharedStrings.xml><?xml version="1.0" encoding="utf-8"?>
<sst xmlns="http://schemas.openxmlformats.org/spreadsheetml/2006/main" count="66" uniqueCount="25">
  <si>
    <t>Dress</t>
  </si>
  <si>
    <t>Green</t>
  </si>
  <si>
    <t>Man</t>
  </si>
  <si>
    <t>Shirt</t>
  </si>
  <si>
    <t>Skirt</t>
  </si>
  <si>
    <t>Summer</t>
  </si>
  <si>
    <t>Tie</t>
  </si>
  <si>
    <t>Vintage</t>
  </si>
  <si>
    <t>White</t>
  </si>
  <si>
    <t>Winter</t>
  </si>
  <si>
    <t>Woman</t>
  </si>
  <si>
    <t>Term</t>
  </si>
  <si>
    <t>Doc_1</t>
  </si>
  <si>
    <t>Doc_2</t>
  </si>
  <si>
    <t>Doc_3</t>
  </si>
  <si>
    <t>Doc_4</t>
  </si>
  <si>
    <t>Doc_5</t>
  </si>
  <si>
    <t>Somma</t>
  </si>
  <si>
    <t>RSS</t>
  </si>
  <si>
    <t>AVGPREC</t>
  </si>
  <si>
    <t>AVGREC</t>
  </si>
  <si>
    <t>PREC1</t>
  </si>
  <si>
    <t>PREC2</t>
  </si>
  <si>
    <t>REC1</t>
  </si>
  <si>
    <t>REC2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</si>
</sst>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4"/>
      <color rgb="FFFFFFFF"/>
      <name val="Gill Sans MT"/>
    </font>
    <font>
      <sz val="14"/>
      <color rgb="FF000000"/>
      <name val="Gill Sans MT"/>
    </font>
  </fonts>
  <fills count="5">
    <fill>
      <patternFill patternType="none"/>
    </fill>
    <fill>
      <patternFill patternType="gray125"/>
    </fill>
    <fill>
      <patternFill patternType="solid">
        <fgColor rgb="FFCCE8DA"/>
        <bgColor indexed="64"/>
      </patternFill>
    </fill>
    <fill>
      <patternFill patternType="solid">
        <fgColor rgb="FFE7F4ED"/>
        <bgColor indexed="64"/>
      </patternFill>
    </fill>
    <fill>
      <patternFill patternType="solid">
        <fgColor rgb="FF0959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0" xfId="0" applyFont="1" applyFill="1" applyAlignment="1">
      <alignment horizontal="left" vertical="center" wrapText="1" readingOrder="1"/>
    </xf>
    <xf numFmtId="0" fontId="3" fillId="3" borderId="0" xfId="0" applyFont="1" applyFill="1" applyAlignment="1">
      <alignment horizontal="left" vertical="center" wrapText="1" readingOrder="1"/>
    </xf>
    <xf numFmtId="0" fontId="2" fillId="4" borderId="0" xfId="0" applyFont="1" applyFill="1" applyAlignment="1">
      <alignment horizontal="left" vertical="center" wrapText="1" readingOrder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168" fontId="3" fillId="2" borderId="0" xfId="0" applyNumberFormat="1" applyFont="1" applyFill="1" applyAlignment="1">
      <alignment horizontal="left" vertical="center" wrapText="1" readingOrder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B7BD-80BF-4EDC-A94B-FE2284B2DCC1}">
  <dimension ref="D5:Y33"/>
  <sheetViews>
    <sheetView topLeftCell="I20" workbookViewId="0">
      <selection activeCell="U21" sqref="U21:Y32"/>
    </sheetView>
  </sheetViews>
  <sheetFormatPr defaultRowHeight="14.4" x14ac:dyDescent="0.3"/>
  <cols>
    <col min="14" max="15" width="9.5546875" bestFit="1" customWidth="1"/>
    <col min="16" max="16" width="15.109375" bestFit="1" customWidth="1"/>
    <col min="17" max="18" width="9.5546875" bestFit="1" customWidth="1"/>
  </cols>
  <sheetData>
    <row r="5" spans="4:18" ht="21.6" x14ac:dyDescent="0.3"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M5" s="3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16</v>
      </c>
    </row>
    <row r="6" spans="4:18" ht="22.8" x14ac:dyDescent="0.3">
      <c r="D6" s="1">
        <v>2022</v>
      </c>
      <c r="E6" s="1">
        <v>0</v>
      </c>
      <c r="F6" s="1">
        <v>1</v>
      </c>
      <c r="G6" s="4">
        <v>4</v>
      </c>
      <c r="H6" s="1">
        <v>0</v>
      </c>
      <c r="I6" s="1">
        <v>0</v>
      </c>
      <c r="J6">
        <f>COUNTIF(E6:I6,"&lt;&gt;0")</f>
        <v>2</v>
      </c>
      <c r="K6">
        <f>LOG(5/J6)</f>
        <v>0.3979400086720376</v>
      </c>
      <c r="M6" s="1">
        <v>2022</v>
      </c>
      <c r="N6" s="6">
        <f>E6/E$18*$K6</f>
        <v>0</v>
      </c>
      <c r="O6" s="6">
        <f>F6/F$18*$K6</f>
        <v>9.2544188063264556E-3</v>
      </c>
      <c r="P6" s="6">
        <f t="shared" ref="P6:R6" si="0">G6/G$18*$K6</f>
        <v>8.8925141602689967E-3</v>
      </c>
      <c r="Q6" s="6">
        <f t="shared" si="0"/>
        <v>0</v>
      </c>
      <c r="R6" s="6">
        <f t="shared" si="0"/>
        <v>0</v>
      </c>
    </row>
    <row r="7" spans="4:18" ht="22.8" x14ac:dyDescent="0.3">
      <c r="D7" s="2" t="s">
        <v>0</v>
      </c>
      <c r="E7" s="2">
        <v>0</v>
      </c>
      <c r="F7" s="2">
        <v>0</v>
      </c>
      <c r="G7" s="5">
        <v>30</v>
      </c>
      <c r="H7" s="5">
        <v>27</v>
      </c>
      <c r="I7" s="2">
        <v>0</v>
      </c>
      <c r="J7">
        <f t="shared" ref="J7:J17" si="1">COUNTIF(E7:I7,"&lt;&gt;0")</f>
        <v>2</v>
      </c>
      <c r="K7">
        <f t="shared" ref="K7:K17" si="2">LOG(5/J7)</f>
        <v>0.3979400086720376</v>
      </c>
      <c r="M7" s="2" t="s">
        <v>0</v>
      </c>
      <c r="N7" s="6">
        <f t="shared" ref="N7:N17" si="3">E7/E$18*$K7</f>
        <v>0</v>
      </c>
      <c r="O7" s="6">
        <f t="shared" ref="O7:O17" si="4">F7/F$18*$K7</f>
        <v>0</v>
      </c>
      <c r="P7" s="6">
        <f t="shared" ref="P7:P17" si="5">G7/G$18*$K7</f>
        <v>6.6693856202017468E-2</v>
      </c>
      <c r="Q7" s="6">
        <f t="shared" ref="Q7:Q17" si="6">H7/H$18*$K7</f>
        <v>8.6161830265798038E-3</v>
      </c>
      <c r="R7" s="6">
        <f t="shared" ref="R7:R17" si="7">I7/I$18*$K7</f>
        <v>0</v>
      </c>
    </row>
    <row r="8" spans="4:18" ht="22.8" x14ac:dyDescent="0.3">
      <c r="D8" s="1" t="s">
        <v>1</v>
      </c>
      <c r="E8" s="4">
        <v>7</v>
      </c>
      <c r="F8" s="4">
        <v>0</v>
      </c>
      <c r="G8" s="4">
        <v>20</v>
      </c>
      <c r="H8" s="4">
        <v>50</v>
      </c>
      <c r="I8" s="4">
        <v>22</v>
      </c>
      <c r="J8">
        <f t="shared" si="1"/>
        <v>4</v>
      </c>
      <c r="K8">
        <f t="shared" si="2"/>
        <v>9.691001300805642E-2</v>
      </c>
      <c r="M8" s="1" t="s">
        <v>1</v>
      </c>
      <c r="N8" s="6">
        <f t="shared" si="3"/>
        <v>5.3414967799716136E-3</v>
      </c>
      <c r="O8" s="6">
        <f t="shared" si="4"/>
        <v>0</v>
      </c>
      <c r="P8" s="6">
        <f t="shared" si="5"/>
        <v>1.0827934414307979E-2</v>
      </c>
      <c r="Q8" s="6">
        <f t="shared" si="6"/>
        <v>3.885726263354307E-3</v>
      </c>
      <c r="R8" s="6">
        <f t="shared" si="7"/>
        <v>2.8389085035649018E-3</v>
      </c>
    </row>
    <row r="9" spans="4:18" ht="22.8" x14ac:dyDescent="0.3">
      <c r="D9" s="2" t="s">
        <v>2</v>
      </c>
      <c r="E9" s="5">
        <v>0</v>
      </c>
      <c r="F9" s="5">
        <v>3</v>
      </c>
      <c r="G9" s="5">
        <v>0</v>
      </c>
      <c r="H9" s="5">
        <v>28</v>
      </c>
      <c r="I9" s="5">
        <v>70</v>
      </c>
      <c r="J9">
        <f t="shared" si="1"/>
        <v>3</v>
      </c>
      <c r="K9">
        <f t="shared" si="2"/>
        <v>0.22184874961635639</v>
      </c>
      <c r="M9" s="2" t="s">
        <v>2</v>
      </c>
      <c r="N9" s="6">
        <f t="shared" si="3"/>
        <v>0</v>
      </c>
      <c r="O9" s="6">
        <f t="shared" si="4"/>
        <v>1.5477819740676028E-2</v>
      </c>
      <c r="P9" s="6">
        <f t="shared" si="5"/>
        <v>0</v>
      </c>
      <c r="Q9" s="6">
        <f t="shared" si="6"/>
        <v>4.9813672728612505E-3</v>
      </c>
      <c r="R9" s="6">
        <f t="shared" si="7"/>
        <v>2.0678312214573832E-2</v>
      </c>
    </row>
    <row r="10" spans="4:18" ht="22.8" x14ac:dyDescent="0.3">
      <c r="D10" s="1" t="s">
        <v>3</v>
      </c>
      <c r="E10" s="4">
        <v>27</v>
      </c>
      <c r="F10" s="4">
        <v>10</v>
      </c>
      <c r="G10" s="4">
        <v>23</v>
      </c>
      <c r="H10" s="4">
        <v>128</v>
      </c>
      <c r="I10" s="4">
        <v>187</v>
      </c>
      <c r="J10">
        <f t="shared" si="1"/>
        <v>5</v>
      </c>
      <c r="K10">
        <f t="shared" si="2"/>
        <v>0</v>
      </c>
      <c r="M10" s="1" t="s">
        <v>3</v>
      </c>
      <c r="N10" s="6">
        <f t="shared" si="3"/>
        <v>0</v>
      </c>
      <c r="O10" s="6">
        <f t="shared" si="4"/>
        <v>0</v>
      </c>
      <c r="P10" s="6">
        <f t="shared" si="5"/>
        <v>0</v>
      </c>
      <c r="Q10" s="6">
        <f t="shared" si="6"/>
        <v>0</v>
      </c>
      <c r="R10" s="6">
        <f t="shared" si="7"/>
        <v>0</v>
      </c>
    </row>
    <row r="11" spans="4:18" ht="22.8" x14ac:dyDescent="0.3">
      <c r="D11" s="2" t="s">
        <v>4</v>
      </c>
      <c r="E11" s="5">
        <v>30</v>
      </c>
      <c r="F11" s="5">
        <v>0</v>
      </c>
      <c r="G11" s="5">
        <v>0</v>
      </c>
      <c r="H11" s="5">
        <v>286</v>
      </c>
      <c r="I11" s="5">
        <v>0</v>
      </c>
      <c r="J11">
        <f t="shared" si="1"/>
        <v>2</v>
      </c>
      <c r="K11">
        <f t="shared" si="2"/>
        <v>0.3979400086720376</v>
      </c>
      <c r="M11" s="2" t="s">
        <v>4</v>
      </c>
      <c r="N11" s="6">
        <f t="shared" si="3"/>
        <v>9.4001576851662424E-2</v>
      </c>
      <c r="O11" s="6">
        <f t="shared" si="4"/>
        <v>0</v>
      </c>
      <c r="P11" s="6">
        <f t="shared" si="5"/>
        <v>0</v>
      </c>
      <c r="Q11" s="6">
        <f t="shared" si="6"/>
        <v>9.126771650377126E-2</v>
      </c>
      <c r="R11" s="6">
        <f t="shared" si="7"/>
        <v>0</v>
      </c>
    </row>
    <row r="12" spans="4:18" ht="43.2" x14ac:dyDescent="0.3">
      <c r="D12" s="1" t="s">
        <v>5</v>
      </c>
      <c r="E12" s="4">
        <v>22</v>
      </c>
      <c r="F12" s="4">
        <v>4</v>
      </c>
      <c r="G12" s="4">
        <v>0</v>
      </c>
      <c r="H12" s="4">
        <v>50</v>
      </c>
      <c r="I12" s="4">
        <v>36</v>
      </c>
      <c r="J12">
        <f t="shared" si="1"/>
        <v>4</v>
      </c>
      <c r="K12">
        <f t="shared" si="2"/>
        <v>9.691001300805642E-2</v>
      </c>
      <c r="M12" s="1" t="s">
        <v>5</v>
      </c>
      <c r="N12" s="6">
        <f t="shared" si="3"/>
        <v>1.6787561308482215E-2</v>
      </c>
      <c r="O12" s="6">
        <f t="shared" si="4"/>
        <v>9.0148849309819919E-3</v>
      </c>
      <c r="P12" s="6">
        <f t="shared" si="5"/>
        <v>0</v>
      </c>
      <c r="Q12" s="6">
        <f t="shared" si="6"/>
        <v>3.885726263354307E-3</v>
      </c>
      <c r="R12" s="6">
        <f t="shared" si="7"/>
        <v>4.6454866421971113E-3</v>
      </c>
    </row>
    <row r="13" spans="4:18" ht="22.8" x14ac:dyDescent="0.3">
      <c r="D13" s="2" t="s">
        <v>6</v>
      </c>
      <c r="E13" s="5">
        <v>0</v>
      </c>
      <c r="F13" s="5">
        <v>5</v>
      </c>
      <c r="G13" s="5">
        <v>0</v>
      </c>
      <c r="H13" s="5">
        <v>57</v>
      </c>
      <c r="I13" s="5">
        <v>174</v>
      </c>
      <c r="J13">
        <f t="shared" si="1"/>
        <v>3</v>
      </c>
      <c r="K13">
        <f t="shared" si="2"/>
        <v>0.22184874961635639</v>
      </c>
      <c r="M13" s="2" t="s">
        <v>6</v>
      </c>
      <c r="N13" s="6">
        <f t="shared" si="3"/>
        <v>0</v>
      </c>
      <c r="O13" s="6">
        <f t="shared" si="4"/>
        <v>2.5796366234460046E-2</v>
      </c>
      <c r="P13" s="6">
        <f t="shared" si="5"/>
        <v>0</v>
      </c>
      <c r="Q13" s="6">
        <f t="shared" si="6"/>
        <v>1.0140640519753259E-2</v>
      </c>
      <c r="R13" s="6">
        <f t="shared" si="7"/>
        <v>5.1400376076226384E-2</v>
      </c>
    </row>
    <row r="14" spans="4:18" ht="22.8" x14ac:dyDescent="0.3">
      <c r="D14" s="1" t="s">
        <v>7</v>
      </c>
      <c r="E14" s="4">
        <v>10</v>
      </c>
      <c r="F14" s="4">
        <v>0</v>
      </c>
      <c r="G14" s="4">
        <v>0</v>
      </c>
      <c r="H14" s="4">
        <v>78</v>
      </c>
      <c r="I14" s="4">
        <v>0</v>
      </c>
      <c r="J14">
        <f t="shared" si="1"/>
        <v>2</v>
      </c>
      <c r="K14">
        <f t="shared" si="2"/>
        <v>0.3979400086720376</v>
      </c>
      <c r="M14" s="1" t="s">
        <v>7</v>
      </c>
      <c r="N14" s="6">
        <f t="shared" si="3"/>
        <v>3.1333858950554141E-2</v>
      </c>
      <c r="O14" s="6">
        <f t="shared" si="4"/>
        <v>0</v>
      </c>
      <c r="P14" s="6">
        <f t="shared" si="5"/>
        <v>0</v>
      </c>
      <c r="Q14" s="6">
        <f t="shared" si="6"/>
        <v>2.4891195410119433E-2</v>
      </c>
      <c r="R14" s="6">
        <f t="shared" si="7"/>
        <v>0</v>
      </c>
    </row>
    <row r="15" spans="4:18" ht="22.8" x14ac:dyDescent="0.3">
      <c r="D15" s="2" t="s">
        <v>8</v>
      </c>
      <c r="E15" s="5">
        <v>20</v>
      </c>
      <c r="F15" s="5">
        <v>20</v>
      </c>
      <c r="G15" s="5">
        <v>37</v>
      </c>
      <c r="H15" s="5">
        <v>273</v>
      </c>
      <c r="I15" s="5">
        <v>213</v>
      </c>
      <c r="J15">
        <f t="shared" si="1"/>
        <v>5</v>
      </c>
      <c r="K15">
        <f t="shared" si="2"/>
        <v>0</v>
      </c>
      <c r="M15" s="2" t="s">
        <v>8</v>
      </c>
      <c r="N15" s="6">
        <f t="shared" si="3"/>
        <v>0</v>
      </c>
      <c r="O15" s="6">
        <f t="shared" si="4"/>
        <v>0</v>
      </c>
      <c r="P15" s="6">
        <f t="shared" si="5"/>
        <v>0</v>
      </c>
      <c r="Q15" s="6">
        <f t="shared" si="6"/>
        <v>0</v>
      </c>
      <c r="R15" s="6">
        <f t="shared" si="7"/>
        <v>0</v>
      </c>
    </row>
    <row r="16" spans="4:18" ht="22.8" x14ac:dyDescent="0.3">
      <c r="D16" s="1" t="s">
        <v>9</v>
      </c>
      <c r="E16" s="4">
        <v>0</v>
      </c>
      <c r="F16" s="4">
        <v>0</v>
      </c>
      <c r="G16" s="4">
        <v>15</v>
      </c>
      <c r="H16" s="4">
        <v>100</v>
      </c>
      <c r="I16" s="4">
        <v>49</v>
      </c>
      <c r="J16">
        <f t="shared" si="1"/>
        <v>3</v>
      </c>
      <c r="K16">
        <f t="shared" si="2"/>
        <v>0.22184874961635639</v>
      </c>
      <c r="M16" s="1" t="s">
        <v>9</v>
      </c>
      <c r="N16" s="6">
        <f t="shared" si="3"/>
        <v>0</v>
      </c>
      <c r="O16" s="6">
        <f t="shared" si="4"/>
        <v>0</v>
      </c>
      <c r="P16" s="6">
        <f t="shared" si="5"/>
        <v>1.8590677342152768E-2</v>
      </c>
      <c r="Q16" s="6">
        <f t="shared" si="6"/>
        <v>1.7790597403075894E-2</v>
      </c>
      <c r="R16" s="6">
        <f t="shared" si="7"/>
        <v>1.4474818550201681E-2</v>
      </c>
    </row>
    <row r="17" spans="4:25" ht="43.2" x14ac:dyDescent="0.3">
      <c r="D17" s="2" t="s">
        <v>10</v>
      </c>
      <c r="E17" s="5">
        <v>11</v>
      </c>
      <c r="F17" s="5">
        <v>0</v>
      </c>
      <c r="G17" s="5">
        <v>50</v>
      </c>
      <c r="H17" s="5">
        <v>170</v>
      </c>
      <c r="I17" s="5">
        <v>0</v>
      </c>
      <c r="J17">
        <f t="shared" si="1"/>
        <v>3</v>
      </c>
      <c r="K17">
        <f t="shared" si="2"/>
        <v>0.22184874961635639</v>
      </c>
      <c r="M17" s="2" t="s">
        <v>10</v>
      </c>
      <c r="N17" s="6">
        <f t="shared" si="3"/>
        <v>1.9215246029763152E-2</v>
      </c>
      <c r="O17" s="6">
        <f t="shared" si="4"/>
        <v>0</v>
      </c>
      <c r="P17" s="6">
        <f t="shared" si="5"/>
        <v>6.1968924473842564E-2</v>
      </c>
      <c r="Q17" s="6">
        <f t="shared" si="6"/>
        <v>3.0244015585229021E-2</v>
      </c>
      <c r="R17" s="6">
        <f t="shared" si="7"/>
        <v>0</v>
      </c>
    </row>
    <row r="18" spans="4:25" ht="21.6" x14ac:dyDescent="0.3">
      <c r="D18" s="1" t="s">
        <v>17</v>
      </c>
      <c r="E18">
        <f>SUM(E6:E17)</f>
        <v>127</v>
      </c>
      <c r="F18">
        <f t="shared" ref="F18:I18" si="8">SUM(F6:F17)</f>
        <v>43</v>
      </c>
      <c r="G18">
        <f t="shared" si="8"/>
        <v>179</v>
      </c>
      <c r="H18">
        <f t="shared" si="8"/>
        <v>1247</v>
      </c>
      <c r="I18">
        <f t="shared" si="8"/>
        <v>751</v>
      </c>
    </row>
    <row r="20" spans="4:25" ht="21.6" x14ac:dyDescent="0.3">
      <c r="M20" s="3" t="s">
        <v>11</v>
      </c>
      <c r="T20" s="3" t="s">
        <v>11</v>
      </c>
    </row>
    <row r="21" spans="4:25" ht="21.6" x14ac:dyDescent="0.3">
      <c r="M21" s="1">
        <v>2022</v>
      </c>
      <c r="N21">
        <f>N6*N6</f>
        <v>0</v>
      </c>
      <c r="O21">
        <f t="shared" ref="O21:R21" si="9">O6*O6</f>
        <v>8.564426744288878E-5</v>
      </c>
      <c r="P21">
        <f t="shared" si="9"/>
        <v>7.9076808090584614E-5</v>
      </c>
      <c r="Q21">
        <f t="shared" si="9"/>
        <v>0</v>
      </c>
      <c r="R21">
        <f t="shared" si="9"/>
        <v>0</v>
      </c>
      <c r="T21" s="1">
        <v>2022</v>
      </c>
      <c r="U21">
        <f>N6/N$33</f>
        <v>0</v>
      </c>
      <c r="V21">
        <f t="shared" ref="V21:Y32" si="10">O6/O$33</f>
        <v>0.28266131544128675</v>
      </c>
      <c r="W21">
        <f t="shared" si="10"/>
        <v>9.4632533686694775E-2</v>
      </c>
      <c r="X21">
        <f t="shared" si="10"/>
        <v>0</v>
      </c>
      <c r="Y21">
        <f t="shared" si="10"/>
        <v>0</v>
      </c>
    </row>
    <row r="22" spans="4:25" ht="21.6" x14ac:dyDescent="0.3">
      <c r="M22" s="2" t="s">
        <v>0</v>
      </c>
      <c r="N22">
        <f t="shared" ref="N22:R22" si="11">N7*N7</f>
        <v>0</v>
      </c>
      <c r="O22">
        <f t="shared" si="11"/>
        <v>0</v>
      </c>
      <c r="P22">
        <f t="shared" si="11"/>
        <v>4.4480704550953843E-3</v>
      </c>
      <c r="Q22">
        <f t="shared" si="11"/>
        <v>7.4238609947521909E-5</v>
      </c>
      <c r="R22">
        <f t="shared" si="11"/>
        <v>0</v>
      </c>
      <c r="T22" s="2" t="s">
        <v>0</v>
      </c>
      <c r="U22">
        <f t="shared" ref="U22:U32" si="12">N7/N$33</f>
        <v>0</v>
      </c>
      <c r="V22">
        <f t="shared" si="10"/>
        <v>0</v>
      </c>
      <c r="W22">
        <f t="shared" si="10"/>
        <v>0.70974400265021076</v>
      </c>
      <c r="X22">
        <f t="shared" si="10"/>
        <v>8.4437262601316052E-2</v>
      </c>
      <c r="Y22">
        <f t="shared" si="10"/>
        <v>0</v>
      </c>
    </row>
    <row r="23" spans="4:25" ht="21.6" x14ac:dyDescent="0.3">
      <c r="M23" s="1" t="s">
        <v>1</v>
      </c>
      <c r="N23">
        <f t="shared" ref="N23:R23" si="13">N8*N8</f>
        <v>2.8531587850447118E-5</v>
      </c>
      <c r="O23">
        <f t="shared" si="13"/>
        <v>0</v>
      </c>
      <c r="P23">
        <f t="shared" si="13"/>
        <v>1.1724416368055509E-4</v>
      </c>
      <c r="Q23">
        <f t="shared" si="13"/>
        <v>1.5098868593721425E-5</v>
      </c>
      <c r="R23">
        <f t="shared" si="13"/>
        <v>8.0594014916131103E-6</v>
      </c>
      <c r="T23" s="1" t="s">
        <v>1</v>
      </c>
      <c r="U23">
        <f t="shared" si="12"/>
        <v>5.2133414281100653E-2</v>
      </c>
      <c r="V23">
        <f t="shared" si="10"/>
        <v>0</v>
      </c>
      <c r="W23">
        <f t="shared" si="10"/>
        <v>0.11522892735976541</v>
      </c>
      <c r="X23">
        <f t="shared" si="10"/>
        <v>3.807951709980302E-2</v>
      </c>
      <c r="Y23">
        <f t="shared" si="10"/>
        <v>4.9353654338282156E-2</v>
      </c>
    </row>
    <row r="24" spans="4:25" ht="21.6" x14ac:dyDescent="0.3">
      <c r="M24" s="2" t="s">
        <v>2</v>
      </c>
      <c r="N24">
        <f t="shared" ref="N24:R24" si="14">N9*N9</f>
        <v>0</v>
      </c>
      <c r="O24">
        <f t="shared" si="14"/>
        <v>2.3956290392486055E-4</v>
      </c>
      <c r="P24">
        <f t="shared" si="14"/>
        <v>0</v>
      </c>
      <c r="Q24">
        <f t="shared" si="14"/>
        <v>2.4814019907133132E-5</v>
      </c>
      <c r="R24">
        <f t="shared" si="14"/>
        <v>4.2759259604339332E-4</v>
      </c>
      <c r="T24" s="2" t="s">
        <v>2</v>
      </c>
      <c r="U24">
        <f t="shared" si="12"/>
        <v>0</v>
      </c>
      <c r="V24">
        <f t="shared" si="10"/>
        <v>0.47274507234012375</v>
      </c>
      <c r="W24">
        <f t="shared" si="10"/>
        <v>0</v>
      </c>
      <c r="X24">
        <f t="shared" si="10"/>
        <v>4.8816629734378968E-2</v>
      </c>
      <c r="Y24">
        <f t="shared" si="10"/>
        <v>0.35948684927873487</v>
      </c>
    </row>
    <row r="25" spans="4:25" ht="21.6" x14ac:dyDescent="0.3">
      <c r="M25" s="1" t="s">
        <v>3</v>
      </c>
      <c r="N25">
        <f t="shared" ref="N25:R25" si="15">N10*N10</f>
        <v>0</v>
      </c>
      <c r="O25">
        <f t="shared" si="15"/>
        <v>0</v>
      </c>
      <c r="P25">
        <f t="shared" si="15"/>
        <v>0</v>
      </c>
      <c r="Q25">
        <f t="shared" si="15"/>
        <v>0</v>
      </c>
      <c r="R25">
        <f t="shared" si="15"/>
        <v>0</v>
      </c>
      <c r="T25" s="1" t="s">
        <v>3</v>
      </c>
      <c r="U25">
        <f t="shared" si="12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</row>
    <row r="26" spans="4:25" ht="21.6" x14ac:dyDescent="0.3">
      <c r="M26" s="2" t="s">
        <v>4</v>
      </c>
      <c r="N26">
        <f t="shared" ref="N26:R26" si="16">N11*N11</f>
        <v>8.8362964505989978E-3</v>
      </c>
      <c r="O26">
        <f t="shared" si="16"/>
        <v>0</v>
      </c>
      <c r="P26">
        <f t="shared" si="16"/>
        <v>0</v>
      </c>
      <c r="Q26">
        <f t="shared" si="16"/>
        <v>8.329796075812761E-3</v>
      </c>
      <c r="R26">
        <f t="shared" si="16"/>
        <v>0</v>
      </c>
      <c r="T26" s="2" t="s">
        <v>4</v>
      </c>
      <c r="U26">
        <f t="shared" si="12"/>
        <v>0.91746252987734311</v>
      </c>
      <c r="V26">
        <f t="shared" si="10"/>
        <v>0</v>
      </c>
      <c r="W26">
        <f t="shared" si="10"/>
        <v>0</v>
      </c>
      <c r="X26">
        <f t="shared" si="10"/>
        <v>0.894409522369496</v>
      </c>
      <c r="Y26">
        <f t="shared" si="10"/>
        <v>0</v>
      </c>
    </row>
    <row r="27" spans="4:25" ht="43.2" x14ac:dyDescent="0.3">
      <c r="M27" s="1" t="s">
        <v>5</v>
      </c>
      <c r="N27">
        <f t="shared" ref="N27:R27" si="17">N12*N12</f>
        <v>2.8182221468604909E-4</v>
      </c>
      <c r="O27">
        <f t="shared" si="17"/>
        <v>8.1268150318846192E-5</v>
      </c>
      <c r="P27">
        <f t="shared" si="17"/>
        <v>0</v>
      </c>
      <c r="Q27">
        <f t="shared" si="17"/>
        <v>1.5098868593721425E-5</v>
      </c>
      <c r="R27">
        <f t="shared" si="17"/>
        <v>2.1580546142831792E-5</v>
      </c>
      <c r="T27" s="1" t="s">
        <v>5</v>
      </c>
      <c r="U27">
        <f t="shared" si="12"/>
        <v>0.16384787345488777</v>
      </c>
      <c r="V27">
        <f t="shared" si="10"/>
        <v>0.27534513905954255</v>
      </c>
      <c r="W27">
        <f t="shared" si="10"/>
        <v>0</v>
      </c>
      <c r="X27">
        <f t="shared" si="10"/>
        <v>3.807951709980302E-2</v>
      </c>
      <c r="Y27">
        <f t="shared" si="10"/>
        <v>8.0760525280825335E-2</v>
      </c>
    </row>
    <row r="28" spans="4:25" ht="21.6" x14ac:dyDescent="0.3">
      <c r="M28" s="2" t="s">
        <v>6</v>
      </c>
      <c r="N28">
        <f t="shared" ref="N28:R28" si="18">N13*N13</f>
        <v>0</v>
      </c>
      <c r="O28">
        <f t="shared" si="18"/>
        <v>6.6545251090239035E-4</v>
      </c>
      <c r="P28">
        <f t="shared" si="18"/>
        <v>0</v>
      </c>
      <c r="Q28">
        <f t="shared" si="18"/>
        <v>1.0283259015086164E-4</v>
      </c>
      <c r="R28">
        <f t="shared" si="18"/>
        <v>2.6419986607775056E-3</v>
      </c>
      <c r="T28" s="2" t="s">
        <v>6</v>
      </c>
      <c r="U28">
        <f t="shared" si="12"/>
        <v>0</v>
      </c>
      <c r="V28">
        <f t="shared" si="10"/>
        <v>0.78790845390020625</v>
      </c>
      <c r="W28">
        <f t="shared" si="10"/>
        <v>0</v>
      </c>
      <c r="X28">
        <f t="shared" si="10"/>
        <v>9.9376710530700033E-2</v>
      </c>
      <c r="Y28">
        <f t="shared" si="10"/>
        <v>0.89358159677856963</v>
      </c>
    </row>
    <row r="29" spans="4:25" ht="21.6" x14ac:dyDescent="0.3">
      <c r="M29" s="1" t="s">
        <v>7</v>
      </c>
      <c r="N29">
        <f t="shared" ref="N29:R29" si="19">N14*N14</f>
        <v>9.8181071673322188E-4</v>
      </c>
      <c r="O29">
        <f t="shared" si="19"/>
        <v>0</v>
      </c>
      <c r="P29">
        <f t="shared" si="19"/>
        <v>0</v>
      </c>
      <c r="Q29">
        <f t="shared" si="19"/>
        <v>6.1957160894475071E-4</v>
      </c>
      <c r="R29">
        <f t="shared" si="19"/>
        <v>0</v>
      </c>
      <c r="T29" s="1" t="s">
        <v>7</v>
      </c>
      <c r="U29">
        <f t="shared" si="12"/>
        <v>0.30582084329244769</v>
      </c>
      <c r="V29">
        <f t="shared" si="10"/>
        <v>0</v>
      </c>
      <c r="W29">
        <f t="shared" si="10"/>
        <v>0</v>
      </c>
      <c r="X29">
        <f t="shared" si="10"/>
        <v>0.24392986973713526</v>
      </c>
      <c r="Y29">
        <f t="shared" si="10"/>
        <v>0</v>
      </c>
    </row>
    <row r="30" spans="4:25" ht="21.6" x14ac:dyDescent="0.3">
      <c r="M30" s="2" t="s">
        <v>8</v>
      </c>
      <c r="N30">
        <f t="shared" ref="N30:R30" si="20">N15*N15</f>
        <v>0</v>
      </c>
      <c r="O30">
        <f t="shared" si="20"/>
        <v>0</v>
      </c>
      <c r="P30">
        <f t="shared" si="20"/>
        <v>0</v>
      </c>
      <c r="Q30">
        <f t="shared" si="20"/>
        <v>0</v>
      </c>
      <c r="R30">
        <f t="shared" si="20"/>
        <v>0</v>
      </c>
      <c r="T30" s="2" t="s">
        <v>8</v>
      </c>
      <c r="U30">
        <f t="shared" si="12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</row>
    <row r="31" spans="4:25" ht="21.6" x14ac:dyDescent="0.3">
      <c r="M31" s="1" t="s">
        <v>9</v>
      </c>
      <c r="N31">
        <f t="shared" ref="N31:R31" si="21">N16*N16</f>
        <v>0</v>
      </c>
      <c r="O31">
        <f t="shared" si="21"/>
        <v>0</v>
      </c>
      <c r="P31">
        <f t="shared" si="21"/>
        <v>3.4561328404003231E-4</v>
      </c>
      <c r="Q31">
        <f t="shared" si="21"/>
        <v>3.1650535595833076E-4</v>
      </c>
      <c r="R31">
        <f t="shared" si="21"/>
        <v>2.095203720612627E-4</v>
      </c>
      <c r="T31" s="1" t="s">
        <v>9</v>
      </c>
      <c r="U31">
        <f t="shared" si="12"/>
        <v>0</v>
      </c>
      <c r="V31">
        <f t="shared" si="10"/>
        <v>0</v>
      </c>
      <c r="W31">
        <f t="shared" si="10"/>
        <v>0.1978386391218889</v>
      </c>
      <c r="X31">
        <f t="shared" si="10"/>
        <v>0.17434510619421059</v>
      </c>
      <c r="Y31">
        <f t="shared" si="10"/>
        <v>0.25164079449511439</v>
      </c>
    </row>
    <row r="32" spans="4:25" ht="43.2" x14ac:dyDescent="0.3">
      <c r="M32" s="2" t="s">
        <v>10</v>
      </c>
      <c r="N32">
        <f t="shared" ref="N32:R32" si="22">N17*N17</f>
        <v>3.692256799843286E-4</v>
      </c>
      <c r="O32">
        <f t="shared" si="22"/>
        <v>0</v>
      </c>
      <c r="P32">
        <f t="shared" si="22"/>
        <v>3.840147600444804E-3</v>
      </c>
      <c r="Q32">
        <f t="shared" si="22"/>
        <v>9.1470047871957587E-4</v>
      </c>
      <c r="R32">
        <f t="shared" si="22"/>
        <v>0</v>
      </c>
      <c r="T32" s="2" t="s">
        <v>10</v>
      </c>
      <c r="U32">
        <f t="shared" si="12"/>
        <v>0.18754226072719651</v>
      </c>
      <c r="V32">
        <f t="shared" si="10"/>
        <v>0</v>
      </c>
      <c r="W32">
        <f t="shared" si="10"/>
        <v>0.65946213040629642</v>
      </c>
      <c r="X32">
        <f t="shared" si="10"/>
        <v>0.29638668053015799</v>
      </c>
      <c r="Y32">
        <f t="shared" si="10"/>
        <v>0</v>
      </c>
    </row>
    <row r="33" spans="13:18" ht="21.6" x14ac:dyDescent="0.3">
      <c r="M33" s="1" t="s">
        <v>18</v>
      </c>
      <c r="N33">
        <f>SQRT(SUM(N21:N32))</f>
        <v>0.10245821904490163</v>
      </c>
      <c r="O33">
        <f t="shared" ref="O33:R33" si="23">SQRT(SUM(O21:O32))</f>
        <v>3.2740308987378022E-2</v>
      </c>
      <c r="P33">
        <f t="shared" si="23"/>
        <v>9.3968890125143867E-2</v>
      </c>
      <c r="Q33">
        <f t="shared" si="23"/>
        <v>0.10204242488606577</v>
      </c>
      <c r="R33">
        <f t="shared" si="23"/>
        <v>5.7521748726169712E-2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0D2B-7F34-44CD-8312-7CC5629DD4D6}">
  <dimension ref="A1:G6"/>
  <sheetViews>
    <sheetView tabSelected="1" workbookViewId="0">
      <selection activeCell="B2" sqref="B2:B6"/>
    </sheetView>
  </sheetViews>
  <sheetFormatPr defaultRowHeight="14.4" x14ac:dyDescent="0.3"/>
  <sheetData>
    <row r="1" spans="1:7" x14ac:dyDescent="0.3">
      <c r="A1" t="s">
        <v>19</v>
      </c>
      <c r="B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3">
      <c r="A2">
        <f>(D2+E2)/2</f>
        <v>0.5</v>
      </c>
      <c r="B2">
        <f>(F2+G2)/2</f>
        <v>0.16664999999999999</v>
      </c>
      <c r="D2" s="7">
        <v>0</v>
      </c>
      <c r="E2" s="9">
        <v>1</v>
      </c>
      <c r="F2" s="8">
        <v>0</v>
      </c>
      <c r="G2" s="10">
        <v>0.33329999999999999</v>
      </c>
    </row>
    <row r="3" spans="1:7" x14ac:dyDescent="0.3">
      <c r="A3" s="10">
        <f t="shared" ref="A3:A6" si="0">(D3+E3)/2</f>
        <v>0.25</v>
      </c>
      <c r="B3" s="10">
        <f t="shared" ref="B3:B6" si="1">(F3+G3)/2</f>
        <v>0.16664999999999999</v>
      </c>
      <c r="D3" s="7">
        <v>0</v>
      </c>
      <c r="E3" s="9">
        <v>0.5</v>
      </c>
      <c r="F3" s="8">
        <v>0</v>
      </c>
      <c r="G3" s="10">
        <v>0.33329999999999999</v>
      </c>
    </row>
    <row r="4" spans="1:7" x14ac:dyDescent="0.3">
      <c r="A4" s="10">
        <f t="shared" si="0"/>
        <v>0.50001499999999999</v>
      </c>
      <c r="B4" s="10">
        <f t="shared" si="1"/>
        <v>0.83329999999999993</v>
      </c>
      <c r="D4" s="7">
        <v>0.33333000000000002</v>
      </c>
      <c r="E4" s="9">
        <v>0.66669999999999996</v>
      </c>
      <c r="F4" s="8">
        <v>1</v>
      </c>
      <c r="G4" s="10">
        <v>0.66659999999999997</v>
      </c>
    </row>
    <row r="5" spans="1:7" x14ac:dyDescent="0.3">
      <c r="A5" s="10">
        <f t="shared" si="0"/>
        <v>0.5</v>
      </c>
      <c r="B5" s="10">
        <f t="shared" si="1"/>
        <v>1</v>
      </c>
      <c r="D5" s="7">
        <v>0.25</v>
      </c>
      <c r="E5" s="9">
        <v>0.75</v>
      </c>
      <c r="F5" s="8">
        <v>1</v>
      </c>
      <c r="G5" s="10">
        <v>1</v>
      </c>
    </row>
    <row r="6" spans="1:7" x14ac:dyDescent="0.3">
      <c r="A6" s="10">
        <f t="shared" si="0"/>
        <v>0.4</v>
      </c>
      <c r="B6" s="10">
        <f t="shared" si="1"/>
        <v>1</v>
      </c>
      <c r="D6" s="7">
        <v>0.2</v>
      </c>
      <c r="E6" s="9">
        <v>0.6</v>
      </c>
      <c r="F6" s="8">
        <v>1</v>
      </c>
      <c r="G6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Cellini</dc:creator>
  <cp:lastModifiedBy>Lorenzo Cellini</cp:lastModifiedBy>
  <dcterms:created xsi:type="dcterms:W3CDTF">2022-05-22T14:55:45Z</dcterms:created>
  <dcterms:modified xsi:type="dcterms:W3CDTF">2022-05-22T18:35:30Z</dcterms:modified>
</cp:coreProperties>
</file>