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ina.elle\Desktop\EXCEL AGGIORNATI PROGETTO\"/>
    </mc:Choice>
  </mc:AlternateContent>
  <xr:revisionPtr revIDLastSave="0" documentId="13_ncr:1_{7B844FA2-7A44-495C-A01F-D96FFC43C5CB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Sprint Backlog - BLANK" sheetId="6" r:id="rId1"/>
    <sheet name="Agile Sprint Backlog" sheetId="5" r:id="rId2"/>
  </sheets>
  <definedNames>
    <definedName name="_xlnm.Print_Area" localSheetId="1">'Agile Sprint Backlog'!$B$2:$V$28</definedName>
    <definedName name="_xlnm.Print_Area" localSheetId="0">'Agile Sprint Backlog - BLANK'!$B$2:$AA$23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6" l="1"/>
  <c r="F38" i="6"/>
  <c r="F35" i="6"/>
  <c r="F36" i="6"/>
  <c r="F40" i="6"/>
  <c r="F42" i="6"/>
  <c r="F43" i="6"/>
  <c r="F44" i="6"/>
  <c r="F45" i="6"/>
  <c r="F47" i="6"/>
  <c r="F48" i="6"/>
  <c r="F50" i="6"/>
  <c r="F51" i="6"/>
  <c r="F52" i="6"/>
  <c r="F53" i="6"/>
  <c r="F34" i="6"/>
  <c r="F5" i="6"/>
  <c r="F6" i="6"/>
  <c r="F7" i="6"/>
  <c r="F8" i="6"/>
  <c r="F10" i="6"/>
  <c r="F12" i="6"/>
  <c r="F13" i="6"/>
  <c r="F14" i="6"/>
  <c r="F15" i="6"/>
  <c r="F17" i="6"/>
  <c r="F18" i="6"/>
  <c r="F20" i="6"/>
  <c r="F21" i="6"/>
  <c r="F22" i="6"/>
  <c r="F23" i="6"/>
  <c r="F4" i="6"/>
  <c r="G55" i="6" l="1"/>
  <c r="Q54" i="6" l="1"/>
  <c r="P54" i="6"/>
  <c r="O54" i="6"/>
  <c r="N54" i="6"/>
  <c r="M54" i="6"/>
  <c r="L54" i="6"/>
  <c r="K54" i="6"/>
  <c r="J54" i="6"/>
  <c r="I54" i="6"/>
  <c r="H54" i="6"/>
  <c r="G54" i="6"/>
  <c r="F54" i="6"/>
  <c r="H24" i="6"/>
  <c r="I24" i="6"/>
  <c r="J24" i="6"/>
  <c r="K24" i="6"/>
  <c r="L24" i="6"/>
  <c r="M24" i="6"/>
  <c r="N24" i="6"/>
  <c r="O24" i="6"/>
  <c r="P24" i="6"/>
  <c r="Q24" i="6"/>
  <c r="G24" i="6"/>
  <c r="G25" i="6"/>
  <c r="H25" i="6" l="1"/>
  <c r="I25" i="6" s="1"/>
  <c r="J25" i="6" s="1"/>
  <c r="K25" i="6" s="1"/>
  <c r="L25" i="6" s="1"/>
  <c r="M25" i="6" s="1"/>
  <c r="N25" i="6" s="1"/>
  <c r="O25" i="6" s="1"/>
  <c r="P25" i="6" s="1"/>
  <c r="Q25" i="6" s="1"/>
  <c r="H55" i="6"/>
  <c r="I55" i="6" s="1"/>
  <c r="J55" i="6" s="1"/>
  <c r="K55" i="6" s="1"/>
  <c r="L55" i="6" s="1"/>
  <c r="M55" i="6" s="1"/>
  <c r="N55" i="6" s="1"/>
  <c r="O55" i="6" s="1"/>
  <c r="P55" i="6" s="1"/>
  <c r="Q55" i="6" s="1"/>
  <c r="F28" i="5"/>
  <c r="L28" i="5" l="1"/>
  <c r="K28" i="5"/>
  <c r="J28" i="5"/>
  <c r="I28" i="5"/>
  <c r="H28" i="5"/>
  <c r="G28" i="5"/>
  <c r="F24" i="6"/>
</calcChain>
</file>

<file path=xl/sharedStrings.xml><?xml version="1.0" encoding="utf-8"?>
<sst xmlns="http://schemas.openxmlformats.org/spreadsheetml/2006/main" count="160" uniqueCount="51">
  <si>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</si>
  <si>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</si>
  <si>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</si>
  <si>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</si>
  <si>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</si>
  <si>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</si>
  <si>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</si>
  <si>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</si>
  <si>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</si>
  <si>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</si>
  <si>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</si>
  <si>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</si>
  <si>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</si>
  <si>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</si>
  <si>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</si>
  <si>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</si>
  <si>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</si>
  <si>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</si>
  <si>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</si>
  <si>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</si>
  <si>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 xml:space="preserve">Implement web page's logic </t>
  </si>
  <si>
    <t xml:space="preserve">Implement text area's logic </t>
  </si>
  <si>
    <t>User Story #7</t>
  </si>
  <si>
    <t>User Story #16</t>
  </si>
  <si>
    <t>0.5</t>
  </si>
  <si>
    <t xml:space="preserve">Create the web page (GUI) </t>
  </si>
  <si>
    <t>Add a text area to the web page</t>
  </si>
  <si>
    <t xml:space="preserve">Create the DB </t>
  </si>
  <si>
    <t>Create the table in DB for the activities</t>
  </si>
  <si>
    <t>Update the DB associating a specific type to each activity</t>
  </si>
  <si>
    <t>Update the database inserting the SMP file in PDF format of the selected activity</t>
  </si>
  <si>
    <t>Implement the logic showing SMP file in PDF format of the selected activity</t>
  </si>
  <si>
    <t>Implement the logic showing the current workspace notes of the selected activity</t>
  </si>
  <si>
    <t>Update the DB associating the information to each activity</t>
  </si>
  <si>
    <t>Update the DB adding for each activity the workspace notes</t>
  </si>
  <si>
    <t>DAY 6</t>
  </si>
  <si>
    <t>DAY 7</t>
  </si>
  <si>
    <t>DAY 8</t>
  </si>
  <si>
    <t>DAY 9</t>
  </si>
  <si>
    <t>Alessandra, Lorenzo, Sonia, Martina</t>
  </si>
  <si>
    <t>Lorenzo, Martina</t>
  </si>
  <si>
    <t>Alessandra, Sonia</t>
  </si>
  <si>
    <t>DAY 10</t>
  </si>
  <si>
    <t xml:space="preserve">Testing phase </t>
  </si>
  <si>
    <t>Sonia, Lorenzo</t>
  </si>
  <si>
    <t>Alessandra, Martina</t>
  </si>
  <si>
    <t>Alessandra, Lorenzo</t>
  </si>
  <si>
    <t>Sonia, Martina</t>
  </si>
  <si>
    <t>ESTIMATED TOTAL</t>
  </si>
  <si>
    <t>ORIGINAL EfFECTIVE</t>
  </si>
  <si>
    <t>ACTUAL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</si>
</sst>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0" fillId="4" borderId="2" xfId="0" applyFont="1" applyFill="1" applyBorder="1" applyAlignment="1">
      <alignment horizontal="left" vertical="center" wrapText="1" indent="1"/>
    </xf>
    <xf numFmtId="0" fontId="11" fillId="4" borderId="2" xfId="0" applyFont="1" applyFill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 indent="1"/>
    </xf>
    <xf numFmtId="0" fontId="11" fillId="2" borderId="2" xfId="0" applyFont="1" applyFill="1" applyBorder="1" applyAlignment="1">
      <alignment horizontal="left" vertical="center" wrapText="1" indent="1"/>
    </xf>
    <xf numFmtId="0" fontId="10" fillId="2" borderId="2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left" vertical="center" wrapText="1" indent="1"/>
    </xf>
    <xf numFmtId="0" fontId="9" fillId="5" borderId="6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</cellXfs>
  <cellStyles count="3">
    <cellStyle name="Collegamento ipertestuale" xfId="2" builtinId="8"/>
    <cellStyle name="Normal 2" xfId="1" xr:uid="{924B28E4-7E22-A240-8564-A59A9A5220BC}"/>
    <cellStyle name="Normale" xfId="0" builtinId="0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139265317157246E-2"/>
          <c:y val="4.0364935932823892E-2"/>
          <c:w val="0.9105305281925512"/>
          <c:h val="0.83040035601424489"/>
        </c:manualLayout>
      </c:layout>
      <c:lineChart>
        <c:grouping val="standard"/>
        <c:varyColors val="0"/>
        <c:ser>
          <c:idx val="0"/>
          <c:order val="0"/>
          <c:tx>
            <c:v>Effective Effort</c:v>
          </c:tx>
          <c:spPr>
            <a:ln w="508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'Agile Sprint Backlog - BLANK'!$G$2:$Q$2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 - BLANK'!$G$25:$Q$25</c:f>
              <c:numCache>
                <c:formatCode>General</c:formatCode>
                <c:ptCount val="11"/>
                <c:pt idx="0">
                  <c:v>40.25</c:v>
                </c:pt>
                <c:pt idx="1">
                  <c:v>35.25</c:v>
                </c:pt>
                <c:pt idx="2">
                  <c:v>27.5</c:v>
                </c:pt>
                <c:pt idx="3">
                  <c:v>23.5</c:v>
                </c:pt>
                <c:pt idx="4">
                  <c:v>20.5</c:v>
                </c:pt>
                <c:pt idx="5">
                  <c:v>16.5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B-4913-A17F-61A46004565B}"/>
            </c:ext>
          </c:extLst>
        </c:ser>
        <c:ser>
          <c:idx val="1"/>
          <c:order val="1"/>
          <c:tx>
            <c:v>Estimated effort</c:v>
          </c:tx>
          <c:spPr>
            <a:ln w="508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'Agile Sprint Backlog - BLANK'!$G$2:$Q$2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 - BLANK'!$G$55:$Q$55</c:f>
              <c:numCache>
                <c:formatCode>General</c:formatCode>
                <c:ptCount val="11"/>
                <c:pt idx="0">
                  <c:v>37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FB5B-4913-A17F-61A460045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90432856"/>
        <c:axId val="590428920"/>
        <c:extLst/>
      </c:lineChart>
      <c:catAx>
        <c:axId val="59043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5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28920"/>
        <c:crosses val="autoZero"/>
        <c:auto val="1"/>
        <c:lblAlgn val="ctr"/>
        <c:lblOffset val="100"/>
        <c:noMultiLvlLbl val="0"/>
      </c:catAx>
      <c:valAx>
        <c:axId val="59042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5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32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 w="53975">
          <a:solidFill>
            <a:schemeClr val="dk1">
              <a:lumMod val="15000"/>
              <a:lumOff val="85000"/>
            </a:schemeClr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31024987327227871"/>
          <c:y val="0.94249359328238946"/>
          <c:w val="0.37148880853412636"/>
          <c:h val="4.2746259116134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49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3500" b="1" i="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78</c:v>
                </c:pt>
                <c:pt idx="1">
                  <c:v>59.5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it-IT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31750</xdr:colOff>
      <xdr:row>4</xdr:row>
      <xdr:rowOff>0</xdr:rowOff>
    </xdr:from>
    <xdr:to>
      <xdr:col>46</xdr:col>
      <xdr:colOff>508000</xdr:colOff>
      <xdr:row>49</xdr:row>
      <xdr:rowOff>222250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9CCA6F-7B49-43EC-A6EF-86F9DD8AE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G55"/>
  <sheetViews>
    <sheetView showGridLines="0" tabSelected="1" zoomScale="55" zoomScaleNormal="55" workbookViewId="0">
      <pane ySplit="1" topLeftCell="A23" activePane="bottomLeft" state="frozen"/>
      <selection pane="bottomLeft" activeCell="D42" sqref="D42"/>
    </sheetView>
  </sheetViews>
  <sheetFormatPr defaultColWidth="10.796875" defaultRowHeight="13.2" x14ac:dyDescent="0.25"/>
  <cols>
    <col min="1" max="1" width="3.296875" style="3" customWidth="1"/>
    <col min="2" max="2" width="44.296875" style="3" customWidth="1"/>
    <col min="3" max="3" width="11.69921875" style="2" customWidth="1"/>
    <col min="4" max="4" width="37.19921875" style="3" customWidth="1"/>
    <col min="5" max="5" width="12.5" style="3" customWidth="1"/>
    <col min="6" max="6" width="15.796875" style="3" customWidth="1"/>
    <col min="7" max="16" width="10.796875" style="3"/>
    <col min="17" max="17" width="10.796875" style="3" customWidth="1"/>
    <col min="18" max="18" width="1.796875" style="3" customWidth="1"/>
    <col min="19" max="25" width="10.796875" style="3"/>
    <col min="26" max="26" width="10.796875" style="3" customWidth="1"/>
    <col min="27" max="27" width="10.796875" style="3"/>
    <col min="28" max="28" width="3.296875" style="3" customWidth="1"/>
    <col min="29" max="16384" width="10.796875" style="3"/>
  </cols>
  <sheetData>
    <row r="1" spans="2:33" ht="49.95" customHeight="1" x14ac:dyDescent="0.55000000000000004">
      <c r="B1" s="22" t="s">
        <v>19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4"/>
      <c r="AC1" s="4"/>
      <c r="AD1" s="4"/>
      <c r="AE1" s="4"/>
      <c r="AF1" s="4"/>
      <c r="AG1" s="4"/>
    </row>
    <row r="2" spans="2:33" ht="51.45" customHeight="1" x14ac:dyDescent="0.25">
      <c r="B2" s="15" t="s">
        <v>7</v>
      </c>
      <c r="C2" s="15" t="s">
        <v>8</v>
      </c>
      <c r="D2" s="15" t="s">
        <v>9</v>
      </c>
      <c r="E2" s="15" t="s">
        <v>10</v>
      </c>
      <c r="F2" s="15" t="s">
        <v>49</v>
      </c>
      <c r="G2" s="16" t="s">
        <v>12</v>
      </c>
      <c r="H2" s="17" t="s">
        <v>13</v>
      </c>
      <c r="I2" s="17" t="s">
        <v>14</v>
      </c>
      <c r="J2" s="17" t="s">
        <v>15</v>
      </c>
      <c r="K2" s="17" t="s">
        <v>16</v>
      </c>
      <c r="L2" s="17" t="s">
        <v>35</v>
      </c>
      <c r="M2" s="17" t="s">
        <v>36</v>
      </c>
      <c r="N2" s="17" t="s">
        <v>37</v>
      </c>
      <c r="O2" s="17" t="s">
        <v>38</v>
      </c>
      <c r="P2" s="17" t="s">
        <v>42</v>
      </c>
      <c r="Q2" s="17" t="s">
        <v>17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.05" customHeight="1" x14ac:dyDescent="0.25">
      <c r="B3" s="10" t="s">
        <v>22</v>
      </c>
      <c r="C3" s="10">
        <v>8</v>
      </c>
      <c r="D3" s="11" t="s">
        <v>39</v>
      </c>
      <c r="E3" s="11"/>
      <c r="F3" s="1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38.549999999999997" customHeight="1" x14ac:dyDescent="0.25">
      <c r="B4" s="12" t="s">
        <v>27</v>
      </c>
      <c r="C4" s="12"/>
      <c r="D4" s="12" t="s">
        <v>39</v>
      </c>
      <c r="E4" s="12"/>
      <c r="F4" s="12">
        <f>SUM(G4:Q4)</f>
        <v>9</v>
      </c>
      <c r="G4" s="20">
        <v>5</v>
      </c>
      <c r="H4" s="20">
        <v>4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38.549999999999997" customHeight="1" x14ac:dyDescent="0.25">
      <c r="B5" s="12" t="s">
        <v>28</v>
      </c>
      <c r="C5" s="12"/>
      <c r="D5" s="12" t="s">
        <v>40</v>
      </c>
      <c r="E5" s="12"/>
      <c r="F5" s="12">
        <f t="shared" ref="F5:F23" si="0">SUM(G5:Q5)</f>
        <v>0.25</v>
      </c>
      <c r="G5" s="20">
        <v>0</v>
      </c>
      <c r="H5" s="20">
        <v>0.25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38.549999999999997" customHeight="1" x14ac:dyDescent="0.25">
      <c r="B6" s="12" t="s">
        <v>25</v>
      </c>
      <c r="C6" s="12"/>
      <c r="D6" s="12" t="s">
        <v>41</v>
      </c>
      <c r="E6" s="12"/>
      <c r="F6" s="12">
        <f t="shared" si="0"/>
        <v>3</v>
      </c>
      <c r="G6" s="20">
        <v>0</v>
      </c>
      <c r="H6" s="20">
        <v>0</v>
      </c>
      <c r="I6" s="20">
        <v>3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38.549999999999997" customHeight="1" x14ac:dyDescent="0.25">
      <c r="B7" s="12" t="s">
        <v>20</v>
      </c>
      <c r="C7" s="12"/>
      <c r="D7" s="12" t="s">
        <v>40</v>
      </c>
      <c r="E7" s="12"/>
      <c r="F7" s="12">
        <f t="shared" si="0"/>
        <v>4</v>
      </c>
      <c r="G7" s="20">
        <v>0</v>
      </c>
      <c r="H7" s="20">
        <v>0</v>
      </c>
      <c r="I7" s="20">
        <v>1</v>
      </c>
      <c r="J7" s="20">
        <v>3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.05" customHeight="1" x14ac:dyDescent="0.25">
      <c r="B8" s="12" t="s">
        <v>43</v>
      </c>
      <c r="C8" s="12"/>
      <c r="D8" s="12" t="s">
        <v>41</v>
      </c>
      <c r="E8" s="12"/>
      <c r="F8" s="12">
        <f t="shared" si="0"/>
        <v>3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2</v>
      </c>
      <c r="O8" s="20">
        <v>1</v>
      </c>
      <c r="P8" s="20">
        <v>0</v>
      </c>
      <c r="Q8" s="20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.05" customHeight="1" x14ac:dyDescent="0.25">
      <c r="B9" s="10" t="s">
        <v>23</v>
      </c>
      <c r="C9" s="10">
        <v>2</v>
      </c>
      <c r="D9" s="11" t="s">
        <v>40</v>
      </c>
      <c r="E9" s="11"/>
      <c r="F9" s="11"/>
      <c r="G9" s="11"/>
      <c r="H9" s="11"/>
      <c r="I9" s="11"/>
      <c r="J9" s="11"/>
      <c r="K9" s="11"/>
      <c r="L9" s="19"/>
      <c r="M9" s="19"/>
      <c r="N9" s="19"/>
      <c r="O9" s="19"/>
      <c r="P9" s="19"/>
      <c r="Q9" s="1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33.450000000000003" customHeight="1" x14ac:dyDescent="0.25">
      <c r="B10" s="12" t="s">
        <v>29</v>
      </c>
      <c r="C10" s="12"/>
      <c r="D10" s="12" t="s">
        <v>40</v>
      </c>
      <c r="E10" s="12"/>
      <c r="F10" s="12">
        <f t="shared" si="0"/>
        <v>0.5</v>
      </c>
      <c r="G10" s="20">
        <v>0</v>
      </c>
      <c r="H10" s="20">
        <v>0.5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.05" customHeight="1" x14ac:dyDescent="0.25">
      <c r="B11" s="10" t="s">
        <v>5</v>
      </c>
      <c r="C11" s="10">
        <v>8</v>
      </c>
      <c r="D11" s="11" t="s">
        <v>39</v>
      </c>
      <c r="E11" s="11"/>
      <c r="F11" s="11"/>
      <c r="G11" s="11"/>
      <c r="H11" s="11"/>
      <c r="I11" s="11"/>
      <c r="J11" s="19"/>
      <c r="K11" s="19"/>
      <c r="L11" s="19"/>
      <c r="M11" s="19"/>
      <c r="N11" s="19"/>
      <c r="O11" s="19"/>
      <c r="P11" s="19"/>
      <c r="Q11" s="1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36" customHeight="1" x14ac:dyDescent="0.25">
      <c r="B12" s="12" t="s">
        <v>33</v>
      </c>
      <c r="C12" s="12"/>
      <c r="D12" s="12" t="s">
        <v>41</v>
      </c>
      <c r="E12" s="12"/>
      <c r="F12" s="12">
        <f t="shared" si="0"/>
        <v>0.5</v>
      </c>
      <c r="G12" s="20">
        <v>0</v>
      </c>
      <c r="H12" s="20">
        <v>0.5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4.45" customHeight="1" x14ac:dyDescent="0.25">
      <c r="B13" s="12" t="s">
        <v>25</v>
      </c>
      <c r="C13" s="12"/>
      <c r="D13" s="12" t="s">
        <v>40</v>
      </c>
      <c r="E13" s="12"/>
      <c r="F13" s="12">
        <f t="shared" si="0"/>
        <v>5</v>
      </c>
      <c r="G13" s="20">
        <v>0</v>
      </c>
      <c r="H13" s="20">
        <v>0</v>
      </c>
      <c r="I13" s="20">
        <v>0</v>
      </c>
      <c r="J13" s="20">
        <v>0</v>
      </c>
      <c r="K13" s="20">
        <v>4</v>
      </c>
      <c r="L13" s="20">
        <v>1</v>
      </c>
      <c r="M13" s="20">
        <v>0</v>
      </c>
      <c r="N13" s="20">
        <v>0</v>
      </c>
      <c r="O13" s="20">
        <v>0</v>
      </c>
      <c r="P13" s="20">
        <v>0</v>
      </c>
      <c r="Q13" s="20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4.45" customHeight="1" x14ac:dyDescent="0.25">
      <c r="B14" s="12" t="s">
        <v>20</v>
      </c>
      <c r="C14" s="12"/>
      <c r="D14" s="12" t="s">
        <v>41</v>
      </c>
      <c r="E14" s="12"/>
      <c r="F14" s="12">
        <f t="shared" si="0"/>
        <v>3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3</v>
      </c>
      <c r="M14" s="20">
        <v>0</v>
      </c>
      <c r="N14" s="20">
        <v>0</v>
      </c>
      <c r="O14" s="20">
        <v>0</v>
      </c>
      <c r="P14" s="20">
        <v>0</v>
      </c>
      <c r="Q14" s="20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.05" customHeight="1" x14ac:dyDescent="0.25">
      <c r="B15" s="12" t="s">
        <v>43</v>
      </c>
      <c r="C15" s="12"/>
      <c r="D15" s="12" t="s">
        <v>40</v>
      </c>
      <c r="E15" s="12"/>
      <c r="F15" s="12">
        <f t="shared" si="0"/>
        <v>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2</v>
      </c>
      <c r="P15" s="20">
        <v>1</v>
      </c>
      <c r="Q15" s="20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5.05" customHeight="1" x14ac:dyDescent="0.25">
      <c r="B16" s="10" t="s">
        <v>4</v>
      </c>
      <c r="C16" s="10">
        <v>5</v>
      </c>
      <c r="D16" s="11" t="s">
        <v>39</v>
      </c>
      <c r="E16" s="11"/>
      <c r="F16" s="11"/>
      <c r="G16" s="11"/>
      <c r="H16" s="11"/>
      <c r="I16" s="19"/>
      <c r="J16" s="19"/>
      <c r="K16" s="19"/>
      <c r="L16" s="19"/>
      <c r="M16" s="19"/>
      <c r="N16" s="19"/>
      <c r="O16" s="19"/>
      <c r="P16" s="19"/>
      <c r="Q16" s="1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36.450000000000003" customHeight="1" x14ac:dyDescent="0.25">
      <c r="B17" s="13" t="s">
        <v>30</v>
      </c>
      <c r="C17" s="14"/>
      <c r="D17" s="13" t="s">
        <v>45</v>
      </c>
      <c r="E17" s="13"/>
      <c r="F17" s="12">
        <f t="shared" si="0"/>
        <v>2</v>
      </c>
      <c r="G17" s="21">
        <v>0</v>
      </c>
      <c r="H17" s="21">
        <v>2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36.450000000000003" customHeight="1" x14ac:dyDescent="0.25">
      <c r="B18" s="12" t="s">
        <v>31</v>
      </c>
      <c r="C18" s="12"/>
      <c r="D18" s="12" t="s">
        <v>44</v>
      </c>
      <c r="E18" s="12"/>
      <c r="F18" s="12">
        <f t="shared" si="0"/>
        <v>2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2</v>
      </c>
      <c r="M18" s="20">
        <v>0</v>
      </c>
      <c r="N18" s="20">
        <v>0</v>
      </c>
      <c r="O18" s="20">
        <v>0</v>
      </c>
      <c r="P18" s="21">
        <v>0</v>
      </c>
      <c r="Q18" s="20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5.05" customHeight="1" x14ac:dyDescent="0.25">
      <c r="B19" s="10" t="s">
        <v>6</v>
      </c>
      <c r="C19" s="10">
        <v>2</v>
      </c>
      <c r="D19" s="11" t="s">
        <v>39</v>
      </c>
      <c r="E19" s="11"/>
      <c r="F19" s="11"/>
      <c r="G19" s="11"/>
      <c r="H19" s="11"/>
      <c r="I19" s="19"/>
      <c r="J19" s="19"/>
      <c r="K19" s="19"/>
      <c r="L19" s="19"/>
      <c r="M19" s="19"/>
      <c r="N19" s="19"/>
      <c r="O19" s="19"/>
      <c r="P19" s="19"/>
      <c r="Q19" s="1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33" customHeight="1" x14ac:dyDescent="0.25">
      <c r="B20" s="12" t="s">
        <v>34</v>
      </c>
      <c r="C20" s="12"/>
      <c r="D20" s="12" t="s">
        <v>40</v>
      </c>
      <c r="E20" s="12"/>
      <c r="F20" s="12">
        <f t="shared" si="0"/>
        <v>0.5</v>
      </c>
      <c r="G20" s="20">
        <v>0</v>
      </c>
      <c r="H20" s="20">
        <v>0.5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33" customHeight="1" x14ac:dyDescent="0.25">
      <c r="B21" s="12" t="s">
        <v>26</v>
      </c>
      <c r="C21" s="12"/>
      <c r="D21" s="12" t="s">
        <v>46</v>
      </c>
      <c r="E21" s="12"/>
      <c r="F21" s="12">
        <f t="shared" si="0"/>
        <v>0.5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0.5</v>
      </c>
      <c r="M21" s="20">
        <v>0</v>
      </c>
      <c r="N21" s="20">
        <v>0</v>
      </c>
      <c r="O21" s="20">
        <v>0</v>
      </c>
      <c r="P21" s="20">
        <v>0</v>
      </c>
      <c r="Q21" s="20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.05" customHeight="1" x14ac:dyDescent="0.25">
      <c r="B22" s="12" t="s">
        <v>21</v>
      </c>
      <c r="C22" s="12"/>
      <c r="D22" s="12" t="s">
        <v>39</v>
      </c>
      <c r="E22" s="12"/>
      <c r="F22" s="12">
        <f t="shared" si="0"/>
        <v>3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1</v>
      </c>
      <c r="M22" s="20">
        <v>2</v>
      </c>
      <c r="N22" s="20">
        <v>0</v>
      </c>
      <c r="O22" s="20">
        <v>0</v>
      </c>
      <c r="P22" s="20">
        <v>0</v>
      </c>
      <c r="Q22" s="20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46.2" customHeight="1" x14ac:dyDescent="0.25">
      <c r="B23" s="12" t="s">
        <v>32</v>
      </c>
      <c r="C23" s="12"/>
      <c r="D23" s="12" t="s">
        <v>47</v>
      </c>
      <c r="E23" s="12"/>
      <c r="F23" s="12">
        <f t="shared" si="0"/>
        <v>1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1</v>
      </c>
      <c r="N23" s="20">
        <v>0</v>
      </c>
      <c r="O23" s="20">
        <v>0</v>
      </c>
      <c r="P23" s="20">
        <v>0</v>
      </c>
      <c r="Q23" s="20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34.950000000000003" customHeight="1" x14ac:dyDescent="0.25">
      <c r="B24" s="18" t="s">
        <v>48</v>
      </c>
      <c r="C24" s="18"/>
      <c r="D24" s="18"/>
      <c r="E24" s="18"/>
      <c r="F24" s="18">
        <f>SUM(F4:F23)</f>
        <v>40.25</v>
      </c>
      <c r="G24" s="18">
        <f>SUM(G4:G23)</f>
        <v>5</v>
      </c>
      <c r="H24" s="18">
        <f t="shared" ref="H24:Q24" si="1">SUM(H4:H23)</f>
        <v>7.75</v>
      </c>
      <c r="I24" s="18">
        <f t="shared" si="1"/>
        <v>4</v>
      </c>
      <c r="J24" s="18">
        <f t="shared" si="1"/>
        <v>3</v>
      </c>
      <c r="K24" s="18">
        <f t="shared" si="1"/>
        <v>4</v>
      </c>
      <c r="L24" s="18">
        <f t="shared" si="1"/>
        <v>7.5</v>
      </c>
      <c r="M24" s="18">
        <f t="shared" si="1"/>
        <v>3</v>
      </c>
      <c r="N24" s="18">
        <f t="shared" si="1"/>
        <v>2</v>
      </c>
      <c r="O24" s="18">
        <f t="shared" si="1"/>
        <v>3</v>
      </c>
      <c r="P24" s="18">
        <f t="shared" si="1"/>
        <v>1</v>
      </c>
      <c r="Q24" s="18">
        <f t="shared" si="1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54" customHeight="1" x14ac:dyDescent="0.25">
      <c r="B25" s="18" t="s">
        <v>50</v>
      </c>
      <c r="C25" s="18"/>
      <c r="D25" s="18"/>
      <c r="E25" s="18"/>
      <c r="F25" s="18"/>
      <c r="G25" s="18">
        <f>SUM(G4:Q23)</f>
        <v>40.25</v>
      </c>
      <c r="H25" s="18">
        <f>G25-G24</f>
        <v>35.25</v>
      </c>
      <c r="I25" s="18">
        <f t="shared" ref="I25:Q25" si="2">H25-H24</f>
        <v>27.5</v>
      </c>
      <c r="J25" s="18">
        <f t="shared" si="2"/>
        <v>23.5</v>
      </c>
      <c r="K25" s="18">
        <f t="shared" si="2"/>
        <v>20.5</v>
      </c>
      <c r="L25" s="18">
        <f t="shared" si="2"/>
        <v>16.5</v>
      </c>
      <c r="M25" s="18">
        <f t="shared" si="2"/>
        <v>9</v>
      </c>
      <c r="N25" s="18">
        <f t="shared" si="2"/>
        <v>6</v>
      </c>
      <c r="O25" s="18">
        <f t="shared" si="2"/>
        <v>4</v>
      </c>
      <c r="P25" s="18">
        <f t="shared" si="2"/>
        <v>1</v>
      </c>
      <c r="Q25" s="18">
        <f t="shared" si="2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32" spans="2:33" ht="57" customHeight="1" x14ac:dyDescent="0.25">
      <c r="B32" s="15" t="s">
        <v>7</v>
      </c>
      <c r="C32" s="15" t="s">
        <v>8</v>
      </c>
      <c r="D32" s="15" t="s">
        <v>9</v>
      </c>
      <c r="E32" s="15" t="s">
        <v>10</v>
      </c>
      <c r="F32" s="15" t="s">
        <v>11</v>
      </c>
      <c r="G32" s="16" t="s">
        <v>12</v>
      </c>
      <c r="H32" s="17" t="s">
        <v>13</v>
      </c>
      <c r="I32" s="17" t="s">
        <v>14</v>
      </c>
      <c r="J32" s="17" t="s">
        <v>15</v>
      </c>
      <c r="K32" s="17" t="s">
        <v>16</v>
      </c>
      <c r="L32" s="17" t="s">
        <v>35</v>
      </c>
      <c r="M32" s="17" t="s">
        <v>36</v>
      </c>
      <c r="N32" s="17" t="s">
        <v>37</v>
      </c>
      <c r="O32" s="17" t="s">
        <v>38</v>
      </c>
      <c r="P32" s="17" t="s">
        <v>42</v>
      </c>
      <c r="Q32" s="17" t="s">
        <v>17</v>
      </c>
    </row>
    <row r="33" spans="2:17" ht="61.95" customHeight="1" x14ac:dyDescent="0.25">
      <c r="B33" s="10" t="s">
        <v>22</v>
      </c>
      <c r="C33" s="10">
        <v>8</v>
      </c>
      <c r="D33" s="11" t="s">
        <v>39</v>
      </c>
      <c r="E33" s="11"/>
      <c r="F33" s="1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2:17" ht="31.05" customHeight="1" x14ac:dyDescent="0.25">
      <c r="B34" s="12" t="s">
        <v>27</v>
      </c>
      <c r="C34" s="12"/>
      <c r="D34" s="12" t="s">
        <v>39</v>
      </c>
      <c r="E34" s="12"/>
      <c r="F34" s="12">
        <f>SUM(G34:Q34)</f>
        <v>1</v>
      </c>
      <c r="G34" s="20">
        <v>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/>
    </row>
    <row r="35" spans="2:17" ht="28.05" customHeight="1" x14ac:dyDescent="0.25">
      <c r="B35" s="12" t="s">
        <v>28</v>
      </c>
      <c r="C35" s="12"/>
      <c r="D35" s="12" t="s">
        <v>40</v>
      </c>
      <c r="E35" s="12"/>
      <c r="F35" s="12">
        <f t="shared" ref="F35:F53" si="3">SUM(G35:Q35)</f>
        <v>1</v>
      </c>
      <c r="G35" s="20">
        <v>1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/>
    </row>
    <row r="36" spans="2:17" ht="31.05" customHeight="1" x14ac:dyDescent="0.25">
      <c r="B36" s="12" t="s">
        <v>25</v>
      </c>
      <c r="C36" s="12"/>
      <c r="D36" s="12" t="s">
        <v>41</v>
      </c>
      <c r="E36" s="12"/>
      <c r="F36" s="12">
        <f t="shared" si="3"/>
        <v>4</v>
      </c>
      <c r="G36" s="20">
        <v>2</v>
      </c>
      <c r="H36" s="20">
        <v>2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/>
    </row>
    <row r="37" spans="2:17" ht="25.05" customHeight="1" x14ac:dyDescent="0.25">
      <c r="B37" s="12" t="s">
        <v>20</v>
      </c>
      <c r="C37" s="12"/>
      <c r="D37" s="12" t="s">
        <v>40</v>
      </c>
      <c r="E37" s="12"/>
      <c r="F37" s="12">
        <f t="shared" si="3"/>
        <v>6</v>
      </c>
      <c r="G37" s="20">
        <v>0</v>
      </c>
      <c r="H37" s="20">
        <v>1</v>
      </c>
      <c r="I37" s="20">
        <v>2</v>
      </c>
      <c r="J37" s="20">
        <v>3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/>
    </row>
    <row r="38" spans="2:17" ht="28.95" customHeight="1" x14ac:dyDescent="0.25">
      <c r="B38" s="12" t="s">
        <v>43</v>
      </c>
      <c r="C38" s="12"/>
      <c r="D38" s="12" t="s">
        <v>41</v>
      </c>
      <c r="E38" s="12"/>
      <c r="F38" s="12">
        <f t="shared" si="3"/>
        <v>4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3</v>
      </c>
      <c r="O38" s="20">
        <v>1</v>
      </c>
      <c r="P38" s="20">
        <v>0</v>
      </c>
      <c r="Q38" s="20"/>
    </row>
    <row r="39" spans="2:17" ht="34.049999999999997" customHeight="1" x14ac:dyDescent="0.25">
      <c r="B39" s="10" t="s">
        <v>23</v>
      </c>
      <c r="C39" s="10">
        <v>2</v>
      </c>
      <c r="D39" s="11" t="s">
        <v>40</v>
      </c>
      <c r="E39" s="11"/>
      <c r="F39" s="11"/>
      <c r="G39" s="11"/>
      <c r="H39" s="11"/>
      <c r="I39" s="11"/>
      <c r="J39" s="11"/>
      <c r="K39" s="19"/>
      <c r="L39" s="19"/>
      <c r="M39" s="19"/>
      <c r="N39" s="19"/>
      <c r="O39" s="19"/>
      <c r="P39" s="19"/>
      <c r="Q39" s="19"/>
    </row>
    <row r="40" spans="2:17" ht="31.05" customHeight="1" x14ac:dyDescent="0.25">
      <c r="B40" s="12" t="s">
        <v>29</v>
      </c>
      <c r="C40" s="12"/>
      <c r="D40" s="12" t="s">
        <v>40</v>
      </c>
      <c r="E40" s="12"/>
      <c r="F40" s="12">
        <f t="shared" si="3"/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/>
    </row>
    <row r="41" spans="2:17" ht="31.05" customHeight="1" x14ac:dyDescent="0.25">
      <c r="B41" s="10" t="s">
        <v>5</v>
      </c>
      <c r="C41" s="10">
        <v>8</v>
      </c>
      <c r="D41" s="11" t="s">
        <v>39</v>
      </c>
      <c r="E41" s="11"/>
      <c r="F41" s="11"/>
      <c r="G41" s="11"/>
      <c r="H41" s="11"/>
      <c r="I41" s="11"/>
      <c r="J41" s="19"/>
      <c r="K41" s="19"/>
      <c r="L41" s="19"/>
      <c r="M41" s="19"/>
      <c r="N41" s="19"/>
      <c r="O41" s="19"/>
      <c r="P41" s="19"/>
      <c r="Q41" s="19"/>
    </row>
    <row r="42" spans="2:17" ht="27.6" x14ac:dyDescent="0.25">
      <c r="B42" s="12" t="s">
        <v>33</v>
      </c>
      <c r="C42" s="12"/>
      <c r="D42" s="12" t="s">
        <v>41</v>
      </c>
      <c r="E42" s="12"/>
      <c r="F42" s="12">
        <f t="shared" si="3"/>
        <v>3</v>
      </c>
      <c r="G42" s="20">
        <v>1</v>
      </c>
      <c r="H42" s="20">
        <v>2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/>
    </row>
    <row r="43" spans="2:17" ht="25.95" customHeight="1" x14ac:dyDescent="0.25">
      <c r="B43" s="12" t="s">
        <v>25</v>
      </c>
      <c r="C43" s="12"/>
      <c r="D43" s="12" t="s">
        <v>40</v>
      </c>
      <c r="E43" s="12"/>
      <c r="F43" s="12">
        <f t="shared" si="3"/>
        <v>4</v>
      </c>
      <c r="G43" s="20">
        <v>0</v>
      </c>
      <c r="H43" s="20">
        <v>0</v>
      </c>
      <c r="I43" s="20">
        <v>0</v>
      </c>
      <c r="J43" s="20">
        <v>1</v>
      </c>
      <c r="K43" s="20">
        <v>3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/>
    </row>
    <row r="44" spans="2:17" ht="27" customHeight="1" x14ac:dyDescent="0.25">
      <c r="B44" s="12" t="s">
        <v>20</v>
      </c>
      <c r="C44" s="12"/>
      <c r="D44" s="12" t="s">
        <v>41</v>
      </c>
      <c r="E44" s="12"/>
      <c r="F44" s="12">
        <f t="shared" si="3"/>
        <v>2</v>
      </c>
      <c r="G44" s="20">
        <v>0</v>
      </c>
      <c r="H44" s="20">
        <v>0</v>
      </c>
      <c r="I44" s="20">
        <v>0</v>
      </c>
      <c r="J44" s="20">
        <v>1</v>
      </c>
      <c r="K44" s="20">
        <v>1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/>
    </row>
    <row r="45" spans="2:17" ht="28.05" customHeight="1" x14ac:dyDescent="0.25">
      <c r="B45" s="12" t="s">
        <v>43</v>
      </c>
      <c r="C45" s="12"/>
      <c r="D45" s="12" t="s">
        <v>40</v>
      </c>
      <c r="E45" s="12"/>
      <c r="F45" s="12">
        <f t="shared" si="3"/>
        <v>4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3</v>
      </c>
      <c r="P45" s="20">
        <v>1</v>
      </c>
      <c r="Q45" s="20"/>
    </row>
    <row r="46" spans="2:17" ht="28.95" customHeight="1" x14ac:dyDescent="0.25">
      <c r="B46" s="10" t="s">
        <v>4</v>
      </c>
      <c r="C46" s="10">
        <v>5</v>
      </c>
      <c r="D46" s="11" t="s">
        <v>39</v>
      </c>
      <c r="E46" s="11"/>
      <c r="F46" s="11"/>
      <c r="G46" s="11"/>
      <c r="H46" s="11"/>
      <c r="I46" s="11"/>
      <c r="J46" s="11"/>
      <c r="K46" s="11"/>
      <c r="L46" s="11"/>
      <c r="M46" s="19"/>
      <c r="N46" s="19"/>
      <c r="O46" s="19"/>
      <c r="P46" s="19"/>
      <c r="Q46" s="19"/>
    </row>
    <row r="47" spans="2:17" ht="27.6" x14ac:dyDescent="0.25">
      <c r="B47" s="13" t="s">
        <v>30</v>
      </c>
      <c r="C47" s="14"/>
      <c r="D47" s="13" t="s">
        <v>45</v>
      </c>
      <c r="E47" s="13"/>
      <c r="F47" s="12">
        <f t="shared" si="3"/>
        <v>1</v>
      </c>
      <c r="G47" s="21">
        <v>0</v>
      </c>
      <c r="H47" s="21">
        <v>1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/>
    </row>
    <row r="48" spans="2:17" ht="27.6" x14ac:dyDescent="0.25">
      <c r="B48" s="12" t="s">
        <v>31</v>
      </c>
      <c r="C48" s="12"/>
      <c r="D48" s="12" t="s">
        <v>44</v>
      </c>
      <c r="E48" s="12"/>
      <c r="F48" s="12">
        <f t="shared" si="3"/>
        <v>2</v>
      </c>
      <c r="G48" s="20">
        <v>0</v>
      </c>
      <c r="H48" s="20">
        <v>0</v>
      </c>
      <c r="I48" s="20">
        <v>0</v>
      </c>
      <c r="J48" s="20">
        <v>0</v>
      </c>
      <c r="K48" s="20">
        <v>1</v>
      </c>
      <c r="L48" s="20">
        <v>1</v>
      </c>
      <c r="M48" s="20">
        <v>0</v>
      </c>
      <c r="N48" s="20">
        <v>0</v>
      </c>
      <c r="O48" s="20">
        <v>0</v>
      </c>
      <c r="P48" s="21">
        <v>0</v>
      </c>
      <c r="Q48" s="20"/>
    </row>
    <row r="49" spans="2:17" ht="31.05" customHeight="1" x14ac:dyDescent="0.25">
      <c r="B49" s="10" t="s">
        <v>6</v>
      </c>
      <c r="C49" s="10">
        <v>2</v>
      </c>
      <c r="D49" s="11" t="s">
        <v>39</v>
      </c>
      <c r="E49" s="11"/>
      <c r="F49" s="11"/>
      <c r="G49" s="11"/>
      <c r="H49" s="11"/>
      <c r="I49" s="11"/>
      <c r="J49" s="11"/>
      <c r="K49" s="11"/>
      <c r="L49" s="11"/>
      <c r="M49" s="19"/>
      <c r="N49" s="19"/>
      <c r="O49" s="19"/>
      <c r="P49" s="19"/>
      <c r="Q49" s="19"/>
    </row>
    <row r="50" spans="2:17" ht="31.05" customHeight="1" x14ac:dyDescent="0.25">
      <c r="B50" s="12" t="s">
        <v>34</v>
      </c>
      <c r="C50" s="12"/>
      <c r="D50" s="12" t="s">
        <v>40</v>
      </c>
      <c r="E50" s="12"/>
      <c r="F50" s="12">
        <f t="shared" si="3"/>
        <v>1</v>
      </c>
      <c r="G50" s="20">
        <v>0</v>
      </c>
      <c r="H50" s="20">
        <v>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/>
    </row>
    <row r="51" spans="2:17" ht="28.05" customHeight="1" x14ac:dyDescent="0.25">
      <c r="B51" s="12" t="s">
        <v>26</v>
      </c>
      <c r="C51" s="12"/>
      <c r="D51" s="12" t="s">
        <v>46</v>
      </c>
      <c r="E51" s="12"/>
      <c r="F51" s="12">
        <f t="shared" si="3"/>
        <v>0.5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0.5</v>
      </c>
      <c r="M51" s="20">
        <v>0</v>
      </c>
      <c r="N51" s="20">
        <v>0</v>
      </c>
      <c r="O51" s="20">
        <v>0</v>
      </c>
      <c r="P51" s="20">
        <v>0</v>
      </c>
      <c r="Q51" s="20"/>
    </row>
    <row r="52" spans="2:17" ht="31.05" customHeight="1" x14ac:dyDescent="0.25">
      <c r="B52" s="12" t="s">
        <v>21</v>
      </c>
      <c r="C52" s="12"/>
      <c r="D52" s="12" t="s">
        <v>39</v>
      </c>
      <c r="E52" s="12"/>
      <c r="F52" s="12">
        <f t="shared" si="3"/>
        <v>0.5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0.5</v>
      </c>
      <c r="M52" s="20">
        <v>0</v>
      </c>
      <c r="N52" s="20">
        <v>0</v>
      </c>
      <c r="O52" s="20">
        <v>0</v>
      </c>
      <c r="P52" s="20">
        <v>0</v>
      </c>
      <c r="Q52" s="20"/>
    </row>
    <row r="53" spans="2:17" ht="27.6" x14ac:dyDescent="0.25">
      <c r="B53" s="12" t="s">
        <v>32</v>
      </c>
      <c r="C53" s="12"/>
      <c r="D53" s="12" t="s">
        <v>47</v>
      </c>
      <c r="E53" s="12"/>
      <c r="F53" s="12">
        <f t="shared" si="3"/>
        <v>1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1</v>
      </c>
      <c r="N53" s="20">
        <v>0</v>
      </c>
      <c r="O53" s="20">
        <v>0</v>
      </c>
      <c r="P53" s="20">
        <v>0</v>
      </c>
      <c r="Q53" s="20"/>
    </row>
    <row r="54" spans="2:17" ht="34.799999999999997" customHeight="1" x14ac:dyDescent="0.25">
      <c r="B54" s="18" t="s">
        <v>48</v>
      </c>
      <c r="C54" s="18"/>
      <c r="D54" s="18"/>
      <c r="E54" s="18"/>
      <c r="F54" s="18">
        <f>SUM(F34:F53)</f>
        <v>37</v>
      </c>
      <c r="G54" s="18">
        <f>SUM(G34:G53)</f>
        <v>7</v>
      </c>
      <c r="H54" s="18">
        <f t="shared" ref="H54" si="4">SUM(H34:H53)</f>
        <v>7</v>
      </c>
      <c r="I54" s="18">
        <f t="shared" ref="I54" si="5">SUM(I34:I53)</f>
        <v>2</v>
      </c>
      <c r="J54" s="18">
        <f t="shared" ref="J54" si="6">SUM(J34:J53)</f>
        <v>5</v>
      </c>
      <c r="K54" s="18">
        <f t="shared" ref="K54" si="7">SUM(K34:K53)</f>
        <v>5</v>
      </c>
      <c r="L54" s="18">
        <f t="shared" ref="L54" si="8">SUM(L34:L53)</f>
        <v>2</v>
      </c>
      <c r="M54" s="18">
        <f t="shared" ref="M54" si="9">SUM(M34:M53)</f>
        <v>1</v>
      </c>
      <c r="N54" s="18">
        <f t="shared" ref="N54" si="10">SUM(N34:N53)</f>
        <v>3</v>
      </c>
      <c r="O54" s="18">
        <f t="shared" ref="O54" si="11">SUM(O34:O53)</f>
        <v>4</v>
      </c>
      <c r="P54" s="18">
        <f t="shared" ref="P54" si="12">SUM(P34:P53)</f>
        <v>1</v>
      </c>
      <c r="Q54" s="18">
        <f t="shared" ref="Q54" si="13">SUM(Q34:Q53)</f>
        <v>0</v>
      </c>
    </row>
    <row r="55" spans="2:17" ht="28.2" customHeight="1" x14ac:dyDescent="0.25">
      <c r="B55" s="18" t="s">
        <v>50</v>
      </c>
      <c r="C55" s="18"/>
      <c r="D55" s="18"/>
      <c r="E55" s="18"/>
      <c r="F55" s="18"/>
      <c r="G55" s="18">
        <f>SUM(G34:Q53)</f>
        <v>37</v>
      </c>
      <c r="H55" s="18">
        <f>G55-G54</f>
        <v>30</v>
      </c>
      <c r="I55" s="18">
        <f t="shared" ref="I55:Q55" si="14">H55-H54</f>
        <v>23</v>
      </c>
      <c r="J55" s="18">
        <f t="shared" si="14"/>
        <v>21</v>
      </c>
      <c r="K55" s="18">
        <f t="shared" si="14"/>
        <v>16</v>
      </c>
      <c r="L55" s="18">
        <f t="shared" si="14"/>
        <v>11</v>
      </c>
      <c r="M55" s="18">
        <f t="shared" si="14"/>
        <v>9</v>
      </c>
      <c r="N55" s="18">
        <f t="shared" si="14"/>
        <v>8</v>
      </c>
      <c r="O55" s="18">
        <f t="shared" si="14"/>
        <v>5</v>
      </c>
      <c r="P55" s="18">
        <f t="shared" si="14"/>
        <v>1</v>
      </c>
      <c r="Q55" s="18">
        <f t="shared" si="14"/>
        <v>0</v>
      </c>
    </row>
  </sheetData>
  <mergeCells count="1">
    <mergeCell ref="B1:AA1"/>
  </mergeCells>
  <phoneticPr fontId="12" type="noConversion"/>
  <pageMargins left="0.3" right="0.3" top="0.3" bottom="0.3" header="0" footer="0"/>
  <pageSetup scale="45" fitToHeight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B124"/>
  <sheetViews>
    <sheetView showGridLines="0" zoomScale="55" zoomScaleNormal="55" workbookViewId="0">
      <pane ySplit="1" topLeftCell="A2" activePane="bottomLeft" state="frozen"/>
      <selection pane="bottomLeft" activeCell="H4" sqref="H4"/>
    </sheetView>
  </sheetViews>
  <sheetFormatPr defaultColWidth="10.796875" defaultRowHeight="13.2" x14ac:dyDescent="0.25"/>
  <cols>
    <col min="1" max="1" width="3.296875" style="3" customWidth="1"/>
    <col min="2" max="2" width="34.796875" style="3" customWidth="1"/>
    <col min="3" max="3" width="11.69921875" style="2" customWidth="1"/>
    <col min="4" max="4" width="35.796875" style="3" customWidth="1"/>
    <col min="5" max="5" width="18.796875" style="3" customWidth="1"/>
    <col min="6" max="6" width="10.796875" style="3" customWidth="1"/>
    <col min="7" max="11" width="10.796875" style="3"/>
    <col min="12" max="12" width="10.796875" style="3" customWidth="1"/>
    <col min="13" max="13" width="1.796875" style="3" customWidth="1"/>
    <col min="14" max="20" width="10.796875" style="3"/>
    <col min="21" max="21" width="10.796875" style="3" customWidth="1"/>
    <col min="22" max="22" width="10.796875" style="3"/>
    <col min="23" max="23" width="3.296875" style="3" customWidth="1"/>
    <col min="24" max="16384" width="10.796875" style="3"/>
  </cols>
  <sheetData>
    <row r="1" spans="2:28" ht="49.95" customHeight="1" x14ac:dyDescent="0.55000000000000004">
      <c r="B1" s="22" t="s">
        <v>19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05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05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05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05" customHeight="1" x14ac:dyDescent="0.25">
      <c r="B6" s="9" t="s">
        <v>1</v>
      </c>
      <c r="C6" s="9"/>
      <c r="D6" s="9"/>
      <c r="E6" s="9"/>
      <c r="F6" s="9">
        <v>1</v>
      </c>
      <c r="G6" s="9" t="s">
        <v>24</v>
      </c>
      <c r="H6" s="9">
        <v>0</v>
      </c>
      <c r="I6" s="9">
        <v>3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05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05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05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>
        <v>0</v>
      </c>
      <c r="L9" s="9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05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>
        <v>1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05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>
        <v>0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05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05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05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05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05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>
        <v>1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05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05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05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05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>
        <v>1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05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>
        <v>0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05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05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05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>
        <v>1</v>
      </c>
      <c r="L24" s="9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05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>
        <v>9</v>
      </c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05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>
        <v>3</v>
      </c>
      <c r="L26" s="9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05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>
        <v>0</v>
      </c>
      <c r="L27" s="9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59.5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18</v>
      </c>
      <c r="L28" s="5">
        <f>SUM(L3:L27)</f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49.95" customHeight="1" x14ac:dyDescent="0.45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B30:V30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9528B56F993447B823A324FC0526C4" ma:contentTypeVersion="4" ma:contentTypeDescription="Creare un nuovo documento." ma:contentTypeScope="" ma:versionID="44a75aad5d936077ab164e0c9c740eab">
  <xsd:schema xmlns:xsd="http://www.w3.org/2001/XMLSchema" xmlns:xs="http://www.w3.org/2001/XMLSchema" xmlns:p="http://schemas.microsoft.com/office/2006/metadata/properties" xmlns:ns2="fd825eab-df5f-48a4-b9f1-6b9d54fb50e3" targetNamespace="http://schemas.microsoft.com/office/2006/metadata/properties" ma:root="true" ma:fieldsID="12fcd128af5fdfd26157ceb50ab7b628" ns2:_="">
    <xsd:import namespace="fd825eab-df5f-48a4-b9f1-6b9d54fb5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25eab-df5f-48a4-b9f1-6b9d54fb5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1DE793-B34B-4513-BF69-B7DDDAE5F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25eab-df5f-48a4-b9f1-6b9d54fb5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DCF4F0-AA22-4A3F-8E26-9B05010C759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39FB91-7BE1-4BF0-9E25-B38D134E47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Agile Sprint Backlog - BLANK</vt:lpstr>
      <vt:lpstr>Agile Sprint Backlog</vt:lpstr>
      <vt:lpstr>'Agile Sprint Backlog'!Area_stampa</vt:lpstr>
      <vt:lpstr>'Agile Sprint Backlog - BLANK'!Area_stampa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martina.elle</cp:lastModifiedBy>
  <dcterms:created xsi:type="dcterms:W3CDTF">2016-02-12T20:53:16Z</dcterms:created>
  <dcterms:modified xsi:type="dcterms:W3CDTF">2020-12-15T12:59:55Z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