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tina.elle\Desktop\EXCEL AGGIORNATI PROGETTO\"/>
    </mc:Choice>
  </mc:AlternateContent>
  <xr:revisionPtr revIDLastSave="0" documentId="13_ncr:1_{BD014C7A-2693-40AB-B331-F9B60344560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gile Sprint Backlog - BLANK" sheetId="6" r:id="rId1"/>
    <sheet name="Agile Sprint Backlog" sheetId="5" r:id="rId2"/>
  </sheets>
  <definedNames>
    <definedName name="_xlnm.Print_Area" localSheetId="1">'Agile Sprint Backlog'!$B$2:$V$28</definedName>
    <definedName name="_xlnm.Print_Area" localSheetId="0">'Agile Sprint Backlog - BLANK'!$B$2:$AA$30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9" i="6" l="1"/>
  <c r="F60" i="6"/>
  <c r="F57" i="6"/>
  <c r="F58" i="6"/>
  <c r="F56" i="6"/>
  <c r="F53" i="6"/>
  <c r="F54" i="6"/>
  <c r="F52" i="6"/>
  <c r="F47" i="6"/>
  <c r="F48" i="6"/>
  <c r="F49" i="6"/>
  <c r="F50" i="6"/>
  <c r="F46" i="6"/>
  <c r="G37" i="6"/>
  <c r="F37" i="6"/>
  <c r="F29" i="6"/>
  <c r="F31" i="6"/>
  <c r="F33" i="6"/>
  <c r="F34" i="6"/>
  <c r="F35" i="6"/>
  <c r="F36" i="6"/>
  <c r="F10" i="6"/>
  <c r="F11" i="6"/>
  <c r="F12" i="6"/>
  <c r="F14" i="6"/>
  <c r="F15" i="6"/>
  <c r="F16" i="6"/>
  <c r="F18" i="6"/>
  <c r="F19" i="6"/>
  <c r="F21" i="6"/>
  <c r="F22" i="6"/>
  <c r="F23" i="6"/>
  <c r="F24" i="6"/>
  <c r="F26" i="6"/>
  <c r="F27" i="6"/>
  <c r="F28" i="6"/>
  <c r="F8" i="6"/>
  <c r="F5" i="6"/>
  <c r="F6" i="6"/>
  <c r="F7" i="6"/>
  <c r="F4" i="6"/>
  <c r="H79" i="6" l="1"/>
  <c r="I79" i="6"/>
  <c r="J79" i="6"/>
  <c r="K79" i="6"/>
  <c r="L79" i="6"/>
  <c r="M79" i="6"/>
  <c r="N79" i="6"/>
  <c r="O79" i="6"/>
  <c r="P79" i="6"/>
  <c r="Q79" i="6"/>
  <c r="G79" i="6"/>
  <c r="H37" i="6"/>
  <c r="I37" i="6"/>
  <c r="J37" i="6"/>
  <c r="K37" i="6"/>
  <c r="L37" i="6"/>
  <c r="M37" i="6"/>
  <c r="N37" i="6"/>
  <c r="O37" i="6"/>
  <c r="P37" i="6"/>
  <c r="G80" i="6" l="1"/>
  <c r="H80" i="6" l="1"/>
  <c r="I80" i="6" s="1"/>
  <c r="J80" i="6" s="1"/>
  <c r="K80" i="6" s="1"/>
  <c r="L80" i="6" s="1"/>
  <c r="M80" i="6" s="1"/>
  <c r="N80" i="6" s="1"/>
  <c r="O80" i="6" s="1"/>
  <c r="P80" i="6" s="1"/>
  <c r="Q80" i="6" s="1"/>
  <c r="G38" i="6"/>
  <c r="Q37" i="6" l="1"/>
  <c r="H38" i="6" l="1"/>
  <c r="I38" i="6" s="1"/>
  <c r="J38" i="6" s="1"/>
  <c r="K38" i="6" s="1"/>
  <c r="L38" i="6" s="1"/>
  <c r="M38" i="6" s="1"/>
  <c r="N38" i="6" s="1"/>
  <c r="O38" i="6" s="1"/>
  <c r="P38" i="6" s="1"/>
  <c r="Q38" i="6" s="1"/>
  <c r="F28" i="5"/>
  <c r="L28" i="5" l="1"/>
  <c r="K28" i="5"/>
  <c r="J28" i="5"/>
  <c r="I28" i="5"/>
  <c r="H28" i="5"/>
  <c r="G28" i="5"/>
</calcChain>
</file>

<file path=xl/sharedStrings.xml><?xml version="1.0" encoding="utf-8"?>
<sst xmlns="http://schemas.openxmlformats.org/spreadsheetml/2006/main" count="212" uniqueCount="65">
  <si>
    <t>User Story #1</t>
  </si>
  <si>
    <t xml:space="preserve">Task </t>
  </si>
  <si>
    <t>Task</t>
  </si>
  <si>
    <t>User Story #2</t>
  </si>
  <si>
    <t>User Story #4</t>
  </si>
  <si>
    <t>User Story #3</t>
  </si>
  <si>
    <t>User Story #5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</si>
  <si>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</si>
  <si>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</si>
  <si>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</si>
  <si>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</si>
  <si>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</si>
  <si>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</si>
  <si>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</si>
  <si>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</si>
  <si>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</si>
  <si>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</si>
  <si>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</si>
  <si>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</si>
  <si>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AGILE SPRINT BACKLOG WITH BURNDOWN CHART</t>
  </si>
  <si>
    <t xml:space="preserve">Implement web page's logic </t>
  </si>
  <si>
    <t>0.5</t>
  </si>
  <si>
    <t xml:space="preserve">Create the web page (GUI) </t>
  </si>
  <si>
    <t>DAY 6</t>
  </si>
  <si>
    <t>DAY 7</t>
  </si>
  <si>
    <t>DAY 8</t>
  </si>
  <si>
    <t>DAY 9</t>
  </si>
  <si>
    <t>Alessandra, Lorenzo, Sonia, Martina</t>
  </si>
  <si>
    <t>Lorenzo, Martina</t>
  </si>
  <si>
    <t>Alessandra, Sonia</t>
  </si>
  <si>
    <t>DAY 10</t>
  </si>
  <si>
    <t xml:space="preserve">Testing phase </t>
  </si>
  <si>
    <t>Sonia, Lorenzo</t>
  </si>
  <si>
    <t>Alessandra, Martina</t>
  </si>
  <si>
    <t>Alessandra, Lorenzo</t>
  </si>
  <si>
    <t>Sonia, Martina</t>
  </si>
  <si>
    <t>ESTIMATED TOTAL</t>
  </si>
  <si>
    <t>ACTUAL PARTIAL</t>
  </si>
  <si>
    <t>User Story #9</t>
  </si>
  <si>
    <t xml:space="preserve">Update the DB for the maintainers and their skills </t>
  </si>
  <si>
    <t>Implement web page's logic back-end</t>
  </si>
  <si>
    <t>Implement web page's logic front-end</t>
  </si>
  <si>
    <t>User Story #8</t>
  </si>
  <si>
    <t xml:space="preserve">Implement the logic to view the skills of each maintainer  </t>
  </si>
  <si>
    <t>User Story #10</t>
  </si>
  <si>
    <t xml:space="preserve">Update the table in DB for the maintainers adding their availability </t>
  </si>
  <si>
    <t>Implement the logic to select the day in which the maintainer is available</t>
  </si>
  <si>
    <t>Create the web page (GUI)</t>
  </si>
  <si>
    <t>Testing phase</t>
  </si>
  <si>
    <t>User Story #11</t>
  </si>
  <si>
    <t xml:space="preserve">Implement the logic to select the slot of availability time </t>
  </si>
  <si>
    <t>User Story #13</t>
  </si>
  <si>
    <t>User Story #12</t>
  </si>
  <si>
    <t xml:space="preserve">Implement the logic to send a notification to the selected Maintainer profile with a copy by e-mail to the Production manager </t>
  </si>
  <si>
    <t>Update the DB for the maintainers' working hours</t>
  </si>
  <si>
    <t>Update the DB in order to manage EWO</t>
  </si>
  <si>
    <t>Update the DB in order to manage users</t>
  </si>
  <si>
    <t>Implement the logic in order to modify activity's information specific to the EWO</t>
  </si>
  <si>
    <t>Martina, Sonia</t>
  </si>
  <si>
    <t>Sonia, Alessandra</t>
  </si>
  <si>
    <t>Alessandra,Martina</t>
  </si>
  <si>
    <t>Lorenzo, Sonia</t>
  </si>
  <si>
    <t>Martina, Sonia, Alessandra, Lorenzo</t>
  </si>
  <si>
    <t>Martina, Lorenzo</t>
  </si>
  <si>
    <t>ORIGINAL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</si>
</sst>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  <font>
      <b/>
      <sz val="11"/>
      <color theme="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8"/>
      <name val="Calibri"/>
      <family val="2"/>
      <scheme val="minor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40B14B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0" fillId="4" borderId="2" xfId="0" applyFont="1" applyFill="1" applyBorder="1" applyAlignment="1">
      <alignment horizontal="left" vertical="center" wrapText="1" indent="1"/>
    </xf>
    <xf numFmtId="0" fontId="11" fillId="4" borderId="2" xfId="0" applyFont="1" applyFill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2" borderId="2" xfId="0" applyFont="1" applyFill="1" applyBorder="1" applyAlignment="1">
      <alignment horizontal="left" vertical="center" wrapText="1" indent="1"/>
    </xf>
    <xf numFmtId="0" fontId="10" fillId="2" borderId="2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9" fillId="3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13" fillId="2" borderId="2" xfId="0" applyFont="1" applyFill="1" applyBorder="1" applyAlignment="1">
      <alignment horizontal="left" vertical="center" wrapText="1" indent="1"/>
    </xf>
    <xf numFmtId="0" fontId="9" fillId="5" borderId="2" xfId="0" applyFont="1" applyFill="1" applyBorder="1" applyAlignment="1">
      <alignment horizontal="left" vertical="center" wrapText="1" indent="1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  <xf numFmtId="0" fontId="8" fillId="6" borderId="0" xfId="2" applyFont="1" applyFill="1" applyAlignment="1">
      <alignment horizontal="center" vertical="center"/>
    </xf>
    <xf numFmtId="0" fontId="8" fillId="0" borderId="0" xfId="2" applyFont="1" applyAlignment="1"/>
  </cellXfs>
  <cellStyles count="3">
    <cellStyle name="Collegamento ipertestuale" xfId="2" builtinId="8"/>
    <cellStyle name="Normal 2" xfId="1" xr:uid="{924B28E4-7E22-A240-8564-A59A9A5220BC}"/>
    <cellStyle name="Normale" xfId="0" builtinId="0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39265317157246E-2"/>
          <c:y val="4.0364935932823892E-2"/>
          <c:w val="0.9105305281925512"/>
          <c:h val="0.83040035601424489"/>
        </c:manualLayout>
      </c:layout>
      <c:lineChart>
        <c:grouping val="standard"/>
        <c:varyColors val="0"/>
        <c:ser>
          <c:idx val="0"/>
          <c:order val="0"/>
          <c:tx>
            <c:v>Effective Effort</c:v>
          </c:tx>
          <c:spPr>
            <a:ln w="508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'Agile Sprint Backlog - BLANK'!$G$2:$Q$2</c:f>
              <c:strCache>
                <c:ptCount val="11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SPRINT REVIEW</c:v>
                </c:pt>
              </c:strCache>
            </c:strRef>
          </c:cat>
          <c:val>
            <c:numRef>
              <c:f>'Agile Sprint Backlog - BLANK'!$G$38:$Q$38</c:f>
              <c:numCache>
                <c:formatCode>General</c:formatCode>
                <c:ptCount val="11"/>
                <c:pt idx="0">
                  <c:v>70.5</c:v>
                </c:pt>
                <c:pt idx="1">
                  <c:v>64</c:v>
                </c:pt>
                <c:pt idx="2">
                  <c:v>58</c:v>
                </c:pt>
                <c:pt idx="3">
                  <c:v>51.5</c:v>
                </c:pt>
                <c:pt idx="4">
                  <c:v>44</c:v>
                </c:pt>
                <c:pt idx="5">
                  <c:v>37</c:v>
                </c:pt>
                <c:pt idx="6">
                  <c:v>32.5</c:v>
                </c:pt>
                <c:pt idx="7">
                  <c:v>25.5</c:v>
                </c:pt>
                <c:pt idx="8">
                  <c:v>16.5</c:v>
                </c:pt>
                <c:pt idx="9">
                  <c:v>8.5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B-4913-A17F-61A46004565B}"/>
            </c:ext>
          </c:extLst>
        </c:ser>
        <c:ser>
          <c:idx val="1"/>
          <c:order val="1"/>
          <c:tx>
            <c:v>Estimated effort</c:v>
          </c:tx>
          <c:spPr>
            <a:ln w="5080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'Agile Sprint Backlog - BLANK'!$G$2:$Q$2</c:f>
              <c:strCache>
                <c:ptCount val="11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SPRINT REVIEW</c:v>
                </c:pt>
              </c:strCache>
            </c:strRef>
          </c:cat>
          <c:val>
            <c:numRef>
              <c:f>'Agile Sprint Backlog - BLANK'!$G$80:$Q$80</c:f>
              <c:numCache>
                <c:formatCode>General</c:formatCode>
                <c:ptCount val="11"/>
                <c:pt idx="0">
                  <c:v>72</c:v>
                </c:pt>
                <c:pt idx="1">
                  <c:v>67</c:v>
                </c:pt>
                <c:pt idx="2">
                  <c:v>61</c:v>
                </c:pt>
                <c:pt idx="3">
                  <c:v>54</c:v>
                </c:pt>
                <c:pt idx="4">
                  <c:v>46</c:v>
                </c:pt>
                <c:pt idx="5">
                  <c:v>38</c:v>
                </c:pt>
                <c:pt idx="6">
                  <c:v>28</c:v>
                </c:pt>
                <c:pt idx="7">
                  <c:v>19</c:v>
                </c:pt>
                <c:pt idx="8">
                  <c:v>12</c:v>
                </c:pt>
                <c:pt idx="9">
                  <c:v>5</c:v>
                </c:pt>
                <c:pt idx="1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8-FB5B-4913-A17F-61A460045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90432856"/>
        <c:axId val="590428920"/>
        <c:extLst/>
      </c:lineChart>
      <c:catAx>
        <c:axId val="59043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500" b="1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0428920"/>
        <c:crosses val="autoZero"/>
        <c:auto val="1"/>
        <c:lblAlgn val="ctr"/>
        <c:lblOffset val="100"/>
        <c:noMultiLvlLbl val="0"/>
      </c:catAx>
      <c:valAx>
        <c:axId val="590428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500" b="1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0432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 w="53975">
          <a:solidFill>
            <a:schemeClr val="dk1">
              <a:lumMod val="15000"/>
              <a:lumOff val="85000"/>
            </a:schemeClr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3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3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layout>
        <c:manualLayout>
          <c:xMode val="edge"/>
          <c:yMode val="edge"/>
          <c:x val="0.31024987327227871"/>
          <c:y val="0.94249359328238946"/>
          <c:w val="0.37148880853412636"/>
          <c:h val="4.2746259116134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349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3500" b="1" i="0" baseline="0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Backlog'!$G$2:$L$2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Backlog'!$F$28:$L$28</c:f>
              <c:numCache>
                <c:formatCode>General</c:formatCode>
                <c:ptCount val="7"/>
                <c:pt idx="0">
                  <c:v>78</c:v>
                </c:pt>
                <c:pt idx="1">
                  <c:v>59.5</c:v>
                </c:pt>
                <c:pt idx="2">
                  <c:v>59</c:v>
                </c:pt>
                <c:pt idx="3">
                  <c:v>41</c:v>
                </c:pt>
                <c:pt idx="4">
                  <c:v>20</c:v>
                </c:pt>
                <c:pt idx="5">
                  <c:v>18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it-IT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31750</xdr:colOff>
      <xdr:row>4</xdr:row>
      <xdr:rowOff>0</xdr:rowOff>
    </xdr:from>
    <xdr:to>
      <xdr:col>46</xdr:col>
      <xdr:colOff>508000</xdr:colOff>
      <xdr:row>62</xdr:row>
      <xdr:rowOff>222250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19CCA6F-7B49-43EC-A6EF-86F9DD8AE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0CF6-F948-0441-AA0D-BBA2CFF5B18E}">
  <sheetPr>
    <tabColor theme="3" tint="0.39997558519241921"/>
    <pageSetUpPr fitToPage="1"/>
  </sheetPr>
  <dimension ref="B1:AG80"/>
  <sheetViews>
    <sheetView showGridLines="0" tabSelected="1" zoomScale="55" zoomScaleNormal="55" workbookViewId="0">
      <pane ySplit="1" topLeftCell="A2" activePane="bottomLeft" state="frozen"/>
      <selection pane="bottomLeft" activeCell="F4" sqref="F4"/>
    </sheetView>
  </sheetViews>
  <sheetFormatPr defaultColWidth="10.796875" defaultRowHeight="13.2" x14ac:dyDescent="0.25"/>
  <cols>
    <col min="1" max="1" width="3.296875" style="3" customWidth="1"/>
    <col min="2" max="2" width="46.296875" style="3" customWidth="1"/>
    <col min="3" max="3" width="11.69921875" style="2" customWidth="1"/>
    <col min="4" max="4" width="37.19921875" style="3" customWidth="1"/>
    <col min="5" max="5" width="12.5" style="3" customWidth="1"/>
    <col min="6" max="6" width="15.796875" style="3" customWidth="1"/>
    <col min="7" max="16" width="10.796875" style="3"/>
    <col min="17" max="17" width="16.69921875" style="3" customWidth="1"/>
    <col min="18" max="18" width="1.796875" style="3" customWidth="1"/>
    <col min="19" max="25" width="10.796875" style="3"/>
    <col min="26" max="26" width="10.796875" style="3" customWidth="1"/>
    <col min="27" max="27" width="10.796875" style="3"/>
    <col min="28" max="28" width="3.296875" style="3" customWidth="1"/>
    <col min="29" max="16384" width="10.796875" style="3"/>
  </cols>
  <sheetData>
    <row r="1" spans="2:33" ht="49.95" customHeight="1" x14ac:dyDescent="0.55000000000000004">
      <c r="B1" s="24" t="s">
        <v>19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4"/>
      <c r="AC1" s="4"/>
      <c r="AD1" s="4"/>
      <c r="AE1" s="4"/>
      <c r="AF1" s="4"/>
      <c r="AG1" s="4"/>
    </row>
    <row r="2" spans="2:33" ht="51.45" customHeight="1" x14ac:dyDescent="0.25">
      <c r="B2" s="20" t="s">
        <v>7</v>
      </c>
      <c r="C2" s="20" t="s">
        <v>8</v>
      </c>
      <c r="D2" s="20" t="s">
        <v>9</v>
      </c>
      <c r="E2" s="20" t="s">
        <v>10</v>
      </c>
      <c r="F2" s="20" t="s">
        <v>64</v>
      </c>
      <c r="G2" s="21" t="s">
        <v>12</v>
      </c>
      <c r="H2" s="21" t="s">
        <v>13</v>
      </c>
      <c r="I2" s="21" t="s">
        <v>14</v>
      </c>
      <c r="J2" s="21" t="s">
        <v>15</v>
      </c>
      <c r="K2" s="21" t="s">
        <v>16</v>
      </c>
      <c r="L2" s="21" t="s">
        <v>23</v>
      </c>
      <c r="M2" s="21" t="s">
        <v>24</v>
      </c>
      <c r="N2" s="21" t="s">
        <v>25</v>
      </c>
      <c r="O2" s="21" t="s">
        <v>26</v>
      </c>
      <c r="P2" s="21" t="s">
        <v>30</v>
      </c>
      <c r="Q2" s="21" t="s">
        <v>17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2:33" ht="25.05" customHeight="1" x14ac:dyDescent="0.25">
      <c r="B3" s="10" t="s">
        <v>38</v>
      </c>
      <c r="C3" s="10">
        <v>8</v>
      </c>
      <c r="D3" s="11" t="s">
        <v>27</v>
      </c>
      <c r="E3" s="11"/>
      <c r="F3" s="11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3" ht="38.549999999999997" customHeight="1" x14ac:dyDescent="0.25">
      <c r="B4" s="12" t="s">
        <v>39</v>
      </c>
      <c r="C4" s="12"/>
      <c r="D4" s="12" t="s">
        <v>33</v>
      </c>
      <c r="E4" s="12"/>
      <c r="F4" s="12">
        <f>SUM(G4:Q4)</f>
        <v>0.5</v>
      </c>
      <c r="G4" s="16">
        <v>0.5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2:33" ht="38.549999999999997" customHeight="1" x14ac:dyDescent="0.25">
      <c r="B5" s="12" t="s">
        <v>22</v>
      </c>
      <c r="C5" s="12"/>
      <c r="D5" s="12" t="s">
        <v>32</v>
      </c>
      <c r="E5" s="12"/>
      <c r="F5" s="12">
        <f t="shared" ref="F5:F36" si="0">SUM(G5:Q5)</f>
        <v>1</v>
      </c>
      <c r="G5" s="16">
        <v>1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2:33" ht="38.549999999999997" customHeight="1" x14ac:dyDescent="0.25">
      <c r="B6" s="12" t="s">
        <v>40</v>
      </c>
      <c r="C6" s="12"/>
      <c r="D6" s="12" t="s">
        <v>61</v>
      </c>
      <c r="E6" s="12"/>
      <c r="F6" s="12">
        <f t="shared" si="0"/>
        <v>5.5</v>
      </c>
      <c r="G6" s="16">
        <v>2.5</v>
      </c>
      <c r="H6" s="16">
        <v>0</v>
      </c>
      <c r="I6" s="16">
        <v>3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2:33" ht="38.549999999999997" customHeight="1" x14ac:dyDescent="0.25">
      <c r="B7" s="16" t="s">
        <v>41</v>
      </c>
      <c r="C7" s="12"/>
      <c r="D7" s="12" t="s">
        <v>33</v>
      </c>
      <c r="E7" s="12"/>
      <c r="F7" s="12">
        <f t="shared" si="0"/>
        <v>5</v>
      </c>
      <c r="G7" s="16">
        <v>2</v>
      </c>
      <c r="H7" s="16">
        <v>2</v>
      </c>
      <c r="I7" s="16">
        <v>1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2:33" ht="25.05" customHeight="1" x14ac:dyDescent="0.25">
      <c r="B8" s="12" t="s">
        <v>31</v>
      </c>
      <c r="C8" s="12"/>
      <c r="D8" s="12" t="s">
        <v>62</v>
      </c>
      <c r="E8" s="12"/>
      <c r="F8" s="12">
        <f t="shared" si="0"/>
        <v>3</v>
      </c>
      <c r="G8" s="16">
        <v>0</v>
      </c>
      <c r="H8" s="16">
        <v>0</v>
      </c>
      <c r="I8" s="16">
        <v>0</v>
      </c>
      <c r="J8" s="16">
        <v>3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2:33" ht="25.05" customHeight="1" x14ac:dyDescent="0.25">
      <c r="B9" s="10" t="s">
        <v>42</v>
      </c>
      <c r="C9" s="10">
        <v>5</v>
      </c>
      <c r="D9" s="11" t="s">
        <v>27</v>
      </c>
      <c r="E9" s="11"/>
      <c r="F9" s="11"/>
      <c r="G9" s="11"/>
      <c r="H9" s="11"/>
      <c r="I9" s="11"/>
      <c r="J9" s="11"/>
      <c r="K9" s="11"/>
      <c r="L9" s="15"/>
      <c r="M9" s="15"/>
      <c r="N9" s="15"/>
      <c r="O9" s="15"/>
      <c r="P9" s="15"/>
      <c r="Q9" s="15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2:33" s="4" customFormat="1" ht="25.05" customHeight="1" x14ac:dyDescent="0.25">
      <c r="B10" s="13" t="s">
        <v>22</v>
      </c>
      <c r="C10" s="14"/>
      <c r="D10" s="13" t="s">
        <v>59</v>
      </c>
      <c r="E10" s="13"/>
      <c r="F10" s="12">
        <f t="shared" si="0"/>
        <v>1.5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7">
        <v>0</v>
      </c>
      <c r="M10" s="17">
        <v>0</v>
      </c>
      <c r="N10" s="17">
        <v>1</v>
      </c>
      <c r="O10" s="17">
        <v>0.5</v>
      </c>
      <c r="P10" s="17">
        <v>0</v>
      </c>
      <c r="Q10" s="17"/>
    </row>
    <row r="11" spans="2:33" s="4" customFormat="1" ht="31.2" customHeight="1" x14ac:dyDescent="0.25">
      <c r="B11" s="13" t="s">
        <v>43</v>
      </c>
      <c r="C11" s="14"/>
      <c r="D11" s="13" t="s">
        <v>28</v>
      </c>
      <c r="E11" s="13"/>
      <c r="F11" s="12">
        <f t="shared" si="0"/>
        <v>2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7">
        <v>0</v>
      </c>
      <c r="M11" s="17">
        <v>0</v>
      </c>
      <c r="N11" s="17">
        <v>1</v>
      </c>
      <c r="O11" s="17">
        <v>1</v>
      </c>
      <c r="P11" s="17">
        <v>0</v>
      </c>
      <c r="Q11" s="17"/>
    </row>
    <row r="12" spans="2:33" ht="33.450000000000003" customHeight="1" x14ac:dyDescent="0.25">
      <c r="B12" s="16" t="s">
        <v>31</v>
      </c>
      <c r="C12" s="12"/>
      <c r="D12" s="12" t="s">
        <v>62</v>
      </c>
      <c r="E12" s="12"/>
      <c r="F12" s="12">
        <f t="shared" si="0"/>
        <v>2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1</v>
      </c>
      <c r="O12" s="16">
        <v>1</v>
      </c>
      <c r="P12" s="16">
        <v>0</v>
      </c>
      <c r="Q12" s="16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2:33" ht="25.05" customHeight="1" x14ac:dyDescent="0.25">
      <c r="B13" s="10" t="s">
        <v>44</v>
      </c>
      <c r="C13" s="10">
        <v>7</v>
      </c>
      <c r="D13" s="11" t="s">
        <v>27</v>
      </c>
      <c r="E13" s="11"/>
      <c r="F13" s="11"/>
      <c r="G13" s="11"/>
      <c r="H13" s="11"/>
      <c r="I13" s="11"/>
      <c r="J13" s="15"/>
      <c r="K13" s="15"/>
      <c r="L13" s="15"/>
      <c r="M13" s="15"/>
      <c r="N13" s="15"/>
      <c r="O13" s="15"/>
      <c r="P13" s="15"/>
      <c r="Q13" s="1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2:33" ht="36" customHeight="1" x14ac:dyDescent="0.25">
      <c r="B14" s="22" t="s">
        <v>45</v>
      </c>
      <c r="C14" s="12"/>
      <c r="D14" s="12" t="s">
        <v>34</v>
      </c>
      <c r="E14" s="12"/>
      <c r="F14" s="12">
        <f t="shared" si="0"/>
        <v>1.5</v>
      </c>
      <c r="G14" s="16">
        <v>0.5</v>
      </c>
      <c r="H14" s="16">
        <v>0</v>
      </c>
      <c r="I14" s="16">
        <v>1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2:33" ht="24.45" customHeight="1" x14ac:dyDescent="0.25">
      <c r="B15" s="16" t="s">
        <v>46</v>
      </c>
      <c r="C15" s="12"/>
      <c r="D15" s="12" t="s">
        <v>35</v>
      </c>
      <c r="E15" s="12"/>
      <c r="F15" s="12">
        <f t="shared" si="0"/>
        <v>2</v>
      </c>
      <c r="G15" s="16">
        <v>0</v>
      </c>
      <c r="H15" s="16">
        <v>2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2:33" ht="25.05" customHeight="1" x14ac:dyDescent="0.25">
      <c r="B16" s="12" t="s">
        <v>31</v>
      </c>
      <c r="C16" s="12"/>
      <c r="D16" s="12" t="s">
        <v>62</v>
      </c>
      <c r="E16" s="12"/>
      <c r="F16" s="12">
        <f t="shared" si="0"/>
        <v>3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3</v>
      </c>
      <c r="Q16" s="16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2:33" ht="25.05" customHeight="1" x14ac:dyDescent="0.25">
      <c r="B17" s="10" t="s">
        <v>3</v>
      </c>
      <c r="C17" s="10">
        <v>5</v>
      </c>
      <c r="D17" s="11" t="s">
        <v>27</v>
      </c>
      <c r="E17" s="11"/>
      <c r="F17" s="11"/>
      <c r="G17" s="11"/>
      <c r="H17" s="11"/>
      <c r="I17" s="15"/>
      <c r="J17" s="15"/>
      <c r="K17" s="15"/>
      <c r="L17" s="15"/>
      <c r="M17" s="15"/>
      <c r="N17" s="15"/>
      <c r="O17" s="15"/>
      <c r="P17" s="15"/>
      <c r="Q17" s="15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2:33" ht="36.450000000000003" customHeight="1" x14ac:dyDescent="0.25">
      <c r="B18" s="13" t="s">
        <v>47</v>
      </c>
      <c r="C18" s="14"/>
      <c r="D18" s="13" t="s">
        <v>33</v>
      </c>
      <c r="E18" s="13"/>
      <c r="F18" s="12">
        <f t="shared" si="0"/>
        <v>2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2</v>
      </c>
      <c r="O18" s="17">
        <v>0</v>
      </c>
      <c r="P18" s="17">
        <v>0</v>
      </c>
      <c r="Q18" s="17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2:33" ht="36.450000000000003" customHeight="1" x14ac:dyDescent="0.25">
      <c r="B19" s="16" t="s">
        <v>20</v>
      </c>
      <c r="C19" s="12"/>
      <c r="D19" s="12" t="s">
        <v>32</v>
      </c>
      <c r="E19" s="12"/>
      <c r="F19" s="12">
        <f t="shared" si="0"/>
        <v>2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2</v>
      </c>
      <c r="P19" s="17">
        <v>0</v>
      </c>
      <c r="Q19" s="16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2:33" ht="25.05" customHeight="1" x14ac:dyDescent="0.25">
      <c r="B20" s="10" t="s">
        <v>49</v>
      </c>
      <c r="C20" s="10">
        <v>3</v>
      </c>
      <c r="D20" s="11" t="s">
        <v>27</v>
      </c>
      <c r="E20" s="11"/>
      <c r="F20" s="11"/>
      <c r="G20" s="11"/>
      <c r="H20" s="11"/>
      <c r="I20" s="15"/>
      <c r="J20" s="15"/>
      <c r="K20" s="15"/>
      <c r="L20" s="15"/>
      <c r="M20" s="15"/>
      <c r="N20" s="15"/>
      <c r="O20" s="15"/>
      <c r="P20" s="15"/>
      <c r="Q20" s="15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 s="4" customFormat="1" ht="25.05" customHeight="1" x14ac:dyDescent="0.25">
      <c r="B21" s="13" t="s">
        <v>54</v>
      </c>
      <c r="C21" s="14"/>
      <c r="D21" s="13" t="s">
        <v>59</v>
      </c>
      <c r="E21" s="13"/>
      <c r="F21" s="12">
        <f t="shared" si="0"/>
        <v>1</v>
      </c>
      <c r="G21" s="13">
        <v>0</v>
      </c>
      <c r="H21" s="13">
        <v>0</v>
      </c>
      <c r="I21" s="17">
        <v>0</v>
      </c>
      <c r="J21" s="17">
        <v>1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/>
    </row>
    <row r="22" spans="2:33" s="4" customFormat="1" ht="25.05" customHeight="1" x14ac:dyDescent="0.25">
      <c r="B22" s="13" t="s">
        <v>22</v>
      </c>
      <c r="C22" s="14"/>
      <c r="D22" s="13" t="s">
        <v>28</v>
      </c>
      <c r="E22" s="13"/>
      <c r="F22" s="12">
        <f t="shared" si="0"/>
        <v>3</v>
      </c>
      <c r="G22" s="13">
        <v>0</v>
      </c>
      <c r="H22" s="13">
        <v>0</v>
      </c>
      <c r="I22" s="17">
        <v>0</v>
      </c>
      <c r="J22" s="17">
        <v>2</v>
      </c>
      <c r="K22" s="17">
        <v>1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/>
    </row>
    <row r="23" spans="2:33" s="4" customFormat="1" ht="25.05" customHeight="1" x14ac:dyDescent="0.25">
      <c r="B23" s="17" t="s">
        <v>50</v>
      </c>
      <c r="C23" s="14"/>
      <c r="D23" s="13" t="s">
        <v>27</v>
      </c>
      <c r="E23" s="13"/>
      <c r="F23" s="12">
        <f t="shared" si="0"/>
        <v>5</v>
      </c>
      <c r="G23" s="13">
        <v>0</v>
      </c>
      <c r="H23" s="13">
        <v>0</v>
      </c>
      <c r="I23" s="17">
        <v>0</v>
      </c>
      <c r="J23" s="17">
        <v>0</v>
      </c>
      <c r="K23" s="17">
        <v>2</v>
      </c>
      <c r="L23" s="17">
        <v>1</v>
      </c>
      <c r="M23" s="17">
        <v>2</v>
      </c>
      <c r="N23" s="17">
        <v>0</v>
      </c>
      <c r="O23" s="17">
        <v>0</v>
      </c>
      <c r="P23" s="17">
        <v>0</v>
      </c>
      <c r="Q23" s="17"/>
    </row>
    <row r="24" spans="2:33" s="4" customFormat="1" ht="25.05" customHeight="1" x14ac:dyDescent="0.25">
      <c r="B24" s="13" t="s">
        <v>31</v>
      </c>
      <c r="C24" s="14"/>
      <c r="D24" s="13" t="s">
        <v>58</v>
      </c>
      <c r="E24" s="13"/>
      <c r="F24" s="12">
        <f t="shared" si="0"/>
        <v>2</v>
      </c>
      <c r="G24" s="13">
        <v>0</v>
      </c>
      <c r="H24" s="13">
        <v>0</v>
      </c>
      <c r="I24" s="17">
        <v>0</v>
      </c>
      <c r="J24" s="17">
        <v>0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/>
    </row>
    <row r="25" spans="2:33" ht="25.05" customHeight="1" x14ac:dyDescent="0.25">
      <c r="B25" s="10" t="s">
        <v>0</v>
      </c>
      <c r="C25" s="10">
        <v>5</v>
      </c>
      <c r="D25" s="11" t="s">
        <v>27</v>
      </c>
      <c r="E25" s="11"/>
      <c r="F25" s="11"/>
      <c r="G25" s="11"/>
      <c r="H25" s="11"/>
      <c r="I25" s="15"/>
      <c r="J25" s="15"/>
      <c r="K25" s="15"/>
      <c r="L25" s="15"/>
      <c r="M25" s="15"/>
      <c r="N25" s="15"/>
      <c r="O25" s="15"/>
      <c r="P25" s="15"/>
      <c r="Q25" s="15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s="4" customFormat="1" ht="25.05" customHeight="1" x14ac:dyDescent="0.25">
      <c r="B26" s="17" t="s">
        <v>56</v>
      </c>
      <c r="C26" s="14"/>
      <c r="D26" s="13" t="s">
        <v>29</v>
      </c>
      <c r="E26" s="13"/>
      <c r="F26" s="12">
        <f t="shared" si="0"/>
        <v>0.5</v>
      </c>
      <c r="G26" s="13">
        <v>0</v>
      </c>
      <c r="H26" s="13">
        <v>0</v>
      </c>
      <c r="I26" s="17">
        <v>0.5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/>
    </row>
    <row r="27" spans="2:33" s="4" customFormat="1" ht="25.05" customHeight="1" x14ac:dyDescent="0.25">
      <c r="B27" s="17" t="s">
        <v>47</v>
      </c>
      <c r="C27" s="14"/>
      <c r="D27" s="13" t="s">
        <v>58</v>
      </c>
      <c r="E27" s="13"/>
      <c r="F27" s="12">
        <f t="shared" si="0"/>
        <v>2</v>
      </c>
      <c r="G27" s="13">
        <v>0</v>
      </c>
      <c r="H27" s="13">
        <v>0</v>
      </c>
      <c r="I27" s="17">
        <v>0</v>
      </c>
      <c r="J27" s="17">
        <v>0.5</v>
      </c>
      <c r="K27" s="17">
        <v>1.5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/>
    </row>
    <row r="28" spans="2:33" s="4" customFormat="1" ht="25.05" customHeight="1" x14ac:dyDescent="0.25">
      <c r="B28" s="16" t="s">
        <v>20</v>
      </c>
      <c r="C28" s="14"/>
      <c r="D28" s="13" t="s">
        <v>63</v>
      </c>
      <c r="E28" s="13"/>
      <c r="F28" s="12">
        <f t="shared" si="0"/>
        <v>3</v>
      </c>
      <c r="G28" s="13">
        <v>0</v>
      </c>
      <c r="H28" s="13">
        <v>0</v>
      </c>
      <c r="I28" s="17">
        <v>0</v>
      </c>
      <c r="J28" s="17">
        <v>0</v>
      </c>
      <c r="K28" s="17">
        <v>1</v>
      </c>
      <c r="L28" s="17">
        <v>2</v>
      </c>
      <c r="M28" s="17">
        <v>0</v>
      </c>
      <c r="N28" s="17">
        <v>0</v>
      </c>
      <c r="O28" s="17">
        <v>0</v>
      </c>
      <c r="P28" s="17">
        <v>0</v>
      </c>
      <c r="Q28" s="17"/>
    </row>
    <row r="29" spans="2:33" ht="25.05" customHeight="1" x14ac:dyDescent="0.25">
      <c r="B29" s="16" t="s">
        <v>48</v>
      </c>
      <c r="C29" s="12"/>
      <c r="D29" s="12" t="s">
        <v>34</v>
      </c>
      <c r="E29" s="12"/>
      <c r="F29" s="12">
        <f t="shared" si="0"/>
        <v>2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2</v>
      </c>
      <c r="O29" s="16">
        <v>0</v>
      </c>
      <c r="P29" s="16">
        <v>0</v>
      </c>
      <c r="Q29" s="16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25.05" customHeight="1" x14ac:dyDescent="0.25">
      <c r="B30" s="10" t="s">
        <v>52</v>
      </c>
      <c r="C30" s="10">
        <v>8</v>
      </c>
      <c r="D30" s="11" t="s">
        <v>27</v>
      </c>
      <c r="E30" s="11"/>
      <c r="F30" s="11"/>
      <c r="G30" s="11"/>
      <c r="H30" s="11"/>
      <c r="I30" s="15"/>
      <c r="J30" s="15"/>
      <c r="K30" s="15"/>
      <c r="L30" s="15"/>
      <c r="M30" s="15"/>
      <c r="N30" s="15"/>
      <c r="O30" s="15"/>
      <c r="P30" s="15"/>
      <c r="Q30" s="15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 s="4" customFormat="1" ht="50.55" customHeight="1" x14ac:dyDescent="0.25">
      <c r="B31" s="16" t="s">
        <v>53</v>
      </c>
      <c r="C31" s="14"/>
      <c r="D31" s="13" t="s">
        <v>27</v>
      </c>
      <c r="E31" s="13"/>
      <c r="F31" s="12">
        <f t="shared" si="0"/>
        <v>12</v>
      </c>
      <c r="G31" s="13">
        <v>0</v>
      </c>
      <c r="H31" s="13">
        <v>2</v>
      </c>
      <c r="I31" s="17">
        <v>1</v>
      </c>
      <c r="J31" s="17">
        <v>1</v>
      </c>
      <c r="K31" s="17">
        <v>1.5</v>
      </c>
      <c r="L31" s="17">
        <v>1.5</v>
      </c>
      <c r="M31" s="17">
        <v>2</v>
      </c>
      <c r="N31" s="17">
        <v>1</v>
      </c>
      <c r="O31" s="17">
        <v>1</v>
      </c>
      <c r="P31" s="17">
        <v>1</v>
      </c>
      <c r="Q31" s="17"/>
    </row>
    <row r="32" spans="2:33" ht="25.05" customHeight="1" x14ac:dyDescent="0.25">
      <c r="B32" s="10" t="s">
        <v>51</v>
      </c>
      <c r="C32" s="10">
        <v>8</v>
      </c>
      <c r="D32" s="11" t="s">
        <v>27</v>
      </c>
      <c r="E32" s="11"/>
      <c r="F32" s="11"/>
      <c r="G32" s="11"/>
      <c r="H32" s="11"/>
      <c r="I32" s="15"/>
      <c r="J32" s="15"/>
      <c r="K32" s="15"/>
      <c r="L32" s="15"/>
      <c r="M32" s="15"/>
      <c r="N32" s="15"/>
      <c r="O32" s="15"/>
      <c r="P32" s="15"/>
      <c r="Q32" s="15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 s="4" customFormat="1" ht="25.05" customHeight="1" x14ac:dyDescent="0.25">
      <c r="B33" s="13" t="s">
        <v>55</v>
      </c>
      <c r="C33" s="14"/>
      <c r="D33" s="13" t="s">
        <v>35</v>
      </c>
      <c r="E33" s="13"/>
      <c r="F33" s="12">
        <f t="shared" si="0"/>
        <v>2</v>
      </c>
      <c r="G33" s="13">
        <v>0</v>
      </c>
      <c r="H33" s="13">
        <v>0</v>
      </c>
      <c r="I33" s="17">
        <v>0</v>
      </c>
      <c r="J33" s="17">
        <v>0</v>
      </c>
      <c r="K33" s="17">
        <v>0</v>
      </c>
      <c r="L33" s="17">
        <v>0</v>
      </c>
      <c r="M33" s="17">
        <v>1</v>
      </c>
      <c r="N33" s="17">
        <v>0</v>
      </c>
      <c r="O33" s="17">
        <v>1</v>
      </c>
      <c r="P33" s="17">
        <v>0</v>
      </c>
      <c r="Q33" s="17"/>
    </row>
    <row r="34" spans="2:33" s="4" customFormat="1" ht="25.05" customHeight="1" x14ac:dyDescent="0.25">
      <c r="B34" s="13" t="s">
        <v>22</v>
      </c>
      <c r="C34" s="14"/>
      <c r="D34" s="13" t="s">
        <v>34</v>
      </c>
      <c r="E34" s="13"/>
      <c r="F34" s="12">
        <f t="shared" si="0"/>
        <v>2</v>
      </c>
      <c r="G34" s="13">
        <v>0</v>
      </c>
      <c r="H34" s="13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1</v>
      </c>
      <c r="O34" s="17">
        <v>0.5</v>
      </c>
      <c r="P34" s="17">
        <v>0.5</v>
      </c>
      <c r="Q34" s="17"/>
    </row>
    <row r="35" spans="2:33" s="4" customFormat="1" ht="31.2" customHeight="1" x14ac:dyDescent="0.25">
      <c r="B35" s="17" t="s">
        <v>57</v>
      </c>
      <c r="C35" s="14"/>
      <c r="D35" s="13" t="s">
        <v>27</v>
      </c>
      <c r="E35" s="13"/>
      <c r="F35" s="12">
        <f t="shared" si="0"/>
        <v>3</v>
      </c>
      <c r="G35" s="13">
        <v>0</v>
      </c>
      <c r="H35" s="13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2</v>
      </c>
      <c r="Q35" s="17"/>
    </row>
    <row r="36" spans="2:33" s="4" customFormat="1" ht="25.05" customHeight="1" x14ac:dyDescent="0.25">
      <c r="B36" s="13" t="s">
        <v>31</v>
      </c>
      <c r="C36" s="14"/>
      <c r="D36" s="13" t="s">
        <v>35</v>
      </c>
      <c r="E36" s="13"/>
      <c r="F36" s="12">
        <f t="shared" si="0"/>
        <v>2</v>
      </c>
      <c r="G36" s="13">
        <v>0</v>
      </c>
      <c r="H36" s="13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2</v>
      </c>
      <c r="Q36" s="17"/>
    </row>
    <row r="37" spans="2:33" ht="34.950000000000003" customHeight="1" x14ac:dyDescent="0.25">
      <c r="B37" s="23" t="s">
        <v>36</v>
      </c>
      <c r="C37" s="23"/>
      <c r="D37" s="23"/>
      <c r="E37" s="23"/>
      <c r="F37" s="23">
        <f>SUM(F4:F36)</f>
        <v>70.5</v>
      </c>
      <c r="G37" s="23">
        <f>SUM(G4:G36)</f>
        <v>6.5</v>
      </c>
      <c r="H37" s="23">
        <f t="shared" ref="H37:P37" si="1">SUM(H4:H36)</f>
        <v>6</v>
      </c>
      <c r="I37" s="23">
        <f t="shared" si="1"/>
        <v>6.5</v>
      </c>
      <c r="J37" s="23">
        <f t="shared" si="1"/>
        <v>7.5</v>
      </c>
      <c r="K37" s="23">
        <f t="shared" si="1"/>
        <v>7</v>
      </c>
      <c r="L37" s="23">
        <f t="shared" si="1"/>
        <v>4.5</v>
      </c>
      <c r="M37" s="23">
        <f t="shared" si="1"/>
        <v>7</v>
      </c>
      <c r="N37" s="23">
        <f t="shared" si="1"/>
        <v>9</v>
      </c>
      <c r="O37" s="23">
        <f t="shared" si="1"/>
        <v>8</v>
      </c>
      <c r="P37" s="23">
        <f t="shared" si="1"/>
        <v>8.5</v>
      </c>
      <c r="Q37" s="23">
        <f>SUM(Q4:Q30)</f>
        <v>0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ht="54" customHeight="1" x14ac:dyDescent="0.25">
      <c r="B38" s="23" t="s">
        <v>37</v>
      </c>
      <c r="C38" s="23"/>
      <c r="D38" s="23"/>
      <c r="E38" s="23"/>
      <c r="F38" s="23"/>
      <c r="G38" s="23">
        <f>F37</f>
        <v>70.5</v>
      </c>
      <c r="H38" s="23">
        <f>G38-G37</f>
        <v>64</v>
      </c>
      <c r="I38" s="23">
        <f t="shared" ref="I38:Q38" si="2">H38-H37</f>
        <v>58</v>
      </c>
      <c r="J38" s="23">
        <f t="shared" si="2"/>
        <v>51.5</v>
      </c>
      <c r="K38" s="23">
        <f t="shared" si="2"/>
        <v>44</v>
      </c>
      <c r="L38" s="23">
        <f t="shared" si="2"/>
        <v>37</v>
      </c>
      <c r="M38" s="23">
        <f t="shared" si="2"/>
        <v>32.5</v>
      </c>
      <c r="N38" s="23">
        <f t="shared" si="2"/>
        <v>25.5</v>
      </c>
      <c r="O38" s="23">
        <f t="shared" si="2"/>
        <v>16.5</v>
      </c>
      <c r="P38" s="23">
        <f t="shared" si="2"/>
        <v>8.5</v>
      </c>
      <c r="Q38" s="23">
        <f t="shared" si="2"/>
        <v>0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42" spans="2:33" ht="2.5499999999999998" customHeight="1" x14ac:dyDescent="0.25">
      <c r="B42" s="18"/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2:33" hidden="1" x14ac:dyDescent="0.25">
      <c r="B43" s="18"/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2:33" ht="27.6" x14ac:dyDescent="0.25">
      <c r="B44" s="20" t="s">
        <v>7</v>
      </c>
      <c r="C44" s="20" t="s">
        <v>8</v>
      </c>
      <c r="D44" s="20" t="s">
        <v>9</v>
      </c>
      <c r="E44" s="20" t="s">
        <v>10</v>
      </c>
      <c r="F44" s="20" t="s">
        <v>11</v>
      </c>
      <c r="G44" s="21" t="s">
        <v>12</v>
      </c>
      <c r="H44" s="21" t="s">
        <v>13</v>
      </c>
      <c r="I44" s="21" t="s">
        <v>14</v>
      </c>
      <c r="J44" s="21" t="s">
        <v>15</v>
      </c>
      <c r="K44" s="21" t="s">
        <v>16</v>
      </c>
      <c r="L44" s="21" t="s">
        <v>23</v>
      </c>
      <c r="M44" s="21" t="s">
        <v>24</v>
      </c>
      <c r="N44" s="21" t="s">
        <v>25</v>
      </c>
      <c r="O44" s="21" t="s">
        <v>26</v>
      </c>
      <c r="P44" s="21" t="s">
        <v>30</v>
      </c>
      <c r="Q44" s="21" t="s">
        <v>17</v>
      </c>
      <c r="R44" s="18"/>
      <c r="S44" s="18"/>
    </row>
    <row r="45" spans="2:33" ht="57" customHeight="1" x14ac:dyDescent="0.25">
      <c r="B45" s="10" t="s">
        <v>38</v>
      </c>
      <c r="C45" s="10">
        <v>8</v>
      </c>
      <c r="D45" s="11" t="s">
        <v>27</v>
      </c>
      <c r="E45" s="11"/>
      <c r="F45" s="11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8"/>
      <c r="S45" s="18"/>
    </row>
    <row r="46" spans="2:33" ht="61.95" customHeight="1" x14ac:dyDescent="0.25">
      <c r="B46" s="12" t="s">
        <v>39</v>
      </c>
      <c r="C46" s="12"/>
      <c r="D46" s="12" t="s">
        <v>28</v>
      </c>
      <c r="E46" s="12"/>
      <c r="F46" s="12">
        <f>SUM(G46:P46)</f>
        <v>1</v>
      </c>
      <c r="G46" s="16">
        <v>1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/>
      <c r="R46" s="18"/>
      <c r="S46" s="18"/>
    </row>
    <row r="47" spans="2:33" ht="31.05" customHeight="1" x14ac:dyDescent="0.25">
      <c r="B47" s="12" t="s">
        <v>22</v>
      </c>
      <c r="C47" s="12"/>
      <c r="D47" s="12" t="s">
        <v>59</v>
      </c>
      <c r="E47" s="12"/>
      <c r="F47" s="12">
        <f t="shared" ref="F47:F50" si="3">SUM(G47:P47)</f>
        <v>6</v>
      </c>
      <c r="G47" s="16">
        <v>1</v>
      </c>
      <c r="H47" s="16">
        <v>3</v>
      </c>
      <c r="I47" s="16">
        <v>2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/>
      <c r="R47" s="18"/>
      <c r="S47" s="18"/>
    </row>
    <row r="48" spans="2:33" ht="28.05" customHeight="1" x14ac:dyDescent="0.25">
      <c r="B48" s="12" t="s">
        <v>40</v>
      </c>
      <c r="C48" s="12"/>
      <c r="D48" s="12" t="s">
        <v>60</v>
      </c>
      <c r="E48" s="12"/>
      <c r="F48" s="12">
        <f t="shared" si="3"/>
        <v>6</v>
      </c>
      <c r="G48" s="16">
        <v>0</v>
      </c>
      <c r="H48" s="16">
        <v>2</v>
      </c>
      <c r="I48" s="16">
        <v>3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/>
      <c r="R48" s="18"/>
      <c r="S48" s="18"/>
    </row>
    <row r="49" spans="2:19" ht="31.05" customHeight="1" x14ac:dyDescent="0.25">
      <c r="B49" s="16" t="s">
        <v>41</v>
      </c>
      <c r="C49" s="12"/>
      <c r="D49" s="12" t="s">
        <v>61</v>
      </c>
      <c r="E49" s="12"/>
      <c r="F49" s="12">
        <f t="shared" si="3"/>
        <v>6</v>
      </c>
      <c r="G49" s="16">
        <v>0</v>
      </c>
      <c r="H49" s="16">
        <v>1</v>
      </c>
      <c r="I49" s="16">
        <v>2</v>
      </c>
      <c r="J49" s="16">
        <v>3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/>
      <c r="R49" s="18"/>
      <c r="S49" s="18"/>
    </row>
    <row r="50" spans="2:19" ht="25.05" customHeight="1" x14ac:dyDescent="0.25">
      <c r="B50" s="12" t="s">
        <v>31</v>
      </c>
      <c r="C50" s="12"/>
      <c r="D50" s="12" t="s">
        <v>62</v>
      </c>
      <c r="E50" s="12"/>
      <c r="F50" s="12">
        <f t="shared" si="3"/>
        <v>1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1</v>
      </c>
      <c r="Q50" s="16"/>
      <c r="R50" s="18"/>
      <c r="S50" s="18"/>
    </row>
    <row r="51" spans="2:19" ht="28.95" customHeight="1" x14ac:dyDescent="0.25">
      <c r="B51" s="10" t="s">
        <v>42</v>
      </c>
      <c r="C51" s="10">
        <v>5</v>
      </c>
      <c r="D51" s="11" t="s">
        <v>28</v>
      </c>
      <c r="E51" s="11"/>
      <c r="F51" s="11"/>
      <c r="G51" s="11"/>
      <c r="H51" s="11"/>
      <c r="I51" s="11"/>
      <c r="J51" s="11"/>
      <c r="K51" s="11"/>
      <c r="L51" s="15"/>
      <c r="M51" s="15"/>
      <c r="N51" s="15"/>
      <c r="O51" s="15"/>
      <c r="P51" s="15"/>
      <c r="Q51" s="15"/>
      <c r="R51" s="18"/>
      <c r="S51" s="18"/>
    </row>
    <row r="52" spans="2:19" ht="34.049999999999997" customHeight="1" x14ac:dyDescent="0.25">
      <c r="B52" s="13" t="s">
        <v>22</v>
      </c>
      <c r="C52" s="14"/>
      <c r="D52" s="13" t="s">
        <v>59</v>
      </c>
      <c r="E52" s="13"/>
      <c r="F52" s="13">
        <f>SUM(G52:P52)</f>
        <v>2</v>
      </c>
      <c r="G52" s="13">
        <v>0</v>
      </c>
      <c r="H52" s="13">
        <v>0</v>
      </c>
      <c r="I52" s="13">
        <v>0</v>
      </c>
      <c r="J52" s="13">
        <v>2</v>
      </c>
      <c r="K52" s="13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/>
      <c r="R52" s="18"/>
      <c r="S52" s="18"/>
    </row>
    <row r="53" spans="2:19" ht="31.05" customHeight="1" x14ac:dyDescent="0.25">
      <c r="B53" s="13" t="s">
        <v>43</v>
      </c>
      <c r="C53" s="14"/>
      <c r="D53" s="13" t="s">
        <v>28</v>
      </c>
      <c r="E53" s="13"/>
      <c r="F53" s="13">
        <f t="shared" ref="F53:F54" si="4">SUM(G53:P53)</f>
        <v>1</v>
      </c>
      <c r="G53" s="13">
        <v>0</v>
      </c>
      <c r="H53" s="13">
        <v>0</v>
      </c>
      <c r="I53" s="13">
        <v>0</v>
      </c>
      <c r="J53" s="13">
        <v>1</v>
      </c>
      <c r="K53" s="13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/>
      <c r="R53" s="18"/>
      <c r="S53" s="18"/>
    </row>
    <row r="54" spans="2:19" ht="31.05" customHeight="1" x14ac:dyDescent="0.25">
      <c r="B54" s="16" t="s">
        <v>31</v>
      </c>
      <c r="C54" s="12"/>
      <c r="D54" s="12" t="s">
        <v>62</v>
      </c>
      <c r="E54" s="12"/>
      <c r="F54" s="13">
        <f t="shared" si="4"/>
        <v>1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1</v>
      </c>
      <c r="M54" s="16">
        <v>0</v>
      </c>
      <c r="N54" s="16">
        <v>0</v>
      </c>
      <c r="O54" s="16">
        <v>0</v>
      </c>
      <c r="P54" s="16">
        <v>0</v>
      </c>
      <c r="Q54" s="16"/>
      <c r="R54" s="18"/>
      <c r="S54" s="18"/>
    </row>
    <row r="55" spans="2:19" ht="13.8" x14ac:dyDescent="0.25">
      <c r="B55" s="10" t="s">
        <v>44</v>
      </c>
      <c r="C55" s="10">
        <v>7</v>
      </c>
      <c r="D55" s="11" t="s">
        <v>27</v>
      </c>
      <c r="E55" s="11"/>
      <c r="F55" s="11"/>
      <c r="G55" s="11"/>
      <c r="H55" s="11"/>
      <c r="I55" s="11"/>
      <c r="J55" s="15"/>
      <c r="K55" s="15"/>
      <c r="L55" s="15"/>
      <c r="M55" s="15"/>
      <c r="N55" s="15"/>
      <c r="O55" s="15"/>
      <c r="P55" s="15"/>
      <c r="Q55" s="15"/>
      <c r="R55" s="18"/>
      <c r="S55" s="18"/>
    </row>
    <row r="56" spans="2:19" ht="43.2" customHeight="1" x14ac:dyDescent="0.25">
      <c r="B56" s="22" t="s">
        <v>45</v>
      </c>
      <c r="C56" s="12"/>
      <c r="D56" s="12" t="s">
        <v>29</v>
      </c>
      <c r="E56" s="12"/>
      <c r="F56" s="12">
        <f>SUM(G56:P56)</f>
        <v>0.5</v>
      </c>
      <c r="G56" s="16">
        <v>0.5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/>
      <c r="R56" s="18"/>
      <c r="S56" s="18"/>
    </row>
    <row r="57" spans="2:19" ht="27" customHeight="1" x14ac:dyDescent="0.25">
      <c r="B57" s="16" t="s">
        <v>46</v>
      </c>
      <c r="C57" s="12"/>
      <c r="D57" s="12" t="s">
        <v>28</v>
      </c>
      <c r="E57" s="12"/>
      <c r="F57" s="12">
        <f t="shared" ref="F57:F58" si="5">SUM(G57:P57)</f>
        <v>3</v>
      </c>
      <c r="G57" s="16">
        <v>0</v>
      </c>
      <c r="H57" s="16">
        <v>0</v>
      </c>
      <c r="I57" s="16">
        <v>0</v>
      </c>
      <c r="J57" s="16">
        <v>0</v>
      </c>
      <c r="K57" s="16">
        <v>2</v>
      </c>
      <c r="L57" s="16">
        <v>1</v>
      </c>
      <c r="M57" s="16">
        <v>0</v>
      </c>
      <c r="N57" s="16">
        <v>0</v>
      </c>
      <c r="O57" s="16">
        <v>0</v>
      </c>
      <c r="P57" s="16">
        <v>0</v>
      </c>
      <c r="Q57" s="16"/>
      <c r="R57" s="18"/>
      <c r="S57" s="18"/>
    </row>
    <row r="58" spans="2:19" ht="28.05" customHeight="1" x14ac:dyDescent="0.25">
      <c r="B58" s="12" t="s">
        <v>31</v>
      </c>
      <c r="C58" s="12"/>
      <c r="D58" s="12" t="s">
        <v>62</v>
      </c>
      <c r="E58" s="12"/>
      <c r="F58" s="12">
        <f t="shared" si="5"/>
        <v>3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3</v>
      </c>
      <c r="N58" s="16">
        <v>0</v>
      </c>
      <c r="O58" s="16">
        <v>0</v>
      </c>
      <c r="P58" s="16">
        <v>0</v>
      </c>
      <c r="Q58" s="16"/>
      <c r="R58" s="18"/>
      <c r="S58" s="18"/>
    </row>
    <row r="59" spans="2:19" ht="28.95" customHeight="1" x14ac:dyDescent="0.25">
      <c r="B59" s="10" t="s">
        <v>3</v>
      </c>
      <c r="C59" s="10">
        <v>5</v>
      </c>
      <c r="D59" s="11" t="s">
        <v>27</v>
      </c>
      <c r="E59" s="11"/>
      <c r="F59" s="11"/>
      <c r="G59" s="11"/>
      <c r="H59" s="11"/>
      <c r="I59" s="15"/>
      <c r="J59" s="15"/>
      <c r="K59" s="15"/>
      <c r="L59" s="15"/>
      <c r="M59" s="15"/>
      <c r="N59" s="15"/>
      <c r="O59" s="15"/>
      <c r="P59" s="15"/>
      <c r="Q59" s="15"/>
      <c r="R59" s="18"/>
      <c r="S59" s="18"/>
    </row>
    <row r="60" spans="2:19" ht="30" customHeight="1" x14ac:dyDescent="0.25">
      <c r="B60" s="13" t="s">
        <v>47</v>
      </c>
      <c r="C60" s="14"/>
      <c r="D60" s="13" t="s">
        <v>33</v>
      </c>
      <c r="E60" s="13"/>
      <c r="F60" s="12">
        <f>SUM(G60:P60)</f>
        <v>3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2</v>
      </c>
      <c r="M60" s="17">
        <v>1</v>
      </c>
      <c r="N60" s="17">
        <v>0</v>
      </c>
      <c r="O60" s="17">
        <v>0</v>
      </c>
      <c r="P60" s="17">
        <v>0</v>
      </c>
      <c r="Q60" s="17"/>
      <c r="R60" s="18"/>
      <c r="S60" s="18"/>
    </row>
    <row r="61" spans="2:19" ht="33.450000000000003" customHeight="1" x14ac:dyDescent="0.25">
      <c r="B61" s="16" t="s">
        <v>20</v>
      </c>
      <c r="C61" s="12"/>
      <c r="D61" s="12" t="s">
        <v>32</v>
      </c>
      <c r="E61" s="12"/>
      <c r="F61" s="12">
        <v>3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3</v>
      </c>
      <c r="N61" s="16">
        <v>0</v>
      </c>
      <c r="O61" s="16">
        <v>0</v>
      </c>
      <c r="P61" s="17">
        <v>0</v>
      </c>
      <c r="Q61" s="16"/>
      <c r="R61" s="18"/>
      <c r="S61" s="18"/>
    </row>
    <row r="62" spans="2:19" ht="31.05" customHeight="1" x14ac:dyDescent="0.25">
      <c r="B62" s="10" t="s">
        <v>49</v>
      </c>
      <c r="C62" s="10">
        <v>3</v>
      </c>
      <c r="D62" s="11" t="s">
        <v>27</v>
      </c>
      <c r="E62" s="11"/>
      <c r="F62" s="11"/>
      <c r="G62" s="11"/>
      <c r="H62" s="11"/>
      <c r="I62" s="15"/>
      <c r="J62" s="15"/>
      <c r="K62" s="15"/>
      <c r="L62" s="15"/>
      <c r="M62" s="15"/>
      <c r="N62" s="15"/>
      <c r="O62" s="15"/>
      <c r="P62" s="15"/>
      <c r="Q62" s="15"/>
      <c r="R62" s="18"/>
      <c r="S62" s="18"/>
    </row>
    <row r="63" spans="2:19" ht="31.05" customHeight="1" x14ac:dyDescent="0.25">
      <c r="B63" s="13" t="s">
        <v>54</v>
      </c>
      <c r="C63" s="14"/>
      <c r="D63" s="13" t="s">
        <v>59</v>
      </c>
      <c r="E63" s="13"/>
      <c r="F63" s="13">
        <v>1</v>
      </c>
      <c r="G63" s="13">
        <v>1</v>
      </c>
      <c r="H63" s="13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/>
      <c r="R63" s="18"/>
      <c r="S63" s="18"/>
    </row>
    <row r="64" spans="2:19" ht="28.05" customHeight="1" x14ac:dyDescent="0.25">
      <c r="B64" s="13" t="s">
        <v>22</v>
      </c>
      <c r="C64" s="14"/>
      <c r="D64" s="13" t="s">
        <v>28</v>
      </c>
      <c r="E64" s="13"/>
      <c r="F64" s="13">
        <v>4</v>
      </c>
      <c r="G64" s="13">
        <v>0</v>
      </c>
      <c r="H64" s="13">
        <v>0</v>
      </c>
      <c r="I64" s="17">
        <v>0</v>
      </c>
      <c r="J64" s="17">
        <v>0</v>
      </c>
      <c r="K64" s="17">
        <v>2</v>
      </c>
      <c r="L64" s="17">
        <v>2</v>
      </c>
      <c r="M64" s="17">
        <v>0</v>
      </c>
      <c r="N64" s="17">
        <v>0</v>
      </c>
      <c r="O64" s="17">
        <v>0</v>
      </c>
      <c r="P64" s="17">
        <v>0</v>
      </c>
      <c r="Q64" s="17"/>
      <c r="R64" s="18"/>
      <c r="S64" s="18"/>
    </row>
    <row r="65" spans="2:19" ht="31.05" customHeight="1" x14ac:dyDescent="0.25">
      <c r="B65" s="17" t="s">
        <v>50</v>
      </c>
      <c r="C65" s="14"/>
      <c r="D65" s="13" t="s">
        <v>27</v>
      </c>
      <c r="E65" s="13"/>
      <c r="F65" s="13">
        <v>3</v>
      </c>
      <c r="G65" s="13">
        <v>0</v>
      </c>
      <c r="H65" s="13">
        <v>0</v>
      </c>
      <c r="I65" s="17">
        <v>0</v>
      </c>
      <c r="J65" s="17">
        <v>0</v>
      </c>
      <c r="K65" s="17">
        <v>0</v>
      </c>
      <c r="L65" s="17">
        <v>1</v>
      </c>
      <c r="M65" s="17">
        <v>2</v>
      </c>
      <c r="N65" s="17">
        <v>0</v>
      </c>
      <c r="O65" s="17">
        <v>0</v>
      </c>
      <c r="P65" s="17">
        <v>0</v>
      </c>
      <c r="Q65" s="17"/>
      <c r="R65" s="18"/>
      <c r="S65" s="18"/>
    </row>
    <row r="66" spans="2:19" ht="25.8" customHeight="1" x14ac:dyDescent="0.25">
      <c r="B66" s="13" t="s">
        <v>31</v>
      </c>
      <c r="C66" s="14"/>
      <c r="D66" s="13" t="s">
        <v>58</v>
      </c>
      <c r="E66" s="13"/>
      <c r="F66" s="13">
        <v>3</v>
      </c>
      <c r="G66" s="13">
        <v>0</v>
      </c>
      <c r="H66" s="13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3</v>
      </c>
      <c r="O66" s="17">
        <v>0</v>
      </c>
      <c r="P66" s="17">
        <v>0</v>
      </c>
      <c r="Q66" s="17"/>
      <c r="R66" s="18"/>
      <c r="S66" s="18"/>
    </row>
    <row r="67" spans="2:19" ht="34.799999999999997" customHeight="1" x14ac:dyDescent="0.25">
      <c r="B67" s="10" t="s">
        <v>0</v>
      </c>
      <c r="C67" s="10">
        <v>5</v>
      </c>
      <c r="D67" s="11" t="s">
        <v>27</v>
      </c>
      <c r="E67" s="11"/>
      <c r="F67" s="11"/>
      <c r="G67" s="11"/>
      <c r="H67" s="11"/>
      <c r="I67" s="15"/>
      <c r="J67" s="15"/>
      <c r="K67" s="15"/>
      <c r="L67" s="15"/>
      <c r="M67" s="15"/>
      <c r="N67" s="15"/>
      <c r="O67" s="15"/>
      <c r="P67" s="15"/>
      <c r="Q67" s="15"/>
      <c r="R67" s="18"/>
      <c r="S67" s="18"/>
    </row>
    <row r="68" spans="2:19" ht="40.799999999999997" customHeight="1" x14ac:dyDescent="0.25">
      <c r="B68" s="17" t="s">
        <v>56</v>
      </c>
      <c r="C68" s="14"/>
      <c r="D68" s="13" t="s">
        <v>29</v>
      </c>
      <c r="E68" s="13"/>
      <c r="F68" s="13">
        <v>0.5</v>
      </c>
      <c r="G68" s="13">
        <v>0.5</v>
      </c>
      <c r="H68" s="13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/>
      <c r="R68" s="18"/>
      <c r="S68" s="18"/>
    </row>
    <row r="69" spans="2:19" ht="29.55" customHeight="1" x14ac:dyDescent="0.25">
      <c r="B69" s="17" t="s">
        <v>47</v>
      </c>
      <c r="C69" s="14"/>
      <c r="D69" s="13" t="s">
        <v>58</v>
      </c>
      <c r="E69" s="13"/>
      <c r="F69" s="13">
        <v>2</v>
      </c>
      <c r="G69" s="13">
        <v>0</v>
      </c>
      <c r="H69" s="13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2</v>
      </c>
      <c r="O69" s="17">
        <v>0</v>
      </c>
      <c r="P69" s="17">
        <v>0</v>
      </c>
      <c r="Q69" s="17"/>
      <c r="R69" s="18"/>
      <c r="S69" s="18"/>
    </row>
    <row r="70" spans="2:19" ht="31.8" customHeight="1" x14ac:dyDescent="0.25">
      <c r="B70" s="16" t="s">
        <v>20</v>
      </c>
      <c r="C70" s="14"/>
      <c r="D70" s="13" t="s">
        <v>63</v>
      </c>
      <c r="E70" s="13"/>
      <c r="F70" s="13">
        <v>2</v>
      </c>
      <c r="G70" s="13">
        <v>0</v>
      </c>
      <c r="H70" s="13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</v>
      </c>
      <c r="Q70" s="17"/>
      <c r="R70" s="18"/>
      <c r="S70" s="18"/>
    </row>
    <row r="71" spans="2:19" ht="38.549999999999997" customHeight="1" x14ac:dyDescent="0.25">
      <c r="B71" s="16" t="s">
        <v>48</v>
      </c>
      <c r="C71" s="12"/>
      <c r="D71" s="12" t="s">
        <v>34</v>
      </c>
      <c r="E71" s="12"/>
      <c r="F71" s="12">
        <v>1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1</v>
      </c>
      <c r="Q71" s="16"/>
      <c r="R71" s="18"/>
      <c r="S71" s="18"/>
    </row>
    <row r="72" spans="2:19" ht="13.8" x14ac:dyDescent="0.25">
      <c r="B72" s="10" t="s">
        <v>52</v>
      </c>
      <c r="C72" s="10">
        <v>8</v>
      </c>
      <c r="D72" s="11" t="s">
        <v>27</v>
      </c>
      <c r="E72" s="11"/>
      <c r="F72" s="11"/>
      <c r="G72" s="11"/>
      <c r="H72" s="11"/>
      <c r="I72" s="15"/>
      <c r="J72" s="15"/>
      <c r="K72" s="15"/>
      <c r="L72" s="15"/>
      <c r="M72" s="15"/>
      <c r="N72" s="15"/>
      <c r="O72" s="15"/>
      <c r="P72" s="15"/>
      <c r="Q72" s="15"/>
      <c r="R72" s="18"/>
      <c r="S72" s="18"/>
    </row>
    <row r="73" spans="2:19" ht="69" customHeight="1" x14ac:dyDescent="0.25">
      <c r="B73" s="16" t="s">
        <v>53</v>
      </c>
      <c r="C73" s="14"/>
      <c r="D73" s="13" t="s">
        <v>27</v>
      </c>
      <c r="E73" s="13"/>
      <c r="F73" s="13">
        <v>5</v>
      </c>
      <c r="G73" s="13">
        <v>0</v>
      </c>
      <c r="H73" s="13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5</v>
      </c>
      <c r="P73" s="17">
        <v>0</v>
      </c>
      <c r="Q73" s="17"/>
      <c r="R73" s="18"/>
      <c r="S73" s="18"/>
    </row>
    <row r="74" spans="2:19" ht="13.8" x14ac:dyDescent="0.25">
      <c r="B74" s="10" t="s">
        <v>51</v>
      </c>
      <c r="C74" s="10">
        <v>8</v>
      </c>
      <c r="D74" s="11" t="s">
        <v>27</v>
      </c>
      <c r="E74" s="11"/>
      <c r="F74" s="11"/>
      <c r="G74" s="11"/>
      <c r="H74" s="11"/>
      <c r="I74" s="15"/>
      <c r="J74" s="15"/>
      <c r="K74" s="15"/>
      <c r="L74" s="15"/>
      <c r="M74" s="15"/>
      <c r="N74" s="15"/>
      <c r="O74" s="15"/>
      <c r="P74" s="15"/>
      <c r="Q74" s="15"/>
      <c r="R74" s="18"/>
      <c r="S74" s="18"/>
    </row>
    <row r="75" spans="2:19" ht="29.55" customHeight="1" x14ac:dyDescent="0.25">
      <c r="B75" s="13" t="s">
        <v>55</v>
      </c>
      <c r="C75" s="14"/>
      <c r="D75" s="13" t="s">
        <v>35</v>
      </c>
      <c r="E75" s="13"/>
      <c r="F75" s="13">
        <v>1</v>
      </c>
      <c r="G75" s="13">
        <v>1</v>
      </c>
      <c r="H75" s="13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/>
      <c r="R75" s="18"/>
      <c r="S75" s="18"/>
    </row>
    <row r="76" spans="2:19" ht="33.450000000000003" customHeight="1" x14ac:dyDescent="0.25">
      <c r="B76" s="13" t="s">
        <v>22</v>
      </c>
      <c r="C76" s="14"/>
      <c r="D76" s="13" t="s">
        <v>34</v>
      </c>
      <c r="E76" s="13"/>
      <c r="F76" s="13">
        <v>5</v>
      </c>
      <c r="G76" s="13">
        <v>0</v>
      </c>
      <c r="H76" s="13">
        <v>0</v>
      </c>
      <c r="I76" s="17">
        <v>0</v>
      </c>
      <c r="J76" s="17">
        <v>1</v>
      </c>
      <c r="K76" s="17">
        <v>2</v>
      </c>
      <c r="L76" s="17">
        <v>2</v>
      </c>
      <c r="M76" s="17">
        <v>0</v>
      </c>
      <c r="N76" s="17">
        <v>0</v>
      </c>
      <c r="O76" s="17">
        <v>0</v>
      </c>
      <c r="P76" s="17">
        <v>0</v>
      </c>
      <c r="Q76" s="17"/>
      <c r="R76" s="18"/>
      <c r="S76" s="18"/>
    </row>
    <row r="77" spans="2:19" ht="46.2" customHeight="1" x14ac:dyDescent="0.25">
      <c r="B77" s="17" t="s">
        <v>57</v>
      </c>
      <c r="C77" s="14"/>
      <c r="D77" s="13" t="s">
        <v>27</v>
      </c>
      <c r="E77" s="13"/>
      <c r="F77" s="13">
        <v>5</v>
      </c>
      <c r="G77" s="13">
        <v>0</v>
      </c>
      <c r="H77" s="13">
        <v>0</v>
      </c>
      <c r="I77" s="17">
        <v>0</v>
      </c>
      <c r="J77" s="17">
        <v>0</v>
      </c>
      <c r="K77" s="17">
        <v>2</v>
      </c>
      <c r="L77" s="17">
        <v>1</v>
      </c>
      <c r="M77" s="17">
        <v>0</v>
      </c>
      <c r="N77" s="17">
        <v>2</v>
      </c>
      <c r="O77" s="17">
        <v>0</v>
      </c>
      <c r="P77" s="17">
        <v>0</v>
      </c>
      <c r="Q77" s="17"/>
      <c r="R77" s="18"/>
      <c r="S77" s="18"/>
    </row>
    <row r="78" spans="2:19" ht="38.549999999999997" customHeight="1" x14ac:dyDescent="0.25">
      <c r="B78" s="13" t="s">
        <v>31</v>
      </c>
      <c r="C78" s="14"/>
      <c r="D78" s="13" t="s">
        <v>35</v>
      </c>
      <c r="E78" s="13"/>
      <c r="F78" s="13">
        <v>3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7">
        <v>2</v>
      </c>
      <c r="P78" s="17">
        <v>1</v>
      </c>
      <c r="Q78" s="17"/>
      <c r="R78" s="18"/>
      <c r="S78" s="18"/>
    </row>
    <row r="79" spans="2:19" ht="28.2" customHeight="1" x14ac:dyDescent="0.25">
      <c r="B79" s="23" t="s">
        <v>36</v>
      </c>
      <c r="C79" s="23"/>
      <c r="D79" s="23"/>
      <c r="E79" s="23"/>
      <c r="F79" s="23">
        <f>SUM(F46:F78)</f>
        <v>72</v>
      </c>
      <c r="G79" s="23">
        <f>SUM(G46:G78)</f>
        <v>5</v>
      </c>
      <c r="H79" s="23">
        <f t="shared" ref="H79:Q79" si="6">SUM(H46:H78)</f>
        <v>6</v>
      </c>
      <c r="I79" s="23">
        <f t="shared" si="6"/>
        <v>7</v>
      </c>
      <c r="J79" s="23">
        <f t="shared" si="6"/>
        <v>8</v>
      </c>
      <c r="K79" s="23">
        <f t="shared" si="6"/>
        <v>8</v>
      </c>
      <c r="L79" s="23">
        <f t="shared" si="6"/>
        <v>10</v>
      </c>
      <c r="M79" s="23">
        <f t="shared" si="6"/>
        <v>9</v>
      </c>
      <c r="N79" s="23">
        <f t="shared" si="6"/>
        <v>7</v>
      </c>
      <c r="O79" s="23">
        <f t="shared" si="6"/>
        <v>7</v>
      </c>
      <c r="P79" s="23">
        <f t="shared" si="6"/>
        <v>5</v>
      </c>
      <c r="Q79" s="23">
        <f t="shared" si="6"/>
        <v>0</v>
      </c>
      <c r="R79" s="18"/>
      <c r="S79" s="18"/>
    </row>
    <row r="80" spans="2:19" ht="34.200000000000003" customHeight="1" x14ac:dyDescent="0.25">
      <c r="B80" s="23" t="s">
        <v>37</v>
      </c>
      <c r="C80" s="23"/>
      <c r="D80" s="23"/>
      <c r="E80" s="23"/>
      <c r="F80" s="23"/>
      <c r="G80" s="23">
        <f>F79</f>
        <v>72</v>
      </c>
      <c r="H80" s="23">
        <f>G80-G79</f>
        <v>67</v>
      </c>
      <c r="I80" s="23">
        <f t="shared" ref="I80" si="7">H80-H79</f>
        <v>61</v>
      </c>
      <c r="J80" s="23">
        <f t="shared" ref="J80" si="8">I80-I79</f>
        <v>54</v>
      </c>
      <c r="K80" s="23">
        <f t="shared" ref="K80" si="9">J80-J79</f>
        <v>46</v>
      </c>
      <c r="L80" s="23">
        <f t="shared" ref="L80" si="10">K80-K79</f>
        <v>38</v>
      </c>
      <c r="M80" s="23">
        <f t="shared" ref="M80" si="11">L80-L79</f>
        <v>28</v>
      </c>
      <c r="N80" s="23">
        <f t="shared" ref="N80" si="12">M80-M79</f>
        <v>19</v>
      </c>
      <c r="O80" s="23">
        <f t="shared" ref="O80" si="13">N80-N79</f>
        <v>12</v>
      </c>
      <c r="P80" s="23">
        <f t="shared" ref="P80" si="14">O80-O79</f>
        <v>5</v>
      </c>
      <c r="Q80" s="23">
        <f t="shared" ref="Q80" si="15">P80-P79</f>
        <v>0</v>
      </c>
      <c r="R80" s="18"/>
      <c r="S80" s="18"/>
    </row>
  </sheetData>
  <mergeCells count="1">
    <mergeCell ref="B1:AA1"/>
  </mergeCells>
  <phoneticPr fontId="12" type="noConversion"/>
  <pageMargins left="0.3" right="0.3" top="0.3" bottom="0.3" header="0" footer="0"/>
  <pageSetup scale="45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AB124"/>
  <sheetViews>
    <sheetView showGridLines="0" zoomScale="94" zoomScaleNormal="55" workbookViewId="0">
      <pane ySplit="1" topLeftCell="A6" activePane="bottomLeft" state="frozen"/>
      <selection pane="bottomLeft" activeCell="H4" sqref="H4"/>
    </sheetView>
  </sheetViews>
  <sheetFormatPr defaultColWidth="10.796875" defaultRowHeight="13.2" x14ac:dyDescent="0.25"/>
  <cols>
    <col min="1" max="1" width="3.296875" style="3" customWidth="1"/>
    <col min="2" max="2" width="34.796875" style="3" customWidth="1"/>
    <col min="3" max="3" width="11.69921875" style="2" customWidth="1"/>
    <col min="4" max="4" width="35.796875" style="3" customWidth="1"/>
    <col min="5" max="5" width="18.796875" style="3" customWidth="1"/>
    <col min="6" max="6" width="10.796875" style="3" customWidth="1"/>
    <col min="7" max="11" width="10.796875" style="3"/>
    <col min="12" max="12" width="10.796875" style="3" customWidth="1"/>
    <col min="13" max="13" width="1.796875" style="3" customWidth="1"/>
    <col min="14" max="20" width="10.796875" style="3"/>
    <col min="21" max="21" width="10.796875" style="3" customWidth="1"/>
    <col min="22" max="22" width="10.796875" style="3"/>
    <col min="23" max="23" width="3.296875" style="3" customWidth="1"/>
    <col min="24" max="16384" width="10.796875" style="3"/>
  </cols>
  <sheetData>
    <row r="1" spans="2:28" ht="49.95" customHeight="1" x14ac:dyDescent="0.55000000000000004">
      <c r="B1" s="24" t="s">
        <v>19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4"/>
      <c r="X1" s="4"/>
      <c r="Y1" s="4"/>
      <c r="Z1" s="4"/>
      <c r="AA1" s="4"/>
      <c r="AB1" s="4"/>
    </row>
    <row r="2" spans="2:28" ht="34.950000000000003" customHeight="1" x14ac:dyDescent="0.25"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.05" customHeight="1" x14ac:dyDescent="0.25">
      <c r="B3" s="7" t="s">
        <v>0</v>
      </c>
      <c r="C3" s="7">
        <v>8</v>
      </c>
      <c r="D3" s="8"/>
      <c r="E3" s="8"/>
      <c r="F3" s="8"/>
      <c r="G3" s="8"/>
      <c r="H3" s="8"/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.05" customHeight="1" x14ac:dyDescent="0.25">
      <c r="B4" s="9" t="s">
        <v>1</v>
      </c>
      <c r="C4" s="9"/>
      <c r="D4" s="9"/>
      <c r="E4" s="9"/>
      <c r="F4" s="9">
        <v>7</v>
      </c>
      <c r="G4" s="9">
        <v>5</v>
      </c>
      <c r="H4" s="9">
        <v>3</v>
      </c>
      <c r="I4" s="9">
        <v>0</v>
      </c>
      <c r="J4" s="9">
        <v>0</v>
      </c>
      <c r="K4" s="9">
        <v>0</v>
      </c>
      <c r="L4" s="9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.05" customHeight="1" x14ac:dyDescent="0.25">
      <c r="B5" s="9" t="s">
        <v>1</v>
      </c>
      <c r="C5" s="9"/>
      <c r="D5" s="9"/>
      <c r="E5" s="9"/>
      <c r="F5" s="9">
        <v>3</v>
      </c>
      <c r="G5" s="9">
        <v>1</v>
      </c>
      <c r="H5" s="9">
        <v>1</v>
      </c>
      <c r="I5" s="9">
        <v>5</v>
      </c>
      <c r="J5" s="9">
        <v>0</v>
      </c>
      <c r="K5" s="9">
        <v>1</v>
      </c>
      <c r="L5" s="9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.05" customHeight="1" x14ac:dyDescent="0.25">
      <c r="B6" s="9" t="s">
        <v>1</v>
      </c>
      <c r="C6" s="9"/>
      <c r="D6" s="9"/>
      <c r="E6" s="9"/>
      <c r="F6" s="9">
        <v>1</v>
      </c>
      <c r="G6" s="9" t="s">
        <v>21</v>
      </c>
      <c r="H6" s="9">
        <v>0</v>
      </c>
      <c r="I6" s="9">
        <v>3</v>
      </c>
      <c r="J6" s="9">
        <v>0</v>
      </c>
      <c r="K6" s="9">
        <v>0</v>
      </c>
      <c r="L6" s="9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.05" customHeight="1" x14ac:dyDescent="0.25">
      <c r="B7" s="9" t="s">
        <v>2</v>
      </c>
      <c r="C7" s="9"/>
      <c r="D7" s="9"/>
      <c r="E7" s="9"/>
      <c r="F7" s="9">
        <v>0.5</v>
      </c>
      <c r="G7" s="9">
        <v>1</v>
      </c>
      <c r="H7" s="9">
        <v>2</v>
      </c>
      <c r="I7" s="9">
        <v>3</v>
      </c>
      <c r="J7" s="9">
        <v>1</v>
      </c>
      <c r="K7" s="9">
        <v>0</v>
      </c>
      <c r="L7" s="9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.05" customHeight="1" x14ac:dyDescent="0.25">
      <c r="B8" s="7" t="s">
        <v>3</v>
      </c>
      <c r="C8" s="7">
        <v>1</v>
      </c>
      <c r="D8" s="8"/>
      <c r="E8" s="8"/>
      <c r="F8" s="8"/>
      <c r="G8" s="8"/>
      <c r="H8" s="8"/>
      <c r="I8" s="8"/>
      <c r="J8" s="8"/>
      <c r="K8" s="8"/>
      <c r="L8" s="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.05" customHeight="1" x14ac:dyDescent="0.25">
      <c r="B9" s="9" t="s">
        <v>1</v>
      </c>
      <c r="C9" s="9"/>
      <c r="D9" s="9"/>
      <c r="E9" s="9"/>
      <c r="F9" s="9">
        <v>3</v>
      </c>
      <c r="G9" s="9">
        <v>3</v>
      </c>
      <c r="H9" s="9">
        <v>0.5</v>
      </c>
      <c r="I9" s="9">
        <v>0.5</v>
      </c>
      <c r="J9" s="9">
        <v>0</v>
      </c>
      <c r="K9" s="9">
        <v>0</v>
      </c>
      <c r="L9" s="9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.05" customHeight="1" x14ac:dyDescent="0.25">
      <c r="B10" s="9" t="s">
        <v>2</v>
      </c>
      <c r="C10" s="9"/>
      <c r="D10" s="9"/>
      <c r="E10" s="9"/>
      <c r="F10" s="9">
        <v>3</v>
      </c>
      <c r="G10" s="9">
        <v>5</v>
      </c>
      <c r="H10" s="9">
        <v>5</v>
      </c>
      <c r="I10" s="9">
        <v>1</v>
      </c>
      <c r="J10" s="9">
        <v>1</v>
      </c>
      <c r="K10" s="9">
        <v>1</v>
      </c>
      <c r="L10" s="9"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.05" customHeight="1" x14ac:dyDescent="0.25">
      <c r="B11" s="9" t="s">
        <v>1</v>
      </c>
      <c r="C11" s="9"/>
      <c r="D11" s="9"/>
      <c r="E11" s="9"/>
      <c r="F11" s="9">
        <v>2</v>
      </c>
      <c r="G11" s="9">
        <v>2</v>
      </c>
      <c r="H11" s="9">
        <v>5</v>
      </c>
      <c r="I11" s="9">
        <v>0</v>
      </c>
      <c r="J11" s="9">
        <v>1</v>
      </c>
      <c r="K11" s="9">
        <v>0</v>
      </c>
      <c r="L11" s="9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.05" customHeight="1" x14ac:dyDescent="0.25">
      <c r="B12" s="9" t="s">
        <v>1</v>
      </c>
      <c r="C12" s="9"/>
      <c r="D12" s="9"/>
      <c r="E12" s="9"/>
      <c r="F12" s="9">
        <v>5</v>
      </c>
      <c r="G12" s="9">
        <v>5</v>
      </c>
      <c r="H12" s="9">
        <v>9</v>
      </c>
      <c r="I12" s="9">
        <v>5</v>
      </c>
      <c r="J12" s="9">
        <v>1</v>
      </c>
      <c r="K12" s="9">
        <v>0</v>
      </c>
      <c r="L12" s="9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.05" customHeight="1" x14ac:dyDescent="0.25">
      <c r="B13" s="7" t="s">
        <v>5</v>
      </c>
      <c r="C13" s="7">
        <v>5</v>
      </c>
      <c r="D13" s="8"/>
      <c r="E13" s="8"/>
      <c r="F13" s="8"/>
      <c r="G13" s="8"/>
      <c r="H13" s="8"/>
      <c r="I13" s="8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.05" customHeight="1" x14ac:dyDescent="0.25">
      <c r="B14" s="9" t="s">
        <v>2</v>
      </c>
      <c r="C14" s="9"/>
      <c r="D14" s="9"/>
      <c r="E14" s="9"/>
      <c r="F14" s="9">
        <v>8</v>
      </c>
      <c r="G14" s="9">
        <v>6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.05" customHeight="1" x14ac:dyDescent="0.25">
      <c r="B15" s="9" t="s">
        <v>1</v>
      </c>
      <c r="C15" s="9"/>
      <c r="D15" s="9"/>
      <c r="E15" s="9"/>
      <c r="F15" s="9">
        <v>3</v>
      </c>
      <c r="G15" s="9">
        <v>1</v>
      </c>
      <c r="H15" s="9">
        <v>3</v>
      </c>
      <c r="I15" s="9">
        <v>3</v>
      </c>
      <c r="J15" s="9">
        <v>3</v>
      </c>
      <c r="K15" s="9">
        <v>0</v>
      </c>
      <c r="L15" s="9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5.05" customHeight="1" x14ac:dyDescent="0.25">
      <c r="B16" s="9" t="s">
        <v>1</v>
      </c>
      <c r="C16" s="9"/>
      <c r="D16" s="9"/>
      <c r="E16" s="9"/>
      <c r="F16" s="9">
        <v>1.5</v>
      </c>
      <c r="G16" s="9">
        <v>1</v>
      </c>
      <c r="H16" s="9">
        <v>0.5</v>
      </c>
      <c r="I16" s="9">
        <v>0.5</v>
      </c>
      <c r="J16" s="9">
        <v>1</v>
      </c>
      <c r="K16" s="9">
        <v>1</v>
      </c>
      <c r="L16" s="9">
        <v>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5.05" customHeight="1" x14ac:dyDescent="0.25">
      <c r="B17" s="9" t="s">
        <v>2</v>
      </c>
      <c r="C17" s="9"/>
      <c r="D17" s="9"/>
      <c r="E17" s="9"/>
      <c r="F17" s="9">
        <v>2</v>
      </c>
      <c r="G17" s="9">
        <v>0.5</v>
      </c>
      <c r="H17" s="9">
        <v>0</v>
      </c>
      <c r="I17" s="9">
        <v>0</v>
      </c>
      <c r="J17" s="9">
        <v>0</v>
      </c>
      <c r="K17" s="9">
        <v>0</v>
      </c>
      <c r="L17" s="9">
        <v>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5.05" customHeight="1" x14ac:dyDescent="0.25">
      <c r="B18" s="7" t="s">
        <v>4</v>
      </c>
      <c r="C18" s="7">
        <v>8</v>
      </c>
      <c r="D18" s="8"/>
      <c r="E18" s="8"/>
      <c r="F18" s="8"/>
      <c r="G18" s="8"/>
      <c r="H18" s="8"/>
      <c r="I18" s="8"/>
      <c r="J18" s="8"/>
      <c r="K18" s="8"/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5.05" customHeight="1" x14ac:dyDescent="0.25">
      <c r="B19" s="9" t="s">
        <v>1</v>
      </c>
      <c r="C19" s="9"/>
      <c r="D19" s="9"/>
      <c r="E19" s="9"/>
      <c r="F19" s="9">
        <v>9</v>
      </c>
      <c r="G19" s="9">
        <v>4</v>
      </c>
      <c r="H19" s="9">
        <v>2</v>
      </c>
      <c r="I19" s="9">
        <v>2</v>
      </c>
      <c r="J19" s="9">
        <v>1</v>
      </c>
      <c r="K19" s="9">
        <v>1</v>
      </c>
      <c r="L19" s="9"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5.05" customHeight="1" x14ac:dyDescent="0.25">
      <c r="B20" s="9" t="s">
        <v>1</v>
      </c>
      <c r="C20" s="9"/>
      <c r="D20" s="9"/>
      <c r="E20" s="9"/>
      <c r="F20" s="9">
        <v>6</v>
      </c>
      <c r="G20" s="9">
        <v>6</v>
      </c>
      <c r="H20" s="9">
        <v>3</v>
      </c>
      <c r="I20" s="9">
        <v>3</v>
      </c>
      <c r="J20" s="9">
        <v>3</v>
      </c>
      <c r="K20" s="9">
        <v>1</v>
      </c>
      <c r="L20" s="9">
        <v>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5.05" customHeight="1" x14ac:dyDescent="0.25">
      <c r="B21" s="9" t="s">
        <v>1</v>
      </c>
      <c r="C21" s="9"/>
      <c r="D21" s="9"/>
      <c r="E21" s="9"/>
      <c r="F21" s="9">
        <v>6</v>
      </c>
      <c r="G21" s="9">
        <v>2</v>
      </c>
      <c r="H21" s="9">
        <v>8</v>
      </c>
      <c r="I21" s="9">
        <v>8</v>
      </c>
      <c r="J21" s="9">
        <v>1</v>
      </c>
      <c r="K21" s="9">
        <v>0</v>
      </c>
      <c r="L21" s="9">
        <v>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5.05" customHeight="1" x14ac:dyDescent="0.25">
      <c r="B22" s="9" t="s">
        <v>1</v>
      </c>
      <c r="C22" s="9"/>
      <c r="D22" s="9"/>
      <c r="E22" s="9"/>
      <c r="F22" s="9">
        <v>0.5</v>
      </c>
      <c r="G22" s="9">
        <v>0.5</v>
      </c>
      <c r="H22" s="9">
        <v>0.5</v>
      </c>
      <c r="I22" s="9">
        <v>0.5</v>
      </c>
      <c r="J22" s="9">
        <v>0</v>
      </c>
      <c r="K22" s="9">
        <v>0</v>
      </c>
      <c r="L22" s="9"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5.05" customHeight="1" x14ac:dyDescent="0.25">
      <c r="B23" s="7" t="s">
        <v>6</v>
      </c>
      <c r="C23" s="7">
        <v>3</v>
      </c>
      <c r="D23" s="8"/>
      <c r="E23" s="8"/>
      <c r="F23" s="8"/>
      <c r="G23" s="8"/>
      <c r="H23" s="8"/>
      <c r="I23" s="8"/>
      <c r="J23" s="8"/>
      <c r="K23" s="8"/>
      <c r="L23" s="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5.05" customHeight="1" x14ac:dyDescent="0.25">
      <c r="B24" s="9" t="s">
        <v>1</v>
      </c>
      <c r="C24" s="9"/>
      <c r="D24" s="9"/>
      <c r="E24" s="9"/>
      <c r="F24" s="9">
        <v>2</v>
      </c>
      <c r="G24" s="9">
        <v>1</v>
      </c>
      <c r="H24" s="9">
        <v>1</v>
      </c>
      <c r="I24" s="9">
        <v>1</v>
      </c>
      <c r="J24" s="9">
        <v>0.5</v>
      </c>
      <c r="K24" s="9">
        <v>1</v>
      </c>
      <c r="L24" s="9">
        <v>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5.05" customHeight="1" x14ac:dyDescent="0.25">
      <c r="B25" s="9" t="s">
        <v>2</v>
      </c>
      <c r="C25" s="9"/>
      <c r="D25" s="9"/>
      <c r="E25" s="9"/>
      <c r="F25" s="9">
        <v>6</v>
      </c>
      <c r="G25" s="9">
        <v>6</v>
      </c>
      <c r="H25" s="9">
        <v>6</v>
      </c>
      <c r="I25" s="9">
        <v>0.5</v>
      </c>
      <c r="J25" s="9">
        <v>3</v>
      </c>
      <c r="K25" s="9">
        <v>9</v>
      </c>
      <c r="L25" s="9"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5.05" customHeight="1" x14ac:dyDescent="0.25">
      <c r="B26" s="9" t="s">
        <v>2</v>
      </c>
      <c r="C26" s="9"/>
      <c r="D26" s="9"/>
      <c r="E26" s="9"/>
      <c r="F26" s="9">
        <v>9</v>
      </c>
      <c r="G26" s="9">
        <v>9</v>
      </c>
      <c r="H26" s="9">
        <v>9</v>
      </c>
      <c r="I26" s="9">
        <v>4</v>
      </c>
      <c r="J26" s="9">
        <v>3</v>
      </c>
      <c r="K26" s="9">
        <v>3</v>
      </c>
      <c r="L26" s="9">
        <v>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5.05" customHeight="1" x14ac:dyDescent="0.25">
      <c r="B27" s="9" t="s">
        <v>2</v>
      </c>
      <c r="C27" s="9"/>
      <c r="D27" s="9"/>
      <c r="E27" s="9"/>
      <c r="F27" s="9">
        <v>0.5</v>
      </c>
      <c r="G27" s="9">
        <v>0.5</v>
      </c>
      <c r="H27" s="9">
        <v>0.5</v>
      </c>
      <c r="I27" s="9">
        <v>1</v>
      </c>
      <c r="J27" s="9">
        <v>0.5</v>
      </c>
      <c r="K27" s="9">
        <v>0</v>
      </c>
      <c r="L27" s="9">
        <v>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34.950000000000003" customHeight="1" x14ac:dyDescent="0.25">
      <c r="B28" s="5" t="s">
        <v>18</v>
      </c>
      <c r="C28" s="5"/>
      <c r="D28" s="5"/>
      <c r="E28" s="5"/>
      <c r="F28" s="5">
        <f>SUM(F3:F27)</f>
        <v>78</v>
      </c>
      <c r="G28" s="5">
        <f>SUM(G4:G27)</f>
        <v>59.5</v>
      </c>
      <c r="H28" s="5">
        <f>SUM(H3:H27)</f>
        <v>59</v>
      </c>
      <c r="I28" s="5">
        <f>SUM(I3:I27)</f>
        <v>41</v>
      </c>
      <c r="J28" s="5">
        <f>SUM(J3:J27)</f>
        <v>20</v>
      </c>
      <c r="K28" s="5">
        <f>SUM(K3:K27)</f>
        <v>18</v>
      </c>
      <c r="L28" s="5">
        <f>SUM(L3:L27)</f>
        <v>14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1" customHeight="1" x14ac:dyDescent="0.2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ht="49.95" customHeight="1" x14ac:dyDescent="0.45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4"/>
      <c r="X30" s="4"/>
      <c r="Y30" s="4"/>
      <c r="Z30" s="4"/>
      <c r="AA30" s="4"/>
      <c r="AB30" s="4"/>
    </row>
    <row r="31" spans="2:28" x14ac:dyDescent="0.2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2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2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2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2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2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2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2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2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2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2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2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2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2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2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2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2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2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2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2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2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2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2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2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2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2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2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2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2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2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2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2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2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2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2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2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2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2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2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2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2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2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2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2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2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2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2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2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2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2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2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2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2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2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2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2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2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2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2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2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2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2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2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2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2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2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2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2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2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2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2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2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2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2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2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2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2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2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2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2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2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2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2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2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2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2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2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2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2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2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2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2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2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2:28" x14ac:dyDescent="0.2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</sheetData>
  <mergeCells count="2">
    <mergeCell ref="B1:V1"/>
    <mergeCell ref="B30:V30"/>
  </mergeCells>
  <pageMargins left="0.3" right="0.3" top="0.3" bottom="0.3" header="0" footer="0"/>
  <pageSetup scale="45" fitToHeight="0" orientation="landscape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9528B56F993447B823A324FC0526C4" ma:contentTypeVersion="4" ma:contentTypeDescription="Creare un nuovo documento." ma:contentTypeScope="" ma:versionID="44a75aad5d936077ab164e0c9c740eab">
  <xsd:schema xmlns:xsd="http://www.w3.org/2001/XMLSchema" xmlns:xs="http://www.w3.org/2001/XMLSchema" xmlns:p="http://schemas.microsoft.com/office/2006/metadata/properties" xmlns:ns2="fd825eab-df5f-48a4-b9f1-6b9d54fb50e3" targetNamespace="http://schemas.microsoft.com/office/2006/metadata/properties" ma:root="true" ma:fieldsID="12fcd128af5fdfd26157ceb50ab7b628" ns2:_="">
    <xsd:import namespace="fd825eab-df5f-48a4-b9f1-6b9d54fb5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25eab-df5f-48a4-b9f1-6b9d54fb5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39FB91-7BE1-4BF0-9E25-B38D134E47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CF4F0-AA22-4A3F-8E26-9B05010C75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1DE793-B34B-4513-BF69-B7DDDAE5F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825eab-df5f-48a4-b9f1-6b9d54fb5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Agile Sprint Backlog - BLANK</vt:lpstr>
      <vt:lpstr>Agile Sprint Backlog</vt:lpstr>
      <vt:lpstr>'Agile Sprint Backlog'!Area_stampa</vt:lpstr>
      <vt:lpstr>'Agile Sprint Backlog - BLANK'!Area_stampa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martina.elle</cp:lastModifiedBy>
  <dcterms:created xsi:type="dcterms:W3CDTF">2016-02-12T20:53:16Z</dcterms:created>
  <dcterms:modified xsi:type="dcterms:W3CDTF">2020-12-15T13:01:07Z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0x010100099528B56F993447B823A324FC0526C4</vt:lpwstr>
  </property>
</Properties>
</file>