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loren\Documents\GitHub\SESAM\RAMP_excel\ramp\input_files\"/>
    </mc:Choice>
  </mc:AlternateContent>
  <xr:revisionPtr revIDLastSave="0" documentId="13_ncr:1_{2A81C05B-2753-4E97-90EC-895A033BA84B}" xr6:coauthVersionLast="47" xr6:coauthVersionMax="47" xr10:uidLastSave="{00000000-0000-0000-0000-000000000000}"/>
  <bookViews>
    <workbookView xWindow="-90" yWindow="0" windowWidth="19380" windowHeight="20970" activeTab="1" xr2:uid="{00000000-000D-0000-FFFF-FFFF00000000}"/>
  </bookViews>
  <sheets>
    <sheet name="Users" sheetId="1" r:id="rId1"/>
    <sheet name="Applian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2" l="1"/>
  <c r="G5" i="2"/>
  <c r="F5" i="2"/>
  <c r="P5" i="2"/>
</calcChain>
</file>

<file path=xl/sharedStrings.xml><?xml version="1.0" encoding="utf-8"?>
<sst xmlns="http://schemas.openxmlformats.org/spreadsheetml/2006/main" count="75" uniqueCount="40">
  <si>
    <t>N. of windows</t>
  </si>
  <si>
    <t>Nominal power</t>
  </si>
  <si>
    <t>Variable time</t>
  </si>
  <si>
    <t>Min functioning time</t>
  </si>
  <si>
    <t>_default</t>
  </si>
  <si>
    <t>no</t>
  </si>
  <si>
    <t>N. of duty cycles</t>
  </si>
  <si>
    <t>User name</t>
  </si>
  <si>
    <t>N. users</t>
  </si>
  <si>
    <t>User preference</t>
  </si>
  <si>
    <t>Tot functioning time</t>
  </si>
  <si>
    <t>Clustered</t>
  </si>
  <si>
    <t>Occasional use</t>
  </si>
  <si>
    <t>No variability</t>
  </si>
  <si>
    <t>Power variability</t>
  </si>
  <si>
    <t>Preference index</t>
  </si>
  <si>
    <t>Weekend/weekday</t>
  </si>
  <si>
    <t>Window 1</t>
  </si>
  <si>
    <t>Window 2</t>
  </si>
  <si>
    <t>Window 3</t>
  </si>
  <si>
    <t>Windows</t>
  </si>
  <si>
    <t>0,0</t>
  </si>
  <si>
    <t>Variability</t>
  </si>
  <si>
    <t>Specific cycle 1</t>
  </si>
  <si>
    <t>1st stage power</t>
  </si>
  <si>
    <t>1st stage duration</t>
  </si>
  <si>
    <t>2nd stage power</t>
  </si>
  <si>
    <t>2nd stage duration</t>
  </si>
  <si>
    <t>Specific cycle 2</t>
  </si>
  <si>
    <t>Specific cycle 3</t>
  </si>
  <si>
    <t>Basic information</t>
  </si>
  <si>
    <t>Appliance name</t>
  </si>
  <si>
    <t>Number</t>
  </si>
  <si>
    <t>Interview 1</t>
  </si>
  <si>
    <t>Interview 5</t>
  </si>
  <si>
    <t>Interview 11</t>
  </si>
  <si>
    <t>Interview 60</t>
  </si>
  <si>
    <t>Indoor lights</t>
  </si>
  <si>
    <t>Outdoor lights</t>
  </si>
  <si>
    <t>Charger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</si>
</sst>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quotePrefix="1" applyFont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1" xfId="0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0" fillId="0" borderId="0" xfId="0" applyAlignment="1">
      <alignment vertical="top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2" borderId="0" xfId="0" applyFont="1" applyFill="1" applyAlignment="1">
      <alignment vertical="top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zoomScale="145" zoomScaleNormal="145" workbookViewId="0">
      <selection activeCell="A2" sqref="A2:A5"/>
    </sheetView>
  </sheetViews>
  <sheetFormatPr defaultRowHeight="14.5" x14ac:dyDescent="0.35"/>
  <cols>
    <col min="1" max="1" width="18" customWidth="1"/>
    <col min="2" max="2" width="7.54296875" bestFit="1" customWidth="1"/>
    <col min="3" max="3" width="14.26953125" bestFit="1" customWidth="1"/>
  </cols>
  <sheetData>
    <row r="1" spans="1:4" x14ac:dyDescent="0.35">
      <c r="A1" s="1" t="s">
        <v>7</v>
      </c>
      <c r="B1" s="1" t="s">
        <v>8</v>
      </c>
      <c r="C1" s="1" t="s">
        <v>9</v>
      </c>
      <c r="D1" s="1"/>
    </row>
    <row r="2" spans="1:4" x14ac:dyDescent="0.35">
      <c r="A2" t="s">
        <v>33</v>
      </c>
      <c r="B2">
        <v>1</v>
      </c>
      <c r="C2">
        <v>0</v>
      </c>
    </row>
    <row r="3" spans="1:4" x14ac:dyDescent="0.35">
      <c r="A3" t="s">
        <v>34</v>
      </c>
      <c r="B3">
        <v>1</v>
      </c>
      <c r="C3">
        <v>0</v>
      </c>
    </row>
    <row r="4" spans="1:4" x14ac:dyDescent="0.35">
      <c r="A4" t="s">
        <v>35</v>
      </c>
      <c r="B4">
        <v>1</v>
      </c>
      <c r="C4">
        <v>0</v>
      </c>
    </row>
    <row r="5" spans="1:4" x14ac:dyDescent="0.35">
      <c r="A5" t="s">
        <v>36</v>
      </c>
      <c r="B5">
        <v>1</v>
      </c>
      <c r="C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64AED-36AF-4373-9155-8099D6CFC5A9}">
  <dimension ref="A1:AH15"/>
  <sheetViews>
    <sheetView tabSelected="1" zoomScale="145" zoomScaleNormal="14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P5" sqref="P5"/>
    </sheetView>
  </sheetViews>
  <sheetFormatPr defaultRowHeight="14.5" x14ac:dyDescent="0.35"/>
  <cols>
    <col min="1" max="1" width="15.81640625" bestFit="1" customWidth="1"/>
    <col min="2" max="2" width="14" customWidth="1"/>
    <col min="3" max="14" width="11.81640625" customWidth="1"/>
    <col min="15" max="15" width="11.81640625" style="5" customWidth="1"/>
    <col min="16" max="18" width="11.81640625" customWidth="1"/>
    <col min="19" max="19" width="11.81640625" style="5" customWidth="1"/>
    <col min="20" max="23" width="11.81640625" customWidth="1"/>
    <col min="24" max="24" width="11.81640625" style="5" customWidth="1"/>
    <col min="25" max="28" width="11.81640625" customWidth="1"/>
    <col min="29" max="29" width="11.81640625" style="5" customWidth="1"/>
    <col min="30" max="33" width="11.81640625" customWidth="1"/>
    <col min="34" max="34" width="11.81640625" style="5" customWidth="1"/>
    <col min="35" max="36" width="11.81640625" customWidth="1"/>
  </cols>
  <sheetData>
    <row r="1" spans="1:34" x14ac:dyDescent="0.35">
      <c r="A1" s="1"/>
      <c r="B1" s="1"/>
      <c r="C1" s="13" t="s">
        <v>30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5"/>
      <c r="P1" s="13" t="s">
        <v>20</v>
      </c>
      <c r="Q1" s="13"/>
      <c r="R1" s="13"/>
      <c r="S1" s="8"/>
      <c r="T1" s="14" t="s">
        <v>23</v>
      </c>
      <c r="U1" s="13"/>
      <c r="V1" s="13"/>
      <c r="W1" s="13"/>
      <c r="X1" s="15"/>
      <c r="Y1" s="14" t="s">
        <v>28</v>
      </c>
      <c r="Z1" s="13"/>
      <c r="AA1" s="13"/>
      <c r="AB1" s="13"/>
      <c r="AC1" s="15"/>
      <c r="AD1" s="14" t="s">
        <v>29</v>
      </c>
      <c r="AE1" s="13"/>
      <c r="AF1" s="13"/>
      <c r="AG1" s="13"/>
      <c r="AH1" s="15"/>
    </row>
    <row r="2" spans="1:34" s="12" customFormat="1" ht="43.5" x14ac:dyDescent="0.35">
      <c r="A2" s="9" t="s">
        <v>31</v>
      </c>
      <c r="B2" s="9" t="s">
        <v>7</v>
      </c>
      <c r="C2" s="10" t="s">
        <v>1</v>
      </c>
      <c r="D2" s="10" t="s">
        <v>14</v>
      </c>
      <c r="E2" s="10" t="s">
        <v>32</v>
      </c>
      <c r="F2" s="16" t="s">
        <v>0</v>
      </c>
      <c r="G2" s="16" t="s">
        <v>10</v>
      </c>
      <c r="H2" s="10" t="s">
        <v>2</v>
      </c>
      <c r="I2" s="16" t="s">
        <v>3</v>
      </c>
      <c r="J2" s="10" t="s">
        <v>11</v>
      </c>
      <c r="K2" s="10" t="s">
        <v>6</v>
      </c>
      <c r="L2" s="10" t="s">
        <v>12</v>
      </c>
      <c r="M2" s="10" t="s">
        <v>13</v>
      </c>
      <c r="N2" s="10" t="s">
        <v>15</v>
      </c>
      <c r="O2" s="11" t="s">
        <v>16</v>
      </c>
      <c r="P2" s="10" t="s">
        <v>17</v>
      </c>
      <c r="Q2" s="10" t="s">
        <v>18</v>
      </c>
      <c r="R2" s="10" t="s">
        <v>19</v>
      </c>
      <c r="S2" s="11" t="s">
        <v>22</v>
      </c>
      <c r="T2" s="10" t="s">
        <v>24</v>
      </c>
      <c r="U2" s="10" t="s">
        <v>25</v>
      </c>
      <c r="V2" s="10" t="s">
        <v>26</v>
      </c>
      <c r="W2" s="10" t="s">
        <v>27</v>
      </c>
      <c r="X2" s="11" t="s">
        <v>22</v>
      </c>
      <c r="Y2" s="10" t="s">
        <v>24</v>
      </c>
      <c r="Z2" s="10" t="s">
        <v>25</v>
      </c>
      <c r="AA2" s="10" t="s">
        <v>26</v>
      </c>
      <c r="AB2" s="10" t="s">
        <v>27</v>
      </c>
      <c r="AC2" s="11" t="s">
        <v>22</v>
      </c>
      <c r="AD2" s="10" t="s">
        <v>24</v>
      </c>
      <c r="AE2" s="10" t="s">
        <v>25</v>
      </c>
      <c r="AF2" s="10" t="s">
        <v>26</v>
      </c>
      <c r="AG2" s="10" t="s">
        <v>27</v>
      </c>
      <c r="AH2" s="11" t="s">
        <v>22</v>
      </c>
    </row>
    <row r="3" spans="1:34" s="2" customFormat="1" x14ac:dyDescent="0.35">
      <c r="A3" s="2" t="s">
        <v>4</v>
      </c>
      <c r="B3" s="2" t="s">
        <v>4</v>
      </c>
      <c r="C3" s="2">
        <v>0</v>
      </c>
      <c r="D3" s="2">
        <v>0</v>
      </c>
      <c r="E3" s="2">
        <v>1</v>
      </c>
      <c r="F3" s="2">
        <v>1</v>
      </c>
      <c r="G3" s="2">
        <v>0</v>
      </c>
      <c r="H3" s="2">
        <v>0</v>
      </c>
      <c r="I3" s="2">
        <v>1</v>
      </c>
      <c r="J3" s="3" t="s">
        <v>5</v>
      </c>
      <c r="K3" s="2">
        <v>0</v>
      </c>
      <c r="L3" s="2">
        <v>1</v>
      </c>
      <c r="M3" s="2" t="s">
        <v>5</v>
      </c>
      <c r="N3" s="2">
        <v>0</v>
      </c>
      <c r="O3" s="4">
        <v>2</v>
      </c>
      <c r="P3" s="2" t="s">
        <v>21</v>
      </c>
      <c r="Q3" s="2" t="s">
        <v>21</v>
      </c>
      <c r="R3" s="2" t="s">
        <v>21</v>
      </c>
      <c r="S3" s="4">
        <v>0</v>
      </c>
      <c r="T3" s="2">
        <v>0</v>
      </c>
      <c r="U3" s="2">
        <v>0</v>
      </c>
      <c r="V3" s="2">
        <v>0</v>
      </c>
      <c r="W3" s="2">
        <v>0</v>
      </c>
      <c r="X3" s="4">
        <v>0</v>
      </c>
      <c r="Y3" s="2">
        <v>0</v>
      </c>
      <c r="Z3" s="2">
        <v>0</v>
      </c>
      <c r="AA3" s="2">
        <v>0</v>
      </c>
      <c r="AB3" s="2">
        <v>0</v>
      </c>
      <c r="AC3" s="4">
        <v>0</v>
      </c>
      <c r="AD3" s="2">
        <v>0</v>
      </c>
      <c r="AE3" s="2">
        <v>0</v>
      </c>
      <c r="AF3" s="2">
        <v>0</v>
      </c>
      <c r="AG3" s="2">
        <v>0</v>
      </c>
      <c r="AH3" s="4">
        <v>0</v>
      </c>
    </row>
    <row r="5" spans="1:34" x14ac:dyDescent="0.35">
      <c r="A5" t="s">
        <v>37</v>
      </c>
      <c r="B5" t="s">
        <v>33</v>
      </c>
      <c r="C5">
        <v>10</v>
      </c>
      <c r="D5">
        <v>0.2</v>
      </c>
      <c r="E5">
        <v>20</v>
      </c>
      <c r="F5">
        <f>COUNTA(P5:R5)</f>
        <v>1</v>
      </c>
      <c r="G5">
        <f>INDEX(_xlfn.TEXTSPLIT(P5,","),1,2)-INDEX(_xlfn.TEXTSPLIT(P5,","),1,1)+IF(Q5&lt;&gt;"",INDEX(_xlfn.TEXTSPLIT(Q5,","),1,2),0)-IF(Q5&lt;&gt;0,INDEX(_xlfn.TEXTSPLIT(Q5,","),1,1),0)+IF(R5&lt;&gt;"",INDEX(_xlfn.TEXTSPLIT(R5,","),1,2),0)-IF(R5&lt;&gt;0,INDEX(_xlfn.TEXTSPLIT(R5,","),1,1),0)</f>
        <v>540</v>
      </c>
      <c r="H5">
        <v>0</v>
      </c>
      <c r="I5">
        <f>G5</f>
        <v>540</v>
      </c>
      <c r="P5" s="6" t="str">
        <f>_xlfn.TEXTJOIN(",",TRUE,9*60,18*60)</f>
        <v>540,1080</v>
      </c>
      <c r="Q5" s="6"/>
      <c r="R5" s="6"/>
      <c r="S5" s="7"/>
    </row>
    <row r="6" spans="1:34" x14ac:dyDescent="0.35">
      <c r="A6" t="s">
        <v>38</v>
      </c>
      <c r="B6" t="s">
        <v>33</v>
      </c>
      <c r="P6" s="6"/>
      <c r="Q6" s="6"/>
    </row>
    <row r="7" spans="1:34" x14ac:dyDescent="0.35">
      <c r="A7" t="s">
        <v>39</v>
      </c>
      <c r="B7" t="s">
        <v>33</v>
      </c>
    </row>
    <row r="8" spans="1:34" x14ac:dyDescent="0.35">
      <c r="A8" t="s">
        <v>37</v>
      </c>
      <c r="B8" t="s">
        <v>34</v>
      </c>
      <c r="C8">
        <v>10</v>
      </c>
      <c r="D8">
        <v>0.2</v>
      </c>
      <c r="E8">
        <v>20</v>
      </c>
      <c r="F8">
        <v>2</v>
      </c>
      <c r="G8">
        <v>100</v>
      </c>
      <c r="H8">
        <v>0.2</v>
      </c>
      <c r="I8">
        <v>60</v>
      </c>
    </row>
    <row r="9" spans="1:34" x14ac:dyDescent="0.35">
      <c r="A9" t="s">
        <v>38</v>
      </c>
      <c r="B9" t="s">
        <v>34</v>
      </c>
    </row>
    <row r="10" spans="1:34" x14ac:dyDescent="0.35">
      <c r="A10" t="s">
        <v>37</v>
      </c>
      <c r="B10" t="s">
        <v>35</v>
      </c>
      <c r="C10">
        <v>10</v>
      </c>
      <c r="D10">
        <v>0.2</v>
      </c>
      <c r="E10">
        <v>20</v>
      </c>
      <c r="F10">
        <v>2</v>
      </c>
      <c r="G10">
        <v>100</v>
      </c>
      <c r="H10">
        <v>0.2</v>
      </c>
      <c r="I10">
        <v>60</v>
      </c>
    </row>
    <row r="11" spans="1:34" x14ac:dyDescent="0.35">
      <c r="A11" t="s">
        <v>38</v>
      </c>
      <c r="B11" t="s">
        <v>35</v>
      </c>
    </row>
    <row r="12" spans="1:34" x14ac:dyDescent="0.35">
      <c r="A12" t="s">
        <v>39</v>
      </c>
      <c r="B12" t="s">
        <v>35</v>
      </c>
    </row>
    <row r="13" spans="1:34" x14ac:dyDescent="0.35">
      <c r="A13" t="s">
        <v>37</v>
      </c>
      <c r="B13" t="s">
        <v>36</v>
      </c>
      <c r="C13">
        <v>10</v>
      </c>
      <c r="D13">
        <v>0.2</v>
      </c>
      <c r="E13">
        <v>20</v>
      </c>
      <c r="F13">
        <v>2</v>
      </c>
      <c r="G13">
        <v>100</v>
      </c>
      <c r="H13">
        <v>0.2</v>
      </c>
      <c r="I13">
        <v>60</v>
      </c>
    </row>
    <row r="14" spans="1:34" x14ac:dyDescent="0.35">
      <c r="A14" t="s">
        <v>38</v>
      </c>
      <c r="B14" t="s">
        <v>36</v>
      </c>
    </row>
    <row r="15" spans="1:34" x14ac:dyDescent="0.35">
      <c r="A15" t="s">
        <v>39</v>
      </c>
      <c r="B15" t="s">
        <v>36</v>
      </c>
    </row>
  </sheetData>
  <mergeCells count="5">
    <mergeCell ref="P1:R1"/>
    <mergeCell ref="T1:X1"/>
    <mergeCell ref="Y1:AC1"/>
    <mergeCell ref="AD1:AH1"/>
    <mergeCell ref="C1:O1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Users</vt:lpstr>
      <vt:lpstr>Appliances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Rinaldi</dc:creator>
  <cp:lastModifiedBy>Lorenzo Rinaldi</cp:lastModifiedBy>
  <dcterms:created xsi:type="dcterms:W3CDTF">2015-06-05T18:19:34Z</dcterms:created>
  <dcterms:modified xsi:type="dcterms:W3CDTF">2023-02-13T15:02:14Z</dcterms:modified>
</cp:coreProperties>
</file>